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4D760532-8507-4E7D-8A46-4E7A8093D936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  <sheet name="Planilha1" sheetId="3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X19" i="35" s="1"/>
  <c r="X20" i="35" s="1"/>
  <c r="X21" i="35" s="1"/>
  <c r="X22" i="35" s="1"/>
  <c r="X23" i="35" s="1"/>
  <c r="X24" i="35" s="1"/>
  <c r="Y17" i="35"/>
  <c r="Y18" i="35"/>
  <c r="Y19" i="35"/>
  <c r="Y20" i="35"/>
  <c r="Y21" i="35"/>
  <c r="Y22" i="35"/>
  <c r="Y23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X50" i="35"/>
  <c r="Y50" i="35"/>
  <c r="X51" i="35"/>
  <c r="X52" i="35" s="1"/>
  <c r="X53" i="35" s="1"/>
  <c r="Y51" i="35"/>
  <c r="Y52" i="35"/>
  <c r="Y53" i="35"/>
  <c r="X54" i="35"/>
  <c r="Y54" i="35"/>
  <c r="X55" i="35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X69" i="35"/>
  <c r="X70" i="35" s="1"/>
  <c r="X71" i="35" s="1"/>
  <c r="X72" i="35" s="1"/>
  <c r="X73" i="35" s="1"/>
  <c r="X74" i="35" s="1"/>
  <c r="X75" i="35" s="1"/>
  <c r="Y69" i="35"/>
  <c r="Y70" i="35"/>
  <c r="Y71" i="35"/>
  <c r="Y72" i="35"/>
  <c r="Y73" i="35"/>
  <c r="Y74" i="35"/>
  <c r="Y75" i="35"/>
  <c r="X76" i="35"/>
  <c r="Y76" i="35"/>
  <c r="X77" i="35"/>
  <c r="X78" i="35" s="1"/>
  <c r="X79" i="35" s="1"/>
  <c r="X80" i="35" s="1"/>
  <c r="X81" i="35" s="1"/>
  <c r="Y77" i="35"/>
  <c r="Y78" i="35"/>
  <c r="Y79" i="35"/>
  <c r="Y80" i="35"/>
  <c r="Y81" i="35"/>
  <c r="X82" i="35"/>
  <c r="Y82" i="35"/>
  <c r="X83" i="35"/>
  <c r="X84" i="35" s="1"/>
  <c r="X85" i="35" s="1"/>
  <c r="X86" i="35" s="1"/>
  <c r="X87" i="35" s="1"/>
  <c r="X88" i="35" s="1"/>
  <c r="Y83" i="35"/>
  <c r="Y84" i="35"/>
  <c r="Y85" i="35"/>
  <c r="Y86" i="35"/>
  <c r="Y87" i="35"/>
  <c r="Y88" i="35"/>
  <c r="X89" i="35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Y89" i="35"/>
  <c r="Y90" i="35"/>
  <c r="Y91" i="35"/>
  <c r="Y92" i="35"/>
  <c r="Y93" i="35"/>
  <c r="Y94" i="35"/>
  <c r="Y95" i="35"/>
  <c r="Y96" i="35"/>
  <c r="Y97" i="35"/>
  <c r="Y98" i="35"/>
  <c r="Y99" i="35"/>
  <c r="X100" i="35"/>
  <c r="Y100" i="35"/>
  <c r="X101" i="35"/>
  <c r="X102" i="35" s="1"/>
  <c r="Y101" i="35"/>
  <c r="Y102" i="35"/>
  <c r="X103" i="35"/>
  <c r="X104" i="35" s="1"/>
  <c r="Y103" i="35"/>
  <c r="Y104" i="35"/>
  <c r="X105" i="35"/>
  <c r="X106" i="35" s="1"/>
  <c r="X107" i="35" s="1"/>
  <c r="X108" i="35" s="1"/>
  <c r="X109" i="35" s="1"/>
  <c r="Y105" i="35"/>
  <c r="Y106" i="35"/>
  <c r="Y107" i="35"/>
  <c r="Y108" i="35"/>
  <c r="Y109" i="35"/>
  <c r="X110" i="35"/>
  <c r="Y110" i="35"/>
  <c r="X111" i="35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X129" i="35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Y129" i="35"/>
  <c r="Y130" i="35"/>
  <c r="Y131" i="35"/>
  <c r="Y132" i="35"/>
  <c r="Y133" i="35"/>
  <c r="Y134" i="35"/>
  <c r="Y135" i="35"/>
  <c r="Y136" i="35"/>
  <c r="Y137" i="35"/>
  <c r="Y138" i="35"/>
  <c r="Y139" i="35"/>
  <c r="X140" i="35"/>
  <c r="Y140" i="35"/>
  <c r="X141" i="35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X172" i="35" s="1"/>
  <c r="X173" i="35" s="1"/>
  <c r="X174" i="35" s="1"/>
  <c r="X175" i="35" s="1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X176" i="35"/>
  <c r="Y176" i="35"/>
  <c r="X177" i="35"/>
  <c r="X178" i="35" s="1"/>
  <c r="X179" i="35" s="1"/>
  <c r="X180" i="35" s="1"/>
  <c r="X181" i="35" s="1"/>
  <c r="X182" i="35" s="1"/>
  <c r="X183" i="35" s="1"/>
  <c r="X184" i="35" s="1"/>
  <c r="X185" i="35" s="1"/>
  <c r="X186" i="35" s="1"/>
  <c r="X187" i="35" s="1"/>
  <c r="X188" i="35" s="1"/>
  <c r="X189" i="35" s="1"/>
  <c r="X190" i="35" s="1"/>
  <c r="Y177" i="35"/>
  <c r="Y178" i="35"/>
  <c r="Y179" i="35"/>
  <c r="Y180" i="35"/>
  <c r="Y181" i="35"/>
  <c r="Y182" i="35"/>
  <c r="Y183" i="35"/>
  <c r="Y184" i="35"/>
  <c r="Y185" i="35"/>
  <c r="Y186" i="35"/>
  <c r="Y187" i="35"/>
  <c r="Y188" i="35"/>
  <c r="Y189" i="35"/>
  <c r="Y190" i="35"/>
  <c r="X191" i="35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X232" i="35" s="1"/>
  <c r="X233" i="35" s="1"/>
  <c r="X234" i="35" s="1"/>
  <c r="X235" i="35" s="1"/>
  <c r="X236" i="35" s="1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Y203" i="35"/>
  <c r="Y204" i="35"/>
  <c r="Y205" i="35"/>
  <c r="Y206" i="35"/>
  <c r="Y207" i="35"/>
  <c r="Y208" i="35"/>
  <c r="Y209" i="35"/>
  <c r="Y210" i="35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Y232" i="35"/>
  <c r="Y233" i="35"/>
  <c r="Y234" i="35"/>
  <c r="Y235" i="35"/>
  <c r="Y236" i="35"/>
  <c r="X237" i="35"/>
  <c r="X238" i="35" s="1"/>
  <c r="X239" i="35" s="1"/>
  <c r="X240" i="35" s="1"/>
  <c r="X241" i="35" s="1"/>
  <c r="X242" i="35" s="1"/>
  <c r="X243" i="35" s="1"/>
  <c r="Y237" i="35"/>
  <c r="Y238" i="35"/>
  <c r="Y239" i="35"/>
  <c r="Y240" i="35"/>
  <c r="Y241" i="35"/>
  <c r="Y242" i="35"/>
  <c r="Y243" i="35"/>
  <c r="X244" i="35"/>
  <c r="Y244" i="35"/>
  <c r="X245" i="35"/>
  <c r="X246" i="35" s="1"/>
  <c r="X247" i="35" s="1"/>
  <c r="X248" i="35" s="1"/>
  <c r="X249" i="35" s="1"/>
  <c r="X250" i="35" s="1"/>
  <c r="X251" i="35" s="1"/>
  <c r="X252" i="35" s="1"/>
  <c r="Y245" i="35"/>
  <c r="Y246" i="35"/>
  <c r="Y247" i="35"/>
  <c r="Y248" i="35"/>
  <c r="Y249" i="35"/>
  <c r="Y250" i="35"/>
  <c r="Y251" i="35"/>
  <c r="Y252" i="35"/>
  <c r="X253" i="35"/>
  <c r="X254" i="35" s="1"/>
  <c r="X255" i="35" s="1"/>
  <c r="X256" i="35" s="1"/>
  <c r="Y253" i="35"/>
  <c r="Y254" i="35"/>
  <c r="Y255" i="35"/>
  <c r="Y256" i="35"/>
  <c r="X257" i="35"/>
  <c r="X258" i="35" s="1"/>
  <c r="X259" i="35" s="1"/>
  <c r="X260" i="35" s="1"/>
  <c r="X261" i="35" s="1"/>
  <c r="X262" i="35" s="1"/>
  <c r="X263" i="35" s="1"/>
  <c r="X264" i="35" s="1"/>
  <c r="X265" i="35" s="1"/>
  <c r="X266" i="35" s="1"/>
  <c r="X267" i="35" s="1"/>
  <c r="X268" i="35" s="1"/>
  <c r="X269" i="35" s="1"/>
  <c r="X270" i="35" s="1"/>
  <c r="Y257" i="35"/>
  <c r="Y258" i="35"/>
  <c r="Y259" i="35"/>
  <c r="Y260" i="35"/>
  <c r="Y261" i="35"/>
  <c r="Y262" i="35"/>
  <c r="Y263" i="35"/>
  <c r="Y264" i="35"/>
  <c r="Y265" i="35"/>
  <c r="Y266" i="35"/>
  <c r="Y267" i="35"/>
  <c r="Y268" i="35"/>
  <c r="Y269" i="35"/>
  <c r="Y270" i="35"/>
  <c r="X271" i="35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Y271" i="35"/>
  <c r="Y272" i="35"/>
  <c r="Y273" i="35"/>
  <c r="Y274" i="35"/>
  <c r="Y275" i="35"/>
  <c r="Y276" i="35"/>
  <c r="Y277" i="35"/>
  <c r="Y278" i="35"/>
  <c r="Y279" i="35"/>
  <c r="Y280" i="35"/>
  <c r="Y281" i="35"/>
  <c r="X282" i="35"/>
  <c r="Y282" i="35"/>
  <c r="X283" i="35"/>
  <c r="X284" i="35" s="1"/>
  <c r="Y283" i="35"/>
  <c r="Y284" i="35"/>
  <c r="X285" i="35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 s="1"/>
  <c r="X296" i="35" s="1"/>
  <c r="X297" i="35" s="1"/>
  <c r="X298" i="35" s="1"/>
  <c r="X299" i="35" s="1"/>
  <c r="Y285" i="35"/>
  <c r="Y286" i="35"/>
  <c r="Y287" i="35"/>
  <c r="Y288" i="35"/>
  <c r="Y289" i="35"/>
  <c r="Y290" i="35"/>
  <c r="Y291" i="35"/>
  <c r="Y292" i="35"/>
  <c r="Y293" i="35"/>
  <c r="Y294" i="35"/>
  <c r="Y295" i="35"/>
  <c r="Y296" i="35"/>
  <c r="Y297" i="35"/>
  <c r="Y298" i="35"/>
  <c r="Y299" i="35"/>
  <c r="X300" i="35"/>
  <c r="Y300" i="35"/>
  <c r="X301" i="35"/>
  <c r="X302" i="35" s="1"/>
  <c r="X303" i="35" s="1"/>
  <c r="X304" i="35" s="1"/>
  <c r="X305" i="35" s="1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 s="1"/>
  <c r="X317" i="35" s="1"/>
  <c r="X318" i="35" s="1"/>
  <c r="X319" i="35" s="1"/>
  <c r="X320" i="35" s="1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Y317" i="35"/>
  <c r="Y318" i="35"/>
  <c r="Y319" i="35"/>
  <c r="Y320" i="35"/>
  <c r="X321" i="35"/>
  <c r="X322" i="35" s="1"/>
  <c r="X323" i="35" s="1"/>
  <c r="X324" i="35" s="1"/>
  <c r="Y321" i="35"/>
  <c r="Y322" i="35"/>
  <c r="Y323" i="35"/>
  <c r="Y324" i="35"/>
  <c r="X325" i="35"/>
  <c r="X326" i="35" s="1"/>
  <c r="X327" i="35" s="1"/>
  <c r="Y325" i="35"/>
  <c r="Y326" i="35"/>
  <c r="Y327" i="35"/>
  <c r="X328" i="35"/>
  <c r="Y328" i="35"/>
  <c r="X329" i="35"/>
  <c r="X330" i="35" s="1"/>
  <c r="X331" i="35" s="1"/>
  <c r="X332" i="35" s="1"/>
  <c r="X333" i="35" s="1"/>
  <c r="X334" i="35" s="1"/>
  <c r="X335" i="35" s="1"/>
  <c r="X336" i="35" s="1"/>
  <c r="X337" i="35" s="1"/>
  <c r="Y329" i="35"/>
  <c r="Y330" i="35"/>
  <c r="Y331" i="35"/>
  <c r="Y332" i="35"/>
  <c r="Y333" i="35"/>
  <c r="Y334" i="35"/>
  <c r="Y335" i="35"/>
  <c r="Y336" i="35"/>
  <c r="Y337" i="35"/>
  <c r="X338" i="35"/>
  <c r="Y338" i="35"/>
  <c r="X339" i="35"/>
  <c r="Y339" i="35"/>
  <c r="X340" i="35"/>
  <c r="Y340" i="35"/>
  <c r="X341" i="35"/>
  <c r="X342" i="35" s="1"/>
  <c r="Y341" i="35"/>
  <c r="Y342" i="35"/>
  <c r="X343" i="35"/>
  <c r="X344" i="35" s="1"/>
  <c r="X345" i="35" s="1"/>
  <c r="X346" i="35" s="1"/>
  <c r="X347" i="35" s="1"/>
  <c r="X348" i="35" s="1"/>
  <c r="X349" i="35" s="1"/>
  <c r="X350" i="35" s="1"/>
  <c r="X351" i="35" s="1"/>
  <c r="X352" i="35" s="1"/>
  <c r="X353" i="35" s="1"/>
  <c r="X354" i="35" s="1"/>
  <c r="X355" i="35" s="1"/>
  <c r="Y343" i="35"/>
  <c r="Y344" i="35"/>
  <c r="Y345" i="35"/>
  <c r="Y346" i="35"/>
  <c r="Y347" i="35"/>
  <c r="Y348" i="35"/>
  <c r="Y349" i="35"/>
  <c r="Y350" i="35"/>
  <c r="Y351" i="35"/>
  <c r="Y352" i="35"/>
  <c r="Y353" i="35"/>
  <c r="Y354" i="35"/>
  <c r="Y355" i="35"/>
  <c r="X356" i="35"/>
  <c r="Y356" i="35"/>
  <c r="X357" i="35"/>
  <c r="X358" i="35" s="1"/>
  <c r="X359" i="35" s="1"/>
  <c r="X360" i="35" s="1"/>
  <c r="X361" i="35" s="1"/>
  <c r="X362" i="35" s="1"/>
  <c r="X363" i="35" s="1"/>
  <c r="X364" i="35" s="1"/>
  <c r="X365" i="35" s="1"/>
  <c r="X366" i="35" s="1"/>
  <c r="X367" i="35" s="1"/>
  <c r="X368" i="35" s="1"/>
  <c r="X369" i="35" s="1"/>
  <c r="X370" i="35" s="1"/>
  <c r="X371" i="35" s="1"/>
  <c r="X372" i="35" s="1"/>
  <c r="X373" i="35" s="1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Y370" i="35"/>
  <c r="Y371" i="35"/>
  <c r="Y372" i="35"/>
  <c r="Y373" i="35"/>
  <c r="X374" i="35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Y374" i="35"/>
  <c r="Y375" i="35"/>
  <c r="Y376" i="35"/>
  <c r="Y377" i="35"/>
  <c r="Y378" i="35"/>
  <c r="Y379" i="35"/>
  <c r="Y380" i="35"/>
  <c r="Y381" i="35"/>
  <c r="Y382" i="35"/>
  <c r="Y383" i="35"/>
  <c r="Y384" i="35"/>
  <c r="Y385" i="35"/>
  <c r="X386" i="35"/>
  <c r="X387" i="35" s="1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 s="1"/>
  <c r="Y386" i="35"/>
  <c r="Y387" i="35"/>
  <c r="Y388" i="35"/>
  <c r="Y389" i="35"/>
  <c r="Y390" i="35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X408" i="35"/>
  <c r="X409" i="35" s="1"/>
  <c r="X410" i="35" s="1"/>
  <c r="X411" i="35" s="1"/>
  <c r="X412" i="35" s="1"/>
  <c r="X413" i="35" s="1"/>
  <c r="Y408" i="35"/>
  <c r="Y409" i="35"/>
  <c r="Y410" i="35"/>
  <c r="Y411" i="35"/>
  <c r="Y412" i="35"/>
  <c r="Y413" i="35"/>
  <c r="X414" i="35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 s="1"/>
  <c r="X425" i="35" s="1"/>
  <c r="X426" i="35" s="1"/>
  <c r="X427" i="35" s="1"/>
  <c r="X428" i="35" s="1"/>
  <c r="X429" i="35" s="1"/>
  <c r="Y414" i="35"/>
  <c r="Y415" i="35"/>
  <c r="Y416" i="35"/>
  <c r="Y417" i="35"/>
  <c r="Y418" i="35"/>
  <c r="Y419" i="35"/>
  <c r="Y420" i="35"/>
  <c r="Y421" i="35"/>
  <c r="Y422" i="35"/>
  <c r="Y423" i="35"/>
  <c r="Y424" i="35"/>
  <c r="Y425" i="35"/>
  <c r="Y426" i="35"/>
  <c r="Y427" i="35"/>
  <c r="Y428" i="35"/>
  <c r="Y429" i="35"/>
  <c r="X430" i="35"/>
  <c r="X431" i="35" s="1"/>
  <c r="X432" i="35" s="1"/>
  <c r="X433" i="35" s="1"/>
  <c r="X434" i="35" s="1"/>
  <c r="X435" i="35" s="1"/>
  <c r="X436" i="35" s="1"/>
  <c r="X437" i="35" s="1"/>
  <c r="X438" i="35" s="1"/>
  <c r="X439" i="35" s="1"/>
  <c r="Y430" i="35"/>
  <c r="Y431" i="35"/>
  <c r="Y432" i="35"/>
  <c r="Y433" i="35"/>
  <c r="Y434" i="35"/>
  <c r="Y435" i="35"/>
  <c r="Y436" i="35"/>
  <c r="Y437" i="35"/>
  <c r="Y438" i="35"/>
  <c r="Y439" i="35"/>
  <c r="X440" i="35"/>
  <c r="X441" i="35" s="1"/>
  <c r="X442" i="35" s="1"/>
  <c r="X443" i="35" s="1"/>
  <c r="X444" i="35" s="1"/>
  <c r="X445" i="35" s="1"/>
  <c r="X446" i="35" s="1"/>
  <c r="X447" i="35" s="1"/>
  <c r="Y440" i="35"/>
  <c r="Y441" i="35"/>
  <c r="Y442" i="35"/>
  <c r="Y443" i="35"/>
  <c r="Y444" i="35"/>
  <c r="Y445" i="35"/>
  <c r="Y446" i="35"/>
  <c r="Y447" i="35"/>
  <c r="X448" i="35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X461" i="35"/>
  <c r="Y461" i="35"/>
  <c r="X462" i="35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Y462" i="35"/>
  <c r="Y463" i="35"/>
  <c r="Y464" i="35"/>
  <c r="Y465" i="35"/>
  <c r="Y466" i="35"/>
  <c r="Y467" i="35"/>
  <c r="Y468" i="35"/>
  <c r="Y469" i="35"/>
  <c r="Y470" i="35"/>
  <c r="Y471" i="35"/>
  <c r="Y472" i="35"/>
  <c r="X473" i="35"/>
  <c r="Y473" i="35"/>
  <c r="X474" i="35"/>
  <c r="X475" i="35" s="1"/>
  <c r="X476" i="35" s="1"/>
  <c r="X477" i="35" s="1"/>
  <c r="X478" i="35" s="1"/>
  <c r="X479" i="35" s="1"/>
  <c r="Y474" i="35"/>
  <c r="Y475" i="35"/>
  <c r="Y476" i="35"/>
  <c r="Y477" i="35"/>
  <c r="Y478" i="35"/>
  <c r="Y479" i="35"/>
  <c r="X480" i="35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X496" i="35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X528" i="35"/>
  <c r="X529" i="35" s="1"/>
  <c r="X530" i="35" s="1"/>
  <c r="Y528" i="35"/>
  <c r="Y529" i="35"/>
  <c r="Y530" i="35"/>
  <c r="X531" i="35"/>
  <c r="Y531" i="35"/>
  <c r="X532" i="35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 s="1"/>
  <c r="X544" i="35" s="1"/>
  <c r="X545" i="35" s="1"/>
  <c r="X546" i="35" s="1"/>
  <c r="X547" i="35" s="1"/>
  <c r="X548" i="35" s="1"/>
  <c r="X549" i="35" s="1"/>
  <c r="X550" i="35" s="1"/>
  <c r="X551" i="35" s="1"/>
  <c r="X552" i="35" s="1"/>
  <c r="X553" i="35" s="1"/>
  <c r="X554" i="35" s="1"/>
  <c r="Y532" i="35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Y550" i="35"/>
  <c r="Y551" i="35"/>
  <c r="Y552" i="35"/>
  <c r="Y553" i="35"/>
  <c r="Y554" i="35"/>
  <c r="X555" i="35"/>
  <c r="Y555" i="35"/>
  <c r="X556" i="35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 s="1"/>
  <c r="X568" i="35" s="1"/>
  <c r="Y556" i="35"/>
  <c r="Y557" i="35"/>
  <c r="Y558" i="35"/>
  <c r="Y559" i="35"/>
  <c r="Y560" i="35"/>
  <c r="Y561" i="35"/>
  <c r="Y562" i="35"/>
  <c r="Y563" i="35"/>
  <c r="Y564" i="35"/>
  <c r="Y565" i="35"/>
  <c r="Y566" i="35"/>
  <c r="Y567" i="35"/>
  <c r="Y568" i="35"/>
  <c r="X569" i="35"/>
  <c r="Y569" i="35"/>
  <c r="X570" i="35"/>
  <c r="X571" i="35" s="1"/>
  <c r="X572" i="35" s="1"/>
  <c r="X573" i="35" s="1"/>
  <c r="X574" i="35" s="1"/>
  <c r="X575" i="35" s="1"/>
  <c r="X576" i="35" s="1"/>
  <c r="X577" i="35" s="1"/>
  <c r="X578" i="35" s="1"/>
  <c r="X579" i="35" s="1"/>
  <c r="X580" i="35" s="1"/>
  <c r="X581" i="35" s="1"/>
  <c r="X582" i="35" s="1"/>
  <c r="X583" i="35" s="1"/>
  <c r="X584" i="35" s="1"/>
  <c r="X585" i="35" s="1"/>
  <c r="Y570" i="35"/>
  <c r="Y571" i="35"/>
  <c r="Y572" i="35"/>
  <c r="Y573" i="35"/>
  <c r="Y574" i="35"/>
  <c r="Y575" i="35"/>
  <c r="Y576" i="35"/>
  <c r="Y577" i="35"/>
  <c r="Y578" i="35"/>
  <c r="Y579" i="35"/>
  <c r="Y580" i="35"/>
  <c r="Y581" i="35"/>
  <c r="Y582" i="35"/>
  <c r="Y583" i="35"/>
  <c r="Y584" i="35"/>
  <c r="Y585" i="35"/>
  <c r="X586" i="35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Y586" i="35"/>
  <c r="Y587" i="35"/>
  <c r="Y588" i="35"/>
  <c r="Y589" i="35"/>
  <c r="Y590" i="35"/>
  <c r="Y591" i="35"/>
  <c r="Y592" i="35"/>
  <c r="Y593" i="35"/>
  <c r="Y594" i="35"/>
  <c r="Y595" i="35"/>
  <c r="Y596" i="35"/>
  <c r="Y597" i="35"/>
  <c r="Y598" i="35"/>
  <c r="X599" i="35"/>
  <c r="Y599" i="35"/>
  <c r="X600" i="35"/>
  <c r="X601" i="35" s="1"/>
  <c r="Y600" i="35"/>
  <c r="Y601" i="35"/>
  <c r="X602" i="35"/>
  <c r="X603" i="35" s="1"/>
  <c r="X604" i="35" s="1"/>
  <c r="Y602" i="35"/>
  <c r="Y603" i="35"/>
  <c r="Y604" i="35"/>
  <c r="X605" i="35"/>
  <c r="Y605" i="35"/>
  <c r="X606" i="35"/>
  <c r="X607" i="35" s="1"/>
  <c r="X608" i="35" s="1"/>
  <c r="X609" i="35" s="1"/>
  <c r="X610" i="35" s="1"/>
  <c r="X611" i="35" s="1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X623" i="35"/>
  <c r="Y623" i="35"/>
  <c r="X624" i="35"/>
  <c r="X625" i="35" s="1"/>
  <c r="X626" i="35" s="1"/>
  <c r="X627" i="35" s="1"/>
  <c r="X628" i="35" s="1"/>
  <c r="X629" i="35" s="1"/>
  <c r="Y624" i="35"/>
  <c r="Y625" i="35"/>
  <c r="Y626" i="35"/>
  <c r="Y627" i="35"/>
  <c r="Y628" i="35"/>
  <c r="Y629" i="35"/>
  <c r="X630" i="35"/>
  <c r="X631" i="35" s="1"/>
  <c r="X632" i="35" s="1"/>
  <c r="X633" i="35" s="1"/>
  <c r="X634" i="35" s="1"/>
  <c r="X635" i="35" s="1"/>
  <c r="Y630" i="35"/>
  <c r="Y631" i="35"/>
  <c r="Y632" i="35"/>
  <c r="Y633" i="35"/>
  <c r="Y634" i="35"/>
  <c r="Y635" i="35"/>
  <c r="X636" i="35"/>
  <c r="X637" i="35" s="1"/>
  <c r="X638" i="35" s="1"/>
  <c r="X639" i="35" s="1"/>
  <c r="Y636" i="35"/>
  <c r="Y637" i="35"/>
  <c r="Y638" i="35"/>
  <c r="Y639" i="35"/>
  <c r="X640" i="35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 s="1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X652" i="35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664" i="35" s="1"/>
  <c r="X665" i="35" s="1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X666" i="35"/>
  <c r="X667" i="35" s="1"/>
  <c r="X668" i="35" s="1"/>
  <c r="X669" i="35" s="1"/>
  <c r="X670" i="35" s="1"/>
  <c r="X671" i="35" s="1"/>
  <c r="X672" i="35" s="1"/>
  <c r="X673" i="35" s="1"/>
  <c r="Y666" i="35"/>
  <c r="Y667" i="35"/>
  <c r="Y668" i="35"/>
  <c r="Y669" i="35"/>
  <c r="Y670" i="35"/>
  <c r="Y671" i="35"/>
  <c r="Y672" i="35"/>
  <c r="Y673" i="35"/>
  <c r="X674" i="35"/>
  <c r="X675" i="35" s="1"/>
  <c r="X676" i="35" s="1"/>
  <c r="X677" i="35" s="1"/>
  <c r="Y674" i="35"/>
  <c r="Y675" i="35"/>
  <c r="Y676" i="35"/>
  <c r="Y677" i="35"/>
  <c r="X678" i="35"/>
  <c r="X679" i="35" s="1"/>
  <c r="X680" i="35" s="1"/>
  <c r="Y678" i="35"/>
  <c r="Y679" i="35"/>
  <c r="Y680" i="35"/>
  <c r="X681" i="35"/>
  <c r="Y681" i="35"/>
  <c r="X682" i="35"/>
  <c r="X683" i="35" s="1"/>
  <c r="X684" i="35" s="1"/>
  <c r="X685" i="35" s="1"/>
  <c r="Y682" i="35"/>
  <c r="Y683" i="35"/>
  <c r="Y684" i="35"/>
  <c r="Y685" i="35"/>
  <c r="X686" i="35"/>
  <c r="X687" i="35" s="1"/>
  <c r="X688" i="35" s="1"/>
  <c r="Y686" i="35"/>
  <c r="Y687" i="35"/>
  <c r="Y688" i="35"/>
  <c r="X689" i="35"/>
  <c r="Y689" i="35"/>
  <c r="X690" i="35"/>
  <c r="X691" i="35" s="1"/>
  <c r="X692" i="35" s="1"/>
  <c r="X693" i="35" s="1"/>
  <c r="Y690" i="35"/>
  <c r="Y691" i="35"/>
  <c r="Y692" i="35"/>
  <c r="Y693" i="35"/>
  <c r="X694" i="35"/>
  <c r="X695" i="35" s="1"/>
  <c r="X696" i="35" s="1"/>
  <c r="X697" i="35" s="1"/>
  <c r="Y694" i="35"/>
  <c r="Y695" i="35"/>
  <c r="Y696" i="35"/>
  <c r="Y697" i="35"/>
  <c r="X698" i="35"/>
  <c r="X699" i="35" s="1"/>
  <c r="X700" i="35" s="1"/>
  <c r="X701" i="35" s="1"/>
  <c r="Y698" i="35"/>
  <c r="Y699" i="35"/>
  <c r="Y700" i="35"/>
  <c r="Y701" i="35"/>
  <c r="X702" i="35"/>
  <c r="X703" i="35" s="1"/>
  <c r="X704" i="35" s="1"/>
  <c r="X705" i="35" s="1"/>
  <c r="X706" i="35" s="1"/>
  <c r="X707" i="35" s="1"/>
  <c r="X708" i="35" s="1"/>
  <c r="X709" i="35" s="1"/>
  <c r="Y702" i="35"/>
  <c r="Y703" i="35"/>
  <c r="Y704" i="35"/>
  <c r="Y705" i="35"/>
  <c r="Y706" i="35"/>
  <c r="Y707" i="35"/>
  <c r="Y708" i="35"/>
  <c r="Y709" i="35"/>
  <c r="X710" i="35"/>
  <c r="X711" i="35" s="1"/>
  <c r="X712" i="35" s="1"/>
  <c r="X713" i="35" s="1"/>
  <c r="X714" i="35" s="1"/>
  <c r="X715" i="35" s="1"/>
  <c r="X716" i="35" s="1"/>
  <c r="X717" i="35" s="1"/>
  <c r="X718" i="35" s="1"/>
  <c r="X719" i="35" s="1"/>
  <c r="X720" i="35" s="1"/>
  <c r="X721" i="35" s="1"/>
  <c r="X722" i="35" s="1"/>
  <c r="X723" i="35" s="1"/>
  <c r="Y710" i="35"/>
  <c r="Y711" i="35"/>
  <c r="Y712" i="35"/>
  <c r="Y713" i="35"/>
  <c r="Y714" i="35"/>
  <c r="Y715" i="35"/>
  <c r="Y716" i="35"/>
  <c r="Y717" i="35"/>
  <c r="Y718" i="35"/>
  <c r="Y719" i="35"/>
  <c r="Y720" i="35"/>
  <c r="Y721" i="35"/>
  <c r="Y722" i="35"/>
  <c r="Y723" i="35"/>
  <c r="X724" i="35"/>
  <c r="X725" i="35" s="1"/>
  <c r="X726" i="35" s="1"/>
  <c r="Y724" i="35"/>
  <c r="Y725" i="35"/>
  <c r="Y726" i="35"/>
  <c r="X727" i="35"/>
  <c r="Y727" i="35"/>
  <c r="X728" i="35"/>
  <c r="X729" i="35" s="1"/>
  <c r="X730" i="35" s="1"/>
  <c r="X731" i="35" s="1"/>
  <c r="X732" i="35" s="1"/>
  <c r="X733" i="35" s="1"/>
  <c r="X734" i="35" s="1"/>
  <c r="X735" i="35" s="1"/>
  <c r="X736" i="35" s="1"/>
  <c r="X737" i="35" s="1"/>
  <c r="X738" i="35" s="1"/>
  <c r="X739" i="35" s="1"/>
  <c r="X740" i="35" s="1"/>
  <c r="X741" i="35" s="1"/>
  <c r="X742" i="35" s="1"/>
  <c r="X743" i="35" s="1"/>
  <c r="Y728" i="35"/>
  <c r="Y729" i="35"/>
  <c r="Y730" i="35"/>
  <c r="Y731" i="35"/>
  <c r="Y732" i="35"/>
  <c r="Y733" i="35"/>
  <c r="Y734" i="35"/>
  <c r="Y735" i="35"/>
  <c r="Y736" i="35"/>
  <c r="Y737" i="35"/>
  <c r="Y738" i="35"/>
  <c r="Y739" i="35"/>
  <c r="Y740" i="35"/>
  <c r="Y741" i="35"/>
  <c r="Y742" i="35"/>
  <c r="Y743" i="35"/>
  <c r="X744" i="35"/>
  <c r="X745" i="35" s="1"/>
  <c r="X746" i="35" s="1"/>
  <c r="X747" i="35" s="1"/>
  <c r="X748" i="35" s="1"/>
  <c r="X749" i="35" s="1"/>
  <c r="X750" i="35" s="1"/>
  <c r="X751" i="35" s="1"/>
  <c r="Y744" i="35"/>
  <c r="Y745" i="35"/>
  <c r="Y746" i="35"/>
  <c r="Y747" i="35"/>
  <c r="Y748" i="35"/>
  <c r="Y749" i="35"/>
  <c r="Y750" i="35"/>
  <c r="Y751" i="35"/>
  <c r="X752" i="35"/>
  <c r="X753" i="35" s="1"/>
  <c r="X754" i="35" s="1"/>
  <c r="X755" i="35" s="1"/>
  <c r="X756" i="35" s="1"/>
  <c r="X757" i="35" s="1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X778" i="35"/>
  <c r="X779" i="35" s="1"/>
  <c r="X780" i="35" s="1"/>
  <c r="X781" i="35" s="1"/>
  <c r="X782" i="35" s="1"/>
  <c r="X783" i="35" s="1"/>
  <c r="X784" i="35" s="1"/>
  <c r="X785" i="35" s="1"/>
  <c r="X786" i="35" s="1"/>
  <c r="X787" i="35" s="1"/>
  <c r="Y778" i="35"/>
  <c r="Y779" i="35"/>
  <c r="Y780" i="35"/>
  <c r="Y781" i="35"/>
  <c r="Y782" i="35"/>
  <c r="Y783" i="35"/>
  <c r="Y784" i="35"/>
  <c r="Y785" i="35"/>
  <c r="Y786" i="35"/>
  <c r="Y787" i="35"/>
  <c r="X788" i="35"/>
  <c r="X789" i="35" s="1"/>
  <c r="Y788" i="35"/>
  <c r="Y789" i="35"/>
  <c r="X790" i="35"/>
  <c r="X791" i="35" s="1"/>
  <c r="X792" i="35" s="1"/>
  <c r="Y790" i="35"/>
  <c r="Y791" i="35"/>
  <c r="Y792" i="35"/>
  <c r="X793" i="35"/>
  <c r="Y793" i="35"/>
  <c r="X794" i="35"/>
  <c r="X795" i="35" s="1"/>
  <c r="X796" i="35" s="1"/>
  <c r="X797" i="35" s="1"/>
  <c r="X798" i="35" s="1"/>
  <c r="X799" i="35" s="1"/>
  <c r="X800" i="35" s="1"/>
  <c r="X801" i="35" s="1"/>
  <c r="X802" i="35" s="1"/>
  <c r="X803" i="35" s="1"/>
  <c r="X804" i="35" s="1"/>
  <c r="X805" i="35" s="1"/>
  <c r="X806" i="35" s="1"/>
  <c r="X807" i="35" s="1"/>
  <c r="X808" i="35" s="1"/>
  <c r="X809" i="35" s="1"/>
  <c r="Y794" i="35"/>
  <c r="Y795" i="35"/>
  <c r="Y796" i="35"/>
  <c r="Y797" i="35"/>
  <c r="Y798" i="35"/>
  <c r="Y799" i="35"/>
  <c r="Y800" i="35"/>
  <c r="Y801" i="35"/>
  <c r="Y802" i="35"/>
  <c r="Y803" i="35"/>
  <c r="Y804" i="35"/>
  <c r="Y805" i="35"/>
  <c r="Y806" i="35"/>
  <c r="Y807" i="35"/>
  <c r="Y808" i="35"/>
  <c r="Y809" i="35"/>
  <c r="X810" i="35"/>
  <c r="X811" i="35" s="1"/>
  <c r="X812" i="35" s="1"/>
  <c r="X813" i="35" s="1"/>
  <c r="X814" i="35" s="1"/>
  <c r="X815" i="35" s="1"/>
  <c r="Y810" i="35"/>
  <c r="Y811" i="35"/>
  <c r="Y812" i="35"/>
  <c r="Y813" i="35"/>
  <c r="Y814" i="35"/>
  <c r="Y815" i="35"/>
  <c r="X816" i="35"/>
  <c r="X817" i="35" s="1"/>
  <c r="X818" i="35" s="1"/>
  <c r="X819" i="35" s="1"/>
  <c r="X820" i="35" s="1"/>
  <c r="X821" i="35" s="1"/>
  <c r="X822" i="35" s="1"/>
  <c r="X823" i="35" s="1"/>
  <c r="X824" i="35" s="1"/>
  <c r="X825" i="35" s="1"/>
  <c r="X826" i="35" s="1"/>
  <c r="X827" i="35" s="1"/>
  <c r="X828" i="35" s="1"/>
  <c r="X829" i="35" s="1"/>
  <c r="X830" i="35" s="1"/>
  <c r="X831" i="35" s="1"/>
  <c r="X832" i="35" s="1"/>
  <c r="X833" i="35" s="1"/>
  <c r="X834" i="35" s="1"/>
  <c r="X835" i="35" s="1"/>
  <c r="X836" i="35" s="1"/>
  <c r="X837" i="35" s="1"/>
  <c r="X838" i="35" s="1"/>
  <c r="X839" i="35" s="1"/>
  <c r="X840" i="35" s="1"/>
  <c r="X841" i="35" s="1"/>
  <c r="X842" i="35" s="1"/>
  <c r="X843" i="35" s="1"/>
  <c r="X844" i="35" s="1"/>
  <c r="X845" i="35" s="1"/>
  <c r="X846" i="35" s="1"/>
  <c r="X847" i="35" s="1"/>
  <c r="X848" i="35" s="1"/>
  <c r="X849" i="35" s="1"/>
  <c r="X850" i="35" s="1"/>
  <c r="X851" i="35" s="1"/>
  <c r="X852" i="35" s="1"/>
  <c r="X853" i="35" s="1"/>
  <c r="X854" i="35" s="1"/>
  <c r="X855" i="35" s="1"/>
  <c r="X856" i="35" s="1"/>
  <c r="X857" i="35" s="1"/>
  <c r="X858" i="35" s="1"/>
  <c r="X859" i="35" s="1"/>
  <c r="X860" i="35" s="1"/>
  <c r="X861" i="35" s="1"/>
  <c r="X862" i="35" s="1"/>
  <c r="X863" i="35" s="1"/>
  <c r="X864" i="35" s="1"/>
  <c r="X865" i="35" s="1"/>
  <c r="X866" i="35" s="1"/>
  <c r="X867" i="35" s="1"/>
  <c r="X868" i="35" s="1"/>
  <c r="X869" i="35" s="1"/>
  <c r="X870" i="35" s="1"/>
  <c r="X871" i="35" s="1"/>
  <c r="X872" i="35" s="1"/>
  <c r="X873" i="35" s="1"/>
  <c r="X874" i="35" s="1"/>
  <c r="Y816" i="35"/>
  <c r="Y817" i="35"/>
  <c r="Y818" i="35"/>
  <c r="Y819" i="35"/>
  <c r="Y820" i="35"/>
  <c r="Y821" i="35"/>
  <c r="Y822" i="35"/>
  <c r="Y823" i="35"/>
  <c r="Y824" i="35"/>
  <c r="Y825" i="35"/>
  <c r="Y826" i="35"/>
  <c r="Y827" i="35"/>
  <c r="Y828" i="35"/>
  <c r="Y829" i="35"/>
  <c r="Y830" i="35"/>
  <c r="Y831" i="35"/>
  <c r="Y832" i="35"/>
  <c r="Y833" i="35"/>
  <c r="Y834" i="35"/>
  <c r="Y835" i="35"/>
  <c r="Y836" i="35"/>
  <c r="Y837" i="35"/>
  <c r="Y838" i="35"/>
  <c r="Y839" i="35"/>
  <c r="Y840" i="35"/>
  <c r="Y841" i="35"/>
  <c r="Y842" i="35"/>
  <c r="Y843" i="35"/>
  <c r="Y844" i="35"/>
  <c r="Y845" i="35"/>
  <c r="Y846" i="35"/>
  <c r="Y847" i="35"/>
  <c r="Y848" i="35"/>
  <c r="Y849" i="35"/>
  <c r="Y850" i="35"/>
  <c r="Y851" i="35"/>
  <c r="Y852" i="35"/>
  <c r="Y853" i="35"/>
  <c r="Y854" i="35"/>
  <c r="Y855" i="35"/>
  <c r="Y856" i="35"/>
  <c r="Y857" i="35"/>
  <c r="Y858" i="35"/>
  <c r="Y859" i="35"/>
  <c r="Y860" i="35"/>
  <c r="Y861" i="35"/>
  <c r="Y862" i="35"/>
  <c r="Y863" i="35"/>
  <c r="Y864" i="35"/>
  <c r="Y865" i="35"/>
  <c r="Y866" i="35"/>
  <c r="Y867" i="35"/>
  <c r="Y868" i="35"/>
  <c r="Y869" i="35"/>
  <c r="Y870" i="35"/>
  <c r="Y871" i="35"/>
  <c r="Y872" i="35"/>
  <c r="Y873" i="35"/>
  <c r="Y874" i="35"/>
  <c r="X875" i="35"/>
  <c r="X876" i="35" s="1"/>
  <c r="X877" i="35" s="1"/>
  <c r="X878" i="35" s="1"/>
  <c r="X879" i="35" s="1"/>
  <c r="X880" i="35" s="1"/>
  <c r="X881" i="35" s="1"/>
  <c r="X882" i="35" s="1"/>
  <c r="X883" i="35" s="1"/>
  <c r="X884" i="35" s="1"/>
  <c r="X885" i="35" s="1"/>
  <c r="Y875" i="35"/>
  <c r="Y876" i="35"/>
  <c r="Y877" i="35"/>
  <c r="Y878" i="35"/>
  <c r="Y879" i="35"/>
  <c r="Y880" i="35"/>
  <c r="Y881" i="35"/>
  <c r="Y882" i="35"/>
  <c r="Y883" i="35"/>
  <c r="Y884" i="35"/>
  <c r="Y885" i="35"/>
  <c r="X886" i="35"/>
  <c r="Y886" i="35"/>
  <c r="X887" i="35"/>
  <c r="X888" i="35" s="1"/>
  <c r="X889" i="35" s="1"/>
  <c r="X890" i="35" s="1"/>
  <c r="X891" i="35" s="1"/>
  <c r="X892" i="35" s="1"/>
  <c r="X893" i="35" s="1"/>
  <c r="X894" i="35" s="1"/>
  <c r="X895" i="35" s="1"/>
  <c r="Y887" i="35"/>
  <c r="Y888" i="35"/>
  <c r="Y889" i="35"/>
  <c r="Y890" i="35"/>
  <c r="Y891" i="35"/>
  <c r="Y892" i="35"/>
  <c r="Y893" i="35"/>
  <c r="Y894" i="35"/>
  <c r="Y895" i="35"/>
  <c r="X896" i="35"/>
  <c r="Y896" i="35"/>
  <c r="X897" i="35"/>
  <c r="X898" i="35" s="1"/>
  <c r="Y897" i="35"/>
  <c r="Y898" i="35"/>
  <c r="X899" i="35"/>
  <c r="Y899" i="35"/>
  <c r="X900" i="35"/>
  <c r="Y900" i="35"/>
  <c r="X901" i="35"/>
  <c r="X902" i="35" s="1"/>
  <c r="X903" i="35" s="1"/>
  <c r="X904" i="35" s="1"/>
  <c r="X905" i="35" s="1"/>
  <c r="X906" i="35" s="1"/>
  <c r="Y901" i="35"/>
  <c r="Y902" i="35"/>
  <c r="Y903" i="35"/>
  <c r="Y904" i="35"/>
  <c r="Y905" i="35"/>
  <c r="Y906" i="35"/>
  <c r="X907" i="35"/>
  <c r="Y907" i="35"/>
  <c r="X908" i="35"/>
  <c r="Y908" i="35"/>
  <c r="X909" i="35"/>
  <c r="X910" i="35" s="1"/>
  <c r="X911" i="35" s="1"/>
  <c r="X912" i="35" s="1"/>
  <c r="X913" i="35" s="1"/>
  <c r="X914" i="35" s="1"/>
  <c r="X915" i="35" s="1"/>
  <c r="X916" i="35" s="1"/>
  <c r="X917" i="35" s="1"/>
  <c r="X918" i="35" s="1"/>
  <c r="X919" i="35" s="1"/>
  <c r="X920" i="35" s="1"/>
  <c r="Y909" i="35"/>
  <c r="Y910" i="35"/>
  <c r="Y911" i="35"/>
  <c r="Y912" i="35"/>
  <c r="Y913" i="35"/>
  <c r="Y914" i="35"/>
  <c r="Y915" i="35"/>
  <c r="Y916" i="35"/>
  <c r="Y917" i="35"/>
  <c r="Y918" i="35"/>
  <c r="Y919" i="35"/>
  <c r="Y920" i="35"/>
  <c r="X921" i="35"/>
  <c r="X922" i="35" s="1"/>
  <c r="X923" i="35" s="1"/>
  <c r="Y921" i="35"/>
  <c r="Y922" i="35"/>
  <c r="Y923" i="35"/>
  <c r="X924" i="35"/>
  <c r="Y924" i="35"/>
  <c r="X925" i="35"/>
  <c r="X926" i="35" s="1"/>
  <c r="X927" i="35" s="1"/>
  <c r="X928" i="35" s="1"/>
  <c r="X929" i="35" s="1"/>
  <c r="X930" i="35" s="1"/>
  <c r="X931" i="35" s="1"/>
  <c r="X932" i="35" s="1"/>
  <c r="Y925" i="35"/>
  <c r="Y926" i="35"/>
  <c r="Y927" i="35"/>
  <c r="Y928" i="35"/>
  <c r="Y929" i="35"/>
  <c r="Y930" i="35"/>
  <c r="Y931" i="35"/>
  <c r="Y932" i="35"/>
  <c r="X933" i="35"/>
  <c r="X934" i="35" s="1"/>
  <c r="X935" i="35" s="1"/>
  <c r="X936" i="35" s="1"/>
  <c r="Y933" i="35"/>
  <c r="Y934" i="35"/>
  <c r="Y935" i="35"/>
  <c r="Y936" i="35"/>
  <c r="X937" i="35"/>
  <c r="X938" i="35" s="1"/>
  <c r="X939" i="35" s="1"/>
  <c r="X940" i="35" s="1"/>
  <c r="X941" i="35" s="1"/>
  <c r="X942" i="35" s="1"/>
  <c r="X943" i="35" s="1"/>
  <c r="X944" i="35" s="1"/>
  <c r="X945" i="35" s="1"/>
  <c r="X946" i="35" s="1"/>
  <c r="X947" i="35" s="1"/>
  <c r="X948" i="35" s="1"/>
  <c r="X949" i="35" s="1"/>
  <c r="X950" i="35" s="1"/>
  <c r="Y937" i="35"/>
  <c r="Y938" i="35"/>
  <c r="Y939" i="35"/>
  <c r="Y940" i="35"/>
  <c r="Y941" i="35"/>
  <c r="Y942" i="35"/>
  <c r="Y943" i="35"/>
  <c r="Y944" i="35"/>
  <c r="Y945" i="35"/>
  <c r="Y946" i="35"/>
  <c r="Y947" i="35"/>
  <c r="Y948" i="35"/>
  <c r="Y949" i="35"/>
  <c r="Y950" i="35"/>
  <c r="X951" i="35"/>
  <c r="Y951" i="35"/>
  <c r="X952" i="35"/>
  <c r="Y952" i="35"/>
  <c r="X953" i="35"/>
  <c r="X954" i="35" s="1"/>
  <c r="X955" i="35" s="1"/>
  <c r="X956" i="35" s="1"/>
  <c r="X957" i="35" s="1"/>
  <c r="X958" i="35" s="1"/>
  <c r="Y953" i="35"/>
  <c r="Y954" i="35"/>
  <c r="Y955" i="35"/>
  <c r="Y956" i="35"/>
  <c r="Y957" i="35"/>
  <c r="Y958" i="35"/>
  <c r="X959" i="35"/>
  <c r="Y959" i="35"/>
  <c r="X960" i="35"/>
  <c r="Y960" i="35"/>
  <c r="X961" i="35"/>
  <c r="X962" i="35" s="1"/>
  <c r="X963" i="35" s="1"/>
  <c r="X964" i="35" s="1"/>
  <c r="X965" i="35" s="1"/>
  <c r="X966" i="35" s="1"/>
  <c r="X967" i="35" s="1"/>
  <c r="X968" i="35" s="1"/>
  <c r="X969" i="35" s="1"/>
  <c r="X970" i="35" s="1"/>
  <c r="X971" i="35" s="1"/>
  <c r="Y961" i="35"/>
  <c r="Y962" i="35"/>
  <c r="Y963" i="35"/>
  <c r="Y964" i="35"/>
  <c r="Y965" i="35"/>
  <c r="Y966" i="35"/>
  <c r="Y967" i="35"/>
  <c r="Y968" i="35"/>
  <c r="Y969" i="35"/>
  <c r="Y970" i="35"/>
  <c r="Y971" i="35"/>
  <c r="X972" i="35"/>
  <c r="Y972" i="35"/>
  <c r="X973" i="35"/>
  <c r="X974" i="35" s="1"/>
  <c r="X975" i="35" s="1"/>
  <c r="X976" i="35" s="1"/>
  <c r="X977" i="35" s="1"/>
  <c r="X978" i="35" s="1"/>
  <c r="Y973" i="35"/>
  <c r="Y974" i="35"/>
  <c r="Y975" i="35"/>
  <c r="Y976" i="35"/>
  <c r="Y977" i="35"/>
  <c r="Y978" i="35"/>
  <c r="X979" i="35"/>
  <c r="Y979" i="35"/>
  <c r="X980" i="35"/>
  <c r="Y980" i="35"/>
  <c r="X981" i="35"/>
  <c r="X982" i="35" s="1"/>
  <c r="X983" i="35" s="1"/>
  <c r="Y981" i="35"/>
  <c r="Y982" i="35"/>
  <c r="Y983" i="35"/>
  <c r="D898" i="35"/>
  <c r="F897" i="35"/>
  <c r="D897" i="35"/>
  <c r="V896" i="35"/>
  <c r="D896" i="35"/>
  <c r="C896" i="35"/>
  <c r="D372" i="35"/>
  <c r="D371" i="35"/>
  <c r="D370" i="35"/>
  <c r="D373" i="35"/>
  <c r="D369" i="35"/>
  <c r="D368" i="35"/>
  <c r="D367" i="35"/>
  <c r="D366" i="35"/>
  <c r="D365" i="35"/>
  <c r="D516" i="35"/>
  <c r="D527" i="35"/>
  <c r="D526" i="35"/>
  <c r="D525" i="35"/>
  <c r="D524" i="35"/>
  <c r="D523" i="35"/>
  <c r="D522" i="35"/>
  <c r="D521" i="35"/>
  <c r="D520" i="35"/>
  <c r="D519" i="35"/>
  <c r="D518" i="35"/>
  <c r="D51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F192" i="35"/>
  <c r="D196" i="35"/>
  <c r="D195" i="35"/>
  <c r="D194" i="35"/>
  <c r="D193" i="35"/>
  <c r="D192" i="35"/>
  <c r="V17" i="35"/>
  <c r="V25" i="35"/>
  <c r="V50" i="35"/>
  <c r="V54" i="35"/>
  <c r="V69" i="35"/>
  <c r="V76" i="35"/>
  <c r="V82" i="35"/>
  <c r="V89" i="35"/>
  <c r="V100" i="35"/>
  <c r="V103" i="35"/>
  <c r="V105" i="35"/>
  <c r="V110" i="35"/>
  <c r="V129" i="35"/>
  <c r="V140" i="35"/>
  <c r="V176" i="35"/>
  <c r="V191" i="35"/>
  <c r="V237" i="35"/>
  <c r="V244" i="35"/>
  <c r="V253" i="35"/>
  <c r="V254" i="35"/>
  <c r="V255" i="35"/>
  <c r="V256" i="35"/>
  <c r="V257" i="35"/>
  <c r="V271" i="35"/>
  <c r="V282" i="35"/>
  <c r="V285" i="35"/>
  <c r="V300" i="35"/>
  <c r="V321" i="35"/>
  <c r="V325" i="35"/>
  <c r="V328" i="35"/>
  <c r="V338" i="35"/>
  <c r="V340" i="35"/>
  <c r="V356" i="35"/>
  <c r="V374" i="35"/>
  <c r="V386" i="35"/>
  <c r="V408" i="35"/>
  <c r="V414" i="35"/>
  <c r="V430" i="35"/>
  <c r="V440" i="35"/>
  <c r="V448" i="35"/>
  <c r="V461" i="35"/>
  <c r="V473" i="35"/>
  <c r="V480" i="35"/>
  <c r="V496" i="35"/>
  <c r="V528" i="35"/>
  <c r="V531" i="35"/>
  <c r="V555" i="35"/>
  <c r="V569" i="35"/>
  <c r="V586" i="35"/>
  <c r="V599" i="35"/>
  <c r="V600" i="35"/>
  <c r="V601" i="35"/>
  <c r="V602" i="35"/>
  <c r="V605" i="35"/>
  <c r="V623" i="35"/>
  <c r="V630" i="35"/>
  <c r="V636" i="35"/>
  <c r="V640" i="35"/>
  <c r="V652" i="35"/>
  <c r="V666" i="35"/>
  <c r="V681" i="35"/>
  <c r="V689" i="35"/>
  <c r="V710" i="35"/>
  <c r="V724" i="35"/>
  <c r="V727" i="35"/>
  <c r="V744" i="35"/>
  <c r="V752" i="35"/>
  <c r="V778" i="35"/>
  <c r="V788" i="35"/>
  <c r="V793" i="35"/>
  <c r="V810" i="35"/>
  <c r="V816" i="35"/>
  <c r="V875" i="35"/>
  <c r="V886" i="35"/>
  <c r="V899" i="35"/>
  <c r="V907" i="35"/>
  <c r="V921" i="35"/>
  <c r="V924" i="35"/>
  <c r="V933" i="35"/>
  <c r="V937" i="35"/>
  <c r="V951" i="35"/>
  <c r="V959" i="35"/>
  <c r="V972" i="35"/>
  <c r="V979" i="35"/>
  <c r="D128" i="35"/>
  <c r="D127" i="35"/>
  <c r="D406" i="35"/>
  <c r="F389" i="35"/>
  <c r="D389" i="35"/>
  <c r="F388" i="35"/>
  <c r="D388" i="35"/>
  <c r="F497" i="35"/>
  <c r="D497" i="35"/>
  <c r="D931" i="35"/>
  <c r="D930" i="35"/>
  <c r="D929" i="35"/>
  <c r="D928" i="35"/>
  <c r="D104" i="35"/>
  <c r="F104" i="35"/>
  <c r="D103" i="35"/>
  <c r="C103" i="35"/>
  <c r="D514" i="35"/>
  <c r="D513" i="35"/>
  <c r="D512" i="35"/>
  <c r="D511" i="35"/>
  <c r="D66" i="35"/>
  <c r="D60" i="35"/>
  <c r="F55" i="35"/>
  <c r="D55" i="35"/>
  <c r="D687" i="35"/>
  <c r="D895" i="35"/>
  <c r="D894" i="35"/>
  <c r="D893" i="35"/>
  <c r="D892" i="35"/>
  <c r="D891" i="35"/>
  <c r="D890" i="35"/>
  <c r="D889" i="35"/>
  <c r="D888" i="35"/>
  <c r="F887" i="35"/>
  <c r="D887" i="35"/>
  <c r="D886" i="35"/>
  <c r="C886" i="35"/>
  <c r="F667" i="35"/>
  <c r="D668" i="35"/>
  <c r="D667" i="35"/>
  <c r="F431" i="35"/>
  <c r="D431" i="35"/>
  <c r="D432" i="35"/>
  <c r="D56" i="35"/>
  <c r="D679" i="35"/>
  <c r="D678" i="35"/>
  <c r="D685" i="35"/>
  <c r="D686" i="35"/>
  <c r="D404" i="35"/>
  <c r="D405" i="35"/>
  <c r="D403" i="35"/>
  <c r="D74" i="35"/>
  <c r="D73" i="35"/>
  <c r="D72" i="35"/>
  <c r="D75" i="35"/>
  <c r="D71" i="35"/>
  <c r="D70" i="35"/>
  <c r="D69" i="35"/>
  <c r="C69" i="35"/>
  <c r="D324" i="35"/>
  <c r="D323" i="35"/>
  <c r="D322" i="35"/>
  <c r="D321" i="35"/>
  <c r="D16" i="35"/>
  <c r="D424" i="35"/>
  <c r="D425" i="35"/>
  <c r="D426" i="35"/>
  <c r="D427" i="35"/>
  <c r="D428" i="35"/>
  <c r="D423" i="35"/>
  <c r="D840" i="35"/>
  <c r="D874" i="35"/>
  <c r="D873" i="35"/>
  <c r="D872" i="35"/>
  <c r="D871" i="35"/>
  <c r="D870" i="35"/>
  <c r="D869" i="35"/>
  <c r="D868" i="35"/>
  <c r="D867" i="35"/>
  <c r="D865" i="35"/>
  <c r="D864" i="35"/>
  <c r="D863" i="35"/>
  <c r="D862" i="35"/>
  <c r="D861" i="35"/>
  <c r="D860" i="35"/>
  <c r="D922" i="35"/>
  <c r="D923" i="35"/>
  <c r="D921" i="35"/>
  <c r="C921" i="35"/>
  <c r="D510" i="35"/>
  <c r="D858" i="35"/>
  <c r="D859" i="35"/>
  <c r="D884" i="35"/>
  <c r="D857" i="35"/>
  <c r="D856" i="35"/>
  <c r="D855" i="35"/>
  <c r="D854" i="35"/>
  <c r="D853" i="35"/>
  <c r="D852" i="35"/>
  <c r="D851" i="35"/>
  <c r="D850" i="35"/>
  <c r="D849" i="35"/>
  <c r="D848" i="35"/>
  <c r="D847" i="35"/>
  <c r="F193" i="35" l="1"/>
  <c r="V667" i="35"/>
  <c r="F898" i="35"/>
  <c r="C897" i="35"/>
  <c r="U897" i="35" s="1"/>
  <c r="U896" i="35"/>
  <c r="V897" i="35"/>
  <c r="V898" i="35"/>
  <c r="C898" i="35"/>
  <c r="U898" i="35" s="1"/>
  <c r="F194" i="35"/>
  <c r="V887" i="35"/>
  <c r="V431" i="35"/>
  <c r="V388" i="35"/>
  <c r="F498" i="35"/>
  <c r="U886" i="35"/>
  <c r="U69" i="35"/>
  <c r="U921" i="35"/>
  <c r="U103" i="35"/>
  <c r="V389" i="35"/>
  <c r="V497" i="35"/>
  <c r="F56" i="35"/>
  <c r="V55" i="35"/>
  <c r="V104" i="35"/>
  <c r="C389" i="35"/>
  <c r="U389" i="35" s="1"/>
  <c r="C388" i="35"/>
  <c r="U388" i="35" s="1"/>
  <c r="F432" i="35"/>
  <c r="C104" i="35"/>
  <c r="U104" i="35" s="1"/>
  <c r="C887" i="35"/>
  <c r="U887" i="35" s="1"/>
  <c r="F668" i="35"/>
  <c r="F888" i="35"/>
  <c r="D827" i="35"/>
  <c r="D825" i="35"/>
  <c r="D834" i="35"/>
  <c r="D833" i="35"/>
  <c r="D832" i="35"/>
  <c r="D846" i="35"/>
  <c r="D845" i="35"/>
  <c r="D844" i="35"/>
  <c r="D843" i="35"/>
  <c r="D838" i="35"/>
  <c r="D842" i="35"/>
  <c r="D402" i="35"/>
  <c r="D397" i="35"/>
  <c r="D866" i="35"/>
  <c r="D841" i="35"/>
  <c r="D400" i="35"/>
  <c r="D401" i="35"/>
  <c r="D836" i="35"/>
  <c r="D837" i="35"/>
  <c r="D839" i="35"/>
  <c r="D835" i="35"/>
  <c r="D831" i="35"/>
  <c r="D830" i="35"/>
  <c r="D829" i="35"/>
  <c r="D820" i="35"/>
  <c r="D828" i="35"/>
  <c r="D826" i="35"/>
  <c r="D824" i="35"/>
  <c r="D823" i="35"/>
  <c r="D822" i="35"/>
  <c r="D821" i="35"/>
  <c r="D819" i="35"/>
  <c r="D818" i="35"/>
  <c r="D817" i="35"/>
  <c r="D816" i="35"/>
  <c r="C816" i="35"/>
  <c r="D256" i="35"/>
  <c r="C256" i="35"/>
  <c r="D255" i="35"/>
  <c r="C255" i="35"/>
  <c r="D663" i="35"/>
  <c r="D662" i="35"/>
  <c r="D254" i="35"/>
  <c r="C254" i="35"/>
  <c r="D253" i="35"/>
  <c r="C253" i="35"/>
  <c r="D661" i="35"/>
  <c r="D660" i="35"/>
  <c r="D656" i="35"/>
  <c r="D655" i="35"/>
  <c r="D654" i="35"/>
  <c r="D653" i="35"/>
  <c r="D665" i="35"/>
  <c r="D664" i="35"/>
  <c r="D659" i="35"/>
  <c r="D658" i="35"/>
  <c r="D657" i="35"/>
  <c r="D652" i="35"/>
  <c r="C652" i="35"/>
  <c r="D956" i="35"/>
  <c r="D955" i="35"/>
  <c r="D957" i="35"/>
  <c r="D958" i="35"/>
  <c r="D954" i="35"/>
  <c r="D953" i="35"/>
  <c r="D952" i="35"/>
  <c r="D951" i="35"/>
  <c r="C951" i="35"/>
  <c r="C325" i="35"/>
  <c r="D633" i="35"/>
  <c r="D971" i="35"/>
  <c r="D970" i="35"/>
  <c r="D335" i="35"/>
  <c r="D334" i="35"/>
  <c r="D331" i="35"/>
  <c r="D554" i="35"/>
  <c r="D553" i="35"/>
  <c r="D551" i="35"/>
  <c r="D550" i="35"/>
  <c r="D552" i="35"/>
  <c r="D549" i="35"/>
  <c r="D882" i="35"/>
  <c r="D357" i="35"/>
  <c r="D477" i="35"/>
  <c r="D478" i="35"/>
  <c r="D476" i="35"/>
  <c r="D479" i="35"/>
  <c r="D475" i="35"/>
  <c r="D474" i="35"/>
  <c r="D473" i="35"/>
  <c r="C473" i="35"/>
  <c r="D978" i="35"/>
  <c r="D977" i="35"/>
  <c r="D976" i="35"/>
  <c r="D975" i="35"/>
  <c r="D974" i="35"/>
  <c r="D973" i="35"/>
  <c r="D972" i="35"/>
  <c r="C972" i="35"/>
  <c r="D174" i="35"/>
  <c r="D399" i="35"/>
  <c r="D407" i="35"/>
  <c r="D398" i="35"/>
  <c r="D396" i="35"/>
  <c r="D395" i="35"/>
  <c r="D394" i="35"/>
  <c r="D387" i="35"/>
  <c r="D392" i="35"/>
  <c r="D393" i="35"/>
  <c r="D391" i="35"/>
  <c r="D390" i="35"/>
  <c r="D386" i="35"/>
  <c r="C386" i="35"/>
  <c r="D190" i="35"/>
  <c r="D187" i="35"/>
  <c r="D186" i="35"/>
  <c r="D185" i="35"/>
  <c r="D184" i="35"/>
  <c r="D189" i="35"/>
  <c r="D188" i="35"/>
  <c r="D183" i="35"/>
  <c r="D182" i="35"/>
  <c r="D178" i="35"/>
  <c r="D181" i="35"/>
  <c r="D180" i="35"/>
  <c r="D179" i="35"/>
  <c r="D177" i="35"/>
  <c r="D176" i="35"/>
  <c r="C176" i="35"/>
  <c r="D757" i="35"/>
  <c r="D759" i="35"/>
  <c r="D758" i="35"/>
  <c r="D760" i="35"/>
  <c r="D625" i="35"/>
  <c r="D626" i="35"/>
  <c r="D627" i="35"/>
  <c r="D628" i="35"/>
  <c r="D629" i="35"/>
  <c r="D534" i="35"/>
  <c r="D536" i="35"/>
  <c r="D541" i="35"/>
  <c r="D138" i="35"/>
  <c r="D132" i="35"/>
  <c r="D130" i="35"/>
  <c r="D131" i="35"/>
  <c r="D137" i="35"/>
  <c r="D136" i="35"/>
  <c r="D139" i="35"/>
  <c r="D135" i="35"/>
  <c r="D134" i="35"/>
  <c r="D133" i="35"/>
  <c r="D129" i="35"/>
  <c r="C129" i="35"/>
  <c r="D742" i="35"/>
  <c r="D537" i="35"/>
  <c r="D548" i="35"/>
  <c r="D547" i="35"/>
  <c r="D546" i="35"/>
  <c r="D545" i="35"/>
  <c r="D544" i="35"/>
  <c r="D543" i="35"/>
  <c r="D542" i="35"/>
  <c r="D540" i="35"/>
  <c r="D539" i="35"/>
  <c r="D538" i="35"/>
  <c r="D535" i="35"/>
  <c r="D533" i="35"/>
  <c r="D532" i="35"/>
  <c r="D531" i="35"/>
  <c r="C531" i="35"/>
  <c r="V498" i="35" l="1"/>
  <c r="F499" i="35"/>
  <c r="F57" i="35"/>
  <c r="F195" i="35"/>
  <c r="U129" i="35"/>
  <c r="U176" i="35"/>
  <c r="U386" i="35"/>
  <c r="U951" i="35"/>
  <c r="U254" i="35"/>
  <c r="U531" i="35"/>
  <c r="U816" i="35"/>
  <c r="V432" i="35"/>
  <c r="U972" i="35"/>
  <c r="U473" i="35"/>
  <c r="U652" i="35"/>
  <c r="V499" i="35"/>
  <c r="F58" i="35"/>
  <c r="V57" i="35"/>
  <c r="U255" i="35"/>
  <c r="V888" i="35"/>
  <c r="V668" i="35"/>
  <c r="V56" i="35"/>
  <c r="U253" i="35"/>
  <c r="U256" i="35"/>
  <c r="F433" i="35"/>
  <c r="F669" i="35"/>
  <c r="F889" i="35"/>
  <c r="C888" i="35"/>
  <c r="U888" i="35" s="1"/>
  <c r="D680" i="35"/>
  <c r="D677" i="35"/>
  <c r="D495" i="35"/>
  <c r="D494" i="35"/>
  <c r="Y2" i="35"/>
  <c r="D905" i="35"/>
  <c r="D904" i="35"/>
  <c r="D906" i="35"/>
  <c r="D903" i="35"/>
  <c r="D902" i="35"/>
  <c r="D901" i="35"/>
  <c r="D900" i="35"/>
  <c r="D899" i="35"/>
  <c r="C899" i="35"/>
  <c r="D720" i="35"/>
  <c r="D721" i="35"/>
  <c r="D719" i="35"/>
  <c r="D777" i="35"/>
  <c r="D596" i="35"/>
  <c r="D597" i="35"/>
  <c r="D595" i="35"/>
  <c r="D722" i="35"/>
  <c r="D718" i="35"/>
  <c r="D714" i="35"/>
  <c r="D717" i="35"/>
  <c r="D716" i="35"/>
  <c r="D715" i="35"/>
  <c r="D713" i="35"/>
  <c r="D80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7" i="35"/>
  <c r="D58" i="35"/>
  <c r="D59" i="35"/>
  <c r="D61" i="35"/>
  <c r="D62" i="35"/>
  <c r="D63" i="35"/>
  <c r="D64" i="35"/>
  <c r="D65" i="35"/>
  <c r="D67" i="35"/>
  <c r="D68" i="35"/>
  <c r="D76" i="35"/>
  <c r="D77" i="35"/>
  <c r="D78" i="35"/>
  <c r="D79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5" i="35"/>
  <c r="D106" i="35"/>
  <c r="D107" i="35"/>
  <c r="D108" i="35"/>
  <c r="D10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5" i="35"/>
  <c r="D191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5" i="35"/>
  <c r="U325" i="35" s="1"/>
  <c r="D326" i="35"/>
  <c r="D327" i="35"/>
  <c r="D328" i="35"/>
  <c r="D329" i="35"/>
  <c r="D330" i="35"/>
  <c r="D332" i="35"/>
  <c r="D333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8" i="35"/>
  <c r="D359" i="35"/>
  <c r="D360" i="35"/>
  <c r="D361" i="35"/>
  <c r="D362" i="35"/>
  <c r="D363" i="35"/>
  <c r="D364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408" i="35"/>
  <c r="D409" i="35"/>
  <c r="D410" i="35"/>
  <c r="D411" i="35"/>
  <c r="D412" i="35"/>
  <c r="D413" i="35"/>
  <c r="D681" i="35"/>
  <c r="D682" i="35"/>
  <c r="D683" i="35"/>
  <c r="D684" i="35"/>
  <c r="D688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414" i="35"/>
  <c r="D415" i="35"/>
  <c r="D416" i="35"/>
  <c r="D417" i="35"/>
  <c r="D418" i="35"/>
  <c r="D419" i="35"/>
  <c r="D420" i="35"/>
  <c r="D421" i="35"/>
  <c r="D422" i="35"/>
  <c r="D429" i="35"/>
  <c r="D430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6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5" i="35"/>
  <c r="D528" i="35"/>
  <c r="D529" i="35"/>
  <c r="D530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30" i="35"/>
  <c r="D631" i="35"/>
  <c r="D632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66" i="35"/>
  <c r="D669" i="35"/>
  <c r="D670" i="35"/>
  <c r="D671" i="35"/>
  <c r="D672" i="35"/>
  <c r="D673" i="35"/>
  <c r="D674" i="35"/>
  <c r="D675" i="35"/>
  <c r="D676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61" i="35"/>
  <c r="D762" i="35"/>
  <c r="D763" i="35"/>
  <c r="D764" i="35"/>
  <c r="D765" i="35"/>
  <c r="D766" i="35"/>
  <c r="D767" i="35"/>
  <c r="D768" i="35"/>
  <c r="D769" i="35"/>
  <c r="D770" i="35"/>
  <c r="D771" i="35"/>
  <c r="D772" i="35"/>
  <c r="D773" i="35"/>
  <c r="D774" i="35"/>
  <c r="D775" i="35"/>
  <c r="D776" i="35"/>
  <c r="D778" i="35"/>
  <c r="D779" i="35"/>
  <c r="D780" i="35"/>
  <c r="D781" i="35"/>
  <c r="D782" i="35"/>
  <c r="D783" i="35"/>
  <c r="D784" i="35"/>
  <c r="D785" i="35"/>
  <c r="D786" i="35"/>
  <c r="D787" i="35"/>
  <c r="D788" i="35"/>
  <c r="D789" i="35"/>
  <c r="D790" i="35"/>
  <c r="D791" i="35"/>
  <c r="D792" i="35"/>
  <c r="D793" i="35"/>
  <c r="D794" i="35"/>
  <c r="D795" i="35"/>
  <c r="D796" i="35"/>
  <c r="D797" i="35"/>
  <c r="D798" i="35"/>
  <c r="D799" i="35"/>
  <c r="D800" i="35"/>
  <c r="D801" i="35"/>
  <c r="D802" i="35"/>
  <c r="D803" i="35"/>
  <c r="D804" i="35"/>
  <c r="D805" i="35"/>
  <c r="D806" i="35"/>
  <c r="D807" i="35"/>
  <c r="D808" i="35"/>
  <c r="D809" i="35"/>
  <c r="D810" i="35"/>
  <c r="D811" i="35"/>
  <c r="D812" i="35"/>
  <c r="D813" i="35"/>
  <c r="D814" i="35"/>
  <c r="D815" i="35"/>
  <c r="D875" i="35"/>
  <c r="D876" i="35"/>
  <c r="D877" i="35"/>
  <c r="D878" i="35"/>
  <c r="D879" i="35"/>
  <c r="D880" i="35"/>
  <c r="D881" i="35"/>
  <c r="D883" i="35"/>
  <c r="D885" i="35"/>
  <c r="D907" i="35"/>
  <c r="D908" i="35"/>
  <c r="D909" i="35"/>
  <c r="D910" i="35"/>
  <c r="D911" i="35"/>
  <c r="D912" i="35"/>
  <c r="D913" i="35"/>
  <c r="D914" i="35"/>
  <c r="D915" i="35"/>
  <c r="D916" i="35"/>
  <c r="D917" i="35"/>
  <c r="D918" i="35"/>
  <c r="D919" i="35"/>
  <c r="D920" i="35"/>
  <c r="D924" i="35"/>
  <c r="D925" i="35"/>
  <c r="D926" i="35"/>
  <c r="D927" i="35"/>
  <c r="D932" i="35"/>
  <c r="D933" i="35"/>
  <c r="D934" i="35"/>
  <c r="D935" i="35"/>
  <c r="D936" i="35"/>
  <c r="D937" i="35"/>
  <c r="D938" i="35"/>
  <c r="D939" i="35"/>
  <c r="D940" i="35"/>
  <c r="D941" i="35"/>
  <c r="D942" i="35"/>
  <c r="D943" i="35"/>
  <c r="D944" i="35"/>
  <c r="D945" i="35"/>
  <c r="D946" i="35"/>
  <c r="D947" i="35"/>
  <c r="D948" i="35"/>
  <c r="D949" i="35"/>
  <c r="D950" i="35"/>
  <c r="D959" i="35"/>
  <c r="D960" i="35"/>
  <c r="D961" i="35"/>
  <c r="D962" i="35"/>
  <c r="D963" i="35"/>
  <c r="D964" i="35"/>
  <c r="D965" i="35"/>
  <c r="D966" i="35"/>
  <c r="D967" i="35"/>
  <c r="D968" i="35"/>
  <c r="D969" i="35"/>
  <c r="D586" i="35"/>
  <c r="D587" i="35"/>
  <c r="D588" i="35"/>
  <c r="D589" i="35"/>
  <c r="D590" i="35"/>
  <c r="D591" i="35"/>
  <c r="D592" i="35"/>
  <c r="D593" i="35"/>
  <c r="D594" i="35"/>
  <c r="D598" i="35"/>
  <c r="D979" i="35"/>
  <c r="D980" i="35"/>
  <c r="D981" i="35"/>
  <c r="D982" i="35"/>
  <c r="D983" i="35"/>
  <c r="C710" i="35"/>
  <c r="C623" i="35"/>
  <c r="U623" i="35" s="1"/>
  <c r="C374" i="35"/>
  <c r="F500" i="35" l="1"/>
  <c r="F196" i="35"/>
  <c r="U374" i="35"/>
  <c r="U710" i="35"/>
  <c r="V433" i="35"/>
  <c r="V500" i="35"/>
  <c r="V889" i="35"/>
  <c r="F59" i="35"/>
  <c r="V58" i="35"/>
  <c r="U899" i="35"/>
  <c r="V669" i="35"/>
  <c r="F434" i="35"/>
  <c r="F670" i="35"/>
  <c r="C889" i="35"/>
  <c r="U889" i="35" s="1"/>
  <c r="F890" i="35"/>
  <c r="C338" i="35"/>
  <c r="U338" i="35" s="1"/>
  <c r="F501" i="35" l="1"/>
  <c r="F197" i="35"/>
  <c r="F60" i="35"/>
  <c r="V59" i="35"/>
  <c r="V670" i="35"/>
  <c r="V890" i="35"/>
  <c r="V434" i="35"/>
  <c r="V501" i="35"/>
  <c r="F435" i="35"/>
  <c r="F891" i="35"/>
  <c r="F671" i="35"/>
  <c r="C890" i="35"/>
  <c r="U890" i="35" s="1"/>
  <c r="F415" i="35"/>
  <c r="C752" i="35"/>
  <c r="U752" i="35" s="1"/>
  <c r="F789" i="35"/>
  <c r="F502" i="35" l="1"/>
  <c r="C60" i="35"/>
  <c r="U60" i="35" s="1"/>
  <c r="F198" i="35"/>
  <c r="V671" i="35"/>
  <c r="V891" i="35"/>
  <c r="V502" i="35"/>
  <c r="V789" i="35"/>
  <c r="V435" i="35"/>
  <c r="V415" i="35"/>
  <c r="F61" i="35"/>
  <c r="V60" i="35"/>
  <c r="F436" i="35"/>
  <c r="C891" i="35"/>
  <c r="U891" i="35" s="1"/>
  <c r="F892" i="35"/>
  <c r="F672" i="35"/>
  <c r="F790" i="35"/>
  <c r="F416" i="35"/>
  <c r="C528" i="35"/>
  <c r="U528" i="35" s="1"/>
  <c r="C666" i="35"/>
  <c r="U666" i="35" s="1"/>
  <c r="C789" i="35"/>
  <c r="U789" i="35" s="1"/>
  <c r="C788" i="35"/>
  <c r="U788" i="35" s="1"/>
  <c r="C727" i="35"/>
  <c r="U727" i="35" s="1"/>
  <c r="C244" i="35"/>
  <c r="U244" i="35" s="1"/>
  <c r="F794" i="35"/>
  <c r="C569" i="35"/>
  <c r="U569" i="35" s="1"/>
  <c r="C600" i="35"/>
  <c r="U600" i="35" s="1"/>
  <c r="C599" i="35"/>
  <c r="U599" i="35" s="1"/>
  <c r="C959" i="35"/>
  <c r="U959" i="35" s="1"/>
  <c r="C448" i="35"/>
  <c r="U448" i="35" s="1"/>
  <c r="F811" i="35"/>
  <c r="F283" i="35"/>
  <c r="F980" i="35"/>
  <c r="F779" i="35"/>
  <c r="C778" i="35"/>
  <c r="U778" i="35" s="1"/>
  <c r="F503" i="35" l="1"/>
  <c r="F199" i="35"/>
  <c r="F62" i="35"/>
  <c r="V672" i="35"/>
  <c r="V892" i="35"/>
  <c r="V436" i="35"/>
  <c r="V283" i="35"/>
  <c r="V811" i="35"/>
  <c r="V779" i="35"/>
  <c r="V980" i="35"/>
  <c r="V794" i="35"/>
  <c r="V416" i="35"/>
  <c r="V790" i="35"/>
  <c r="V61" i="35"/>
  <c r="F437" i="35"/>
  <c r="C892" i="35"/>
  <c r="U892" i="35" s="1"/>
  <c r="F893" i="35"/>
  <c r="F63" i="35"/>
  <c r="F981" i="35"/>
  <c r="F417" i="35"/>
  <c r="F780" i="35"/>
  <c r="F791" i="35"/>
  <c r="F673" i="35"/>
  <c r="F812" i="35"/>
  <c r="C431" i="35"/>
  <c r="U431" i="35" s="1"/>
  <c r="F795" i="35"/>
  <c r="C432" i="35"/>
  <c r="U432" i="35" s="1"/>
  <c r="C669" i="35"/>
  <c r="U669" i="35" s="1"/>
  <c r="C356" i="35"/>
  <c r="U356" i="35" s="1"/>
  <c r="C980" i="35"/>
  <c r="U980" i="35" s="1"/>
  <c r="F83" i="35"/>
  <c r="F631" i="35"/>
  <c r="F682" i="35"/>
  <c r="F258" i="35"/>
  <c r="F141" i="35"/>
  <c r="F77" i="35"/>
  <c r="C979" i="35"/>
  <c r="U979" i="35" s="1"/>
  <c r="F934" i="35"/>
  <c r="F925" i="35"/>
  <c r="C17" i="35"/>
  <c r="U17" i="35" s="1"/>
  <c r="C76" i="35"/>
  <c r="U76" i="35" s="1"/>
  <c r="C300" i="35"/>
  <c r="U300" i="35" s="1"/>
  <c r="C282" i="35"/>
  <c r="U282" i="35" s="1"/>
  <c r="C89" i="35"/>
  <c r="U89" i="35" s="1"/>
  <c r="C105" i="35"/>
  <c r="U105" i="35" s="1"/>
  <c r="C140" i="35"/>
  <c r="U140" i="35" s="1"/>
  <c r="C237" i="35"/>
  <c r="U237" i="35" s="1"/>
  <c r="C257" i="35"/>
  <c r="U257" i="35" s="1"/>
  <c r="C285" i="35"/>
  <c r="U285" i="35" s="1"/>
  <c r="C54" i="35"/>
  <c r="U54" i="35" s="1"/>
  <c r="C328" i="35"/>
  <c r="U328" i="35" s="1"/>
  <c r="C937" i="35"/>
  <c r="U937" i="35" s="1"/>
  <c r="C340" i="35"/>
  <c r="U340" i="35" s="1"/>
  <c r="C408" i="35"/>
  <c r="U408" i="35" s="1"/>
  <c r="C681" i="35"/>
  <c r="U681" i="35" s="1"/>
  <c r="C480" i="35"/>
  <c r="U480" i="35" s="1"/>
  <c r="C496" i="35"/>
  <c r="U496" i="35" s="1"/>
  <c r="C555" i="35"/>
  <c r="U555" i="35" s="1"/>
  <c r="C602" i="35"/>
  <c r="U602" i="35" s="1"/>
  <c r="C605" i="35"/>
  <c r="U605" i="35" s="1"/>
  <c r="C630" i="35"/>
  <c r="U630" i="35" s="1"/>
  <c r="C636" i="35"/>
  <c r="U636" i="35" s="1"/>
  <c r="C640" i="35"/>
  <c r="U640" i="35" s="1"/>
  <c r="C689" i="35"/>
  <c r="U689" i="35" s="1"/>
  <c r="C724" i="35"/>
  <c r="U724" i="35" s="1"/>
  <c r="C744" i="35"/>
  <c r="U744" i="35" s="1"/>
  <c r="C82" i="35"/>
  <c r="U82" i="35" s="1"/>
  <c r="C793" i="35"/>
  <c r="U793" i="35" s="1"/>
  <c r="C271" i="35"/>
  <c r="U271" i="35" s="1"/>
  <c r="C875" i="35"/>
  <c r="U875" i="35" s="1"/>
  <c r="C907" i="35"/>
  <c r="U907" i="35" s="1"/>
  <c r="C924" i="35"/>
  <c r="U924" i="35" s="1"/>
  <c r="C933" i="35"/>
  <c r="U933" i="35" s="1"/>
  <c r="C586" i="35"/>
  <c r="U586" i="35" s="1"/>
  <c r="C2" i="35"/>
  <c r="D2" i="35"/>
  <c r="F504" i="35" l="1"/>
  <c r="V503" i="35"/>
  <c r="V62" i="35"/>
  <c r="F200" i="35"/>
  <c r="V934" i="35"/>
  <c r="V673" i="35"/>
  <c r="V791" i="35"/>
  <c r="V77" i="35"/>
  <c r="V780" i="35"/>
  <c r="V437" i="35"/>
  <c r="V141" i="35"/>
  <c r="V417" i="35"/>
  <c r="V258" i="35"/>
  <c r="V981" i="35"/>
  <c r="V682" i="35"/>
  <c r="V795" i="35"/>
  <c r="V63" i="35"/>
  <c r="V631" i="35"/>
  <c r="V893" i="35"/>
  <c r="V925" i="35"/>
  <c r="V83" i="35"/>
  <c r="V812" i="35"/>
  <c r="F438" i="35"/>
  <c r="C417" i="35"/>
  <c r="U417" i="35" s="1"/>
  <c r="F683" i="35"/>
  <c r="C893" i="35"/>
  <c r="U893" i="35" s="1"/>
  <c r="F894" i="35"/>
  <c r="F84" i="35"/>
  <c r="F781" i="35"/>
  <c r="F64" i="35"/>
  <c r="F935" i="35"/>
  <c r="F813" i="35"/>
  <c r="F792" i="35"/>
  <c r="F982" i="35"/>
  <c r="F674" i="35"/>
  <c r="F418" i="35"/>
  <c r="F796" i="35"/>
  <c r="F632" i="35"/>
  <c r="F259" i="35"/>
  <c r="F78" i="35"/>
  <c r="F926" i="35"/>
  <c r="F142" i="35"/>
  <c r="C258" i="35"/>
  <c r="U258" i="35" s="1"/>
  <c r="C440" i="35"/>
  <c r="U440" i="35" s="1"/>
  <c r="C77" i="35"/>
  <c r="U77" i="35" s="1"/>
  <c r="C57" i="35"/>
  <c r="U57" i="35" s="1"/>
  <c r="C794" i="35"/>
  <c r="U794" i="35" s="1"/>
  <c r="C414" i="35"/>
  <c r="U414" i="35" s="1"/>
  <c r="C415" i="35"/>
  <c r="U415" i="35" s="1"/>
  <c r="C283" i="35"/>
  <c r="U283" i="35" s="1"/>
  <c r="C682" i="35"/>
  <c r="U682" i="35" s="1"/>
  <c r="C631" i="35"/>
  <c r="U631" i="35" s="1"/>
  <c r="C141" i="35"/>
  <c r="U141" i="35" s="1"/>
  <c r="F441" i="35"/>
  <c r="C934" i="35"/>
  <c r="U934" i="35" s="1"/>
  <c r="C925" i="35"/>
  <c r="U925" i="35" s="1"/>
  <c r="F505" i="35" l="1"/>
  <c r="V504" i="35"/>
  <c r="F201" i="35"/>
  <c r="V683" i="35"/>
  <c r="V78" i="35"/>
  <c r="V813" i="35"/>
  <c r="V792" i="35"/>
  <c r="V259" i="35"/>
  <c r="V935" i="35"/>
  <c r="V438" i="35"/>
  <c r="V441" i="35"/>
  <c r="V632" i="35"/>
  <c r="V64" i="35"/>
  <c r="V982" i="35"/>
  <c r="V926" i="35"/>
  <c r="V796" i="35"/>
  <c r="V781" i="35"/>
  <c r="V418" i="35"/>
  <c r="V84" i="35"/>
  <c r="V505" i="35"/>
  <c r="V142" i="35"/>
  <c r="V674" i="35"/>
  <c r="V894" i="35"/>
  <c r="C813" i="35"/>
  <c r="U813" i="35" s="1"/>
  <c r="F439" i="35"/>
  <c r="F931" i="35"/>
  <c r="F930" i="35"/>
  <c r="F929" i="35"/>
  <c r="F928" i="35"/>
  <c r="F66" i="35"/>
  <c r="F684" i="35"/>
  <c r="C894" i="35"/>
  <c r="U894" i="35" s="1"/>
  <c r="F895" i="35"/>
  <c r="F79" i="35"/>
  <c r="F797" i="35"/>
  <c r="F983" i="35"/>
  <c r="F65" i="35"/>
  <c r="F143" i="35"/>
  <c r="F260" i="35"/>
  <c r="F675" i="35"/>
  <c r="F936" i="35"/>
  <c r="F782" i="35"/>
  <c r="F927" i="35"/>
  <c r="F633" i="35"/>
  <c r="F419" i="35"/>
  <c r="F814" i="35"/>
  <c r="F85" i="35"/>
  <c r="F442" i="35"/>
  <c r="C632" i="35"/>
  <c r="U632" i="35" s="1"/>
  <c r="C259" i="35"/>
  <c r="U259" i="35" s="1"/>
  <c r="C441" i="35"/>
  <c r="U441" i="35" s="1"/>
  <c r="C58" i="35"/>
  <c r="U58" i="35" s="1"/>
  <c r="C25" i="35"/>
  <c r="U25" i="35" s="1"/>
  <c r="F506" i="35" l="1"/>
  <c r="F202" i="35"/>
  <c r="V927" i="35"/>
  <c r="V797" i="35"/>
  <c r="V930" i="35"/>
  <c r="V143" i="35"/>
  <c r="V419" i="35"/>
  <c r="V782" i="35"/>
  <c r="V79" i="35"/>
  <c r="V931" i="35"/>
  <c r="V65" i="35"/>
  <c r="V895" i="35"/>
  <c r="V66" i="35"/>
  <c r="V936" i="35"/>
  <c r="V439" i="35"/>
  <c r="V442" i="35"/>
  <c r="V675" i="35"/>
  <c r="V85" i="35"/>
  <c r="V260" i="35"/>
  <c r="V684" i="35"/>
  <c r="V506" i="35"/>
  <c r="V814" i="35"/>
  <c r="V928" i="35"/>
  <c r="V633" i="35"/>
  <c r="V983" i="35"/>
  <c r="V929" i="35"/>
  <c r="C931" i="35"/>
  <c r="U931" i="35" s="1"/>
  <c r="C930" i="35"/>
  <c r="U930" i="35" s="1"/>
  <c r="C929" i="35"/>
  <c r="U929" i="35" s="1"/>
  <c r="C928" i="35"/>
  <c r="U928" i="35" s="1"/>
  <c r="F685" i="35"/>
  <c r="C66" i="35"/>
  <c r="U66" i="35" s="1"/>
  <c r="C895" i="35"/>
  <c r="U895" i="35" s="1"/>
  <c r="F634" i="35"/>
  <c r="F420" i="35"/>
  <c r="F676" i="35"/>
  <c r="F798" i="35"/>
  <c r="C633" i="35"/>
  <c r="U633" i="35" s="1"/>
  <c r="F815" i="35"/>
  <c r="F783" i="35"/>
  <c r="F261" i="35"/>
  <c r="F86" i="35"/>
  <c r="F932" i="35"/>
  <c r="F144" i="35"/>
  <c r="F67" i="35"/>
  <c r="F80" i="35"/>
  <c r="F443" i="35"/>
  <c r="F938" i="35"/>
  <c r="C100" i="35"/>
  <c r="U100" i="35" s="1"/>
  <c r="C50" i="35"/>
  <c r="U50" i="35" s="1"/>
  <c r="C811" i="35"/>
  <c r="U811" i="35" s="1"/>
  <c r="C812" i="35"/>
  <c r="U812" i="35" s="1"/>
  <c r="C810" i="35"/>
  <c r="U810" i="35" s="1"/>
  <c r="U2" i="35"/>
  <c r="F507" i="35" l="1"/>
  <c r="F203" i="35"/>
  <c r="V192" i="35"/>
  <c r="C192" i="35"/>
  <c r="U192" i="35" s="1"/>
  <c r="V507" i="35"/>
  <c r="V144" i="35"/>
  <c r="V676" i="35"/>
  <c r="V932" i="35"/>
  <c r="V420" i="35"/>
  <c r="V67" i="35"/>
  <c r="V86" i="35"/>
  <c r="V80" i="35"/>
  <c r="V798" i="35"/>
  <c r="V634" i="35"/>
  <c r="V261" i="35"/>
  <c r="V938" i="35"/>
  <c r="V783" i="35"/>
  <c r="V443" i="35"/>
  <c r="V815" i="35"/>
  <c r="V685" i="35"/>
  <c r="C634" i="35"/>
  <c r="U634" i="35" s="1"/>
  <c r="F686" i="35"/>
  <c r="F677" i="35"/>
  <c r="F81" i="35"/>
  <c r="F784" i="35"/>
  <c r="F444" i="35"/>
  <c r="F87" i="35"/>
  <c r="F262" i="35"/>
  <c r="F635" i="35"/>
  <c r="F68" i="35"/>
  <c r="F799" i="35"/>
  <c r="F145" i="35"/>
  <c r="F421" i="35"/>
  <c r="F939" i="35"/>
  <c r="C938" i="35"/>
  <c r="U938" i="35" s="1"/>
  <c r="C779" i="35"/>
  <c r="U779" i="35" s="1"/>
  <c r="V2" i="35"/>
  <c r="F508" i="35" l="1"/>
  <c r="F204" i="35"/>
  <c r="C194" i="35"/>
  <c r="U194" i="35" s="1"/>
  <c r="V194" i="35"/>
  <c r="C193" i="35"/>
  <c r="U193" i="35" s="1"/>
  <c r="V193" i="35"/>
  <c r="C195" i="35"/>
  <c r="U195" i="35" s="1"/>
  <c r="V195" i="35"/>
  <c r="V68" i="35"/>
  <c r="V262" i="35"/>
  <c r="V87" i="35"/>
  <c r="V939" i="35"/>
  <c r="V444" i="35"/>
  <c r="V635" i="35"/>
  <c r="V421" i="35"/>
  <c r="V784" i="35"/>
  <c r="V145" i="35"/>
  <c r="V81" i="35"/>
  <c r="V799" i="35"/>
  <c r="V677" i="35"/>
  <c r="V686" i="35"/>
  <c r="V508" i="35"/>
  <c r="F687" i="35"/>
  <c r="F263" i="35"/>
  <c r="F940" i="35"/>
  <c r="F678" i="35"/>
  <c r="F785" i="35"/>
  <c r="F445" i="35"/>
  <c r="F422" i="35"/>
  <c r="F146" i="35"/>
  <c r="F800" i="35"/>
  <c r="F88" i="35"/>
  <c r="C939" i="35"/>
  <c r="U939" i="35" s="1"/>
  <c r="C110" i="35"/>
  <c r="U110" i="35" s="1"/>
  <c r="F509" i="35" l="1"/>
  <c r="F205" i="35"/>
  <c r="C196" i="35"/>
  <c r="U196" i="35" s="1"/>
  <c r="V196" i="35"/>
  <c r="V940" i="35"/>
  <c r="V687" i="35"/>
  <c r="V445" i="35"/>
  <c r="V785" i="35"/>
  <c r="V678" i="35"/>
  <c r="V263" i="35"/>
  <c r="V800" i="35"/>
  <c r="V88" i="35"/>
  <c r="V146" i="35"/>
  <c r="V422" i="35"/>
  <c r="V509" i="35"/>
  <c r="C687" i="35"/>
  <c r="U687" i="35" s="1"/>
  <c r="F688" i="35"/>
  <c r="F786" i="35"/>
  <c r="F147" i="35"/>
  <c r="F679" i="35"/>
  <c r="F801" i="35"/>
  <c r="F446" i="35"/>
  <c r="F941" i="35"/>
  <c r="F423" i="35"/>
  <c r="F264" i="35"/>
  <c r="F510" i="35" l="1"/>
  <c r="F206" i="35"/>
  <c r="V264" i="35"/>
  <c r="V423" i="35"/>
  <c r="V941" i="35"/>
  <c r="V786" i="35"/>
  <c r="V688" i="35"/>
  <c r="V446" i="35"/>
  <c r="V801" i="35"/>
  <c r="V679" i="35"/>
  <c r="V147" i="35"/>
  <c r="F148" i="35"/>
  <c r="F802" i="35"/>
  <c r="F680" i="35"/>
  <c r="F424" i="35"/>
  <c r="F942" i="35"/>
  <c r="F265" i="35"/>
  <c r="F447" i="35"/>
  <c r="F787" i="35"/>
  <c r="C430" i="35"/>
  <c r="U430" i="35" s="1"/>
  <c r="C191" i="35"/>
  <c r="U191" i="35" s="1"/>
  <c r="F511" i="35" l="1"/>
  <c r="V510" i="35"/>
  <c r="F207" i="35"/>
  <c r="V802" i="35"/>
  <c r="V265" i="35"/>
  <c r="V424" i="35"/>
  <c r="V942" i="35"/>
  <c r="V680" i="35"/>
  <c r="V148" i="35"/>
  <c r="V511" i="35"/>
  <c r="V787" i="35"/>
  <c r="V447" i="35"/>
  <c r="F266" i="35"/>
  <c r="F803" i="35"/>
  <c r="F149" i="35"/>
  <c r="F943" i="35"/>
  <c r="F425" i="35"/>
  <c r="C83" i="35"/>
  <c r="U83" i="35" s="1"/>
  <c r="F512" i="35" l="1"/>
  <c r="F208" i="35"/>
  <c r="V512" i="35"/>
  <c r="V425" i="35"/>
  <c r="V943" i="35"/>
  <c r="V149" i="35"/>
  <c r="V803" i="35"/>
  <c r="V266" i="35"/>
  <c r="C512" i="35"/>
  <c r="U512" i="35" s="1"/>
  <c r="C511" i="35"/>
  <c r="U511" i="35" s="1"/>
  <c r="F426" i="35"/>
  <c r="F944" i="35"/>
  <c r="F804" i="35"/>
  <c r="F150" i="35"/>
  <c r="F267" i="35"/>
  <c r="C321" i="35"/>
  <c r="U321" i="35" s="1"/>
  <c r="F513" i="35" l="1"/>
  <c r="F209" i="35"/>
  <c r="V150" i="35"/>
  <c r="V804" i="35"/>
  <c r="V944" i="35"/>
  <c r="V426" i="35"/>
  <c r="V267" i="35"/>
  <c r="V513" i="35"/>
  <c r="F268" i="35"/>
  <c r="F945" i="35"/>
  <c r="F151" i="35"/>
  <c r="F805" i="35"/>
  <c r="F427" i="35"/>
  <c r="C601" i="35"/>
  <c r="U601" i="35" s="1"/>
  <c r="C513" i="35" l="1"/>
  <c r="U513" i="35" s="1"/>
  <c r="F514" i="35"/>
  <c r="F210" i="35"/>
  <c r="V151" i="35"/>
  <c r="V427" i="35"/>
  <c r="V805" i="35"/>
  <c r="V945" i="35"/>
  <c r="V268" i="35"/>
  <c r="F806" i="35"/>
  <c r="F269" i="35"/>
  <c r="F428" i="35"/>
  <c r="F152" i="35"/>
  <c r="F946" i="35"/>
  <c r="C461" i="35"/>
  <c r="U461" i="35" s="1"/>
  <c r="F515" i="35" l="1"/>
  <c r="C514" i="35"/>
  <c r="U514" i="35" s="1"/>
  <c r="V514" i="35"/>
  <c r="F211" i="35"/>
  <c r="V515" i="35"/>
  <c r="V946" i="35"/>
  <c r="V152" i="35"/>
  <c r="V428" i="35"/>
  <c r="V269" i="35"/>
  <c r="V806" i="35"/>
  <c r="F429" i="35"/>
  <c r="F270" i="35"/>
  <c r="F807" i="35"/>
  <c r="F947" i="35"/>
  <c r="F153" i="35"/>
  <c r="C780" i="35"/>
  <c r="U780" i="35" s="1"/>
  <c r="F516" i="35" l="1"/>
  <c r="F212" i="35"/>
  <c r="V516" i="35"/>
  <c r="C516" i="35"/>
  <c r="U516" i="35" s="1"/>
  <c r="V153" i="35"/>
  <c r="V807" i="35"/>
  <c r="V947" i="35"/>
  <c r="V270" i="35"/>
  <c r="V429" i="35"/>
  <c r="F808" i="35"/>
  <c r="F948" i="35"/>
  <c r="F154" i="35"/>
  <c r="F624" i="35"/>
  <c r="F517" i="35" l="1"/>
  <c r="F213" i="35"/>
  <c r="V624" i="35"/>
  <c r="V808" i="35"/>
  <c r="V154" i="35"/>
  <c r="V948" i="35"/>
  <c r="F949" i="35"/>
  <c r="F155" i="35"/>
  <c r="F625" i="35"/>
  <c r="F809" i="35"/>
  <c r="C624" i="35"/>
  <c r="U624" i="35" s="1"/>
  <c r="F518" i="35" l="1"/>
  <c r="F214" i="35"/>
  <c r="V809" i="35"/>
  <c r="V625" i="35"/>
  <c r="V155" i="35"/>
  <c r="V949" i="35"/>
  <c r="F156" i="35"/>
  <c r="F626" i="35"/>
  <c r="F950" i="35"/>
  <c r="F245" i="35"/>
  <c r="F529" i="35"/>
  <c r="F519" i="35" l="1"/>
  <c r="F215" i="35"/>
  <c r="V626" i="35"/>
  <c r="V950" i="35"/>
  <c r="V156" i="35"/>
  <c r="V529" i="35"/>
  <c r="V245" i="35"/>
  <c r="F246" i="35"/>
  <c r="F627" i="35"/>
  <c r="F157" i="35"/>
  <c r="F90" i="35"/>
  <c r="F530" i="35"/>
  <c r="C245" i="35"/>
  <c r="U245" i="35" s="1"/>
  <c r="C529" i="35"/>
  <c r="U529" i="35" s="1"/>
  <c r="F520" i="35" l="1"/>
  <c r="F216" i="35"/>
  <c r="V627" i="35"/>
  <c r="V246" i="35"/>
  <c r="V530" i="35"/>
  <c r="V90" i="35"/>
  <c r="V157" i="35"/>
  <c r="C246" i="35"/>
  <c r="U246" i="35" s="1"/>
  <c r="F247" i="35"/>
  <c r="F628" i="35"/>
  <c r="C90" i="35"/>
  <c r="U90" i="35" s="1"/>
  <c r="F158" i="35"/>
  <c r="C635" i="35"/>
  <c r="U635" i="35" s="1"/>
  <c r="F521" i="35" l="1"/>
  <c r="F217" i="35"/>
  <c r="V628" i="35"/>
  <c r="V247" i="35"/>
  <c r="V158" i="35"/>
  <c r="C247" i="35"/>
  <c r="U247" i="35" s="1"/>
  <c r="F248" i="35"/>
  <c r="F629" i="35"/>
  <c r="F159" i="35"/>
  <c r="C416" i="35"/>
  <c r="U416" i="35" s="1"/>
  <c r="F177" i="35"/>
  <c r="F522" i="35" l="1"/>
  <c r="F218" i="35"/>
  <c r="V177" i="35"/>
  <c r="V159" i="35"/>
  <c r="V629" i="35"/>
  <c r="V248" i="35"/>
  <c r="F249" i="35"/>
  <c r="F160" i="35"/>
  <c r="F178" i="35"/>
  <c r="F409" i="35"/>
  <c r="C177" i="35"/>
  <c r="U177" i="35" s="1"/>
  <c r="C418" i="35"/>
  <c r="U418" i="35" s="1"/>
  <c r="F26" i="35"/>
  <c r="F523" i="35" l="1"/>
  <c r="F219" i="35"/>
  <c r="V26" i="35"/>
  <c r="V178" i="35"/>
  <c r="V409" i="35"/>
  <c r="V160" i="35"/>
  <c r="V249" i="35"/>
  <c r="F250" i="35"/>
  <c r="F179" i="35"/>
  <c r="F161" i="35"/>
  <c r="F410" i="35"/>
  <c r="C26" i="35"/>
  <c r="U26" i="35" s="1"/>
  <c r="C981" i="35"/>
  <c r="U981" i="35" s="1"/>
  <c r="C409" i="35"/>
  <c r="U409" i="35" s="1"/>
  <c r="F524" i="35" l="1"/>
  <c r="F251" i="35"/>
  <c r="F220" i="35"/>
  <c r="V517" i="35"/>
  <c r="C517" i="35"/>
  <c r="U517" i="35" s="1"/>
  <c r="V410" i="35"/>
  <c r="V161" i="35"/>
  <c r="V179" i="35"/>
  <c r="V250" i="35"/>
  <c r="C250" i="35"/>
  <c r="U250" i="35" s="1"/>
  <c r="F162" i="35"/>
  <c r="F411" i="35"/>
  <c r="F180" i="35"/>
  <c r="C179" i="35"/>
  <c r="U179" i="35" s="1"/>
  <c r="C790" i="35"/>
  <c r="U790" i="35" s="1"/>
  <c r="F525" i="35" l="1"/>
  <c r="V251" i="35"/>
  <c r="F252" i="35"/>
  <c r="F221" i="35"/>
  <c r="V518" i="35"/>
  <c r="C518" i="35"/>
  <c r="U518" i="35" s="1"/>
  <c r="V411" i="35"/>
  <c r="V180" i="35"/>
  <c r="V162" i="35"/>
  <c r="F412" i="35"/>
  <c r="F181" i="35"/>
  <c r="C180" i="35"/>
  <c r="U180" i="35" s="1"/>
  <c r="F163" i="35"/>
  <c r="X2" i="35"/>
  <c r="C670" i="35"/>
  <c r="U670" i="35" s="1"/>
  <c r="F341" i="35"/>
  <c r="V252" i="35" l="1"/>
  <c r="F526" i="35"/>
  <c r="F222" i="35"/>
  <c r="C519" i="35"/>
  <c r="U519" i="35" s="1"/>
  <c r="V519" i="35"/>
  <c r="V181" i="35"/>
  <c r="V412" i="35"/>
  <c r="V163" i="35"/>
  <c r="V341" i="35"/>
  <c r="F342" i="35"/>
  <c r="F182" i="35"/>
  <c r="F164" i="35"/>
  <c r="F413" i="35"/>
  <c r="C341" i="35"/>
  <c r="U341" i="35" s="1"/>
  <c r="F527" i="35" l="1"/>
  <c r="F223" i="35"/>
  <c r="V413" i="35"/>
  <c r="V164" i="35"/>
  <c r="V182" i="35"/>
  <c r="V342" i="35"/>
  <c r="C342" i="35"/>
  <c r="U342" i="35" s="1"/>
  <c r="F165" i="35"/>
  <c r="F183" i="35"/>
  <c r="C795" i="35"/>
  <c r="U795" i="35" s="1"/>
  <c r="F224" i="35" l="1"/>
  <c r="V183" i="35"/>
  <c r="V165" i="35"/>
  <c r="F166" i="35"/>
  <c r="F184" i="35"/>
  <c r="F70" i="35"/>
  <c r="F225" i="35" l="1"/>
  <c r="V184" i="35"/>
  <c r="V166" i="35"/>
  <c r="V70" i="35"/>
  <c r="F185" i="35"/>
  <c r="F167" i="35"/>
  <c r="F71" i="35"/>
  <c r="C70" i="35"/>
  <c r="U70" i="35" s="1"/>
  <c r="F449" i="35"/>
  <c r="F226" i="35" l="1"/>
  <c r="V185" i="35"/>
  <c r="V71" i="35"/>
  <c r="V449" i="35"/>
  <c r="V167" i="35"/>
  <c r="F168" i="35"/>
  <c r="F72" i="35"/>
  <c r="F186" i="35"/>
  <c r="C185" i="35"/>
  <c r="U185" i="35" s="1"/>
  <c r="F450" i="35"/>
  <c r="C71" i="35"/>
  <c r="U71" i="35" s="1"/>
  <c r="C449" i="35"/>
  <c r="U449" i="35" s="1"/>
  <c r="F227" i="35" l="1"/>
  <c r="V168" i="35"/>
  <c r="V450" i="35"/>
  <c r="V186" i="35"/>
  <c r="V72" i="35"/>
  <c r="F451" i="35"/>
  <c r="F187" i="35"/>
  <c r="F169" i="35"/>
  <c r="F73" i="35"/>
  <c r="C426" i="35"/>
  <c r="U426" i="35" s="1"/>
  <c r="F481" i="35"/>
  <c r="C419" i="35"/>
  <c r="U419" i="35" s="1"/>
  <c r="F228" i="35" l="1"/>
  <c r="V73" i="35"/>
  <c r="V169" i="35"/>
  <c r="V187" i="35"/>
  <c r="V481" i="35"/>
  <c r="V451" i="35"/>
  <c r="F74" i="35"/>
  <c r="F170" i="35"/>
  <c r="F188" i="35"/>
  <c r="C187" i="35"/>
  <c r="U187" i="35" s="1"/>
  <c r="F452" i="35"/>
  <c r="F482" i="35"/>
  <c r="C73" i="35"/>
  <c r="U73" i="35" s="1"/>
  <c r="F908" i="35"/>
  <c r="C481" i="35"/>
  <c r="U481" i="35" s="1"/>
  <c r="F229" i="35" l="1"/>
  <c r="V908" i="35"/>
  <c r="V452" i="35"/>
  <c r="V188" i="35"/>
  <c r="V482" i="35"/>
  <c r="V170" i="35"/>
  <c r="V74" i="35"/>
  <c r="F909" i="35"/>
  <c r="F75" i="35"/>
  <c r="C74" i="35"/>
  <c r="U74" i="35" s="1"/>
  <c r="F189" i="35"/>
  <c r="F453" i="35"/>
  <c r="F483" i="35"/>
  <c r="F171" i="35"/>
  <c r="C683" i="35"/>
  <c r="U683" i="35" s="1"/>
  <c r="C908" i="35"/>
  <c r="U908" i="35" s="1"/>
  <c r="F952" i="35"/>
  <c r="C796" i="35"/>
  <c r="U796" i="35" s="1"/>
  <c r="F230" i="35" l="1"/>
  <c r="C520" i="35"/>
  <c r="U520" i="35" s="1"/>
  <c r="V520" i="35"/>
  <c r="V952" i="35"/>
  <c r="V909" i="35"/>
  <c r="V75" i="35"/>
  <c r="V171" i="35"/>
  <c r="V483" i="35"/>
  <c r="V453" i="35"/>
  <c r="V189" i="35"/>
  <c r="C75" i="35"/>
  <c r="U75" i="35" s="1"/>
  <c r="F172" i="35"/>
  <c r="F190" i="35"/>
  <c r="F484" i="35"/>
  <c r="F454" i="35"/>
  <c r="F910" i="35"/>
  <c r="F953" i="35"/>
  <c r="C952" i="35"/>
  <c r="U952" i="35" s="1"/>
  <c r="C797" i="35"/>
  <c r="U797" i="35" s="1"/>
  <c r="F231" i="35" l="1"/>
  <c r="C521" i="35"/>
  <c r="U521" i="35" s="1"/>
  <c r="V521" i="35"/>
  <c r="V454" i="35"/>
  <c r="V484" i="35"/>
  <c r="V190" i="35"/>
  <c r="V172" i="35"/>
  <c r="V953" i="35"/>
  <c r="V910" i="35"/>
  <c r="F954" i="35"/>
  <c r="F911" i="35"/>
  <c r="F455" i="35"/>
  <c r="F485" i="35"/>
  <c r="F173" i="35"/>
  <c r="F232" i="35" l="1"/>
  <c r="V954" i="35"/>
  <c r="V173" i="35"/>
  <c r="V485" i="35"/>
  <c r="V455" i="35"/>
  <c r="V911" i="35"/>
  <c r="F912" i="35"/>
  <c r="F456" i="35"/>
  <c r="F174" i="35"/>
  <c r="F486" i="35"/>
  <c r="F955" i="35"/>
  <c r="F357" i="35"/>
  <c r="F233" i="35" l="1"/>
  <c r="C522" i="35"/>
  <c r="U522" i="35" s="1"/>
  <c r="V522" i="35"/>
  <c r="V174" i="35"/>
  <c r="V357" i="35"/>
  <c r="V912" i="35"/>
  <c r="V456" i="35"/>
  <c r="V955" i="35"/>
  <c r="V486" i="35"/>
  <c r="F457" i="35"/>
  <c r="F358" i="35"/>
  <c r="F175" i="35"/>
  <c r="F487" i="35"/>
  <c r="F956" i="35"/>
  <c r="C955" i="35"/>
  <c r="U955" i="35" s="1"/>
  <c r="F913" i="35"/>
  <c r="C357" i="35"/>
  <c r="U357" i="35" s="1"/>
  <c r="C178" i="35"/>
  <c r="U178" i="35" s="1"/>
  <c r="F234" i="35" l="1"/>
  <c r="V457" i="35"/>
  <c r="V913" i="35"/>
  <c r="V956" i="35"/>
  <c r="V487" i="35"/>
  <c r="V175" i="35"/>
  <c r="V358" i="35"/>
  <c r="F359" i="35"/>
  <c r="F914" i="35"/>
  <c r="F957" i="35"/>
  <c r="C956" i="35"/>
  <c r="U956" i="35" s="1"/>
  <c r="C358" i="35"/>
  <c r="U358" i="35" s="1"/>
  <c r="F488" i="35"/>
  <c r="F458" i="35"/>
  <c r="F284" i="35"/>
  <c r="F235" i="35" l="1"/>
  <c r="V359" i="35"/>
  <c r="V284" i="35"/>
  <c r="V458" i="35"/>
  <c r="V957" i="35"/>
  <c r="V488" i="35"/>
  <c r="V914" i="35"/>
  <c r="C359" i="35"/>
  <c r="U359" i="35" s="1"/>
  <c r="F489" i="35"/>
  <c r="F958" i="35"/>
  <c r="F915" i="35"/>
  <c r="F459" i="35"/>
  <c r="C284" i="35"/>
  <c r="U284" i="35" s="1"/>
  <c r="F236" i="35" l="1"/>
  <c r="V459" i="35"/>
  <c r="V915" i="35"/>
  <c r="V958" i="35"/>
  <c r="V489" i="35"/>
  <c r="F916" i="35"/>
  <c r="F460" i="35"/>
  <c r="F490" i="35"/>
  <c r="C530" i="35"/>
  <c r="U530" i="35" s="1"/>
  <c r="F322" i="35"/>
  <c r="V916" i="35" l="1"/>
  <c r="V322" i="35"/>
  <c r="V490" i="35"/>
  <c r="V460" i="35"/>
  <c r="F324" i="35"/>
  <c r="F491" i="35"/>
  <c r="F917" i="35"/>
  <c r="F323" i="35"/>
  <c r="F272" i="35"/>
  <c r="C322" i="35"/>
  <c r="U322" i="35" s="1"/>
  <c r="V272" i="35" l="1"/>
  <c r="V323" i="35"/>
  <c r="V917" i="35"/>
  <c r="V491" i="35"/>
  <c r="V324" i="35"/>
  <c r="C324" i="35"/>
  <c r="U324" i="35" s="1"/>
  <c r="F492" i="35"/>
  <c r="F918" i="35"/>
  <c r="F273" i="35"/>
  <c r="C323" i="35"/>
  <c r="U323" i="35" s="1"/>
  <c r="C272" i="35"/>
  <c r="U272" i="35" s="1"/>
  <c r="V492" i="35" l="1"/>
  <c r="V273" i="35"/>
  <c r="V918" i="35"/>
  <c r="F274" i="35"/>
  <c r="F919" i="35"/>
  <c r="F493" i="35"/>
  <c r="F973" i="35"/>
  <c r="F326" i="35"/>
  <c r="F556" i="35"/>
  <c r="F339" i="35"/>
  <c r="F18" i="35"/>
  <c r="F745" i="35"/>
  <c r="F637" i="35"/>
  <c r="F876" i="35"/>
  <c r="F343" i="35"/>
  <c r="F606" i="35"/>
  <c r="F3" i="35"/>
  <c r="F51" i="35"/>
  <c r="F301" i="35"/>
  <c r="F111" i="35"/>
  <c r="F329" i="35"/>
  <c r="F327" i="35"/>
  <c r="F238" i="35"/>
  <c r="F27" i="35"/>
  <c r="F474" i="35"/>
  <c r="F360" i="35"/>
  <c r="F387" i="35"/>
  <c r="F817" i="35"/>
  <c r="F106" i="35"/>
  <c r="F900" i="35"/>
  <c r="F532" i="35"/>
  <c r="F28" i="35"/>
  <c r="F690" i="35"/>
  <c r="F130" i="35"/>
  <c r="F462" i="35"/>
  <c r="F753" i="35"/>
  <c r="F375" i="35"/>
  <c r="F101" i="35"/>
  <c r="F587" i="35"/>
  <c r="F570" i="35"/>
  <c r="C453" i="35"/>
  <c r="U453" i="35" s="1"/>
  <c r="C182" i="35"/>
  <c r="U182" i="35" s="1"/>
  <c r="C442" i="35"/>
  <c r="U442" i="35" s="1"/>
  <c r="C252" i="35"/>
  <c r="U252" i="35" s="1"/>
  <c r="F728" i="35"/>
  <c r="C688" i="35"/>
  <c r="U688" i="35" s="1"/>
  <c r="C142" i="35"/>
  <c r="U142" i="35" s="1"/>
  <c r="C686" i="35"/>
  <c r="U686" i="35" s="1"/>
  <c r="C684" i="35"/>
  <c r="U684" i="35" s="1"/>
  <c r="C68" i="35"/>
  <c r="U68" i="35" s="1"/>
  <c r="C186" i="35"/>
  <c r="U186" i="35" s="1"/>
  <c r="C249" i="35"/>
  <c r="U249" i="35" s="1"/>
  <c r="C67" i="35"/>
  <c r="U67" i="35" s="1"/>
  <c r="C953" i="35"/>
  <c r="U953" i="35" s="1"/>
  <c r="F725" i="35"/>
  <c r="C87" i="35"/>
  <c r="U87" i="35" s="1"/>
  <c r="C88" i="35"/>
  <c r="U88" i="35" s="1"/>
  <c r="C86" i="35"/>
  <c r="U86" i="35" s="1"/>
  <c r="C72" i="35"/>
  <c r="U72" i="35" s="1"/>
  <c r="C260" i="35"/>
  <c r="U260" i="35" s="1"/>
  <c r="C425" i="35"/>
  <c r="U425" i="35" s="1"/>
  <c r="F960" i="35"/>
  <c r="F91" i="35"/>
  <c r="F922" i="35"/>
  <c r="C443" i="35"/>
  <c r="U443" i="35" s="1"/>
  <c r="C685" i="35"/>
  <c r="U685" i="35" s="1"/>
  <c r="C183" i="35"/>
  <c r="U183" i="35" s="1"/>
  <c r="C815" i="35"/>
  <c r="U815" i="35" s="1"/>
  <c r="C798" i="35"/>
  <c r="U798" i="35" s="1"/>
  <c r="C421" i="35"/>
  <c r="U421" i="35" s="1"/>
  <c r="C482" i="35"/>
  <c r="U482" i="35" s="1"/>
  <c r="C424" i="35"/>
  <c r="U424" i="35" s="1"/>
  <c r="F286" i="35"/>
  <c r="C78" i="35"/>
  <c r="U78" i="35" s="1"/>
  <c r="C451" i="35"/>
  <c r="U451" i="35" s="1"/>
  <c r="C184" i="35"/>
  <c r="U184" i="35" s="1"/>
  <c r="C450" i="35"/>
  <c r="U450" i="35" s="1"/>
  <c r="C248" i="35"/>
  <c r="U248" i="35" s="1"/>
  <c r="C932" i="35"/>
  <c r="U932" i="35" s="1"/>
  <c r="C84" i="35"/>
  <c r="U84" i="35" s="1"/>
  <c r="C783" i="35"/>
  <c r="U783" i="35" s="1"/>
  <c r="C251" i="35"/>
  <c r="U251" i="35" s="1"/>
  <c r="C671" i="35"/>
  <c r="U671" i="35" s="1"/>
  <c r="C672" i="35"/>
  <c r="U672" i="35" s="1"/>
  <c r="C85" i="35"/>
  <c r="U85" i="35" s="1"/>
  <c r="C500" i="35"/>
  <c r="U500" i="35" s="1"/>
  <c r="C498" i="35"/>
  <c r="U498" i="35" s="1"/>
  <c r="C814" i="35"/>
  <c r="U814" i="35" s="1"/>
  <c r="C781" i="35"/>
  <c r="U781" i="35" s="1"/>
  <c r="C782" i="35"/>
  <c r="U782" i="35" s="1"/>
  <c r="C273" i="35"/>
  <c r="U273" i="35" s="1"/>
  <c r="C80" i="35"/>
  <c r="U80" i="35" s="1"/>
  <c r="C81" i="35"/>
  <c r="U81" i="35" s="1"/>
  <c r="C188" i="35"/>
  <c r="U188" i="35" s="1"/>
  <c r="C499" i="35"/>
  <c r="U499" i="35" s="1"/>
  <c r="F603" i="35"/>
  <c r="C909" i="35"/>
  <c r="U909" i="35" s="1"/>
  <c r="C65" i="35"/>
  <c r="U65" i="35" s="1"/>
  <c r="C910" i="35"/>
  <c r="U910" i="35" s="1"/>
  <c r="C791" i="35"/>
  <c r="U791" i="35" s="1"/>
  <c r="C410" i="35"/>
  <c r="U410" i="35" s="1"/>
  <c r="C792" i="35"/>
  <c r="U792" i="35" s="1"/>
  <c r="C62" i="35"/>
  <c r="U62" i="35" s="1"/>
  <c r="C64" i="35"/>
  <c r="U64" i="35" s="1"/>
  <c r="C944" i="35"/>
  <c r="U944" i="35" s="1"/>
  <c r="C59" i="35"/>
  <c r="U59" i="35" s="1"/>
  <c r="C181" i="35"/>
  <c r="U181" i="35" s="1"/>
  <c r="C61" i="35"/>
  <c r="U61" i="35" s="1"/>
  <c r="F641" i="35"/>
  <c r="C63" i="35"/>
  <c r="U63" i="35" s="1"/>
  <c r="C943" i="35"/>
  <c r="U943" i="35" s="1"/>
  <c r="C945" i="35"/>
  <c r="U945" i="35" s="1"/>
  <c r="C942" i="35"/>
  <c r="U942" i="35" s="1"/>
  <c r="F653" i="35"/>
  <c r="C189" i="35"/>
  <c r="U189" i="35" s="1"/>
  <c r="C940" i="35"/>
  <c r="U940" i="35" s="1"/>
  <c r="C941" i="35"/>
  <c r="U941" i="35" s="1"/>
  <c r="C935" i="35"/>
  <c r="U935" i="35" s="1"/>
  <c r="C926" i="35"/>
  <c r="U926" i="35" s="1"/>
  <c r="C927" i="35"/>
  <c r="U927" i="35" s="1"/>
  <c r="C936" i="35"/>
  <c r="U936" i="35" s="1"/>
  <c r="C130" i="35" l="1"/>
  <c r="U130" i="35" s="1"/>
  <c r="C973" i="35"/>
  <c r="U973" i="35" s="1"/>
  <c r="C238" i="35"/>
  <c r="U238" i="35" s="1"/>
  <c r="C532" i="35"/>
  <c r="U532" i="35" s="1"/>
  <c r="V130" i="35"/>
  <c r="V360" i="35"/>
  <c r="V51" i="35"/>
  <c r="V339" i="35"/>
  <c r="V603" i="35"/>
  <c r="V286" i="35"/>
  <c r="V690" i="35"/>
  <c r="V474" i="35"/>
  <c r="V3" i="35"/>
  <c r="V556" i="35"/>
  <c r="V922" i="35"/>
  <c r="V570" i="35"/>
  <c r="V28" i="35"/>
  <c r="V27" i="35"/>
  <c r="V606" i="35"/>
  <c r="V326" i="35"/>
  <c r="V91" i="35"/>
  <c r="V725" i="35"/>
  <c r="V587" i="35"/>
  <c r="V532" i="35"/>
  <c r="V238" i="35"/>
  <c r="V343" i="35"/>
  <c r="V973" i="35"/>
  <c r="V960" i="35"/>
  <c r="V101" i="35"/>
  <c r="V900" i="35"/>
  <c r="V327" i="35"/>
  <c r="V876" i="35"/>
  <c r="V641" i="35"/>
  <c r="V653" i="35"/>
  <c r="V728" i="35"/>
  <c r="V375" i="35"/>
  <c r="V106" i="35"/>
  <c r="V329" i="35"/>
  <c r="V637" i="35"/>
  <c r="V493" i="35"/>
  <c r="V753" i="35"/>
  <c r="V817" i="35"/>
  <c r="V111" i="35"/>
  <c r="V745" i="35"/>
  <c r="V919" i="35"/>
  <c r="V462" i="35"/>
  <c r="V387" i="35"/>
  <c r="V301" i="35"/>
  <c r="V18" i="35"/>
  <c r="V274" i="35"/>
  <c r="C301" i="35"/>
  <c r="U301" i="35" s="1"/>
  <c r="C274" i="35"/>
  <c r="U274" i="35" s="1"/>
  <c r="C387" i="35"/>
  <c r="U387" i="35" s="1"/>
  <c r="F239" i="35"/>
  <c r="C111" i="35"/>
  <c r="U111" i="35" s="1"/>
  <c r="C343" i="35"/>
  <c r="U343" i="35" s="1"/>
  <c r="C817" i="35"/>
  <c r="U817" i="35" s="1"/>
  <c r="C462" i="35"/>
  <c r="U462" i="35" s="1"/>
  <c r="F376" i="35"/>
  <c r="F901" i="35"/>
  <c r="F361" i="35"/>
  <c r="C876" i="35"/>
  <c r="U876" i="35" s="1"/>
  <c r="C900" i="35"/>
  <c r="U900" i="35" s="1"/>
  <c r="F107" i="35"/>
  <c r="F475" i="35"/>
  <c r="F331" i="35"/>
  <c r="F4" i="35"/>
  <c r="F557" i="35"/>
  <c r="C339" i="35"/>
  <c r="U339" i="35" s="1"/>
  <c r="C27" i="35"/>
  <c r="U27" i="35" s="1"/>
  <c r="F112" i="35"/>
  <c r="F920" i="35"/>
  <c r="F275" i="35"/>
  <c r="C375" i="35"/>
  <c r="U375" i="35" s="1"/>
  <c r="C28" i="35"/>
  <c r="U28" i="35" s="1"/>
  <c r="C570" i="35"/>
  <c r="U570" i="35" s="1"/>
  <c r="C101" i="35"/>
  <c r="U101" i="35" s="1"/>
  <c r="F131" i="35"/>
  <c r="F390" i="35"/>
  <c r="F302" i="35"/>
  <c r="F344" i="35"/>
  <c r="F494" i="35"/>
  <c r="F754" i="35"/>
  <c r="F642" i="35"/>
  <c r="F588" i="35"/>
  <c r="F607" i="35"/>
  <c r="F877" i="35"/>
  <c r="C106" i="35"/>
  <c r="U106" i="35" s="1"/>
  <c r="C753" i="35"/>
  <c r="U753" i="35" s="1"/>
  <c r="C3" i="35"/>
  <c r="U3" i="35" s="1"/>
  <c r="F287" i="35"/>
  <c r="F463" i="35"/>
  <c r="F818" i="35"/>
  <c r="C91" i="35"/>
  <c r="U91" i="35" s="1"/>
  <c r="F729" i="35"/>
  <c r="F571" i="35"/>
  <c r="F691" i="35"/>
  <c r="F638" i="35"/>
  <c r="F746" i="35"/>
  <c r="C587" i="35"/>
  <c r="U587" i="35" s="1"/>
  <c r="C728" i="35"/>
  <c r="U728" i="35" s="1"/>
  <c r="C329" i="35"/>
  <c r="U329" i="35" s="1"/>
  <c r="C745" i="35"/>
  <c r="U745" i="35" s="1"/>
  <c r="F726" i="35"/>
  <c r="F533" i="35"/>
  <c r="F974" i="35"/>
  <c r="C690" i="35"/>
  <c r="U690" i="35" s="1"/>
  <c r="C637" i="35"/>
  <c r="U637" i="35" s="1"/>
  <c r="C556" i="35"/>
  <c r="U556" i="35" s="1"/>
  <c r="C603" i="35"/>
  <c r="U603" i="35" s="1"/>
  <c r="C474" i="35"/>
  <c r="U474" i="35" s="1"/>
  <c r="F52" i="35"/>
  <c r="C51" i="35"/>
  <c r="U51" i="35" s="1"/>
  <c r="C653" i="35"/>
  <c r="U653" i="35" s="1"/>
  <c r="F654" i="35"/>
  <c r="C326" i="35"/>
  <c r="U326" i="35" s="1"/>
  <c r="F604" i="35"/>
  <c r="C18" i="35"/>
  <c r="U18" i="35" s="1"/>
  <c r="F961" i="35"/>
  <c r="F102" i="35"/>
  <c r="C360" i="35"/>
  <c r="U360" i="35" s="1"/>
  <c r="F19" i="35"/>
  <c r="C433" i="35"/>
  <c r="U433" i="35" s="1"/>
  <c r="C725" i="35"/>
  <c r="U725" i="35" s="1"/>
  <c r="C327" i="35"/>
  <c r="U327" i="35" s="1"/>
  <c r="C606" i="35"/>
  <c r="U606" i="35" s="1"/>
  <c r="F923" i="35"/>
  <c r="F330" i="35"/>
  <c r="C641" i="35"/>
  <c r="U641" i="35" s="1"/>
  <c r="C286" i="35"/>
  <c r="U286" i="35" s="1"/>
  <c r="C946" i="35"/>
  <c r="U946" i="35" s="1"/>
  <c r="C960" i="35"/>
  <c r="U960" i="35" s="1"/>
  <c r="C922" i="35"/>
  <c r="U922" i="35" s="1"/>
  <c r="F95" i="35"/>
  <c r="F96" i="35"/>
  <c r="F92" i="35"/>
  <c r="C501" i="35"/>
  <c r="U501" i="35" s="1"/>
  <c r="F29" i="35"/>
  <c r="C799" i="35"/>
  <c r="U799" i="35" s="1"/>
  <c r="C452" i="35"/>
  <c r="U452" i="35" s="1"/>
  <c r="C79" i="35"/>
  <c r="U79" i="35" s="1"/>
  <c r="C954" i="35"/>
  <c r="U954" i="35" s="1"/>
  <c r="C239" i="35" l="1"/>
  <c r="U239" i="35" s="1"/>
  <c r="C361" i="35"/>
  <c r="U361" i="35" s="1"/>
  <c r="F240" i="35"/>
  <c r="V746" i="35"/>
  <c r="V29" i="35"/>
  <c r="V494" i="35"/>
  <c r="V331" i="35"/>
  <c r="V344" i="35"/>
  <c r="V475" i="35"/>
  <c r="V92" i="35"/>
  <c r="V330" i="35"/>
  <c r="V102" i="35"/>
  <c r="V52" i="35"/>
  <c r="V726" i="35"/>
  <c r="V571" i="35"/>
  <c r="V302" i="35"/>
  <c r="V920" i="35"/>
  <c r="V107" i="35"/>
  <c r="V729" i="35"/>
  <c r="V877" i="35"/>
  <c r="V390" i="35"/>
  <c r="V112" i="35"/>
  <c r="V95" i="35"/>
  <c r="V607" i="35"/>
  <c r="V131" i="35"/>
  <c r="V604" i="35"/>
  <c r="V818" i="35"/>
  <c r="V588" i="35"/>
  <c r="V463" i="35"/>
  <c r="V642" i="35"/>
  <c r="V557" i="35"/>
  <c r="V361" i="35"/>
  <c r="V239" i="35"/>
  <c r="V654" i="35"/>
  <c r="V754" i="35"/>
  <c r="V923" i="35"/>
  <c r="V287" i="35"/>
  <c r="V4" i="35"/>
  <c r="V19" i="35"/>
  <c r="V974" i="35"/>
  <c r="V638" i="35"/>
  <c r="V96" i="35"/>
  <c r="V961" i="35"/>
  <c r="V901" i="35"/>
  <c r="V376" i="35"/>
  <c r="V533" i="35"/>
  <c r="V691" i="35"/>
  <c r="V275" i="35"/>
  <c r="C4" i="35"/>
  <c r="U4" i="35" s="1"/>
  <c r="F5" i="35"/>
  <c r="C557" i="35"/>
  <c r="U557" i="35" s="1"/>
  <c r="F333" i="35"/>
  <c r="C729" i="35"/>
  <c r="U729" i="35" s="1"/>
  <c r="C107" i="35"/>
  <c r="U107" i="35" s="1"/>
  <c r="C642" i="35"/>
  <c r="U642" i="35" s="1"/>
  <c r="C331" i="35"/>
  <c r="U331" i="35" s="1"/>
  <c r="F276" i="35"/>
  <c r="F377" i="35"/>
  <c r="F495" i="35"/>
  <c r="F132" i="35"/>
  <c r="C131" i="35"/>
  <c r="U131" i="35" s="1"/>
  <c r="F113" i="35"/>
  <c r="C112" i="35"/>
  <c r="U112" i="35" s="1"/>
  <c r="F476" i="35"/>
  <c r="F108" i="35"/>
  <c r="F572" i="35"/>
  <c r="F608" i="35"/>
  <c r="F303" i="35"/>
  <c r="C302" i="35"/>
  <c r="U302" i="35" s="1"/>
  <c r="C607" i="35"/>
  <c r="U607" i="35" s="1"/>
  <c r="F53" i="35"/>
  <c r="F288" i="35"/>
  <c r="F391" i="35"/>
  <c r="F558" i="35"/>
  <c r="F655" i="35"/>
  <c r="F755" i="35"/>
  <c r="C344" i="35"/>
  <c r="U344" i="35" s="1"/>
  <c r="C754" i="35"/>
  <c r="U754" i="35" s="1"/>
  <c r="F962" i="35"/>
  <c r="F902" i="35"/>
  <c r="C901" i="35"/>
  <c r="U901" i="35" s="1"/>
  <c r="F730" i="35"/>
  <c r="F878" i="35"/>
  <c r="C877" i="35"/>
  <c r="U877" i="35" s="1"/>
  <c r="F643" i="35"/>
  <c r="F589" i="35"/>
  <c r="C588" i="35"/>
  <c r="U588" i="35" s="1"/>
  <c r="F534" i="35"/>
  <c r="C533" i="35"/>
  <c r="U533" i="35" s="1"/>
  <c r="F639" i="35"/>
  <c r="C638" i="35"/>
  <c r="U638" i="35" s="1"/>
  <c r="F464" i="35"/>
  <c r="C463" i="35"/>
  <c r="U463" i="35" s="1"/>
  <c r="F747" i="35"/>
  <c r="C746" i="35"/>
  <c r="U746" i="35" s="1"/>
  <c r="F819" i="35"/>
  <c r="C818" i="35"/>
  <c r="U818" i="35" s="1"/>
  <c r="F975" i="35"/>
  <c r="C974" i="35"/>
  <c r="U974" i="35" s="1"/>
  <c r="F692" i="35"/>
  <c r="C691" i="35"/>
  <c r="U691" i="35" s="1"/>
  <c r="F332" i="35"/>
  <c r="C330" i="35"/>
  <c r="U330" i="35" s="1"/>
  <c r="C19" i="35"/>
  <c r="U19" i="35" s="1"/>
  <c r="F20" i="35"/>
  <c r="C102" i="35"/>
  <c r="U102" i="35" s="1"/>
  <c r="C423" i="35"/>
  <c r="U423" i="35" s="1"/>
  <c r="C29" i="35"/>
  <c r="U29" i="35" s="1"/>
  <c r="F30" i="35"/>
  <c r="C143" i="35"/>
  <c r="U143" i="35" s="1"/>
  <c r="C571" i="35"/>
  <c r="U571" i="35" s="1"/>
  <c r="C96" i="35"/>
  <c r="U96" i="35" s="1"/>
  <c r="C428" i="35"/>
  <c r="U428" i="35" s="1"/>
  <c r="C52" i="35"/>
  <c r="U52" i="35" s="1"/>
  <c r="F241" i="35"/>
  <c r="C784" i="35"/>
  <c r="U784" i="35" s="1"/>
  <c r="C675" i="35"/>
  <c r="U675" i="35" s="1"/>
  <c r="C261" i="35"/>
  <c r="U261" i="35" s="1"/>
  <c r="C95" i="35"/>
  <c r="U95" i="35" s="1"/>
  <c r="C654" i="35"/>
  <c r="U654" i="35" s="1"/>
  <c r="C390" i="35"/>
  <c r="U390" i="35" s="1"/>
  <c r="C411" i="35"/>
  <c r="U411" i="35" s="1"/>
  <c r="C673" i="35"/>
  <c r="U673" i="35" s="1"/>
  <c r="C144" i="35"/>
  <c r="U144" i="35" s="1"/>
  <c r="C911" i="35"/>
  <c r="U911" i="35" s="1"/>
  <c r="C961" i="35"/>
  <c r="U961" i="35" s="1"/>
  <c r="C923" i="35"/>
  <c r="U923" i="35" s="1"/>
  <c r="C287" i="35"/>
  <c r="U287" i="35" s="1"/>
  <c r="C957" i="35"/>
  <c r="U957" i="35" s="1"/>
  <c r="C483" i="35"/>
  <c r="U483" i="35" s="1"/>
  <c r="C454" i="35"/>
  <c r="U454" i="35" s="1"/>
  <c r="C444" i="35"/>
  <c r="U444" i="35" s="1"/>
  <c r="C958" i="35"/>
  <c r="U958" i="35" s="1"/>
  <c r="C800" i="35"/>
  <c r="U800" i="35" s="1"/>
  <c r="C475" i="35"/>
  <c r="U475" i="35" s="1"/>
  <c r="C376" i="35"/>
  <c r="U376" i="35" s="1"/>
  <c r="C275" i="35"/>
  <c r="U275" i="35" s="1"/>
  <c r="C674" i="35"/>
  <c r="U674" i="35" s="1"/>
  <c r="C145" i="35"/>
  <c r="U145" i="35" s="1"/>
  <c r="C502" i="35"/>
  <c r="U502" i="35" s="1"/>
  <c r="C947" i="35"/>
  <c r="U947" i="35" s="1"/>
  <c r="F99" i="35"/>
  <c r="F97" i="35"/>
  <c r="C92" i="35"/>
  <c r="U92" i="35" s="1"/>
  <c r="F93" i="35"/>
  <c r="F98" i="35"/>
  <c r="C434" i="35"/>
  <c r="U434" i="35" s="1"/>
  <c r="V240" i="35" l="1"/>
  <c r="C240" i="35"/>
  <c r="U240" i="35" s="1"/>
  <c r="F242" i="35"/>
  <c r="V332" i="35"/>
  <c r="V747" i="35"/>
  <c r="V589" i="35"/>
  <c r="V113" i="35"/>
  <c r="V20" i="35"/>
  <c r="V241" i="35"/>
  <c r="V643" i="35"/>
  <c r="V30" i="35"/>
  <c r="V98" i="35"/>
  <c r="V692" i="35"/>
  <c r="V464" i="35"/>
  <c r="V755" i="35"/>
  <c r="V303" i="35"/>
  <c r="V132" i="35"/>
  <c r="V333" i="35"/>
  <c r="V93" i="35"/>
  <c r="V878" i="35"/>
  <c r="V655" i="35"/>
  <c r="V608" i="35"/>
  <c r="V495" i="35"/>
  <c r="V975" i="35"/>
  <c r="V639" i="35"/>
  <c r="V730" i="35"/>
  <c r="V558" i="35"/>
  <c r="V572" i="35"/>
  <c r="V377" i="35"/>
  <c r="V5" i="35"/>
  <c r="V97" i="35"/>
  <c r="V108" i="35"/>
  <c r="V99" i="35"/>
  <c r="V819" i="35"/>
  <c r="V534" i="35"/>
  <c r="V902" i="35"/>
  <c r="V288" i="35"/>
  <c r="V476" i="35"/>
  <c r="V391" i="35"/>
  <c r="V276" i="35"/>
  <c r="V962" i="35"/>
  <c r="V53" i="35"/>
  <c r="F6" i="35"/>
  <c r="C5" i="35"/>
  <c r="U5" i="35" s="1"/>
  <c r="C333" i="35"/>
  <c r="U333" i="35" s="1"/>
  <c r="F336" i="35"/>
  <c r="C572" i="35"/>
  <c r="U572" i="35" s="1"/>
  <c r="C643" i="35"/>
  <c r="U643" i="35" s="1"/>
  <c r="C464" i="35"/>
  <c r="U464" i="35" s="1"/>
  <c r="C113" i="35"/>
  <c r="U113" i="35" s="1"/>
  <c r="F590" i="35"/>
  <c r="F731" i="35"/>
  <c r="F903" i="35"/>
  <c r="F378" i="35"/>
  <c r="C902" i="35"/>
  <c r="U902" i="35" s="1"/>
  <c r="C639" i="35"/>
  <c r="U639" i="35" s="1"/>
  <c r="F644" i="35"/>
  <c r="F756" i="35"/>
  <c r="F392" i="35"/>
  <c r="F304" i="35"/>
  <c r="C303" i="35"/>
  <c r="U303" i="35" s="1"/>
  <c r="C108" i="35"/>
  <c r="U108" i="35" s="1"/>
  <c r="F109" i="35"/>
  <c r="F748" i="35"/>
  <c r="F477" i="35"/>
  <c r="C476" i="35"/>
  <c r="U476" i="35" s="1"/>
  <c r="F693" i="35"/>
  <c r="F465" i="35"/>
  <c r="F963" i="35"/>
  <c r="F559" i="35"/>
  <c r="C558" i="35"/>
  <c r="U558" i="35" s="1"/>
  <c r="F609" i="35"/>
  <c r="C608" i="35"/>
  <c r="U608" i="35" s="1"/>
  <c r="C730" i="35"/>
  <c r="U730" i="35" s="1"/>
  <c r="F656" i="35"/>
  <c r="F289" i="35"/>
  <c r="F573" i="35"/>
  <c r="F114" i="35"/>
  <c r="F133" i="35"/>
  <c r="C132" i="35"/>
  <c r="U132" i="35" s="1"/>
  <c r="F277" i="35"/>
  <c r="C668" i="35"/>
  <c r="U668" i="35" s="1"/>
  <c r="C589" i="35"/>
  <c r="U589" i="35" s="1"/>
  <c r="F879" i="35"/>
  <c r="C878" i="35"/>
  <c r="U878" i="35" s="1"/>
  <c r="C667" i="35"/>
  <c r="U667" i="35" s="1"/>
  <c r="C747" i="35"/>
  <c r="U747" i="35" s="1"/>
  <c r="F976" i="35"/>
  <c r="C975" i="35"/>
  <c r="U975" i="35" s="1"/>
  <c r="F535" i="35"/>
  <c r="C534" i="35"/>
  <c r="U534" i="35" s="1"/>
  <c r="F820" i="35"/>
  <c r="C819" i="35"/>
  <c r="U819" i="35" s="1"/>
  <c r="C332" i="35"/>
  <c r="U332" i="35" s="1"/>
  <c r="F335" i="35"/>
  <c r="F334" i="35"/>
  <c r="C20" i="35"/>
  <c r="U20" i="35" s="1"/>
  <c r="F21" i="35"/>
  <c r="C435" i="35"/>
  <c r="U435" i="35" s="1"/>
  <c r="C99" i="35"/>
  <c r="U99" i="35" s="1"/>
  <c r="C288" i="35"/>
  <c r="U288" i="35" s="1"/>
  <c r="C53" i="35"/>
  <c r="U53" i="35" s="1"/>
  <c r="C484" i="35"/>
  <c r="U484" i="35" s="1"/>
  <c r="C676" i="35"/>
  <c r="U676" i="35" s="1"/>
  <c r="C412" i="35"/>
  <c r="U412" i="35" s="1"/>
  <c r="C655" i="35"/>
  <c r="U655" i="35" s="1"/>
  <c r="C948" i="35"/>
  <c r="U948" i="35" s="1"/>
  <c r="C276" i="35"/>
  <c r="U276" i="35" s="1"/>
  <c r="C377" i="35"/>
  <c r="U377" i="35" s="1"/>
  <c r="C801" i="35"/>
  <c r="U801" i="35" s="1"/>
  <c r="C445" i="35"/>
  <c r="U445" i="35" s="1"/>
  <c r="C455" i="35"/>
  <c r="U455" i="35" s="1"/>
  <c r="C485" i="35"/>
  <c r="U485" i="35" s="1"/>
  <c r="C962" i="35"/>
  <c r="U962" i="35" s="1"/>
  <c r="C785" i="35"/>
  <c r="U785" i="35" s="1"/>
  <c r="F31" i="35"/>
  <c r="C30" i="35"/>
  <c r="U30" i="35" s="1"/>
  <c r="C420" i="35"/>
  <c r="U420" i="35" s="1"/>
  <c r="C98" i="35"/>
  <c r="U98" i="35" s="1"/>
  <c r="C503" i="35"/>
  <c r="U503" i="35" s="1"/>
  <c r="C93" i="35"/>
  <c r="U93" i="35" s="1"/>
  <c r="C97" i="35"/>
  <c r="U97" i="35" s="1"/>
  <c r="C912" i="35"/>
  <c r="U912" i="35" s="1"/>
  <c r="C391" i="35"/>
  <c r="U391" i="35" s="1"/>
  <c r="C262" i="35"/>
  <c r="U262" i="35" s="1"/>
  <c r="F243" i="35"/>
  <c r="C241" i="35"/>
  <c r="U241" i="35" s="1"/>
  <c r="C147" i="35"/>
  <c r="U147" i="35" s="1"/>
  <c r="C242" i="35" l="1"/>
  <c r="U242" i="35" s="1"/>
  <c r="V242" i="35"/>
  <c r="V903" i="35"/>
  <c r="V656" i="35"/>
  <c r="V693" i="35"/>
  <c r="V392" i="35"/>
  <c r="V590" i="35"/>
  <c r="V6" i="35"/>
  <c r="V243" i="35"/>
  <c r="V963" i="35"/>
  <c r="V21" i="35"/>
  <c r="V535" i="35"/>
  <c r="V756" i="35"/>
  <c r="V31" i="35"/>
  <c r="V573" i="35"/>
  <c r="V277" i="35"/>
  <c r="V477" i="35"/>
  <c r="V644" i="35"/>
  <c r="V334" i="35"/>
  <c r="V976" i="35"/>
  <c r="V609" i="35"/>
  <c r="V748" i="35"/>
  <c r="V335" i="35"/>
  <c r="V133" i="35"/>
  <c r="V109" i="35"/>
  <c r="V114" i="35"/>
  <c r="V559" i="35"/>
  <c r="V378" i="35"/>
  <c r="V336" i="35"/>
  <c r="V820" i="35"/>
  <c r="V879" i="35"/>
  <c r="V289" i="35"/>
  <c r="V465" i="35"/>
  <c r="V304" i="35"/>
  <c r="V731" i="35"/>
  <c r="F7" i="35"/>
  <c r="C6" i="35"/>
  <c r="U6" i="35" s="1"/>
  <c r="C497" i="35"/>
  <c r="U497" i="35" s="1"/>
  <c r="F591" i="35"/>
  <c r="F694" i="35"/>
  <c r="C336" i="35"/>
  <c r="U336" i="35" s="1"/>
  <c r="C465" i="35"/>
  <c r="U465" i="35" s="1"/>
  <c r="F337" i="35"/>
  <c r="C903" i="35"/>
  <c r="U903" i="35" s="1"/>
  <c r="C731" i="35"/>
  <c r="U731" i="35" s="1"/>
  <c r="C55" i="35"/>
  <c r="U55" i="35" s="1"/>
  <c r="C590" i="35"/>
  <c r="U590" i="35" s="1"/>
  <c r="C748" i="35"/>
  <c r="U748" i="35" s="1"/>
  <c r="C644" i="35"/>
  <c r="U644" i="35" s="1"/>
  <c r="F115" i="35"/>
  <c r="F574" i="35"/>
  <c r="F964" i="35"/>
  <c r="F749" i="35"/>
  <c r="F732" i="35"/>
  <c r="F278" i="35"/>
  <c r="F134" i="35"/>
  <c r="C133" i="35"/>
  <c r="U133" i="35" s="1"/>
  <c r="F560" i="35"/>
  <c r="C559" i="35"/>
  <c r="U559" i="35" s="1"/>
  <c r="F466" i="35"/>
  <c r="F478" i="35"/>
  <c r="C477" i="35"/>
  <c r="U477" i="35" s="1"/>
  <c r="F904" i="35"/>
  <c r="F610" i="35"/>
  <c r="C609" i="35"/>
  <c r="U609" i="35" s="1"/>
  <c r="F305" i="35"/>
  <c r="C304" i="35"/>
  <c r="U304" i="35" s="1"/>
  <c r="F757" i="35"/>
  <c r="F645" i="35"/>
  <c r="C114" i="35"/>
  <c r="U114" i="35" s="1"/>
  <c r="C573" i="35"/>
  <c r="U573" i="35" s="1"/>
  <c r="F290" i="35"/>
  <c r="F657" i="35"/>
  <c r="C109" i="35"/>
  <c r="U109" i="35" s="1"/>
  <c r="F393" i="35"/>
  <c r="F379" i="35"/>
  <c r="F880" i="35"/>
  <c r="C879" i="35"/>
  <c r="U879" i="35" s="1"/>
  <c r="F536" i="35"/>
  <c r="C535" i="35"/>
  <c r="U535" i="35" s="1"/>
  <c r="F977" i="35"/>
  <c r="C976" i="35"/>
  <c r="U976" i="35" s="1"/>
  <c r="F821" i="35"/>
  <c r="C820" i="35"/>
  <c r="U820" i="35" s="1"/>
  <c r="F22" i="35"/>
  <c r="C21" i="35"/>
  <c r="U21" i="35" s="1"/>
  <c r="C334" i="35"/>
  <c r="U334" i="35" s="1"/>
  <c r="C335" i="35"/>
  <c r="U335" i="35" s="1"/>
  <c r="C56" i="35"/>
  <c r="U56" i="35" s="1"/>
  <c r="C963" i="35"/>
  <c r="U963" i="35" s="1"/>
  <c r="C446" i="35"/>
  <c r="U446" i="35" s="1"/>
  <c r="F345" i="35"/>
  <c r="C679" i="35"/>
  <c r="U679" i="35" s="1"/>
  <c r="C486" i="35"/>
  <c r="U486" i="35" s="1"/>
  <c r="C263" i="35"/>
  <c r="U263" i="35" s="1"/>
  <c r="C427" i="35"/>
  <c r="U427" i="35" s="1"/>
  <c r="C786" i="35"/>
  <c r="U786" i="35" s="1"/>
  <c r="C456" i="35"/>
  <c r="U456" i="35" s="1"/>
  <c r="C378" i="35"/>
  <c r="U378" i="35" s="1"/>
  <c r="C678" i="35"/>
  <c r="U678" i="35" s="1"/>
  <c r="C289" i="35"/>
  <c r="U289" i="35" s="1"/>
  <c r="C243" i="35"/>
  <c r="U243" i="35" s="1"/>
  <c r="C392" i="35"/>
  <c r="U392" i="35" s="1"/>
  <c r="C422" i="35"/>
  <c r="U422" i="35" s="1"/>
  <c r="F33" i="35"/>
  <c r="F32" i="35"/>
  <c r="C31" i="35"/>
  <c r="U31" i="35" s="1"/>
  <c r="C277" i="35"/>
  <c r="U277" i="35" s="1"/>
  <c r="C190" i="35"/>
  <c r="U190" i="35" s="1"/>
  <c r="C413" i="35"/>
  <c r="U413" i="35" s="1"/>
  <c r="C436" i="35"/>
  <c r="U436" i="35" s="1"/>
  <c r="C148" i="35"/>
  <c r="U148" i="35" s="1"/>
  <c r="C913" i="35"/>
  <c r="U913" i="35" s="1"/>
  <c r="C504" i="35"/>
  <c r="U504" i="35" s="1"/>
  <c r="C802" i="35"/>
  <c r="U802" i="35" s="1"/>
  <c r="C949" i="35"/>
  <c r="U949" i="35" s="1"/>
  <c r="F711" i="35"/>
  <c r="C656" i="35"/>
  <c r="U656" i="35" s="1"/>
  <c r="C677" i="35"/>
  <c r="U677" i="35" s="1"/>
  <c r="C749" i="35" l="1"/>
  <c r="U749" i="35" s="1"/>
  <c r="C7" i="35"/>
  <c r="U7" i="35" s="1"/>
  <c r="F695" i="35"/>
  <c r="V757" i="35"/>
  <c r="V466" i="35"/>
  <c r="V749" i="35"/>
  <c r="V32" i="35"/>
  <c r="V821" i="35"/>
  <c r="V393" i="35"/>
  <c r="V964" i="35"/>
  <c r="V305" i="35"/>
  <c r="V977" i="35"/>
  <c r="V657" i="35"/>
  <c r="V115" i="35"/>
  <c r="V7" i="35"/>
  <c r="V574" i="35"/>
  <c r="V290" i="35"/>
  <c r="V610" i="35"/>
  <c r="V134" i="35"/>
  <c r="F8" i="35"/>
  <c r="V337" i="35"/>
  <c r="V560" i="35"/>
  <c r="V536" i="35"/>
  <c r="V904" i="35"/>
  <c r="V278" i="35"/>
  <c r="V33" i="35"/>
  <c r="V711" i="35"/>
  <c r="V22" i="35"/>
  <c r="V880" i="35"/>
  <c r="V645" i="35"/>
  <c r="V478" i="35"/>
  <c r="V732" i="35"/>
  <c r="V694" i="35"/>
  <c r="V345" i="35"/>
  <c r="V379" i="35"/>
  <c r="V591" i="35"/>
  <c r="C591" i="35"/>
  <c r="U591" i="35" s="1"/>
  <c r="F592" i="35"/>
  <c r="C337" i="35"/>
  <c r="U337" i="35" s="1"/>
  <c r="C466" i="35"/>
  <c r="U466" i="35" s="1"/>
  <c r="C645" i="35"/>
  <c r="U645" i="35" s="1"/>
  <c r="C904" i="35"/>
  <c r="U904" i="35" s="1"/>
  <c r="C732" i="35"/>
  <c r="U732" i="35" s="1"/>
  <c r="C574" i="35"/>
  <c r="U574" i="35" s="1"/>
  <c r="F291" i="35"/>
  <c r="F758" i="35"/>
  <c r="C757" i="35"/>
  <c r="U757" i="35" s="1"/>
  <c r="F306" i="35"/>
  <c r="C305" i="35"/>
  <c r="U305" i="35" s="1"/>
  <c r="F135" i="35"/>
  <c r="C134" i="35"/>
  <c r="U134" i="35" s="1"/>
  <c r="F116" i="35"/>
  <c r="C115" i="35"/>
  <c r="U115" i="35" s="1"/>
  <c r="F658" i="35"/>
  <c r="F646" i="35"/>
  <c r="F905" i="35"/>
  <c r="F467" i="35"/>
  <c r="F965" i="35"/>
  <c r="F575" i="35"/>
  <c r="F561" i="35"/>
  <c r="C560" i="35"/>
  <c r="U560" i="35" s="1"/>
  <c r="F750" i="35"/>
  <c r="F394" i="35"/>
  <c r="F380" i="35"/>
  <c r="F611" i="35"/>
  <c r="C610" i="35"/>
  <c r="U610" i="35" s="1"/>
  <c r="F479" i="35"/>
  <c r="C478" i="35"/>
  <c r="U478" i="35" s="1"/>
  <c r="F279" i="35"/>
  <c r="F733" i="35"/>
  <c r="F593" i="35"/>
  <c r="F881" i="35"/>
  <c r="C880" i="35"/>
  <c r="U880" i="35" s="1"/>
  <c r="F712" i="35"/>
  <c r="F978" i="35"/>
  <c r="C977" i="35"/>
  <c r="U977" i="35" s="1"/>
  <c r="F822" i="35"/>
  <c r="C821" i="35"/>
  <c r="U821" i="35" s="1"/>
  <c r="F537" i="35"/>
  <c r="C536" i="35"/>
  <c r="U536" i="35" s="1"/>
  <c r="F23" i="35"/>
  <c r="F24" i="35"/>
  <c r="C22" i="35"/>
  <c r="U22" i="35" s="1"/>
  <c r="C711" i="35"/>
  <c r="U711" i="35" s="1"/>
  <c r="C457" i="35"/>
  <c r="U457" i="35" s="1"/>
  <c r="C264" i="35"/>
  <c r="U264" i="35" s="1"/>
  <c r="C491" i="35"/>
  <c r="U491" i="35" s="1"/>
  <c r="C914" i="35"/>
  <c r="U914" i="35" s="1"/>
  <c r="C149" i="35"/>
  <c r="U149" i="35" s="1"/>
  <c r="F34" i="35"/>
  <c r="C32" i="35"/>
  <c r="U32" i="35" s="1"/>
  <c r="C429" i="35"/>
  <c r="U429" i="35" s="1"/>
  <c r="C379" i="35"/>
  <c r="U379" i="35" s="1"/>
  <c r="C964" i="35"/>
  <c r="U964" i="35" s="1"/>
  <c r="C950" i="35"/>
  <c r="U950" i="35" s="1"/>
  <c r="C657" i="35"/>
  <c r="U657" i="35" s="1"/>
  <c r="C393" i="35"/>
  <c r="U393" i="35" s="1"/>
  <c r="C345" i="35"/>
  <c r="U345" i="35" s="1"/>
  <c r="F346" i="35"/>
  <c r="C803" i="35"/>
  <c r="U803" i="35" s="1"/>
  <c r="C505" i="35"/>
  <c r="U505" i="35" s="1"/>
  <c r="C592" i="35"/>
  <c r="U592" i="35" s="1"/>
  <c r="F35" i="35"/>
  <c r="C33" i="35"/>
  <c r="U33" i="35" s="1"/>
  <c r="C290" i="35"/>
  <c r="U290" i="35" s="1"/>
  <c r="C787" i="35"/>
  <c r="U787" i="35" s="1"/>
  <c r="C487" i="35"/>
  <c r="U487" i="35" s="1"/>
  <c r="C447" i="35"/>
  <c r="U447" i="35" s="1"/>
  <c r="C8" i="35" l="1"/>
  <c r="U8" i="35" s="1"/>
  <c r="F696" i="35"/>
  <c r="V695" i="35"/>
  <c r="F9" i="35"/>
  <c r="V733" i="35"/>
  <c r="V750" i="35"/>
  <c r="V646" i="35"/>
  <c r="V611" i="35"/>
  <c r="V135" i="35"/>
  <c r="V822" i="35"/>
  <c r="V279" i="35"/>
  <c r="V658" i="35"/>
  <c r="V758" i="35"/>
  <c r="V8" i="35"/>
  <c r="V978" i="35"/>
  <c r="V291" i="35"/>
  <c r="V479" i="35"/>
  <c r="V561" i="35"/>
  <c r="V116" i="35"/>
  <c r="V592" i="35"/>
  <c r="V346" i="35"/>
  <c r="V34" i="35"/>
  <c r="V24" i="35"/>
  <c r="V712" i="35"/>
  <c r="V575" i="35"/>
  <c r="V23" i="35"/>
  <c r="V965" i="35"/>
  <c r="V380" i="35"/>
  <c r="V467" i="35"/>
  <c r="V881" i="35"/>
  <c r="V35" i="35"/>
  <c r="V537" i="35"/>
  <c r="V593" i="35"/>
  <c r="V394" i="35"/>
  <c r="V905" i="35"/>
  <c r="V306" i="35"/>
  <c r="C575" i="35"/>
  <c r="U575" i="35" s="1"/>
  <c r="C116" i="35"/>
  <c r="U116" i="35" s="1"/>
  <c r="C733" i="35"/>
  <c r="U733" i="35" s="1"/>
  <c r="C905" i="35"/>
  <c r="U905" i="35" s="1"/>
  <c r="F713" i="35"/>
  <c r="F734" i="35"/>
  <c r="C479" i="35"/>
  <c r="U479" i="35" s="1"/>
  <c r="F612" i="35"/>
  <c r="C611" i="35"/>
  <c r="U611" i="35" s="1"/>
  <c r="F395" i="35"/>
  <c r="F966" i="35"/>
  <c r="F292" i="35"/>
  <c r="F468" i="35"/>
  <c r="F647" i="35"/>
  <c r="C646" i="35"/>
  <c r="U646" i="35" s="1"/>
  <c r="F594" i="35"/>
  <c r="F381" i="35"/>
  <c r="F562" i="35"/>
  <c r="C561" i="35"/>
  <c r="U561" i="35" s="1"/>
  <c r="F576" i="35"/>
  <c r="F117" i="35"/>
  <c r="F136" i="35"/>
  <c r="C135" i="35"/>
  <c r="U135" i="35" s="1"/>
  <c r="F307" i="35"/>
  <c r="C306" i="35"/>
  <c r="U306" i="35" s="1"/>
  <c r="F759" i="35"/>
  <c r="C758" i="35"/>
  <c r="U758" i="35" s="1"/>
  <c r="F280" i="35"/>
  <c r="C467" i="35"/>
  <c r="U467" i="35" s="1"/>
  <c r="F751" i="35"/>
  <c r="C750" i="35"/>
  <c r="U750" i="35" s="1"/>
  <c r="F906" i="35"/>
  <c r="F659" i="35"/>
  <c r="F882" i="35"/>
  <c r="C881" i="35"/>
  <c r="U881" i="35" s="1"/>
  <c r="F538" i="35"/>
  <c r="C537" i="35"/>
  <c r="U537" i="35" s="1"/>
  <c r="F823" i="35"/>
  <c r="C822" i="35"/>
  <c r="U822" i="35" s="1"/>
  <c r="C978" i="35"/>
  <c r="U978" i="35" s="1"/>
  <c r="C24" i="35"/>
  <c r="U24" i="35" s="1"/>
  <c r="C23" i="35"/>
  <c r="U23" i="35" s="1"/>
  <c r="C593" i="35"/>
  <c r="U593" i="35" s="1"/>
  <c r="C492" i="35"/>
  <c r="U492" i="35" s="1"/>
  <c r="C506" i="35"/>
  <c r="U506" i="35" s="1"/>
  <c r="F347" i="35"/>
  <c r="C346" i="35"/>
  <c r="U346" i="35" s="1"/>
  <c r="C604" i="35"/>
  <c r="U604" i="35" s="1"/>
  <c r="C658" i="35"/>
  <c r="U658" i="35" s="1"/>
  <c r="C965" i="35"/>
  <c r="U965" i="35" s="1"/>
  <c r="C146" i="35"/>
  <c r="U146" i="35" s="1"/>
  <c r="C712" i="35"/>
  <c r="U712" i="35" s="1"/>
  <c r="C488" i="35"/>
  <c r="U488" i="35" s="1"/>
  <c r="C489" i="35"/>
  <c r="U489" i="35" s="1"/>
  <c r="C35" i="35"/>
  <c r="U35" i="35" s="1"/>
  <c r="C34" i="35"/>
  <c r="U34" i="35" s="1"/>
  <c r="F36" i="35"/>
  <c r="C490" i="35"/>
  <c r="U490" i="35" s="1"/>
  <c r="C804" i="35"/>
  <c r="U804" i="35" s="1"/>
  <c r="C380" i="35"/>
  <c r="U380" i="35" s="1"/>
  <c r="C291" i="35"/>
  <c r="U291" i="35" s="1"/>
  <c r="C394" i="35"/>
  <c r="U394" i="35" s="1"/>
  <c r="C150" i="35"/>
  <c r="U150" i="35" s="1"/>
  <c r="C915" i="35"/>
  <c r="U915" i="35" s="1"/>
  <c r="C265" i="35"/>
  <c r="U265" i="35" s="1"/>
  <c r="F94" i="35"/>
  <c r="C458" i="35"/>
  <c r="U458" i="35" s="1"/>
  <c r="F697" i="35" l="1"/>
  <c r="V9" i="35"/>
  <c r="V523" i="35"/>
  <c r="C523" i="35"/>
  <c r="U523" i="35" s="1"/>
  <c r="V696" i="35"/>
  <c r="C9" i="35"/>
  <c r="U9" i="35" s="1"/>
  <c r="F10" i="35"/>
  <c r="V906" i="35"/>
  <c r="V381" i="35"/>
  <c r="V594" i="35"/>
  <c r="V612" i="35"/>
  <c r="V347" i="35"/>
  <c r="V823" i="35"/>
  <c r="V751" i="35"/>
  <c r="V136" i="35"/>
  <c r="V117" i="35"/>
  <c r="V647" i="35"/>
  <c r="V734" i="35"/>
  <c r="V94" i="35"/>
  <c r="V538" i="35"/>
  <c r="V280" i="35"/>
  <c r="V576" i="35"/>
  <c r="V468" i="35"/>
  <c r="V713" i="35"/>
  <c r="V292" i="35"/>
  <c r="V36" i="35"/>
  <c r="V882" i="35"/>
  <c r="V759" i="35"/>
  <c r="V562" i="35"/>
  <c r="V966" i="35"/>
  <c r="V659" i="35"/>
  <c r="V697" i="35"/>
  <c r="V395" i="35"/>
  <c r="V307" i="35"/>
  <c r="C734" i="35"/>
  <c r="U734" i="35" s="1"/>
  <c r="C468" i="35"/>
  <c r="U468" i="35" s="1"/>
  <c r="C576" i="35"/>
  <c r="U576" i="35" s="1"/>
  <c r="C647" i="35"/>
  <c r="U647" i="35" s="1"/>
  <c r="C117" i="35"/>
  <c r="U117" i="35" s="1"/>
  <c r="F281" i="35"/>
  <c r="F660" i="35"/>
  <c r="F137" i="35"/>
  <c r="C136" i="35"/>
  <c r="U136" i="35" s="1"/>
  <c r="F469" i="35"/>
  <c r="F714" i="35"/>
  <c r="F118" i="35"/>
  <c r="F563" i="35"/>
  <c r="C562" i="35"/>
  <c r="U562" i="35" s="1"/>
  <c r="F760" i="35"/>
  <c r="C759" i="35"/>
  <c r="U759" i="35" s="1"/>
  <c r="F308" i="35"/>
  <c r="C307" i="35"/>
  <c r="U307" i="35" s="1"/>
  <c r="F382" i="35"/>
  <c r="F595" i="35"/>
  <c r="F648" i="35"/>
  <c r="F396" i="35"/>
  <c r="F613" i="35"/>
  <c r="C612" i="35"/>
  <c r="U612" i="35" s="1"/>
  <c r="F735" i="35"/>
  <c r="C906" i="35"/>
  <c r="U906" i="35" s="1"/>
  <c r="F577" i="35"/>
  <c r="F698" i="35"/>
  <c r="F293" i="35"/>
  <c r="F967" i="35"/>
  <c r="F883" i="35"/>
  <c r="C882" i="35"/>
  <c r="U882" i="35" s="1"/>
  <c r="F824" i="35"/>
  <c r="C823" i="35"/>
  <c r="U823" i="35" s="1"/>
  <c r="F539" i="35"/>
  <c r="C538" i="35"/>
  <c r="U538" i="35" s="1"/>
  <c r="C292" i="35"/>
  <c r="U292" i="35" s="1"/>
  <c r="C805" i="35"/>
  <c r="U805" i="35" s="1"/>
  <c r="C493" i="35"/>
  <c r="U493" i="35" s="1"/>
  <c r="C966" i="35"/>
  <c r="U966" i="35" s="1"/>
  <c r="C916" i="35"/>
  <c r="U916" i="35" s="1"/>
  <c r="C151" i="35"/>
  <c r="U151" i="35" s="1"/>
  <c r="C659" i="35"/>
  <c r="U659" i="35" s="1"/>
  <c r="C594" i="35"/>
  <c r="U594" i="35" s="1"/>
  <c r="C266" i="35"/>
  <c r="U266" i="35" s="1"/>
  <c r="C459" i="35"/>
  <c r="U459" i="35" s="1"/>
  <c r="C395" i="35"/>
  <c r="U395" i="35" s="1"/>
  <c r="C94" i="35"/>
  <c r="U94" i="35" s="1"/>
  <c r="C713" i="35"/>
  <c r="U713" i="35" s="1"/>
  <c r="C507" i="35"/>
  <c r="U507" i="35" s="1"/>
  <c r="C381" i="35"/>
  <c r="U381" i="35" s="1"/>
  <c r="F37" i="35"/>
  <c r="C36" i="35"/>
  <c r="U36" i="35" s="1"/>
  <c r="F348" i="35"/>
  <c r="C347" i="35"/>
  <c r="U347" i="35" s="1"/>
  <c r="V10" i="35" l="1"/>
  <c r="C10" i="35"/>
  <c r="U10" i="35" s="1"/>
  <c r="F11" i="35"/>
  <c r="V382" i="35"/>
  <c r="V137" i="35"/>
  <c r="V698" i="35"/>
  <c r="V595" i="35"/>
  <c r="V118" i="35"/>
  <c r="V577" i="35"/>
  <c r="V714" i="35"/>
  <c r="V539" i="35"/>
  <c r="V469" i="35"/>
  <c r="V824" i="35"/>
  <c r="V735" i="35"/>
  <c r="V308" i="35"/>
  <c r="V348" i="35"/>
  <c r="V883" i="35"/>
  <c r="V613" i="35"/>
  <c r="V760" i="35"/>
  <c r="V660" i="35"/>
  <c r="V281" i="35"/>
  <c r="V37" i="35"/>
  <c r="V967" i="35"/>
  <c r="V396" i="35"/>
  <c r="V293" i="35"/>
  <c r="V648" i="35"/>
  <c r="V563" i="35"/>
  <c r="C648" i="35"/>
  <c r="U648" i="35" s="1"/>
  <c r="C735" i="35"/>
  <c r="U735" i="35" s="1"/>
  <c r="C577" i="35"/>
  <c r="U577" i="35" s="1"/>
  <c r="C118" i="35"/>
  <c r="U118" i="35" s="1"/>
  <c r="F614" i="35"/>
  <c r="F715" i="35"/>
  <c r="F397" i="35"/>
  <c r="F661" i="35"/>
  <c r="C660" i="35"/>
  <c r="U660" i="35" s="1"/>
  <c r="F564" i="35"/>
  <c r="C563" i="35"/>
  <c r="U563" i="35" s="1"/>
  <c r="F294" i="35"/>
  <c r="F699" i="35"/>
  <c r="F596" i="35"/>
  <c r="F119" i="35"/>
  <c r="F470" i="35"/>
  <c r="F138" i="35"/>
  <c r="C137" i="35"/>
  <c r="U137" i="35" s="1"/>
  <c r="F578" i="35"/>
  <c r="F736" i="35"/>
  <c r="F383" i="35"/>
  <c r="F309" i="35"/>
  <c r="C308" i="35"/>
  <c r="U308" i="35" s="1"/>
  <c r="F761" i="35"/>
  <c r="C469" i="35"/>
  <c r="U469" i="35" s="1"/>
  <c r="F968" i="35"/>
  <c r="F649" i="35"/>
  <c r="F884" i="35"/>
  <c r="C883" i="35"/>
  <c r="U883" i="35" s="1"/>
  <c r="F825" i="35"/>
  <c r="C824" i="35"/>
  <c r="U824" i="35" s="1"/>
  <c r="F540" i="35"/>
  <c r="C539" i="35"/>
  <c r="U539" i="35" s="1"/>
  <c r="C396" i="35"/>
  <c r="U396" i="35" s="1"/>
  <c r="C460" i="35"/>
  <c r="U460" i="35" s="1"/>
  <c r="C917" i="35"/>
  <c r="U917" i="35" s="1"/>
  <c r="C967" i="35"/>
  <c r="U967" i="35" s="1"/>
  <c r="C437" i="35"/>
  <c r="U437" i="35" s="1"/>
  <c r="F38" i="35"/>
  <c r="C37" i="35"/>
  <c r="U37" i="35" s="1"/>
  <c r="F349" i="35"/>
  <c r="C348" i="35"/>
  <c r="U348" i="35" s="1"/>
  <c r="C508" i="35"/>
  <c r="U508" i="35" s="1"/>
  <c r="C267" i="35"/>
  <c r="U267" i="35" s="1"/>
  <c r="F362" i="35"/>
  <c r="C806" i="35"/>
  <c r="U806" i="35" s="1"/>
  <c r="C382" i="35"/>
  <c r="U382" i="35" s="1"/>
  <c r="C714" i="35"/>
  <c r="U714" i="35" s="1"/>
  <c r="C595" i="35"/>
  <c r="U595" i="35" s="1"/>
  <c r="C494" i="35"/>
  <c r="U494" i="35" s="1"/>
  <c r="C293" i="35"/>
  <c r="U293" i="35" s="1"/>
  <c r="V11" i="35" l="1"/>
  <c r="C11" i="35"/>
  <c r="U11" i="35" s="1"/>
  <c r="F12" i="35"/>
  <c r="V197" i="35"/>
  <c r="C197" i="35"/>
  <c r="U197" i="35" s="1"/>
  <c r="V119" i="35"/>
  <c r="V397" i="35"/>
  <c r="V825" i="35"/>
  <c r="V309" i="35"/>
  <c r="V596" i="35"/>
  <c r="V715" i="35"/>
  <c r="V362" i="35"/>
  <c r="V383" i="35"/>
  <c r="V699" i="35"/>
  <c r="V614" i="35"/>
  <c r="V884" i="35"/>
  <c r="V736" i="35"/>
  <c r="V294" i="35"/>
  <c r="V349" i="35"/>
  <c r="V968" i="35"/>
  <c r="V564" i="35"/>
  <c r="V649" i="35"/>
  <c r="V578" i="35"/>
  <c r="V38" i="35"/>
  <c r="V138" i="35"/>
  <c r="V540" i="35"/>
  <c r="V761" i="35"/>
  <c r="V470" i="35"/>
  <c r="V661" i="35"/>
  <c r="C649" i="35"/>
  <c r="U649" i="35" s="1"/>
  <c r="C736" i="35"/>
  <c r="U736" i="35" s="1"/>
  <c r="C578" i="35"/>
  <c r="U578" i="35" s="1"/>
  <c r="C119" i="35"/>
  <c r="U119" i="35" s="1"/>
  <c r="F139" i="35"/>
  <c r="C138" i="35"/>
  <c r="U138" i="35" s="1"/>
  <c r="F700" i="35"/>
  <c r="F762" i="35"/>
  <c r="F310" i="35"/>
  <c r="F597" i="35"/>
  <c r="F615" i="35"/>
  <c r="F579" i="35"/>
  <c r="F120" i="35"/>
  <c r="F565" i="35"/>
  <c r="C564" i="35"/>
  <c r="U564" i="35" s="1"/>
  <c r="F716" i="35"/>
  <c r="F969" i="35"/>
  <c r="F384" i="35"/>
  <c r="F650" i="35"/>
  <c r="F737" i="35"/>
  <c r="F471" i="35"/>
  <c r="C470" i="35"/>
  <c r="U470" i="35" s="1"/>
  <c r="F295" i="35"/>
  <c r="F662" i="35"/>
  <c r="C661" i="35"/>
  <c r="U661" i="35" s="1"/>
  <c r="F398" i="35"/>
  <c r="F885" i="35"/>
  <c r="C884" i="35"/>
  <c r="U884" i="35" s="1"/>
  <c r="F541" i="35"/>
  <c r="C540" i="35"/>
  <c r="U540" i="35" s="1"/>
  <c r="F826" i="35"/>
  <c r="C825" i="35"/>
  <c r="U825" i="35" s="1"/>
  <c r="C438" i="35"/>
  <c r="U438" i="35" s="1"/>
  <c r="C751" i="35"/>
  <c r="U751" i="35" s="1"/>
  <c r="C807" i="35"/>
  <c r="U807" i="35" s="1"/>
  <c r="C982" i="35"/>
  <c r="U982" i="35" s="1"/>
  <c r="C510" i="35"/>
  <c r="U510" i="35" s="1"/>
  <c r="C38" i="35"/>
  <c r="U38" i="35" s="1"/>
  <c r="F39" i="35"/>
  <c r="C968" i="35"/>
  <c r="U968" i="35" s="1"/>
  <c r="C294" i="35"/>
  <c r="U294" i="35" s="1"/>
  <c r="C715" i="35"/>
  <c r="U715" i="35" s="1"/>
  <c r="F363" i="35"/>
  <c r="C362" i="35"/>
  <c r="U362" i="35" s="1"/>
  <c r="C509" i="35"/>
  <c r="U509" i="35" s="1"/>
  <c r="C918" i="35"/>
  <c r="U918" i="35" s="1"/>
  <c r="C495" i="35"/>
  <c r="U495" i="35" s="1"/>
  <c r="C596" i="35"/>
  <c r="U596" i="35" s="1"/>
  <c r="C680" i="35"/>
  <c r="U680" i="35" s="1"/>
  <c r="C268" i="35"/>
  <c r="U268" i="35" s="1"/>
  <c r="C397" i="35"/>
  <c r="U397" i="35" s="1"/>
  <c r="C383" i="35"/>
  <c r="U383" i="35" s="1"/>
  <c r="C349" i="35"/>
  <c r="U349" i="35" s="1"/>
  <c r="F350" i="35"/>
  <c r="F13" i="35" l="1"/>
  <c r="C12" i="35"/>
  <c r="U12" i="35" s="1"/>
  <c r="V12" i="35"/>
  <c r="V198" i="35"/>
  <c r="C198" i="35"/>
  <c r="U198" i="35" s="1"/>
  <c r="V662" i="35"/>
  <c r="V716" i="35"/>
  <c r="V762" i="35"/>
  <c r="V39" i="35"/>
  <c r="V826" i="35"/>
  <c r="V295" i="35"/>
  <c r="V700" i="35"/>
  <c r="V565" i="35"/>
  <c r="V471" i="35"/>
  <c r="V541" i="35"/>
  <c r="V120" i="35"/>
  <c r="V350" i="35"/>
  <c r="V737" i="35"/>
  <c r="V579" i="35"/>
  <c r="V363" i="35"/>
  <c r="V885" i="35"/>
  <c r="V650" i="35"/>
  <c r="V615" i="35"/>
  <c r="V139" i="35"/>
  <c r="V398" i="35"/>
  <c r="V384" i="35"/>
  <c r="V597" i="35"/>
  <c r="V969" i="35"/>
  <c r="V310" i="35"/>
  <c r="C120" i="35"/>
  <c r="U120" i="35" s="1"/>
  <c r="C737" i="35"/>
  <c r="U737" i="35" s="1"/>
  <c r="C650" i="35"/>
  <c r="U650" i="35" s="1"/>
  <c r="F738" i="35"/>
  <c r="F385" i="35"/>
  <c r="F580" i="35"/>
  <c r="C579" i="35"/>
  <c r="U579" i="35" s="1"/>
  <c r="F763" i="35"/>
  <c r="F701" i="35"/>
  <c r="C139" i="35"/>
  <c r="U139" i="35" s="1"/>
  <c r="F399" i="35"/>
  <c r="F663" i="35"/>
  <c r="C662" i="35"/>
  <c r="U662" i="35" s="1"/>
  <c r="F296" i="35"/>
  <c r="F472" i="35"/>
  <c r="C471" i="35"/>
  <c r="U471" i="35" s="1"/>
  <c r="F717" i="35"/>
  <c r="F566" i="35"/>
  <c r="C565" i="35"/>
  <c r="U565" i="35" s="1"/>
  <c r="F121" i="35"/>
  <c r="F598" i="35"/>
  <c r="F311" i="35"/>
  <c r="F616" i="35"/>
  <c r="F651" i="35"/>
  <c r="F970" i="35"/>
  <c r="C885" i="35"/>
  <c r="U885" i="35" s="1"/>
  <c r="F827" i="35"/>
  <c r="C826" i="35"/>
  <c r="U826" i="35" s="1"/>
  <c r="F542" i="35"/>
  <c r="C541" i="35"/>
  <c r="U541" i="35" s="1"/>
  <c r="C983" i="35"/>
  <c r="U983" i="35" s="1"/>
  <c r="C808" i="35"/>
  <c r="U808" i="35" s="1"/>
  <c r="C269" i="35"/>
  <c r="U269" i="35" s="1"/>
  <c r="C597" i="35"/>
  <c r="U597" i="35" s="1"/>
  <c r="F364" i="35"/>
  <c r="C363" i="35"/>
  <c r="U363" i="35" s="1"/>
  <c r="F40" i="35"/>
  <c r="C39" i="35"/>
  <c r="U39" i="35" s="1"/>
  <c r="F351" i="35"/>
  <c r="C350" i="35"/>
  <c r="U350" i="35" s="1"/>
  <c r="C384" i="35"/>
  <c r="U384" i="35" s="1"/>
  <c r="C515" i="35"/>
  <c r="U515" i="35" s="1"/>
  <c r="C716" i="35"/>
  <c r="U716" i="35" s="1"/>
  <c r="C295" i="35"/>
  <c r="U295" i="35" s="1"/>
  <c r="C439" i="35"/>
  <c r="U439" i="35" s="1"/>
  <c r="C398" i="35"/>
  <c r="U398" i="35" s="1"/>
  <c r="C919" i="35"/>
  <c r="U919" i="35" s="1"/>
  <c r="C969" i="35"/>
  <c r="U969" i="35" s="1"/>
  <c r="F365" i="35" l="1"/>
  <c r="C13" i="35"/>
  <c r="U13" i="35" s="1"/>
  <c r="F14" i="35"/>
  <c r="V13" i="35"/>
  <c r="V199" i="35"/>
  <c r="C199" i="35"/>
  <c r="U199" i="35" s="1"/>
  <c r="V542" i="35"/>
  <c r="V598" i="35"/>
  <c r="V385" i="35"/>
  <c r="V121" i="35"/>
  <c r="V827" i="35"/>
  <c r="V566" i="35"/>
  <c r="V364" i="35"/>
  <c r="V311" i="35"/>
  <c r="V580" i="35"/>
  <c r="V663" i="35"/>
  <c r="V738" i="35"/>
  <c r="V399" i="35"/>
  <c r="V351" i="35"/>
  <c r="V717" i="35"/>
  <c r="V40" i="35"/>
  <c r="V296" i="35"/>
  <c r="V970" i="35"/>
  <c r="V701" i="35"/>
  <c r="V651" i="35"/>
  <c r="V763" i="35"/>
  <c r="V616" i="35"/>
  <c r="V472" i="35"/>
  <c r="C738" i="35"/>
  <c r="U738" i="35" s="1"/>
  <c r="C121" i="35"/>
  <c r="U121" i="35" s="1"/>
  <c r="F702" i="35"/>
  <c r="F617" i="35"/>
  <c r="F718" i="35"/>
  <c r="C472" i="35"/>
  <c r="U472" i="35" s="1"/>
  <c r="C651" i="35"/>
  <c r="U651" i="35" s="1"/>
  <c r="F739" i="35"/>
  <c r="F312" i="35"/>
  <c r="C311" i="35"/>
  <c r="U311" i="35" s="1"/>
  <c r="F297" i="35"/>
  <c r="F664" i="35"/>
  <c r="C663" i="35"/>
  <c r="U663" i="35" s="1"/>
  <c r="F122" i="35"/>
  <c r="F567" i="35"/>
  <c r="C566" i="35"/>
  <c r="U566" i="35" s="1"/>
  <c r="F971" i="35"/>
  <c r="F400" i="35"/>
  <c r="F764" i="35"/>
  <c r="F581" i="35"/>
  <c r="C580" i="35"/>
  <c r="U580" i="35" s="1"/>
  <c r="F543" i="35"/>
  <c r="C542" i="35"/>
  <c r="U542" i="35" s="1"/>
  <c r="F828" i="35"/>
  <c r="C827" i="35"/>
  <c r="U827" i="35" s="1"/>
  <c r="C717" i="35"/>
  <c r="U717" i="35" s="1"/>
  <c r="C364" i="35"/>
  <c r="U364" i="35" s="1"/>
  <c r="C598" i="35"/>
  <c r="U598" i="35" s="1"/>
  <c r="C809" i="35"/>
  <c r="U809" i="35" s="1"/>
  <c r="C399" i="35"/>
  <c r="U399" i="35" s="1"/>
  <c r="C296" i="35"/>
  <c r="U296" i="35" s="1"/>
  <c r="C385" i="35"/>
  <c r="U385" i="35" s="1"/>
  <c r="C351" i="35"/>
  <c r="U351" i="35" s="1"/>
  <c r="F352" i="35"/>
  <c r="C625" i="35"/>
  <c r="U625" i="35" s="1"/>
  <c r="C270" i="35"/>
  <c r="U270" i="35" s="1"/>
  <c r="C970" i="35"/>
  <c r="U970" i="35" s="1"/>
  <c r="C920" i="35"/>
  <c r="U920" i="35" s="1"/>
  <c r="F41" i="35"/>
  <c r="C40" i="35"/>
  <c r="U40" i="35" s="1"/>
  <c r="F366" i="35" l="1"/>
  <c r="C365" i="35"/>
  <c r="U365" i="35" s="1"/>
  <c r="V365" i="35"/>
  <c r="V524" i="35"/>
  <c r="C524" i="35"/>
  <c r="U524" i="35" s="1"/>
  <c r="F16" i="35"/>
  <c r="V14" i="35"/>
  <c r="C14" i="35"/>
  <c r="U14" i="35" s="1"/>
  <c r="F15" i="35"/>
  <c r="V200" i="35"/>
  <c r="C200" i="35"/>
  <c r="U200" i="35" s="1"/>
  <c r="V543" i="35"/>
  <c r="V122" i="35"/>
  <c r="V739" i="35"/>
  <c r="V567" i="35"/>
  <c r="V718" i="35"/>
  <c r="V352" i="35"/>
  <c r="V764" i="35"/>
  <c r="V297" i="35"/>
  <c r="V702" i="35"/>
  <c r="V581" i="35"/>
  <c r="V664" i="35"/>
  <c r="V617" i="35"/>
  <c r="V400" i="35"/>
  <c r="V312" i="35"/>
  <c r="V971" i="35"/>
  <c r="V828" i="35"/>
  <c r="V41" i="35"/>
  <c r="C739" i="35"/>
  <c r="U739" i="35" s="1"/>
  <c r="F401" i="35"/>
  <c r="F568" i="35"/>
  <c r="C567" i="35"/>
  <c r="U567" i="35" s="1"/>
  <c r="F703" i="35"/>
  <c r="C122" i="35"/>
  <c r="U122" i="35" s="1"/>
  <c r="F765" i="35"/>
  <c r="F740" i="35"/>
  <c r="F719" i="35"/>
  <c r="F618" i="35"/>
  <c r="F582" i="35"/>
  <c r="C581" i="35"/>
  <c r="U581" i="35" s="1"/>
  <c r="F298" i="35"/>
  <c r="F313" i="35"/>
  <c r="F123" i="35"/>
  <c r="F665" i="35"/>
  <c r="C664" i="35"/>
  <c r="U664" i="35" s="1"/>
  <c r="F829" i="35"/>
  <c r="C828" i="35"/>
  <c r="U828" i="35" s="1"/>
  <c r="F544" i="35"/>
  <c r="C543" i="35"/>
  <c r="U543" i="35" s="1"/>
  <c r="C400" i="35"/>
  <c r="U400" i="35" s="1"/>
  <c r="F42" i="35"/>
  <c r="C41" i="35"/>
  <c r="U41" i="35" s="1"/>
  <c r="C626" i="35"/>
  <c r="U626" i="35" s="1"/>
  <c r="C297" i="35"/>
  <c r="U297" i="35" s="1"/>
  <c r="C352" i="35"/>
  <c r="U352" i="35" s="1"/>
  <c r="F353" i="35"/>
  <c r="C971" i="35"/>
  <c r="U971" i="35" s="1"/>
  <c r="C718" i="35"/>
  <c r="U718" i="35" s="1"/>
  <c r="F367" i="35" l="1"/>
  <c r="C366" i="35"/>
  <c r="U366" i="35" s="1"/>
  <c r="V366" i="35"/>
  <c r="V525" i="35"/>
  <c r="C525" i="35"/>
  <c r="U525" i="35" s="1"/>
  <c r="V15" i="35"/>
  <c r="C15" i="35"/>
  <c r="U15" i="35" s="1"/>
  <c r="V16" i="35"/>
  <c r="C16" i="35"/>
  <c r="U16" i="35" s="1"/>
  <c r="C201" i="35"/>
  <c r="U201" i="35" s="1"/>
  <c r="V201" i="35"/>
  <c r="V719" i="35"/>
  <c r="V740" i="35"/>
  <c r="V123" i="35"/>
  <c r="V765" i="35"/>
  <c r="V313" i="35"/>
  <c r="V298" i="35"/>
  <c r="V703" i="35"/>
  <c r="V544" i="35"/>
  <c r="V665" i="35"/>
  <c r="V42" i="35"/>
  <c r="V353" i="35"/>
  <c r="V582" i="35"/>
  <c r="V568" i="35"/>
  <c r="V829" i="35"/>
  <c r="V618" i="35"/>
  <c r="V401" i="35"/>
  <c r="C123" i="35"/>
  <c r="U123" i="35" s="1"/>
  <c r="C740" i="35"/>
  <c r="U740" i="35" s="1"/>
  <c r="F402" i="35"/>
  <c r="F124" i="35"/>
  <c r="F741" i="35"/>
  <c r="C568" i="35"/>
  <c r="U568" i="35" s="1"/>
  <c r="F299" i="35"/>
  <c r="F583" i="35"/>
  <c r="C582" i="35"/>
  <c r="U582" i="35" s="1"/>
  <c r="F720" i="35"/>
  <c r="F704" i="35"/>
  <c r="F766" i="35"/>
  <c r="C665" i="35"/>
  <c r="U665" i="35" s="1"/>
  <c r="F314" i="35"/>
  <c r="F619" i="35"/>
  <c r="F545" i="35"/>
  <c r="C544" i="35"/>
  <c r="U544" i="35" s="1"/>
  <c r="F830" i="35"/>
  <c r="C829" i="35"/>
  <c r="U829" i="35" s="1"/>
  <c r="C42" i="35"/>
  <c r="U42" i="35" s="1"/>
  <c r="F43" i="35"/>
  <c r="C401" i="35"/>
  <c r="U401" i="35" s="1"/>
  <c r="C719" i="35"/>
  <c r="U719" i="35" s="1"/>
  <c r="C726" i="35"/>
  <c r="U726" i="35" s="1"/>
  <c r="C353" i="35"/>
  <c r="U353" i="35" s="1"/>
  <c r="F354" i="35"/>
  <c r="C298" i="35"/>
  <c r="U298" i="35" s="1"/>
  <c r="C627" i="35"/>
  <c r="U627" i="35" s="1"/>
  <c r="F368" i="35" l="1"/>
  <c r="C367" i="35"/>
  <c r="U367" i="35" s="1"/>
  <c r="V367" i="35"/>
  <c r="V526" i="35"/>
  <c r="C526" i="35"/>
  <c r="U526" i="35" s="1"/>
  <c r="C202" i="35"/>
  <c r="U202" i="35" s="1"/>
  <c r="V202" i="35"/>
  <c r="V704" i="35"/>
  <c r="V402" i="35"/>
  <c r="V619" i="35"/>
  <c r="V299" i="35"/>
  <c r="V314" i="35"/>
  <c r="V354" i="35"/>
  <c r="V720" i="35"/>
  <c r="V545" i="35"/>
  <c r="V583" i="35"/>
  <c r="V43" i="35"/>
  <c r="V741" i="35"/>
  <c r="V830" i="35"/>
  <c r="V766" i="35"/>
  <c r="V124" i="35"/>
  <c r="C741" i="35"/>
  <c r="U741" i="35" s="1"/>
  <c r="C402" i="35"/>
  <c r="U402" i="35" s="1"/>
  <c r="C299" i="35"/>
  <c r="U299" i="35" s="1"/>
  <c r="F767" i="35"/>
  <c r="F705" i="35"/>
  <c r="F742" i="35"/>
  <c r="F125" i="35"/>
  <c r="F620" i="35"/>
  <c r="F315" i="35"/>
  <c r="F403" i="35"/>
  <c r="C124" i="35"/>
  <c r="U124" i="35" s="1"/>
  <c r="F721" i="35"/>
  <c r="F584" i="35"/>
  <c r="C583" i="35"/>
  <c r="U583" i="35" s="1"/>
  <c r="F831" i="35"/>
  <c r="C830" i="35"/>
  <c r="U830" i="35" s="1"/>
  <c r="F546" i="35"/>
  <c r="C545" i="35"/>
  <c r="U545" i="35" s="1"/>
  <c r="C628" i="35"/>
  <c r="U628" i="35" s="1"/>
  <c r="F355" i="35"/>
  <c r="C354" i="35"/>
  <c r="U354" i="35" s="1"/>
  <c r="C720" i="35"/>
  <c r="U720" i="35" s="1"/>
  <c r="C43" i="35"/>
  <c r="U43" i="35" s="1"/>
  <c r="F44" i="35"/>
  <c r="F369" i="35" l="1"/>
  <c r="C368" i="35"/>
  <c r="U368" i="35" s="1"/>
  <c r="V368" i="35"/>
  <c r="C203" i="35"/>
  <c r="U203" i="35" s="1"/>
  <c r="V203" i="35"/>
  <c r="V620" i="35"/>
  <c r="V742" i="35"/>
  <c r="V125" i="35"/>
  <c r="V584" i="35"/>
  <c r="V705" i="35"/>
  <c r="V44" i="35"/>
  <c r="V831" i="35"/>
  <c r="V403" i="35"/>
  <c r="V355" i="35"/>
  <c r="V721" i="35"/>
  <c r="V767" i="35"/>
  <c r="V546" i="35"/>
  <c r="V315" i="35"/>
  <c r="C125" i="35"/>
  <c r="U125" i="35" s="1"/>
  <c r="F316" i="35"/>
  <c r="F706" i="35"/>
  <c r="F722" i="35"/>
  <c r="F404" i="35"/>
  <c r="C403" i="35"/>
  <c r="U403" i="35" s="1"/>
  <c r="F743" i="35"/>
  <c r="C742" i="35"/>
  <c r="U742" i="35" s="1"/>
  <c r="F585" i="35"/>
  <c r="C584" i="35"/>
  <c r="U584" i="35" s="1"/>
  <c r="F126" i="35"/>
  <c r="F621" i="35"/>
  <c r="F768" i="35"/>
  <c r="F547" i="35"/>
  <c r="C546" i="35"/>
  <c r="U546" i="35" s="1"/>
  <c r="F832" i="35"/>
  <c r="C831" i="35"/>
  <c r="U831" i="35" s="1"/>
  <c r="C721" i="35"/>
  <c r="U721" i="35" s="1"/>
  <c r="C355" i="35"/>
  <c r="U355" i="35" s="1"/>
  <c r="F45" i="35"/>
  <c r="C44" i="35"/>
  <c r="U44" i="35" s="1"/>
  <c r="C629" i="35"/>
  <c r="U629" i="35" s="1"/>
  <c r="F370" i="35" l="1"/>
  <c r="F127" i="35"/>
  <c r="V369" i="35"/>
  <c r="C369" i="35"/>
  <c r="U369" i="35" s="1"/>
  <c r="C204" i="35"/>
  <c r="U204" i="35" s="1"/>
  <c r="V204" i="35"/>
  <c r="V316" i="35"/>
  <c r="V832" i="35"/>
  <c r="V547" i="35"/>
  <c r="V743" i="35"/>
  <c r="V768" i="35"/>
  <c r="V404" i="35"/>
  <c r="V45" i="35"/>
  <c r="V621" i="35"/>
  <c r="V722" i="35"/>
  <c r="V585" i="35"/>
  <c r="V126" i="35"/>
  <c r="V706" i="35"/>
  <c r="F406" i="35"/>
  <c r="C126" i="35"/>
  <c r="U126" i="35" s="1"/>
  <c r="F405" i="35"/>
  <c r="C404" i="35"/>
  <c r="U404" i="35" s="1"/>
  <c r="F723" i="35"/>
  <c r="F707" i="35"/>
  <c r="F622" i="35"/>
  <c r="F769" i="35"/>
  <c r="C585" i="35"/>
  <c r="U585" i="35" s="1"/>
  <c r="C743" i="35"/>
  <c r="U743" i="35" s="1"/>
  <c r="F317" i="35"/>
  <c r="F833" i="35"/>
  <c r="C832" i="35"/>
  <c r="U832" i="35" s="1"/>
  <c r="F548" i="35"/>
  <c r="C547" i="35"/>
  <c r="U547" i="35" s="1"/>
  <c r="F46" i="35"/>
  <c r="C45" i="35"/>
  <c r="U45" i="35" s="1"/>
  <c r="C722" i="35"/>
  <c r="U722" i="35" s="1"/>
  <c r="F128" i="35" l="1"/>
  <c r="F371" i="35"/>
  <c r="V370" i="35"/>
  <c r="C370" i="35"/>
  <c r="U370" i="35" s="1"/>
  <c r="V205" i="35"/>
  <c r="C205" i="35"/>
  <c r="U205" i="35" s="1"/>
  <c r="V405" i="35"/>
  <c r="V406" i="35"/>
  <c r="V46" i="35"/>
  <c r="V769" i="35"/>
  <c r="V317" i="35"/>
  <c r="V622" i="35"/>
  <c r="V723" i="35"/>
  <c r="V548" i="35"/>
  <c r="V707" i="35"/>
  <c r="V833" i="35"/>
  <c r="C406" i="35"/>
  <c r="U406" i="35" s="1"/>
  <c r="F407" i="35"/>
  <c r="C405" i="35"/>
  <c r="U405" i="35" s="1"/>
  <c r="F318" i="35"/>
  <c r="F770" i="35"/>
  <c r="F708" i="35"/>
  <c r="F549" i="35"/>
  <c r="C548" i="35"/>
  <c r="U548" i="35" s="1"/>
  <c r="F834" i="35"/>
  <c r="C833" i="35"/>
  <c r="U833" i="35" s="1"/>
  <c r="C723" i="35"/>
  <c r="U723" i="35" s="1"/>
  <c r="C46" i="35"/>
  <c r="U46" i="35" s="1"/>
  <c r="F47" i="35"/>
  <c r="F372" i="35" l="1"/>
  <c r="C371" i="35"/>
  <c r="U371" i="35" s="1"/>
  <c r="V371" i="35"/>
  <c r="V206" i="35"/>
  <c r="C206" i="35"/>
  <c r="U206" i="35" s="1"/>
  <c r="V47" i="35"/>
  <c r="V770" i="35"/>
  <c r="V318" i="35"/>
  <c r="V407" i="35"/>
  <c r="V834" i="35"/>
  <c r="V549" i="35"/>
  <c r="V127" i="35"/>
  <c r="V708" i="35"/>
  <c r="C127" i="35"/>
  <c r="U127" i="35" s="1"/>
  <c r="F771" i="35"/>
  <c r="F319" i="35"/>
  <c r="C407" i="35"/>
  <c r="U407" i="35" s="1"/>
  <c r="F709" i="35"/>
  <c r="F550" i="35"/>
  <c r="C549" i="35"/>
  <c r="U549" i="35" s="1"/>
  <c r="F835" i="35"/>
  <c r="C834" i="35"/>
  <c r="U834" i="35" s="1"/>
  <c r="F48" i="35"/>
  <c r="C47" i="35"/>
  <c r="U47" i="35" s="1"/>
  <c r="F373" i="35" l="1"/>
  <c r="V372" i="35"/>
  <c r="C372" i="35"/>
  <c r="U372" i="35" s="1"/>
  <c r="V550" i="35"/>
  <c r="V709" i="35"/>
  <c r="V319" i="35"/>
  <c r="V835" i="35"/>
  <c r="V128" i="35"/>
  <c r="V48" i="35"/>
  <c r="V771" i="35"/>
  <c r="C128" i="35"/>
  <c r="U128" i="35" s="1"/>
  <c r="F772" i="35"/>
  <c r="F320" i="35"/>
  <c r="F836" i="35"/>
  <c r="C835" i="35"/>
  <c r="U835" i="35" s="1"/>
  <c r="F551" i="35"/>
  <c r="C550" i="35"/>
  <c r="U550" i="35" s="1"/>
  <c r="C48" i="35"/>
  <c r="U48" i="35" s="1"/>
  <c r="F49" i="35"/>
  <c r="V373" i="35" l="1"/>
  <c r="C373" i="35"/>
  <c r="U373" i="35" s="1"/>
  <c r="V772" i="35"/>
  <c r="V836" i="35"/>
  <c r="V49" i="35"/>
  <c r="V551" i="35"/>
  <c r="V320" i="35"/>
  <c r="F773" i="35"/>
  <c r="F837" i="35"/>
  <c r="C836" i="35"/>
  <c r="U836" i="35" s="1"/>
  <c r="F552" i="35"/>
  <c r="C551" i="35"/>
  <c r="U551" i="35" s="1"/>
  <c r="C49" i="35"/>
  <c r="U49" i="35" s="1"/>
  <c r="C769" i="35"/>
  <c r="U769" i="35" s="1"/>
  <c r="C160" i="35"/>
  <c r="U160" i="35" s="1"/>
  <c r="C153" i="35"/>
  <c r="U153" i="35" s="1"/>
  <c r="C706" i="35"/>
  <c r="U706" i="35" s="1"/>
  <c r="C320" i="35"/>
  <c r="U320" i="35" s="1"/>
  <c r="C705" i="35"/>
  <c r="U705" i="35" s="1"/>
  <c r="C619" i="35"/>
  <c r="U619" i="35" s="1"/>
  <c r="C701" i="35"/>
  <c r="U701" i="35" s="1"/>
  <c r="C700" i="35"/>
  <c r="U700" i="35" s="1"/>
  <c r="C167" i="35"/>
  <c r="U167" i="35" s="1"/>
  <c r="C163" i="35"/>
  <c r="U163" i="35" s="1"/>
  <c r="C614" i="35"/>
  <c r="U614" i="35" s="1"/>
  <c r="C760" i="35"/>
  <c r="U760" i="35" s="1"/>
  <c r="C617" i="35"/>
  <c r="U617" i="35" s="1"/>
  <c r="C703" i="35"/>
  <c r="U703" i="35" s="1"/>
  <c r="C616" i="35"/>
  <c r="U616" i="35" s="1"/>
  <c r="C707" i="35"/>
  <c r="U707" i="35" s="1"/>
  <c r="C155" i="35"/>
  <c r="U155" i="35" s="1"/>
  <c r="C709" i="35"/>
  <c r="U709" i="35" s="1"/>
  <c r="C310" i="35"/>
  <c r="U310" i="35" s="1"/>
  <c r="C620" i="35"/>
  <c r="U620" i="35" s="1"/>
  <c r="C318" i="35"/>
  <c r="U318" i="35" s="1"/>
  <c r="C316" i="35"/>
  <c r="U316" i="35" s="1"/>
  <c r="C312" i="35"/>
  <c r="U312" i="35" s="1"/>
  <c r="C314" i="35"/>
  <c r="U314" i="35" s="1"/>
  <c r="C702" i="35"/>
  <c r="U702" i="35" s="1"/>
  <c r="C154" i="35"/>
  <c r="U154" i="35" s="1"/>
  <c r="C708" i="35"/>
  <c r="U708" i="35" s="1"/>
  <c r="C615" i="35"/>
  <c r="U615" i="35" s="1"/>
  <c r="C764" i="35"/>
  <c r="U764" i="35" s="1"/>
  <c r="C313" i="35"/>
  <c r="U313" i="35" s="1"/>
  <c r="C317" i="35"/>
  <c r="U317" i="35" s="1"/>
  <c r="C767" i="35"/>
  <c r="U767" i="35" s="1"/>
  <c r="C174" i="35"/>
  <c r="U174" i="35" s="1"/>
  <c r="C618" i="35"/>
  <c r="U618" i="35" s="1"/>
  <c r="C765" i="35"/>
  <c r="U765" i="35" s="1"/>
  <c r="C173" i="35"/>
  <c r="U173" i="35" s="1"/>
  <c r="C768" i="35"/>
  <c r="U768" i="35" s="1"/>
  <c r="C772" i="35"/>
  <c r="U772" i="35" s="1"/>
  <c r="C165" i="35"/>
  <c r="U165" i="35" s="1"/>
  <c r="C171" i="35"/>
  <c r="U171" i="35" s="1"/>
  <c r="C168" i="35"/>
  <c r="U168" i="35" s="1"/>
  <c r="C280" i="35"/>
  <c r="U280" i="35" s="1"/>
  <c r="C771" i="35"/>
  <c r="U771" i="35" s="1"/>
  <c r="C279" i="35"/>
  <c r="U279" i="35" s="1"/>
  <c r="C278" i="35"/>
  <c r="U278" i="35" s="1"/>
  <c r="C281" i="35"/>
  <c r="U281" i="35" s="1"/>
  <c r="C315" i="35"/>
  <c r="U315" i="35" s="1"/>
  <c r="C159" i="35"/>
  <c r="U159" i="35" s="1"/>
  <c r="C175" i="35"/>
  <c r="U175" i="35" s="1"/>
  <c r="C172" i="35"/>
  <c r="U172" i="35" s="1"/>
  <c r="C319" i="35"/>
  <c r="U319" i="35" s="1"/>
  <c r="C170" i="35"/>
  <c r="U170" i="35" s="1"/>
  <c r="C309" i="35"/>
  <c r="U309" i="35" s="1"/>
  <c r="C169" i="35"/>
  <c r="U169" i="35" s="1"/>
  <c r="C164" i="35"/>
  <c r="U164" i="35" s="1"/>
  <c r="C166" i="35"/>
  <c r="U166" i="35" s="1"/>
  <c r="C152" i="35"/>
  <c r="U152" i="35" s="1"/>
  <c r="C770" i="35"/>
  <c r="U770" i="35" s="1"/>
  <c r="C162" i="35"/>
  <c r="U162" i="35" s="1"/>
  <c r="C622" i="35"/>
  <c r="U622" i="35" s="1"/>
  <c r="C161" i="35"/>
  <c r="U161" i="35" s="1"/>
  <c r="C766" i="35"/>
  <c r="U766" i="35" s="1"/>
  <c r="C613" i="35"/>
  <c r="U613" i="35" s="1"/>
  <c r="C621" i="35"/>
  <c r="U621" i="35" s="1"/>
  <c r="C763" i="35"/>
  <c r="U763" i="35" s="1"/>
  <c r="C158" i="35"/>
  <c r="U158" i="35" s="1"/>
  <c r="C762" i="35"/>
  <c r="U762" i="35" s="1"/>
  <c r="C157" i="35"/>
  <c r="U157" i="35" s="1"/>
  <c r="C156" i="35"/>
  <c r="U156" i="35" s="1"/>
  <c r="C761" i="35"/>
  <c r="U761" i="35" s="1"/>
  <c r="C756" i="35"/>
  <c r="U756" i="35" s="1"/>
  <c r="C755" i="35"/>
  <c r="U755" i="35" s="1"/>
  <c r="C704" i="35"/>
  <c r="U704" i="35" s="1"/>
  <c r="C692" i="35"/>
  <c r="U692" i="35" s="1"/>
  <c r="C695" i="35"/>
  <c r="U695" i="35" s="1"/>
  <c r="C694" i="35"/>
  <c r="U694" i="35" s="1"/>
  <c r="C699" i="35"/>
  <c r="U699" i="35" s="1"/>
  <c r="C693" i="35"/>
  <c r="U693" i="35" s="1"/>
  <c r="C698" i="35"/>
  <c r="U698" i="35" s="1"/>
  <c r="C697" i="35"/>
  <c r="U697" i="35" s="1"/>
  <c r="C696" i="35"/>
  <c r="U696" i="35" s="1"/>
  <c r="V552" i="35" l="1"/>
  <c r="V837" i="35"/>
  <c r="V773" i="35"/>
  <c r="C773" i="35"/>
  <c r="U773" i="35" s="1"/>
  <c r="F774" i="35"/>
  <c r="F553" i="35"/>
  <c r="C552" i="35"/>
  <c r="U552" i="35" s="1"/>
  <c r="F838" i="35"/>
  <c r="C837" i="35"/>
  <c r="U837" i="35" s="1"/>
  <c r="V527" i="35" l="1"/>
  <c r="C527" i="35"/>
  <c r="U527" i="35" s="1"/>
  <c r="C207" i="35"/>
  <c r="U207" i="35" s="1"/>
  <c r="V207" i="35"/>
  <c r="V553" i="35"/>
  <c r="V838" i="35"/>
  <c r="V774" i="35"/>
  <c r="F775" i="35"/>
  <c r="C774" i="35"/>
  <c r="U774" i="35" s="1"/>
  <c r="F839" i="35"/>
  <c r="C838" i="35"/>
  <c r="U838" i="35" s="1"/>
  <c r="F554" i="35"/>
  <c r="C553" i="35"/>
  <c r="U553" i="35" s="1"/>
  <c r="C208" i="35" l="1"/>
  <c r="U208" i="35" s="1"/>
  <c r="V208" i="35"/>
  <c r="V554" i="35"/>
  <c r="V839" i="35"/>
  <c r="V775" i="35"/>
  <c r="F776" i="35"/>
  <c r="C775" i="35"/>
  <c r="U775" i="35" s="1"/>
  <c r="C554" i="35"/>
  <c r="U554" i="35" s="1"/>
  <c r="F840" i="35"/>
  <c r="C839" i="35"/>
  <c r="U839" i="35" s="1"/>
  <c r="C209" i="35" l="1"/>
  <c r="U209" i="35" s="1"/>
  <c r="V209" i="35"/>
  <c r="V776" i="35"/>
  <c r="V840" i="35"/>
  <c r="F777" i="35"/>
  <c r="C776" i="35"/>
  <c r="U776" i="35" s="1"/>
  <c r="F841" i="35"/>
  <c r="C840" i="35"/>
  <c r="U840" i="35" s="1"/>
  <c r="V210" i="35" l="1"/>
  <c r="C210" i="35"/>
  <c r="U210" i="35" s="1"/>
  <c r="V777" i="35"/>
  <c r="V841" i="35"/>
  <c r="C777" i="35"/>
  <c r="U777" i="35" s="1"/>
  <c r="F842" i="35"/>
  <c r="C841" i="35"/>
  <c r="U841" i="35" s="1"/>
  <c r="V211" i="35" l="1"/>
  <c r="C211" i="35"/>
  <c r="U211" i="35" s="1"/>
  <c r="V842" i="35"/>
  <c r="F843" i="35"/>
  <c r="C842" i="35"/>
  <c r="U842" i="35" s="1"/>
  <c r="V212" i="35" l="1"/>
  <c r="C212" i="35"/>
  <c r="U212" i="35" s="1"/>
  <c r="V843" i="35"/>
  <c r="F844" i="35"/>
  <c r="C843" i="35"/>
  <c r="U843" i="35" s="1"/>
  <c r="V213" i="35" l="1"/>
  <c r="C213" i="35"/>
  <c r="U213" i="35" s="1"/>
  <c r="V844" i="35"/>
  <c r="F845" i="35"/>
  <c r="C844" i="35"/>
  <c r="U844" i="35" s="1"/>
  <c r="V845" i="35" l="1"/>
  <c r="F846" i="35"/>
  <c r="C845" i="35"/>
  <c r="U845" i="35" s="1"/>
  <c r="V846" i="35" l="1"/>
  <c r="F847" i="35"/>
  <c r="C846" i="35"/>
  <c r="U846" i="35" s="1"/>
  <c r="C214" i="35" l="1"/>
  <c r="U214" i="35" s="1"/>
  <c r="V214" i="35"/>
  <c r="V847" i="35"/>
  <c r="F848" i="35"/>
  <c r="C847" i="35"/>
  <c r="U847" i="35" s="1"/>
  <c r="V848" i="35" l="1"/>
  <c r="F849" i="35"/>
  <c r="C848" i="35"/>
  <c r="U848" i="35" s="1"/>
  <c r="V215" i="35" l="1"/>
  <c r="C215" i="35"/>
  <c r="U215" i="35" s="1"/>
  <c r="V849" i="35"/>
  <c r="F850" i="35"/>
  <c r="C849" i="35"/>
  <c r="U849" i="35" s="1"/>
  <c r="V216" i="35" l="1"/>
  <c r="C216" i="35"/>
  <c r="U216" i="35" s="1"/>
  <c r="V850" i="35"/>
  <c r="F851" i="35"/>
  <c r="C850" i="35"/>
  <c r="U850" i="35" s="1"/>
  <c r="V217" i="35" l="1"/>
  <c r="C217" i="35"/>
  <c r="U217" i="35" s="1"/>
  <c r="V851" i="35"/>
  <c r="F852" i="35"/>
  <c r="C851" i="35"/>
  <c r="U851" i="35" s="1"/>
  <c r="V218" i="35" l="1"/>
  <c r="C218" i="35"/>
  <c r="U218" i="35" s="1"/>
  <c r="V852" i="35"/>
  <c r="F853" i="35"/>
  <c r="C852" i="35"/>
  <c r="U852" i="35" s="1"/>
  <c r="C219" i="35" l="1"/>
  <c r="U219" i="35" s="1"/>
  <c r="V219" i="35"/>
  <c r="V853" i="35"/>
  <c r="F854" i="35"/>
  <c r="C853" i="35"/>
  <c r="U853" i="35" s="1"/>
  <c r="C220" i="35" l="1"/>
  <c r="U220" i="35" s="1"/>
  <c r="V220" i="35"/>
  <c r="V854" i="35"/>
  <c r="F855" i="35"/>
  <c r="C854" i="35"/>
  <c r="U854" i="35" s="1"/>
  <c r="C221" i="35" l="1"/>
  <c r="U221" i="35" s="1"/>
  <c r="V221" i="35"/>
  <c r="V855" i="35"/>
  <c r="F856" i="35"/>
  <c r="C855" i="35"/>
  <c r="U855" i="35" s="1"/>
  <c r="C222" i="35" l="1"/>
  <c r="U222" i="35" s="1"/>
  <c r="V222" i="35"/>
  <c r="V856" i="35"/>
  <c r="F857" i="35"/>
  <c r="C856" i="35"/>
  <c r="U856" i="35" s="1"/>
  <c r="V223" i="35" l="1"/>
  <c r="C223" i="35"/>
  <c r="U223" i="35" s="1"/>
  <c r="V857" i="35"/>
  <c r="F858" i="35"/>
  <c r="C857" i="35"/>
  <c r="U857" i="35" s="1"/>
  <c r="V224" i="35" l="1"/>
  <c r="C224" i="35"/>
  <c r="U224" i="35" s="1"/>
  <c r="V858" i="35"/>
  <c r="F859" i="35"/>
  <c r="C858" i="35"/>
  <c r="U858" i="35" s="1"/>
  <c r="V225" i="35" l="1"/>
  <c r="C225" i="35"/>
  <c r="U225" i="35" s="1"/>
  <c r="V859" i="35"/>
  <c r="F860" i="35"/>
  <c r="C859" i="35"/>
  <c r="U859" i="35" s="1"/>
  <c r="V226" i="35" l="1"/>
  <c r="C226" i="35"/>
  <c r="U226" i="35" s="1"/>
  <c r="V860" i="35"/>
  <c r="F861" i="35"/>
  <c r="C860" i="35"/>
  <c r="U860" i="35" s="1"/>
  <c r="V861" i="35" l="1"/>
  <c r="F862" i="35"/>
  <c r="C861" i="35"/>
  <c r="U861" i="35" s="1"/>
  <c r="C227" i="35" l="1"/>
  <c r="U227" i="35" s="1"/>
  <c r="V227" i="35"/>
  <c r="V862" i="35"/>
  <c r="F863" i="35"/>
  <c r="C862" i="35"/>
  <c r="U862" i="35" s="1"/>
  <c r="V863" i="35" l="1"/>
  <c r="F864" i="35"/>
  <c r="C863" i="35"/>
  <c r="U863" i="35" s="1"/>
  <c r="V864" i="35" l="1"/>
  <c r="F865" i="35"/>
  <c r="C864" i="35"/>
  <c r="U864" i="35" s="1"/>
  <c r="V865" i="35" l="1"/>
  <c r="F866" i="35"/>
  <c r="C865" i="35"/>
  <c r="U865" i="35" s="1"/>
  <c r="V228" i="35" l="1"/>
  <c r="C228" i="35"/>
  <c r="U228" i="35" s="1"/>
  <c r="V866" i="35"/>
  <c r="F867" i="35"/>
  <c r="C866" i="35"/>
  <c r="U866" i="35" s="1"/>
  <c r="V229" i="35" l="1"/>
  <c r="C229" i="35"/>
  <c r="U229" i="35" s="1"/>
  <c r="V867" i="35"/>
  <c r="F868" i="35"/>
  <c r="C867" i="35"/>
  <c r="U867" i="35" s="1"/>
  <c r="V868" i="35" l="1"/>
  <c r="F869" i="35"/>
  <c r="C868" i="35"/>
  <c r="U868" i="35" s="1"/>
  <c r="V869" i="35" l="1"/>
  <c r="F870" i="35"/>
  <c r="C869" i="35"/>
  <c r="U869" i="35" s="1"/>
  <c r="V870" i="35" l="1"/>
  <c r="F871" i="35"/>
  <c r="C870" i="35"/>
  <c r="U870" i="35" s="1"/>
  <c r="C230" i="35" l="1"/>
  <c r="U230" i="35" s="1"/>
  <c r="V230" i="35"/>
  <c r="V871" i="35"/>
  <c r="F872" i="35"/>
  <c r="C871" i="35"/>
  <c r="U871" i="35" s="1"/>
  <c r="C231" i="35" l="1"/>
  <c r="U231" i="35" s="1"/>
  <c r="V231" i="35"/>
  <c r="V872" i="35"/>
  <c r="F873" i="35"/>
  <c r="C872" i="35"/>
  <c r="U872" i="35" s="1"/>
  <c r="V232" i="35" l="1"/>
  <c r="C232" i="35"/>
  <c r="U232" i="35" s="1"/>
  <c r="V873" i="35"/>
  <c r="F874" i="35"/>
  <c r="C873" i="35"/>
  <c r="U873" i="35" s="1"/>
  <c r="V233" i="35" l="1"/>
  <c r="C233" i="35"/>
  <c r="U233" i="35" s="1"/>
  <c r="V874" i="35"/>
  <c r="C874" i="35"/>
  <c r="U874" i="35" s="1"/>
  <c r="V234" i="35" l="1"/>
  <c r="C234" i="35"/>
  <c r="U234" i="35" s="1"/>
  <c r="V235" i="35" l="1"/>
  <c r="C235" i="35"/>
  <c r="U235" i="35" s="1"/>
  <c r="C236" i="35" l="1"/>
  <c r="U236" i="35" s="1"/>
  <c r="V236" i="35"/>
</calcChain>
</file>

<file path=xl/sharedStrings.xml><?xml version="1.0" encoding="utf-8"?>
<sst xmlns="http://schemas.openxmlformats.org/spreadsheetml/2006/main" count="16956" uniqueCount="2209">
  <si>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</si>
  <si>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</si>
  <si>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</si>
  <si>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</si>
  <si>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</si>
  <si>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</si>
  <si>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</si>
  <si>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</si>
  <si>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</si>
  <si>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</si>
  <si>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</si>
  <si>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</si>
  <si>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</si>
  <si>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</si>
  <si>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</si>
  <si>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</si>
  <si>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</si>
  <si>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</si>
  <si>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</si>
  <si>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</si>
  <si>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</si>
  <si>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</si>
  <si>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</si>
  <si>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</si>
  <si>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</si>
  <si>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</si>
  <si>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</si>
  <si>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</si>
  <si>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</si>
  <si>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</si>
  <si>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</si>
  <si>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</si>
  <si>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</si>
  <si>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</si>
  <si>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</si>
  <si>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</si>
  <si>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</si>
  <si>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</si>
  <si>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</si>
  <si>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</si>
  <si>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</si>
  <si>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</si>
  <si>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</si>
  <si>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</si>
  <si>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</si>
  <si>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</si>
  <si>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</si>
  <si>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</si>
  <si>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</si>
  <si>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</si>
  <si>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</si>
  <si>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</si>
  <si>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</si>
  <si>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</si>
  <si>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</si>
  <si>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</si>
  <si>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</si>
  <si>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</si>
  <si>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</si>
  <si>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</si>
  <si>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</si>
  <si>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</si>
  <si>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</si>
  <si>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</si>
  <si>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</si>
  <si>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</si>
  <si>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</si>
  <si>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</si>
  <si>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</si>
  <si>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</si>
  <si>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</si>
  <si>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</si>
  <si>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</si>
  <si>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</si>
  <si>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</si>
  <si>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</si>
  <si>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</si>
  <si>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</si>
  <si>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</si>
  <si>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</si>
  <si>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</si>
  <si>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</si>
  <si>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</si>
  <si>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</si>
  <si>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</si>
  <si>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</si>
  <si>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</si>
  <si>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</si>
  <si>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</si>
  <si>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</si>
  <si>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</si>
  <si>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</si>
  <si>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</si>
  <si>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</si>
  <si>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</si>
  <si>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</si>
  <si>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</si>
  <si>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</si>
  <si>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</si>
  <si>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</si>
  <si>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</si>
  <si>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</si>
  <si>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</si>
  <si>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</si>
  <si>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</si>
  <si>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</si>
  <si>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</si>
  <si>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</si>
  <si>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</si>
  <si>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</si>
  <si>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</si>
  <si>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</si>
  <si>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</si>
  <si>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</si>
  <si>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</si>
  <si>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</si>
  <si>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</si>
  <si>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</si>
  <si>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</si>
  <si>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</si>
  <si>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</si>
  <si>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</si>
  <si>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</si>
  <si>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</si>
  <si>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</si>
  <si>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</si>
  <si>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</si>
  <si>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</si>
  <si>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</si>
  <si>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</si>
  <si>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</si>
  <si>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</si>
  <si>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</si>
  <si>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</si>
  <si>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</si>
  <si>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</si>
  <si>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</si>
  <si>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</si>
  <si>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</si>
  <si>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</si>
  <si>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</si>
  <si>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</si>
  <si>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</si>
  <si>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</si>
  <si>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</si>
  <si>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</si>
  <si>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</si>
  <si>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</si>
  <si>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</si>
  <si>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</si>
  <si>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</si>
  <si>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</si>
  <si>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</si>
  <si>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</si>
  <si>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</si>
  <si>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</si>
  <si>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</si>
  <si>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</si>
  <si>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</si>
  <si>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</si>
  <si>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</si>
  <si>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</si>
  <si>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</si>
  <si>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</si>
  <si>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</si>
  <si>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</si>
  <si>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</si>
  <si>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</si>
  <si>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</si>
  <si>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</si>
  <si>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</si>
  <si>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</si>
  <si>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</si>
  <si>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</si>
  <si>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</si>
  <si>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</si>
  <si>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</si>
  <si>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</si>
  <si>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</si>
  <si>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</si>
  <si>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</si>
  <si>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</si>
  <si>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</si>
  <si>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</si>
  <si>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</si>
  <si>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</si>
  <si>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</si>
  <si>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</si>
  <si>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</si>
  <si>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</si>
  <si>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</si>
  <si>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</si>
  <si>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</si>
  <si>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</si>
  <si>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</si>
  <si>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</si>
  <si>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</si>
  <si>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</si>
  <si>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</si>
  <si>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</si>
  <si>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</si>
  <si>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</si>
  <si>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</si>
  <si>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</si>
  <si>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</si>
  <si>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</si>
  <si>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</si>
  <si>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</si>
  <si>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</si>
  <si>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</si>
  <si>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</si>
  <si>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</si>
  <si>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</si>
  <si>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</si>
  <si>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</si>
  <si>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</si>
  <si>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</si>
  <si>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É tubo de água fria.</t>
  </si>
  <si>
    <t>É tubo de água quente.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</si>
  <si>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</si>
  <si>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</si>
  <si>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</si>
  <si>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</si>
  <si>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</si>
  <si>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</si>
  <si>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</si>
  <si>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</si>
  <si>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</si>
  <si>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</si>
  <si>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</si>
  <si>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</si>
  <si>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</si>
  <si>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</si>
  <si>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</si>
  <si>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</si>
  <si>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</si>
  <si>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</si>
  <si>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</si>
  <si>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</si>
  <si>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</si>
  <si>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</si>
  <si>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</si>
  <si>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</si>
  <si>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</si>
  <si>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</si>
  <si>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</si>
  <si>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</si>
  <si>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</si>
  <si>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</si>
  <si>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</si>
  <si>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</si>
  <si>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</si>
  <si>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</si>
  <si>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</si>
  <si>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</si>
  <si>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</si>
  <si>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</si>
  <si>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</si>
  <si>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</si>
  <si>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</si>
  <si>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</si>
  <si>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</si>
  <si>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</si>
  <si>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</si>
  <si>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</si>
  <si>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</si>
  <si>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</si>
  <si>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</si>
  <si>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</si>
  <si>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</si>
  <si>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</si>
  <si>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</si>
  <si>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</si>
  <si>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</si>
  <si>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</si>
  <si>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</si>
  <si>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</si>
  <si>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</si>
  <si>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</si>
  <si>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</si>
  <si>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</si>
  <si>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</si>
  <si>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</si>
  <si>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</si>
  <si>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</si>
  <si>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</si>
  <si>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</si>
  <si>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</si>
  <si>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</si>
  <si>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</si>
  <si>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</si>
  <si>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</si>
  <si>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</si>
  <si>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</si>
  <si>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</si>
  <si>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</si>
  <si>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</si>
  <si>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</si>
  <si>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</si>
  <si>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</si>
  <si>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</si>
  <si>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</si>
  <si>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</si>
  <si>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</si>
  <si>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</si>
  <si>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</si>
  <si>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</si>
  <si>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</si>
  <si>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</si>
  <si>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</si>
  <si>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</si>
  <si>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</si>
  <si>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</si>
  <si>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</si>
  <si>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</si>
  <si>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</si>
  <si>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</si>
  <si>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</si>
  <si>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</si>
  <si>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</si>
  <si>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</si>
  <si>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</si>
  <si>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</si>
  <si>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</si>
  <si>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</si>
  <si>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</si>
  <si>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</si>
  <si>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</si>
  <si>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</si>
  <si>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</si>
  <si>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</si>
  <si>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</si>
  <si>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</si>
  <si>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</si>
  <si>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</si>
  <si>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</si>
  <si>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</si>
  <si>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</si>
  <si>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</si>
  <si>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</si>
  <si>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</si>
  <si>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</si>
  <si>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</si>
  <si>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</si>
  <si>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</si>
  <si>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</si>
  <si>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</si>
  <si>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</si>
  <si>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</si>
  <si>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</si>
  <si>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</si>
  <si>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</si>
  <si>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</si>
  <si>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</si>
  <si>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</si>
  <si>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</si>
  <si>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</si>
  <si>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</si>
  <si>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</si>
  <si>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</si>
  <si>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</si>
  <si>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</si>
  <si>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</si>
  <si>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</si>
  <si>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</si>
  <si>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</si>
  <si>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</si>
  <si>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</si>
  <si>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</si>
  <si>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</si>
  <si>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</si>
  <si>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</si>
  <si>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</si>
  <si>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</si>
  <si>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</si>
  <si>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</si>
  <si>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</si>
  <si>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</si>
  <si>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</si>
  <si>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</si>
  <si>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</si>
  <si>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</si>
  <si>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</si>
  <si>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</si>
  <si>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</si>
  <si>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</si>
  <si>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</si>
  <si>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</si>
  <si>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</si>
  <si>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</si>
  <si>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</si>
  <si>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</si>
  <si>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</si>
  <si>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</si>
  <si>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</si>
  <si>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</si>
  <si>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</si>
  <si>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</si>
  <si>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</si>
  <si>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</si>
  <si>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</si>
  <si>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</si>
  <si>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</si>
  <si>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</si>
  <si>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</si>
  <si>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</si>
  <si>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</si>
  <si>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</si>
  <si>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</si>
  <si>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</si>
  <si>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</si>
  <si>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</si>
  <si>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</si>
  <si>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</si>
  <si>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</si>
  <si>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</si>
  <si>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</si>
  <si>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</si>
  <si>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</si>
  <si>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</si>
  <si>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</si>
  <si>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</si>
  <si>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</si>
  <si>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</si>
  <si>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</si>
  <si>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</si>
  <si>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</si>
  <si>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</si>
  <si>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</si>
  <si>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</si>
  <si>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</si>
  <si>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</si>
  <si>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</si>
  <si>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</si>
  <si>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</si>
  <si>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</si>
  <si>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</si>
  <si>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</si>
  <si>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</si>
  <si>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</si>
  <si>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</si>
  <si>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</si>
  <si>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</si>
  <si>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</si>
  <si>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</si>
  <si>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</si>
  <si>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</si>
  <si>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</si>
  <si>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</si>
  <si>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</si>
  <si>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</si>
  <si>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</si>
  <si>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</si>
  <si>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</si>
  <si>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</si>
  <si>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</si>
  <si>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</si>
  <si>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</si>
  <si>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</si>
  <si>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</si>
  <si>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</si>
  <si>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</si>
  <si>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</si>
  <si>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</si>
  <si>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</si>
  <si>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</si>
  <si>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</si>
  <si>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</si>
  <si>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</si>
  <si>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</si>
  <si>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</si>
  <si>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</si>
  <si>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</si>
  <si>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</si>
  <si>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</si>
  <si>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</si>
  <si>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</si>
  <si>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</si>
  <si>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</si>
  <si>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</si>
  <si>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</si>
  <si>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</si>
  <si>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</si>
  <si>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</si>
  <si>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</si>
  <si>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</si>
  <si>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</si>
  <si>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</si>
  <si>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</si>
  <si>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</si>
  <si>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</si>
  <si>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</si>
  <si>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</si>
  <si>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</si>
  <si>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</si>
  <si>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</si>
  <si>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</si>
  <si>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</si>
  <si>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</si>
  <si>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</si>
  <si>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</si>
  <si>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</si>
  <si>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</si>
  <si>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</si>
  <si>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</si>
  <si>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</si>
  <si>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</si>
  <si>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</si>
  <si>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</si>
  <si>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</si>
  <si>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</si>
  <si>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</si>
  <si>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</si>
  <si>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</si>
  <si>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</si>
  <si>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</si>
  <si>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</si>
  <si>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</si>
  <si>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</si>
  <si>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</si>
  <si>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</si>
  <si>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</si>
  <si>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</si>
  <si>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</si>
  <si>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</si>
  <si>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</si>
  <si>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</si>
  <si>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</si>
  <si>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</si>
  <si>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</si>
  <si>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</si>
  <si>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</si>
  <si>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</si>
  <si>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</si>
  <si>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</si>
  <si>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</si>
  <si>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</si>
  <si>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</si>
  <si>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</si>
  <si>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</si>
  <si>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</si>
  <si>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</si>
  <si>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</si>
  <si>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</si>
  <si>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</si>
  <si>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</si>
  <si>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</si>
  <si>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</si>
  <si>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</si>
  <si>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</si>
  <si>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</si>
  <si>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</si>
  <si>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</si>
  <si>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</si>
  <si>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</si>
  <si>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</si>
  <si>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</si>
  <si>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</si>
  <si>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</si>
  <si>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</si>
  <si>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</si>
  <si>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</si>
  <si>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</si>
  <si>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</si>
  <si>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</si>
  <si>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</si>
  <si>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</si>
  <si>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</si>
  <si>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</si>
  <si>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</si>
  <si>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</si>
  <si>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</si>
  <si>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</si>
  <si>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</si>
  <si>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</si>
  <si>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</si>
  <si>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</si>
  <si>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</si>
  <si>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</si>
  <si>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</si>
  <si>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</si>
  <si>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</si>
  <si>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</si>
  <si>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</si>
  <si>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</si>
  <si>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</si>
  <si>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</si>
  <si>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</si>
  <si>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</si>
  <si>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</si>
  <si>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</si>
  <si>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</si>
  <si>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</si>
  <si>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</si>
  <si>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</si>
  <si>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</si>
  <si>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</si>
  <si>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</si>
  <si>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</si>
  <si>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</si>
  <si>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</si>
  <si>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</si>
  <si>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</si>
  <si>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</si>
  <si>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</si>
  <si>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</si>
  <si>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</si>
  <si>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</si>
  <si>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</si>
  <si>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</si>
  <si>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</si>
  <si>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</si>
  <si>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</si>
  <si>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</si>
  <si>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</si>
  <si>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</si>
  <si>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</si>
  <si>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</si>
  <si>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</si>
  <si>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</si>
  <si>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</si>
  <si>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</si>
  <si>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</si>
  <si>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</si>
  <si>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</si>
  <si>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</si>
  <si>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</si>
  <si>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</si>
  <si>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</si>
  <si>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</si>
  <si>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</si>
  <si>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</si>
  <si>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</si>
  <si>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</si>
  <si>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</si>
  <si>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</si>
  <si>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</si>
  <si>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</si>
  <si>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</si>
  <si>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</si>
  <si>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</si>
  <si>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</si>
  <si>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</si>
  <si>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</si>
  <si>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</si>
  <si>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</si>
  <si>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</si>
  <si>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</si>
  <si>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</si>
  <si>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</si>
  <si>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</si>
  <si>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</si>
  <si>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</si>
  <si>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</si>
  <si>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</si>
  <si>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</si>
  <si>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</si>
  <si>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</si>
  <si>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</si>
  <si>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</si>
  <si>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</si>
  <si>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</si>
  <si>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</si>
  <si>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</si>
  <si>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</si>
  <si>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</si>
  <si>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</si>
  <si>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</si>
  <si>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</si>
  <si>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</si>
  <si>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</si>
  <si>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</si>
  <si>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</si>
  <si>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</si>
  <si>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</si>
  <si>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</si>
  <si>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</si>
  <si>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</si>
  <si>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</si>
  <si>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</si>
  <si>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</si>
  <si>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</si>
  <si>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</si>
  <si>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</si>
  <si>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</si>
  <si>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</si>
  <si>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</si>
  <si>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</si>
  <si>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</si>
  <si>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</si>
  <si>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</si>
  <si>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</si>
  <si>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</si>
  <si>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</si>
  <si>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</si>
  <si>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</si>
  <si>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</si>
  <si>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</si>
  <si>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</si>
  <si>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</si>
  <si>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</si>
  <si>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</si>
  <si>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</si>
  <si>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</si>
  <si>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</si>
  <si>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</si>
  <si>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</si>
  <si>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</si>
  <si>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</si>
  <si>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</si>
  <si>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</si>
  <si>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</si>
  <si>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</si>
  <si>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</si>
  <si>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</si>
  <si>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</si>
  <si>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</si>
  <si>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</si>
  <si>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</si>
  <si>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</si>
  <si>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</si>
  <si>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</si>
  <si>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</si>
  <si>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</si>
  <si>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</si>
  <si>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</si>
  <si>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</si>
  <si>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</si>
  <si>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</si>
  <si>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</si>
  <si>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</si>
  <si>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</si>
  <si>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</si>
  <si>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</si>
  <si>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</si>
  <si>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</si>
  <si>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</si>
  <si>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</si>
  <si>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</si>
  <si>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</si>
  <si>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</si>
  <si>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</si>
  <si>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</si>
  <si>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</si>
  <si>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</si>
  <si>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</si>
  <si>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</si>
  <si>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</si>
  <si>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</si>
  <si>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</si>
  <si>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</si>
  <si>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</si>
  <si>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</si>
  <si>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</si>
  <si>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</si>
  <si>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</si>
  <si>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</si>
  <si>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</si>
  <si>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</si>
  <si>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</si>
  <si>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</si>
  <si>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</si>
  <si>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</si>
  <si>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</si>
  <si>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</si>
  <si>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</si>
  <si>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</si>
  <si>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</si>
  <si>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</si>
  <si>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</si>
  <si>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</si>
  <si>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</si>
  <si>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</si>
  <si>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</si>
  <si>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</si>
  <si>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</si>
  <si>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</si>
  <si>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</si>
  <si>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</si>
  <si>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</si>
  <si>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</si>
  <si>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</si>
  <si>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</si>
  <si>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</si>
  <si>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</si>
  <si>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</si>
  <si>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</si>
  <si>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</si>
  <si>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</si>
  <si>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</si>
  <si>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</si>
  <si>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</si>
  <si>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</si>
  <si>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</si>
  <si>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</si>
  <si>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</si>
  <si>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</si>
  <si>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</si>
  <si>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</si>
  <si>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</si>
  <si>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</si>
  <si>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</si>
  <si>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</si>
  <si>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</si>
  <si>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</si>
  <si>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</si>
  <si>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</si>
  <si>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</si>
  <si>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</si>
  <si>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</si>
  <si>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</si>
  <si>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</si>
  <si>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</si>
  <si>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</si>
  <si>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</si>
  <si>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</si>
  <si>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</si>
  <si>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</si>
  <si>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</si>
  <si>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</si>
  <si>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</si>
  <si>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</si>
  <si>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</si>
  <si>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</si>
  <si>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</si>
  <si>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</si>
  <si>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</si>
  <si>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</si>
  <si>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</si>
  <si>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</si>
  <si>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</si>
  <si>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</si>
  <si>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</si>
  <si>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</si>
  <si>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</si>
  <si>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</si>
  <si>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</si>
  <si>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</si>
  <si>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</si>
  <si>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</si>
  <si>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</si>
  <si>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</si>
  <si>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</si>
  <si>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</si>
  <si>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</si>
  <si>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</si>
  <si>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</si>
  <si>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</si>
  <si>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</si>
  <si>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</si>
  <si>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</si>
  <si>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</si>
  <si>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</si>
  <si>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</si>
  <si>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</si>
  <si>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</si>
  <si>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</si>
  <si>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</si>
  <si>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</si>
  <si>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</si>
  <si>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</si>
  <si>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</si>
  <si>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</si>
  <si>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</si>
  <si>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</si>
  <si>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</si>
  <si>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</si>
  <si>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</si>
  <si>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</si>
  <si>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</si>
  <si>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</si>
  <si>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</si>
  <si>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</si>
  <si>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</si>
  <si>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</si>
  <si>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</si>
  <si>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</si>
  <si>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</si>
  <si>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</si>
  <si>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</si>
  <si>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</si>
  <si>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</si>
  <si>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</si>
  <si>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</si>
  <si>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</si>
  <si>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</si>
  <si>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</si>
  <si>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</si>
  <si>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</si>
  <si>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</si>
  <si>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</si>
  <si>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</si>
  <si>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</si>
  <si>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</si>
  <si>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</si>
  <si>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</si>
  <si>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</si>
  <si>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</si>
  <si>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</si>
  <si>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</si>
  <si>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</si>
  <si>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</si>
  <si>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</si>
  <si>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</si>
  <si>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</si>
  <si>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</si>
  <si>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</si>
  <si>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</si>
  <si>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</si>
  <si>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</si>
  <si>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</si>
  <si>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</si>
  <si>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</si>
  <si>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</si>
  <si>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</si>
  <si>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</si>
  <si>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</si>
  <si>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</si>
  <si>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</si>
  <si>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</si>
  <si>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</si>
  <si>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</si>
  <si>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</si>
  <si>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</si>
  <si>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</si>
  <si>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</si>
  <si>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</si>
  <si>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</si>
  <si>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</si>
  <si>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</si>
  <si>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</si>
  <si>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</si>
  <si>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</si>
  <si>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</si>
  <si>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</si>
  <si>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</si>
  <si>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</si>
  <si>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</si>
  <si>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</si>
  <si>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</si>
  <si>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</si>
  <si>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</si>
  <si>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</si>
  <si>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</si>
  <si>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</si>
  <si>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</si>
  <si>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</si>
  <si>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</si>
  <si>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</si>
  <si>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</si>
  <si>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</si>
  <si>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</si>
  <si>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</si>
  <si>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</si>
  <si>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</si>
  <si>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</si>
  <si>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</si>
  <si>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</si>
  <si>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</si>
  <si>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</si>
  <si>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</si>
  <si>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</si>
  <si>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</si>
  <si>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</si>
  <si>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</si>
  <si>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</si>
  <si>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</si>
  <si>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</si>
  <si>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</si>
  <si>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</si>
  <si>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</si>
  <si>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</si>
  <si>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</si>
  <si>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</si>
  <si>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</si>
  <si>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</si>
  <si>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</si>
  <si>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</si>
  <si>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</si>
  <si>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</si>
  <si>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</si>
  <si>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</si>
  <si>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</si>
  <si>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</si>
  <si>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</si>
  <si>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</si>
  <si>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</si>
  <si>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</si>
  <si>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</si>
  <si>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</si>
  <si>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</si>
  <si>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</si>
  <si>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</si>
  <si>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</si>
  <si>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</si>
  <si>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</si>
  <si>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</si>
  <si>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</si>
  <si>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</si>
  <si>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</si>
  <si>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</si>
  <si>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</si>
  <si>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</si>
  <si>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</si>
  <si>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</si>
  <si>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</si>
  <si>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</si>
  <si>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</si>
  <si>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</si>
  <si>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</si>
  <si>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</si>
  <si>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</si>
  <si>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</si>
  <si>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</si>
  <si>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</si>
  <si>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</si>
  <si>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</si>
  <si>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</si>
  <si>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</si>
  <si>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</si>
  <si>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</si>
  <si>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</si>
  <si>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</si>
  <si>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</si>
  <si>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</si>
  <si>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</si>
  <si>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</si>
  <si>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</si>
  <si>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</si>
  <si>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</si>
  <si>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</si>
  <si>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</si>
  <si>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</si>
  <si>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</si>
  <si>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</si>
  <si>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</si>
  <si>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</si>
  <si>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</si>
  <si>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</si>
  <si>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</si>
  <si>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</si>
  <si>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</si>
  <si>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</si>
  <si>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</si>
  <si>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</si>
  <si>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</si>
  <si>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</si>
  <si>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</si>
  <si>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</si>
  <si>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</si>
  <si>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</si>
  <si>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</si>
  <si>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</si>
  <si>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</si>
  <si>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</si>
  <si>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</si>
  <si>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</si>
  <si>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</si>
  <si>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</si>
  <si>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</si>
  <si>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</si>
  <si>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</si>
  <si>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</si>
  <si>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</si>
  <si>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</si>
  <si>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</si>
  <si>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</si>
  <si>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</si>
  <si>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</si>
  <si>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</si>
  <si>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</si>
  <si>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</si>
  <si>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</si>
  <si>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</si>
  <si>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</si>
  <si>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</si>
  <si>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</si>
  <si>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</si>
  <si>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</si>
  <si>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</si>
  <si>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</si>
  <si>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</si>
  <si>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</si>
  <si>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</si>
  <si>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</si>
  <si>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</si>
  <si>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</si>
  <si>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</si>
  <si>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</si>
  <si>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</si>
  <si>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</si>
  <si>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</si>
  <si>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</si>
  <si>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</si>
  <si>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</si>
  <si>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</si>
  <si>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</si>
  <si>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</si>
  <si>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</si>
  <si>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</si>
  <si>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</si>
  <si>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</si>
  <si>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</si>
  <si>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</si>
  <si>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</si>
  <si>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</si>
  <si>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</si>
  <si>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</si>
  <si>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</si>
  <si>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</si>
  <si>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</si>
  <si>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</si>
  <si>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</si>
  <si>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</si>
  <si>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</si>
  <si>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</si>
  <si>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</si>
  <si>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</si>
  <si>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</si>
  <si>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</si>
  <si>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</si>
  <si>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</si>
  <si>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</si>
  <si>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</si>
  <si>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</si>
  <si>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</si>
  <si>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</si>
  <si>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</si>
  <si>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</si>
  <si>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</si>
  <si>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</si>
  <si>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</si>
  <si>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</si>
  <si>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</si>
  <si>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</si>
  <si>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</si>
  <si>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</si>
  <si>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</si>
  <si>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</si>
  <si>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</si>
  <si>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</si>
  <si>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</si>
  <si>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</si>
  <si>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</si>
  <si>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</si>
  <si>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</si>
  <si>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</si>
  <si>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</si>
  <si>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</si>
  <si>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</si>
  <si>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</si>
  <si>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</si>
  <si>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</si>
  <si>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</si>
  <si>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</si>
  <si>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</si>
  <si>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</si>
  <si>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</si>
  <si>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</si>
  <si>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</si>
  <si>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</si>
  <si>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</si>
  <si>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</si>
  <si>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</si>
  <si>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</si>
  <si>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</si>
  <si>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</si>
  <si>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</si>
  <si>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</si>
  <si>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</si>
  <si>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</si>
  <si>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</si>
  <si>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</si>
  <si>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</si>
  <si>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</si>
  <si>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</si>
  <si>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</si>
  <si>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</si>
  <si>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</si>
  <si>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</si>
  <si>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</si>
  <si>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</si>
  <si>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</si>
  <si>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</si>
  <si>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</si>
  <si>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</si>
  <si>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</si>
  <si>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</si>
  <si>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</si>
  <si>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</si>
  <si>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</si>
  <si>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</si>
  <si>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</si>
  <si>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</si>
  <si>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</si>
  <si>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</si>
  <si>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</si>
  <si>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</si>
  <si>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</si>
  <si>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</si>
  <si>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</si>
  <si>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</si>
  <si>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</si>
  <si>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</si>
  <si>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</si>
  <si>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</si>
  <si>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</si>
  <si>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</si>
  <si>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</si>
  <si>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</si>
  <si>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</si>
  <si>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</si>
  <si>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</si>
  <si>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</si>
  <si>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</si>
  <si>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</si>
  <si>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</si>
  <si>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</si>
  <si>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</si>
  <si>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</si>
  <si>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</si>
  <si>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</si>
  <si>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</si>
  <si>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</si>
  <si>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</si>
  <si>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</si>
  <si>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</si>
  <si>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</si>
  <si>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</si>
  <si>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</si>
  <si>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</si>
  <si>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</si>
  <si>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</si>
  <si>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</si>
  <si>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</si>
  <si>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</si>
  <si>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</si>
  <si>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</si>
  <si>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</si>
  <si>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</si>
  <si>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</si>
  <si>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</si>
  <si>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</si>
  <si>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</si>
  <si>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</si>
  <si>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</si>
  <si>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</si>
  <si>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</si>
  <si>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</si>
  <si>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</si>
  <si>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</si>
  <si>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</si>
  <si>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</si>
  <si>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</si>
  <si>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</si>
  <si>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</si>
  <si>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</si>
  <si>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</si>
  <si>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</si>
  <si>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</si>
  <si>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</si>
  <si>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</si>
  <si>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</si>
  <si>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</si>
  <si>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</si>
  <si>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</si>
  <si>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</si>
  <si>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</si>
  <si>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</si>
  <si>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</si>
  <si>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</si>
  <si>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</si>
  <si>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</si>
  <si>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</si>
  <si>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</si>
  <si>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</si>
  <si>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</si>
  <si>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</si>
  <si>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</si>
  <si>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</si>
  <si>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</si>
  <si>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</si>
  <si>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</si>
  <si>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</si>
  <si>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</si>
  <si>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</si>
  <si>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</si>
  <si>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</si>
  <si>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</si>
  <si>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</si>
  <si>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</si>
  <si>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</si>
  <si>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</si>
  <si>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</si>
  <si>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</si>
  <si>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</si>
  <si>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</si>
  <si>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</si>
  <si>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</si>
  <si>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</si>
  <si>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</si>
  <si>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</si>
  <si>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</si>
  <si>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</si>
  <si>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</si>
  <si>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</si>
  <si>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</si>
  <si>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</si>
  <si>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</si>
  <si>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</si>
  <si>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</si>
  <si>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</si>
  <si>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</si>
  <si>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</si>
  <si>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</si>
  <si>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</si>
  <si>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</si>
  <si>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</si>
  <si>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</si>
  <si>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</si>
  <si>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</si>
  <si>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</si>
  <si>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</si>
  <si>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</si>
  <si>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</si>
  <si>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</si>
  <si>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</si>
  <si>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</si>
  <si>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</si>
  <si>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</si>
  <si>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</si>
  <si>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</si>
  <si>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</si>
  <si>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</si>
  <si>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</si>
  <si>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</si>
  <si>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</si>
  <si>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</si>
  <si>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</si>
  <si>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</si>
  <si>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</si>
  <si>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</si>
  <si>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</si>
  <si>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</si>
  <si>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</si>
  <si>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</si>
  <si>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</si>
  <si>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</si>
  <si>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</si>
  <si>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</si>
  <si>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</si>
  <si>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</si>
  <si>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</si>
  <si>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</si>
  <si>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</si>
  <si>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</si>
  <si>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</si>
  <si>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</si>
  <si>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</si>
  <si>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</si>
  <si>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</si>
  <si>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</si>
  <si>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</si>
  <si>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</si>
  <si>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</si>
  <si>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</si>
  <si>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</si>
  <si>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</si>
  <si>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</si>
  <si>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</si>
  <si>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</si>
  <si>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</si>
  <si>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</si>
  <si>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</si>
  <si>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</si>
  <si>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</si>
  <si>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</si>
  <si>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</si>
  <si>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</si>
  <si>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</si>
  <si>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</si>
  <si>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</si>
  <si>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</si>
  <si>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</si>
  <si>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</si>
  <si>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</si>
  <si>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</si>
  <si>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</si>
  <si>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</si>
  <si>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</si>
  <si>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</si>
  <si>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</si>
  <si>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</si>
  <si>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</si>
  <si>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</si>
  <si>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</si>
  <si>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</si>
  <si>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</si>
  <si>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</si>
  <si>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</si>
  <si>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</si>
  <si>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</si>
  <si>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</si>
  <si>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</si>
  <si>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</si>
  <si>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</si>
  <si>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</si>
  <si>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</si>
  <si>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</si>
  <si>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</si>
  <si>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</si>
  <si>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</si>
  <si>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</si>
  <si>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</si>
  <si>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</si>
  <si>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</si>
  <si>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</si>
  <si>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</si>
  <si>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</si>
  <si>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</si>
  <si>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</si>
  <si>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</si>
  <si>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</si>
  <si>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</si>
  <si>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</si>
  <si>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</si>
  <si>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</si>
  <si>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</si>
  <si>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</si>
  <si>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</si>
  <si>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</si>
  <si>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</si>
  <si>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</si>
  <si>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</si>
  <si>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</si>
  <si>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</si>
  <si>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</si>
  <si>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</si>
  <si>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</si>
  <si>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</si>
  <si>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</si>
  <si>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</si>
  <si>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</si>
  <si>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</si>
  <si>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</si>
  <si>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</si>
  <si>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</si>
  <si>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</si>
  <si>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</si>
  <si>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</si>
  <si>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</si>
  <si>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</si>
  <si>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</si>
  <si>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</si>
  <si>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</si>
  <si>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</si>
  <si>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</si>
  <si>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</si>
  <si>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</si>
  <si>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</si>
  <si>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</si>
  <si>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</si>
  <si>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</si>
  <si>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</si>
  <si>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</si>
  <si>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</si>
  <si>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</si>
  <si>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</si>
  <si>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</si>
  <si>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</si>
  <si>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</si>
  <si>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</si>
  <si>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</si>
  <si>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</si>
  <si>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</si>
  <si>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</si>
  <si>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</si>
  <si>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</si>
  <si>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</si>
  <si>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</si>
  <si>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</si>
  <si>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</si>
  <si>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</si>
  <si>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</si>
  <si>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</si>
  <si>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</si>
  <si>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</si>
  <si>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</si>
  <si>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</si>
  <si>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</si>
  <si>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</si>
  <si>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</si>
  <si>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</si>
  <si>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</si>
  <si>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</si>
  <si>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</si>
  <si>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</si>
  <si>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</si>
  <si>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</si>
  <si>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</si>
  <si>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</si>
  <si>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</si>
  <si>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</si>
  <si>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</si>
  <si>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</si>
  <si>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</si>
  <si>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</si>
  <si>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</si>
  <si>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</si>
  <si>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</si>
  <si>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</si>
  <si>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</si>
  <si>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</si>
  <si>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</si>
  <si>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</si>
  <si>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</si>
  <si>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</si>
  <si>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</si>
  <si>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</si>
  <si>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</si>
  <si>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</si>
  <si>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</si>
  <si>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</si>
  <si>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</si>
  <si>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</si>
  <si>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</si>
  <si>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</si>
  <si>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</si>
  <si>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</si>
  <si>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</si>
  <si>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</si>
  <si>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</si>
  <si>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</si>
  <si>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</si>
  <si>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</si>
  <si>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</si>
  <si>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</si>
  <si>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</si>
  <si>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</si>
  <si>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</si>
  <si>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</si>
  <si>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</si>
  <si>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</si>
  <si>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</si>
  <si>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</si>
  <si>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</si>
  <si>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</si>
  <si>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</si>
  <si>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</si>
  <si>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</si>
  <si>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</si>
  <si>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</si>
  <si>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</si>
  <si>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</si>
  <si>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</si>
  <si>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</si>
  <si>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</si>
  <si>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</si>
  <si>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</si>
  <si>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</si>
  <si>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</si>
  <si>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</si>
  <si>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</si>
  <si>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</si>
  <si>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</si>
  <si>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</si>
  <si>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</si>
  <si>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</si>
  <si>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</si>
  <si>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</si>
  <si>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</si>
  <si>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</si>
  <si>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</si>
  <si>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</si>
  <si>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</si>
  <si>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</si>
  <si>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</si>
  <si>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</si>
  <si>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</si>
  <si>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</si>
  <si>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</si>
  <si>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</si>
  <si>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</si>
  <si>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</si>
  <si>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</si>
  <si>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</si>
  <si>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</si>
  <si>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</si>
  <si>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</si>
  <si>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</si>
  <si>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</si>
  <si>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</si>
  <si>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</si>
  <si>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</si>
  <si>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</si>
  <si>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</si>
  <si>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</si>
  <si>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</si>
  <si>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</si>
  <si>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</si>
  <si>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</si>
  <si>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</si>
  <si>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</si>
  <si>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</si>
  <si>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</si>
  <si>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</si>
  <si>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</si>
  <si>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</si>
  <si>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</si>
  <si>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</si>
  <si>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</si>
  <si>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</si>
  <si>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</si>
  <si>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</si>
  <si>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</si>
  <si>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</si>
  <si>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</si>
  <si>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</si>
  <si>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</si>
  <si>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</si>
  <si>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</si>
  <si>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</si>
  <si>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</si>
  <si>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</si>
  <si>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</si>
  <si>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</si>
  <si>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</si>
  <si>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</si>
  <si>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</si>
  <si>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</si>
  <si>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</si>
  <si>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</si>
  <si>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</si>
  <si>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</si>
  <si>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</si>
  <si>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</si>
  <si>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</si>
  <si>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</si>
  <si>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</si>
  <si>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</si>
  <si>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</si>
  <si>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</si>
  <si>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</si>
  <si>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</si>
  <si>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</si>
  <si>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</si>
  <si>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</si>
  <si>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</si>
  <si>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</si>
  <si>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</si>
  <si>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</si>
  <si>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</si>
  <si>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</si>
  <si>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</si>
  <si>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</si>
  <si>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</si>
  <si>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</si>
  <si>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</si>
  <si>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</si>
  <si>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</si>
  <si>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</si>
  <si>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</si>
  <si>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</si>
  <si>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</si>
  <si>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</si>
  <si>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</si>
  <si>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</si>
  <si>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</si>
  <si>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</si>
  <si>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</si>
  <si>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</si>
  <si>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</si>
  <si>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</si>
  <si>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</si>
  <si>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</si>
  <si>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</si>
  <si>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</si>
  <si>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</si>
  <si>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</si>
  <si>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</si>
  <si>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</si>
  <si>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</si>
  <si>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</si>
  <si>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</si>
  <si>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</si>
  <si>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</si>
  <si>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</si>
  <si>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</si>
  <si>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</si>
  <si>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</si>
  <si>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</si>
  <si>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</si>
  <si>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</si>
  <si>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</si>
  <si>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</si>
  <si>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</si>
  <si>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</si>
  <si>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</si>
  <si>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</si>
  <si>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</si>
  <si>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</si>
  <si>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</si>
  <si>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</si>
  <si>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</si>
  <si>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</si>
  <si>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</si>
  <si>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</si>
  <si>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</si>
  <si>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</si>
  <si>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</si>
  <si>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</si>
  <si>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</si>
  <si>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</si>
  <si>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</si>
  <si>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</si>
  <si>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</si>
  <si>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</si>
  <si>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</si>
  <si>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</si>
  <si>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</si>
  <si>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</si>
  <si>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</si>
  <si>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</si>
  <si>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</si>
  <si>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</si>
  <si>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</si>
  <si>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</si>
  <si>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</si>
  <si>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</si>
  <si>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</si>
  <si>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</si>
  <si>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</si>
  <si>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</si>
  <si>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</si>
  <si>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</si>
  <si>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</si>
  <si>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</si>
  <si>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</si>
  <si>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</si>
  <si>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</si>
  <si>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</si>
  <si>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</si>
  <si>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</si>
  <si>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</si>
  <si>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</si>
  <si>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</si>
  <si>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</si>
  <si>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</si>
  <si>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</si>
  <si>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</si>
  <si>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</si>
  <si>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</si>
  <si>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</si>
  <si>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</si>
  <si>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</si>
  <si>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</si>
  <si>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</si>
  <si>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</si>
  <si>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</si>
  <si>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</si>
  <si>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</si>
  <si>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</si>
  <si>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</si>
  <si>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</si>
  <si>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</si>
  <si>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</si>
  <si>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</si>
  <si>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</si>
  <si>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</si>
  <si>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</si>
  <si>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</si>
  <si>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</si>
  <si>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</si>
  <si>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</si>
  <si>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</si>
  <si>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</si>
  <si>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</si>
  <si>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</si>
  <si>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</si>
  <si>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</si>
  <si>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</si>
  <si>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</si>
  <si>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</si>
  <si>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</si>
  <si>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</si>
  <si>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</si>
  <si>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</si>
  <si>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</si>
  <si>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</si>
  <si>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</si>
  <si>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</si>
  <si>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</si>
  <si>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</si>
  <si>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</si>
  <si>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</si>
  <si>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</si>
  <si>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</si>
  <si>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</si>
  <si>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</si>
  <si>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</si>
  <si>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</si>
  <si>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</si>
  <si>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</si>
  <si>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</si>
  <si>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</si>
  <si>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</si>
  <si>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</si>
  <si>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</si>
  <si>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</si>
  <si>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</si>
  <si>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</si>
  <si>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</si>
  <si>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</si>
  <si>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</si>
  <si>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</si>
  <si>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</si>
  <si>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</si>
  <si>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</si>
  <si>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</si>
  <si>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</si>
  <si>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</si>
  <si>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</si>
  <si>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</si>
  <si>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</si>
  <si>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</si>
  <si>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</si>
  <si>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</si>
  <si>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</si>
  <si>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</si>
  <si>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</si>
  <si>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</si>
  <si>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</si>
  <si>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</si>
  <si>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</si>
  <si>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</si>
  <si>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</si>
  <si>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</si>
  <si>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</si>
  <si>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</si>
  <si>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</si>
  <si>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</si>
  <si>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</si>
  <si>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</si>
  <si>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</si>
  <si>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</si>
  <si>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</si>
  <si>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</si>
  <si>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</si>
  <si>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</si>
  <si>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</si>
  <si>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</si>
  <si>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</si>
  <si>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</si>
  <si>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</si>
  <si>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</si>
  <si>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</si>
  <si>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</si>
  <si>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</si>
  <si>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</si>
  <si>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</si>
  <si>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</si>
  <si>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</si>
  <si>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</si>
  <si>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</si>
  <si>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</si>
  <si>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</si>
  <si>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</si>
  <si>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</si>
  <si>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</si>
  <si>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</si>
  <si>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</si>
  <si>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</si>
  <si>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</si>
  <si>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</si>
  <si>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</si>
  <si>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</si>
  <si>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</si>
  <si>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</si>
  <si>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</si>
  <si>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</si>
  <si>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</si>
  <si>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</si>
  <si>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</si>
  <si>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</si>
  <si>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</si>
  <si>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</si>
  <si>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</si>
  <si>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</si>
  <si>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</si>
  <si>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</si>
  <si>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</si>
  <si>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</si>
  <si>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</si>
  <si>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</si>
  <si>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</si>
  <si>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</si>
  <si>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</si>
  <si>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</si>
  <si>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</si>
  <si>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</si>
  <si>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</si>
  <si>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</si>
  <si>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</si>
  <si>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</si>
  <si>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</si>
  <si>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</si>
  <si>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</si>
  <si>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</si>
  <si>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</si>
  <si>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</si>
  <si>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</si>
  <si>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</si>
  <si>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</si>
  <si>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</si>
  <si>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</si>
  <si>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</si>
  <si>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</si>
  <si>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</si>
  <si>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</si>
  <si>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</si>
  <si>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</si>
  <si>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</si>
  <si>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</si>
  <si>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</si>
  <si>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</si>
  <si>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</si>
  <si>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</si>
  <si>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</si>
  <si>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</si>
  <si>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</si>
  <si>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</si>
  <si>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</si>
  <si>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é.vertical</t>
  </si>
  <si>
    <t>é.público</t>
  </si>
  <si>
    <t>é.fornecido.por</t>
  </si>
  <si>
    <t>é.fornecedor.de</t>
  </si>
  <si>
    <t>é.a.barlavento</t>
  </si>
  <si>
    <t>Declara que o elemento está orientado a sotavento, ou seja protegido da ação do vento.</t>
  </si>
  <si>
    <t>d.resistir</t>
  </si>
  <si>
    <t>Define o valor da força de compressão.</t>
  </si>
  <si>
    <t>Define o valor de força de tração.</t>
  </si>
  <si>
    <t>Define o valor de força de torção.</t>
  </si>
  <si>
    <t>Define o valor de força de cisalhamento.</t>
  </si>
  <si>
    <t>Define o valor de força do momento fletor.</t>
  </si>
  <si>
    <t>compressão</t>
  </si>
  <si>
    <t>tensão</t>
  </si>
  <si>
    <t>torsão</t>
  </si>
  <si>
    <t>cisalhamento</t>
  </si>
  <si>
    <t>momento.fletor</t>
  </si>
  <si>
    <t>membro.comprimido</t>
  </si>
  <si>
    <t>membro.tensionado</t>
  </si>
  <si>
    <t>membro.cisalhado</t>
  </si>
  <si>
    <t>membro.flexionado</t>
  </si>
  <si>
    <t>Qualifica elemento estrutural comprimido.</t>
  </si>
  <si>
    <t>Qualifica elemento estrutural tensionado.</t>
  </si>
  <si>
    <t>Qualifica elemento estrutural torsionado.</t>
  </si>
  <si>
    <t>Qualifica elemento estrutural cisalhado.</t>
  </si>
  <si>
    <t>Qualifica elemento estrutural em momento fletor.</t>
  </si>
  <si>
    <t>membro.torsionado</t>
  </si>
  <si>
    <t>junta.de.ditalação</t>
  </si>
  <si>
    <t>Identifica a junta de dilatação.</t>
  </si>
  <si>
    <t>retorno.de</t>
  </si>
  <si>
    <t>Identificação do elemento de retorno. Pode ser o ID de Revit ou o GlobalId em IFC.</t>
  </si>
  <si>
    <t>duto.de.avac</t>
  </si>
  <si>
    <t>circuito.elétrico</t>
  </si>
  <si>
    <t>É tubo de AVAC com líquidos refrigerantes.</t>
  </si>
  <si>
    <t>É duto de AVAC com ar refrigerado ou de retorno.</t>
  </si>
  <si>
    <t>É é circuito de energia elétrica.</t>
  </si>
  <si>
    <t xml:space="preserve">Declara que o valor de incidência da luz natural é acima de 1000 lux aproximadamente (NBR 15215-3). </t>
  </si>
  <si>
    <t>iluminância.alvo</t>
  </si>
  <si>
    <t>iluminância.alvo.mímina</t>
  </si>
  <si>
    <t xml:space="preserve">Declara o valor de iluminancia alvo mínima em lux (NBR 15215-3). </t>
  </si>
  <si>
    <t xml:space="preserve">Declara o valor de iluminancia alvo pretendida recomendada em lux (NBR 15215-3). </t>
  </si>
  <si>
    <t>plano.de.trabalho</t>
  </si>
  <si>
    <t>plano.de.referência</t>
  </si>
  <si>
    <t>é.plano.de.referência</t>
  </si>
  <si>
    <t>é.plano.de.trabalho</t>
  </si>
  <si>
    <t xml:space="preserve">Declara a altura do plano de trabalho para o qual a iluminância é calculada. Normalmente a 0.75 m do piso. (NBR 15215-3). </t>
  </si>
  <si>
    <t xml:space="preserve">Declara a altura do plano de referência para o qual a iluminância é calculada. Normalmente a 0.75 m do piso. (NBR 15215-3). </t>
  </si>
  <si>
    <t>d.calcular</t>
  </si>
  <si>
    <t>malha.de.pontos</t>
  </si>
  <si>
    <t>matriz</t>
  </si>
  <si>
    <t xml:space="preserve">Declara uma matriz 4x4. </t>
  </si>
  <si>
    <t xml:space="preserve">Declara uma malha UV de pontos para cálculos diversos, preferivelmente com densidade de 0,5 a 2,0 m. Por exemplo, aplicada em NBR 15215-3 para calcular incidência de luz natural em ambientes. </t>
  </si>
  <si>
    <t>ângulo.de.visão.horizontal</t>
  </si>
  <si>
    <t>camada.visível</t>
  </si>
  <si>
    <t xml:space="preserve">distância.externa </t>
  </si>
  <si>
    <t xml:space="preserve">Ângulo de visão é um parámetro da NBR 15215-3 para calcular incidência de luz natural em ambientes. </t>
  </si>
  <si>
    <t xml:space="preserve">Distância externa de visão é um parámetro da NBR 15215-3 para calcular incidência de luz natural em ambientes. </t>
  </si>
  <si>
    <t xml:space="preserve">Camada visível é um parámetro da NBR 15215-3 para calcular incidência de luz natural em ambientes. </t>
  </si>
  <si>
    <t xml:space="preserve">Identificação do brise. Pode ser o ID de Revit ou o GlobalId em IFC. No Brasil usadas em fachadas com orientação Norte (sol incidindo com maior inclinação).  </t>
  </si>
  <si>
    <t xml:space="preserve">Identificação do brise. Pode ser o ID de Revit ou o GlobalId em IFC. No Brasil usadas em fachadas com orientação Leste - Oeste (sol incidindo com menor inclinação). </t>
  </si>
  <si>
    <t>Identificação do brise. Pode ser o ID de Revit ou o GlobalId em IFC. O brise tem aletas móveis.</t>
  </si>
  <si>
    <t>Identificação do brise. Pode ser o ID de Revit ou o GlobalId em IFC. Identificação do cobogó. O nome dado ao fechamento de blocos vazados é homenagem aos criadores Coimbra, Boeckmann e de Góis.</t>
  </si>
  <si>
    <t>probabilidade.de.ofuscamento</t>
  </si>
  <si>
    <t>Probabilidade de ofuscamento (DGP, Daylight Glare Probability) é um parámetro da NBR 15215-3 de cálculo de incidência de luz natural em ambientes. Indica o desconforto visual causado pelo brilho excessivo.</t>
  </si>
  <si>
    <t>iluminador.de</t>
  </si>
  <si>
    <t>Identificação do elemento de iluminação. Pode ser uma luminária ou poste de luz. Pode ser declarado com o ID de Revit ou o GlobalId em IFC.</t>
  </si>
  <si>
    <t>Declara que o elemento é iluminado por algum outro elemento.  Pode ser declarado com o ID de Revit ou o GlobalId em IFC.</t>
  </si>
  <si>
    <t>de.permanência.prolongada</t>
  </si>
  <si>
    <t>de.permanência.transitória</t>
  </si>
  <si>
    <t>Declara que o ambiente é usado por tempos longos, como locais de trabalho ou dormitórios, requerindo conforto térmico, acústico, etc. A norma NBR 15575 trata de Padrões de ocupação diários dos APP.</t>
  </si>
  <si>
    <t>Declara que o ambiente é usado por tempos curtos. A norma NBR 15575 trata de Padrões de ocupação diários dos APP.</t>
  </si>
  <si>
    <t>taxa.metabólica</t>
  </si>
  <si>
    <t>fator.solar</t>
  </si>
  <si>
    <t>fator.abertura</t>
  </si>
  <si>
    <t>fator.transparência</t>
  </si>
  <si>
    <t>Declara o Percentual de elementos de abertura para ventilação da norma NBR 15575 para cálculos térnicos. É uma característica da envoltória.</t>
  </si>
  <si>
    <t>Declara o Percentual de elementos transparentes da norma NBR 15575 para cálculos térnicos. É uma característica da envoltória.</t>
  </si>
  <si>
    <t>insolação.direta.excessiva</t>
  </si>
  <si>
    <t>Outdoor Air per Person</t>
  </si>
  <si>
    <t>ar.externo.por.pessoa</t>
  </si>
  <si>
    <t>Outdoor Air per Area</t>
  </si>
  <si>
    <t>ar.externo.por.área</t>
  </si>
  <si>
    <t>Area per Person</t>
  </si>
  <si>
    <t>área.por.pessoa</t>
  </si>
  <si>
    <t>Design HVAC Load per area</t>
  </si>
  <si>
    <t>carga.avac.por.área</t>
  </si>
  <si>
    <t>Actual HVAC Load</t>
  </si>
  <si>
    <t>carga.avac.real</t>
  </si>
  <si>
    <t>Design Heating Load</t>
  </si>
  <si>
    <t>carga.de.aquecimento</t>
  </si>
  <si>
    <t>Calculated Heating Load</t>
  </si>
  <si>
    <t>carga.de.aquecimento.calculada</t>
  </si>
  <si>
    <t>Calculated Heating Load per area</t>
  </si>
  <si>
    <t>carga.de.aquecimento.calculada.por.área</t>
  </si>
  <si>
    <t>Power Load</t>
  </si>
  <si>
    <t>carga.de.energia</t>
  </si>
  <si>
    <t>Base Power Load on</t>
  </si>
  <si>
    <t>carga.de.energia.necessária</t>
  </si>
  <si>
    <t>Power Load per area</t>
  </si>
  <si>
    <t>carga.de.energia.por.área</t>
  </si>
  <si>
    <t>Lighting Load</t>
  </si>
  <si>
    <t>carga.de.iluminação</t>
  </si>
  <si>
    <t>Base Lighting Load on</t>
  </si>
  <si>
    <t>carga.de.iluminação.necessária</t>
  </si>
  <si>
    <t>Lighting Load per area</t>
  </si>
  <si>
    <t>carga.de.iluminação.por.área</t>
  </si>
  <si>
    <t>Design Cooling Load</t>
  </si>
  <si>
    <t>carga.de.resfriamento</t>
  </si>
  <si>
    <t>Calculated Cooling Load</t>
  </si>
  <si>
    <t>carga.de.resfriamento.calculada</t>
  </si>
  <si>
    <t>Calculated Cooling Load per area</t>
  </si>
  <si>
    <t>carga.de.resfriamento.calculada.por.área</t>
  </si>
  <si>
    <t>Actual Other Load</t>
  </si>
  <si>
    <t>carga.real.alternativa</t>
  </si>
  <si>
    <t>Actual Power Load</t>
  </si>
  <si>
    <t>carga.real.de.energia</t>
  </si>
  <si>
    <t>Actual Power Load per area</t>
  </si>
  <si>
    <t>carga.real.de.energia.por.área</t>
  </si>
  <si>
    <t>Actual Motor Load</t>
  </si>
  <si>
    <t>carga.real.de.força.motriz</t>
  </si>
  <si>
    <t>Actual Lighting Load</t>
  </si>
  <si>
    <t>carga.real.de.iluminação</t>
  </si>
  <si>
    <t>Actual Lighting Load per area</t>
  </si>
  <si>
    <t>carga.real.de.iluminação.por.área</t>
  </si>
  <si>
    <t>Actual Spare Load</t>
  </si>
  <si>
    <t>carga.real.de.reserva</t>
  </si>
  <si>
    <t>Plenum Lighting Contribution</t>
  </si>
  <si>
    <t>contribuição.da.iluminação.pleno</t>
  </si>
  <si>
    <t>Supply Airflow</t>
  </si>
  <si>
    <t>fluxo.de.ar.de.alimentação</t>
  </si>
  <si>
    <t>Exhaust Airflow</t>
  </si>
  <si>
    <t>fluxo.de.ar.de.exaustão</t>
  </si>
  <si>
    <t>Actual Exhaust Airflow</t>
  </si>
  <si>
    <t>fluxo.de.ar.de.exaustão.real</t>
  </si>
  <si>
    <t>Return Airflow</t>
  </si>
  <si>
    <t>fluxo.de.ar.de.retorno</t>
  </si>
  <si>
    <t>Calculated Supply Airflow</t>
  </si>
  <si>
    <t>fluxo.de.ar.de.insuflamento</t>
  </si>
  <si>
    <t>Calculated Supply Airflow per area</t>
  </si>
  <si>
    <t>fluxo.de.ar.de.insuflamento.por.área</t>
  </si>
  <si>
    <t>Outdoor Airflow</t>
  </si>
  <si>
    <t>fluxo.de.ar.externo</t>
  </si>
  <si>
    <t>Actual Return Airflow</t>
  </si>
  <si>
    <t>fluxo.de.ar.real.de.retorno</t>
  </si>
  <si>
    <t>Actual Supply Airflow</t>
  </si>
  <si>
    <t>fluxo.de.ar.real.de.insuflamento</t>
  </si>
  <si>
    <t>Latent Heat Gain per person</t>
  </si>
  <si>
    <t>ganho.de.calor.latente.por.pessoa</t>
  </si>
  <si>
    <t>Sensible Heat Gain per person</t>
  </si>
  <si>
    <t>ganho.de.calor.sensível.por.pessoa</t>
  </si>
  <si>
    <t>Total Heat Gain per person</t>
  </si>
  <si>
    <t>ganho.total.de.calor.por.pessoa</t>
  </si>
  <si>
    <t>Average Estimated Illumination</t>
  </si>
  <si>
    <t>iluminação.média.estimada</t>
  </si>
  <si>
    <t>Outdoor Air Method</t>
  </si>
  <si>
    <t>método.de.ar.externo</t>
  </si>
  <si>
    <t>Occupiable</t>
  </si>
  <si>
    <t>Lighting Calculation Luminaire Plane</t>
  </si>
  <si>
    <t>plano.de.iluminação</t>
  </si>
  <si>
    <t>Lighting Calculation Workplane</t>
  </si>
  <si>
    <t>Plenum</t>
  </si>
  <si>
    <t>pleno</t>
  </si>
  <si>
    <t>Number of People</t>
  </si>
  <si>
    <t>quantidade.de.pessoas</t>
  </si>
  <si>
    <t>Wall Reflectance</t>
  </si>
  <si>
    <t>refletância.da.parede</t>
  </si>
  <si>
    <t>Floor Reflectance</t>
  </si>
  <si>
    <t>refletância.do.piso</t>
  </si>
  <si>
    <t>Ceiling Reflectance</t>
  </si>
  <si>
    <t>refletância.do.teto</t>
  </si>
  <si>
    <t>Room Cavity Ratio</t>
  </si>
  <si>
    <t>razão.cavidade.da.sala</t>
  </si>
  <si>
    <t>Condition Type</t>
  </si>
  <si>
    <t>tipo.de.condição</t>
  </si>
  <si>
    <t>Construction Type</t>
  </si>
  <si>
    <t>tipo.de.construção</t>
  </si>
  <si>
    <t>Space Type</t>
  </si>
  <si>
    <t>tipo.de.espaço</t>
  </si>
  <si>
    <t>Air Changes per Hour</t>
  </si>
  <si>
    <t>trocas.de.ar.por.hora</t>
  </si>
  <si>
    <t>Occupancy Unit</t>
  </si>
  <si>
    <t>unidade.de.ocupação</t>
  </si>
  <si>
    <t>Power Load Units</t>
  </si>
  <si>
    <t>unidade.de.carga.de.energia</t>
  </si>
  <si>
    <t>Lighting Load Units</t>
  </si>
  <si>
    <t>unidade.de.carga.de.iluminação</t>
  </si>
  <si>
    <t>Zone</t>
  </si>
  <si>
    <t>Declara ar externo por pessoa.</t>
  </si>
  <si>
    <t>Declara ar externo por área.</t>
  </si>
  <si>
    <t>Declara área por pessoa.</t>
  </si>
  <si>
    <t>Declara carga avac por área.</t>
  </si>
  <si>
    <t>Declara carga avac real.</t>
  </si>
  <si>
    <t>Declara carga de aquecimento.</t>
  </si>
  <si>
    <t>Declara carga de aquecimento calculada.</t>
  </si>
  <si>
    <t>Declara carga de aquecimento calculada por área.</t>
  </si>
  <si>
    <t>Declara carga de energia.</t>
  </si>
  <si>
    <t>Declara carga de energia necessária.</t>
  </si>
  <si>
    <t>Declara carga de energia por área.</t>
  </si>
  <si>
    <t>Declara carga de iluminação.</t>
  </si>
  <si>
    <t>Declara carga de iluminação necessária.</t>
  </si>
  <si>
    <t>Declara carga de iluminação por área.</t>
  </si>
  <si>
    <t>Declara carga de resfriamento.</t>
  </si>
  <si>
    <t>Declara carga de resfriamento calculada.</t>
  </si>
  <si>
    <t>Declara carga de resfriamento calculada por área.</t>
  </si>
  <si>
    <t>Declara carga real alternativa.</t>
  </si>
  <si>
    <t>Declara carga real de energia.</t>
  </si>
  <si>
    <t>Declara carga real de energia por área.</t>
  </si>
  <si>
    <t>Declara carga real de força motriz.</t>
  </si>
  <si>
    <t>Declara carga real de iluminação.</t>
  </si>
  <si>
    <t>Declara carga real de iluminação por área.</t>
  </si>
  <si>
    <t>Declara carga real de reserva.</t>
  </si>
  <si>
    <t>Declara contribuição da iluminação pleno.</t>
  </si>
  <si>
    <t>Declara fluxo de ar de alimentação.</t>
  </si>
  <si>
    <t>Declara fluxo de ar de exaustão.</t>
  </si>
  <si>
    <t>Declara fluxo de ar de exaustão real.</t>
  </si>
  <si>
    <t>Declara fluxo de ar de retorno.</t>
  </si>
  <si>
    <t>Declara fluxo de ar de insuflamento.</t>
  </si>
  <si>
    <t>Declara fluxo de ar de insuflamento por área.</t>
  </si>
  <si>
    <t>Declara fluxo de ar externo.</t>
  </si>
  <si>
    <t>Declara fluxo de ar real de retorno.</t>
  </si>
  <si>
    <t>Declara fluxo de ar real de insuflamento.</t>
  </si>
  <si>
    <t>Declara ganho de calor latente por pessoa.</t>
  </si>
  <si>
    <t>Declara ganho de calor sensível por pessoa.</t>
  </si>
  <si>
    <t>Declara ganho total de calor por pessoa.</t>
  </si>
  <si>
    <t>Declara método de ar externo.</t>
  </si>
  <si>
    <t>Declara plano de iluminação.</t>
  </si>
  <si>
    <t>Declara pleno.</t>
  </si>
  <si>
    <t>Declara quantidade de pessoas.</t>
  </si>
  <si>
    <t>Declara razão cavidade da sala.</t>
  </si>
  <si>
    <t>Declara tipo de condição.</t>
  </si>
  <si>
    <t>Declara tipo de construção.</t>
  </si>
  <si>
    <t>Declara tipo de espaço.</t>
  </si>
  <si>
    <t>Declara trocas de ar por hora.</t>
  </si>
  <si>
    <t>Declara unidade de ocupação.</t>
  </si>
  <si>
    <t>Declara unidade de carga de energia.</t>
  </si>
  <si>
    <t>é.plano.de.iluminação</t>
  </si>
  <si>
    <t>Declara a iluminação média estimada. Calculada Pelo total de lumens fornecidos pelas luminárias dividido pelo área iluminada.</t>
  </si>
  <si>
    <t>Declara a unidade de carga de iluminação.Carga elétrica consumida pelo sistemas de iluminação do edifício ou ambiente.</t>
  </si>
  <si>
    <t xml:space="preserve">Declara a refletância da parede. Capacidade que a superfície tem para refletir a luz incidente. Expressa como porcentagem do fluxo luminoso refletido em relação ao fluxo luminoso incidente. Por exemplo, 50% para uma parede clara. </t>
  </si>
  <si>
    <t xml:space="preserve">Declara a refletância do piso. Capacidade que a superfície tem para refletir a luz incidente. Expressa como porcentagem do fluxo luminoso refletido em relação ao fluxo luminoso incidente. Por exemplo, 10% para pisos escuros. </t>
  </si>
  <si>
    <t>Declara a refletância do teto. Capacidade que a superfície tem para refletir a luz incidente. Expressa como porcentagem do fluxo luminoso refletido em relação ao fluxo luminoso incidente. Por exemplo, 50% para um forro branco.</t>
  </si>
  <si>
    <t xml:space="preserve">Define a intensidade do matiz que pode ser mais claro ou escuro. </t>
  </si>
  <si>
    <t>Define a característica cromática ou a composição da cor.</t>
  </si>
  <si>
    <t>Define o nome de uma cor.</t>
  </si>
  <si>
    <t>Declara a quantidade de energia que o corpo utiliza para realizar suas funções vitais. Expressa em watts por metro quadrado (W/m²). Atividade Leve 100, media 200 e intensa 300 por pessoa. Ver norma NBR 15575.</t>
  </si>
  <si>
    <t>coliforme.total</t>
  </si>
  <si>
    <t>coliforme.termotolerante</t>
  </si>
  <si>
    <t>cloro.residual.livre</t>
  </si>
  <si>
    <t>emissividade</t>
  </si>
  <si>
    <t>densidade.de.massa.aparente</t>
  </si>
  <si>
    <t>calor.específico</t>
  </si>
  <si>
    <t>condutividade.térmica</t>
  </si>
  <si>
    <t xml:space="preserve">absortância.radiação.solar  </t>
  </si>
  <si>
    <t>transmitância.térmica</t>
  </si>
  <si>
    <t>resistência.térmica</t>
  </si>
  <si>
    <t>fator.fotoenergético</t>
  </si>
  <si>
    <t>Microorganismos contaminantes da água. Não deve haver presença de coliformes termotolerantes para que a água seja considerada potável.</t>
  </si>
  <si>
    <t xml:space="preserve">Quantidade de cloro na água que ainda não reagiu com contaminantes. </t>
  </si>
  <si>
    <t>Bactérias cuya presença pode indicar contaminação ambiental.</t>
  </si>
  <si>
    <t xml:space="preserve"> </t>
  </si>
  <si>
    <t>Mede a quantidade de calor que atravessa um elemento construtivo por unidade de área e por diferença de temperatura. Expressada em W/m²·K (Watts por metro quadrado vezes Kelvin). A menor transmitância, melhor isolamento.</t>
  </si>
  <si>
    <t xml:space="preserve">Mede a quantidade de energia solar que é absorvida pelo material em relação à energia solar que incide sobre ele. Expressada entre 0 e 1. Quanto menor é o valor menos energia absorve. </t>
  </si>
  <si>
    <t xml:space="preserve">Indica a quantidade de energia solar que atravessa o vidro em relação à energia solar que incide sobre ele. Expressado entre 0 a 1. Quanto menor é o valor menos energia atravessa. </t>
  </si>
  <si>
    <t>Mede a capacidade de um material resistir à passagem de calor. Expressado em m²·K/W. A maior resistência melhor isolamento.</t>
  </si>
  <si>
    <t>Mede a capacidade de um material emitir energia na forma de radiação térmica. Representada pela letra ε varia entre 0 e 1. Um corpo negro perfeito emitindo o máximo de radiação é 1.</t>
  </si>
  <si>
    <t>Mede a capacidade de conduzir calor. Representada pela letra k ou λ, é expressa em W/m·K (watts por metro por kelvin).</t>
  </si>
  <si>
    <t>Quantidade de calor que eleva a temperatura de uma unidade de massa de uma substância em 1°C ou 1 K. Expresso em J/kg·K (joules por quilograma por kelvin) ou cal/g·°C (calorias por grama por grau Celsius).</t>
  </si>
  <si>
    <t xml:space="preserve">Relação entre a massa de um material e o volume que ele ocupa. Expressada como kg/m³ ou g/cm³. </t>
  </si>
  <si>
    <t>Indica a quantidade de energia solar que atravessa o vidro em relação à energia solar que incide sobre ele. Expressado entre 0 a 1. Quanto menor é o valor menos energia atravessa. Equivalente a fator solar.</t>
  </si>
  <si>
    <t>d.sanear</t>
  </si>
  <si>
    <t xml:space="preserve">Quantidade de cloro em água que ainda não reagiu com contaminantes. </t>
  </si>
  <si>
    <t>é.fator.solar</t>
  </si>
  <si>
    <t>é.fator.fotoenergético</t>
  </si>
  <si>
    <t>é.resistência.térmica</t>
  </si>
  <si>
    <t>é.transmitância.térmica</t>
  </si>
  <si>
    <t>Mede a quantidade de calor que eleva a temperatura de uma unidade de massa de uma substância em 1°C ou 1 K. Expresso em J/kg·K (joules por quilograma por kelvin) ou cal/g·°C (calorias por grama por grau Celsius).</t>
  </si>
  <si>
    <t xml:space="preserve">Mede a relação entre a massa de um material e o volume que ele ocupa. Expressada como kg/m³ ou g/cm³.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</si>
</sst>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16" borderId="1" xfId="0" applyNumberFormat="1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49" fontId="5" fillId="17" borderId="1" xfId="0" applyNumberFormat="1" applyFont="1" applyFill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2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983"/>
  <sheetViews>
    <sheetView tabSelected="1" zoomScale="235" zoomScaleNormal="235" workbookViewId="0">
      <pane ySplit="1" topLeftCell="A983" activePane="bottomLeft" state="frozen"/>
      <selection pane="bottomLeft" activeCell="H1" sqref="H1:H1048576"/>
    </sheetView>
  </sheetViews>
  <sheetFormatPr defaultColWidth="11.109375" defaultRowHeight="6" customHeight="1" x14ac:dyDescent="0.3"/>
  <cols>
    <col min="1" max="1" width="2.77734375" style="16" bestFit="1" customWidth="1"/>
    <col min="2" max="2" width="6.109375" style="17" bestFit="1" customWidth="1"/>
    <col min="3" max="3" width="9.77734375" style="17" bestFit="1" customWidth="1"/>
    <col min="4" max="4" width="18" style="16" bestFit="1" customWidth="1"/>
    <col min="5" max="5" width="5.5546875" style="17" customWidth="1"/>
    <col min="6" max="6" width="9.77734375" style="17" bestFit="1" customWidth="1"/>
    <col min="7" max="7" width="16.5546875" style="38" customWidth="1"/>
    <col min="8" max="8" width="9.5546875" style="16" customWidth="1"/>
    <col min="9" max="9" width="6.21875" style="16" bestFit="1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10.6640625" style="16" customWidth="1"/>
    <col min="18" max="18" width="10.33203125" style="17" customWidth="1"/>
    <col min="19" max="19" width="5.33203125" style="17" customWidth="1"/>
    <col min="20" max="20" width="5.6640625" style="17" customWidth="1"/>
    <col min="21" max="21" width="27.5546875" style="17" customWidth="1"/>
    <col min="22" max="22" width="33.77734375" style="17" customWidth="1"/>
    <col min="23" max="23" width="112.33203125" style="17" bestFit="1" customWidth="1"/>
    <col min="24" max="24" width="5.44140625" style="45" bestFit="1" customWidth="1"/>
    <col min="25" max="25" width="7.109375" style="45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215</v>
      </c>
      <c r="Y1" s="15" t="s">
        <v>216</v>
      </c>
    </row>
    <row r="2" spans="1:25" s="8" customFormat="1" ht="6" customHeight="1" x14ac:dyDescent="0.3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791</v>
      </c>
      <c r="G2" s="35" t="s">
        <v>398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129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>SUBSTITUTE(F3,"d.","p.")</f>
        <v>p.abrir</v>
      </c>
      <c r="D3" s="7" t="str">
        <f>_xlfn.CONCAT("é.",G3)</f>
        <v>é.janela.fixa</v>
      </c>
      <c r="E3" s="10" t="s">
        <v>38</v>
      </c>
      <c r="F3" s="21" t="str">
        <f>F2</f>
        <v>d.abrir</v>
      </c>
      <c r="G3" s="35" t="s">
        <v>399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>_xlfn.CONCAT("Propriedade para ",MID(C3,FIND("p.",C3,1)+2,100),": ",D3)</f>
        <v>Propriedade para abrir: é.janela.fixa</v>
      </c>
      <c r="V3" s="6" t="str">
        <f>_xlfn.CONCAT("Dado para ",MID(F3,FIND("d.",F3,1)+2,100),": ",G3, " ( ",H3, " ) ")</f>
        <v xml:space="preserve">Dado para abrir: janela.fixa ( xsd:string ) </v>
      </c>
      <c r="W3" s="20" t="s">
        <v>179</v>
      </c>
      <c r="X3" s="23" t="str">
        <f t="shared" ref="X3:X66" si="0">IF(F2&lt;&gt;F3,_xlfn.CONCAT(RIGHT(LEFT(F3,6),4),".100"),_xlfn.CONCAT(RIGHT(LEFT(F3,6),4),".",SUM(VALUE(RIGHT(X2,3)),1)))</f>
        <v>abri.101</v>
      </c>
      <c r="Y3" s="23" t="str">
        <f t="shared" ref="Y3:Y66" si="1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>SUBSTITUTE(F4,"d.","p.")</f>
        <v>p.abrir</v>
      </c>
      <c r="D4" s="7" t="str">
        <f>_xlfn.CONCAT("é.",G4)</f>
        <v>é.janela.de.batente</v>
      </c>
      <c r="E4" s="10" t="s">
        <v>38</v>
      </c>
      <c r="F4" s="21" t="str">
        <f>F3</f>
        <v>d.abrir</v>
      </c>
      <c r="G4" s="35" t="s">
        <v>400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>_xlfn.CONCAT("Propriedade para ",MID(C4,FIND("p.",C4,1)+2,100),": ",D4)</f>
        <v>Propriedade para abrir: é.janela.de.batente</v>
      </c>
      <c r="V4" s="6" t="str">
        <f>_xlfn.CONCAT("Dado para ",MID(F4,FIND("d.",F4,1)+2,100),": ",G4, " ( ",H4, " ) ")</f>
        <v xml:space="preserve">Dado para abrir: janela.de.batente ( xsd:string ) </v>
      </c>
      <c r="W4" s="20" t="s">
        <v>181</v>
      </c>
      <c r="X4" s="23" t="str">
        <f t="shared" si="0"/>
        <v>abri.102</v>
      </c>
      <c r="Y4" s="23" t="str">
        <f t="shared" si="1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>SUBSTITUTE(F5,"d.","p.")</f>
        <v>p.abrir</v>
      </c>
      <c r="D5" s="7" t="str">
        <f>_xlfn.CONCAT("é.",G5)</f>
        <v>é.janela.de.correr</v>
      </c>
      <c r="E5" s="10" t="s">
        <v>38</v>
      </c>
      <c r="F5" s="21" t="str">
        <f>F4</f>
        <v>d.abrir</v>
      </c>
      <c r="G5" s="35" t="s">
        <v>401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>_xlfn.CONCAT("Propriedade para ",MID(C5,FIND("p.",C5,1)+2,100),": ",D5)</f>
        <v>Propriedade para abrir: é.janela.de.correr</v>
      </c>
      <c r="V5" s="6" t="str">
        <f>_xlfn.CONCAT("Dado para ",MID(F5,FIND("d.",F5,1)+2,100),": ",G5, " ( ",H5, " ) ")</f>
        <v xml:space="preserve">Dado para abrir: janela.de.correr ( xsd:string ) </v>
      </c>
      <c r="W5" s="20" t="s">
        <v>180</v>
      </c>
      <c r="X5" s="23" t="str">
        <f t="shared" si="0"/>
        <v>abri.103</v>
      </c>
      <c r="Y5" s="23" t="str">
        <f t="shared" si="1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>SUBSTITUTE(F6,"d.","p.")</f>
        <v>p.abrir</v>
      </c>
      <c r="D6" s="7" t="str">
        <f>_xlfn.CONCAT("é.",G6)</f>
        <v>é.janela.basculante</v>
      </c>
      <c r="E6" s="10" t="s">
        <v>38</v>
      </c>
      <c r="F6" s="21" t="str">
        <f>F5</f>
        <v>d.abrir</v>
      </c>
      <c r="G6" s="35" t="s">
        <v>402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>_xlfn.CONCAT("Propriedade para ",MID(C6,FIND("p.",C6,1)+2,100),": ",D6)</f>
        <v>Propriedade para abrir: é.janela.basculante</v>
      </c>
      <c r="V6" s="6" t="str">
        <f>_xlfn.CONCAT("Dado para ",MID(F6,FIND("d.",F6,1)+2,100),": ",G6, " ( ",H6, " ) ")</f>
        <v xml:space="preserve">Dado para abrir: janela.basculante ( xsd:string ) </v>
      </c>
      <c r="W6" s="20" t="s">
        <v>182</v>
      </c>
      <c r="X6" s="23" t="str">
        <f t="shared" si="0"/>
        <v>abri.104</v>
      </c>
      <c r="Y6" s="23" t="str">
        <f t="shared" si="1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>SUBSTITUTE(F7,"d.","p.")</f>
        <v>p.abrir</v>
      </c>
      <c r="D7" s="7" t="str">
        <f>_xlfn.CONCAT("é.",G7)</f>
        <v>é.janela.pivotante</v>
      </c>
      <c r="E7" s="10" t="s">
        <v>38</v>
      </c>
      <c r="F7" s="21" t="str">
        <f>F6</f>
        <v>d.abrir</v>
      </c>
      <c r="G7" s="35" t="s">
        <v>403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>_xlfn.CONCAT("Propriedade para ",MID(C7,FIND("p.",C7,1)+2,100),": ",D7)</f>
        <v>Propriedade para abrir: é.janela.pivotante</v>
      </c>
      <c r="V7" s="6" t="str">
        <f>_xlfn.CONCAT("Dado para ",MID(F7,FIND("d.",F7,1)+2,100),": ",G7, " ( ",H7, " ) ")</f>
        <v xml:space="preserve">Dado para abrir: janela.pivotante ( xsd:string ) </v>
      </c>
      <c r="W7" s="20" t="s">
        <v>183</v>
      </c>
      <c r="X7" s="23" t="str">
        <f t="shared" si="0"/>
        <v>abri.105</v>
      </c>
      <c r="Y7" s="23" t="str">
        <f t="shared" si="1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>SUBSTITUTE(F8,"d.","p.")</f>
        <v>p.abrir</v>
      </c>
      <c r="D8" s="7" t="str">
        <f>_xlfn.CONCAT("é.",G8)</f>
        <v>é.janela.maxim.ar</v>
      </c>
      <c r="E8" s="10" t="s">
        <v>38</v>
      </c>
      <c r="F8" s="21" t="str">
        <f>F7</f>
        <v>d.abrir</v>
      </c>
      <c r="G8" s="35" t="s">
        <v>404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>_xlfn.CONCAT("Propriedade para ",MID(C8,FIND("p.",C8,1)+2,100),": ",D8)</f>
        <v>Propriedade para abrir: é.janela.maxim.ar</v>
      </c>
      <c r="V8" s="6" t="str">
        <f>_xlfn.CONCAT("Dado para ",MID(F8,FIND("d.",F8,1)+2,100),": ",G8, " ( ",H8, " ) ")</f>
        <v xml:space="preserve">Dado para abrir: janela.maxim.ar ( xsd:string ) </v>
      </c>
      <c r="W8" s="20" t="s">
        <v>185</v>
      </c>
      <c r="X8" s="23" t="str">
        <f t="shared" si="0"/>
        <v>abri.106</v>
      </c>
      <c r="Y8" s="23" t="str">
        <f t="shared" si="1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>SUBSTITUTE(F9,"d.","p.")</f>
        <v>p.abrir</v>
      </c>
      <c r="D9" s="7" t="str">
        <f>_xlfn.CONCAT("é.",G9)</f>
        <v>é.janela.guilhotina</v>
      </c>
      <c r="E9" s="10" t="s">
        <v>38</v>
      </c>
      <c r="F9" s="21" t="str">
        <f>F8</f>
        <v>d.abrir</v>
      </c>
      <c r="G9" s="35" t="s">
        <v>405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>_xlfn.CONCAT("Propriedade para ",MID(C9,FIND("p.",C9,1)+2,100),": ",D9)</f>
        <v>Propriedade para abrir: é.janela.guilhotina</v>
      </c>
      <c r="V9" s="6" t="str">
        <f>_xlfn.CONCAT("Dado para ",MID(F9,FIND("d.",F9,1)+2,100),": ",G9, " ( ",H9, " ) ")</f>
        <v xml:space="preserve">Dado para abrir: janela.guilhotina ( xsd:string ) </v>
      </c>
      <c r="W9" s="20" t="s">
        <v>184</v>
      </c>
      <c r="X9" s="23" t="str">
        <f t="shared" si="0"/>
        <v>abri.107</v>
      </c>
      <c r="Y9" s="23" t="str">
        <f t="shared" si="1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>SUBSTITUTE(F10,"d.","p.")</f>
        <v>p.abrir</v>
      </c>
      <c r="D10" s="7" t="str">
        <f>_xlfn.CONCAT("é.",G10)</f>
        <v>é.janela.integral</v>
      </c>
      <c r="E10" s="10" t="s">
        <v>38</v>
      </c>
      <c r="F10" s="21" t="str">
        <f>F9</f>
        <v>d.abrir</v>
      </c>
      <c r="G10" s="35" t="s">
        <v>406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>_xlfn.CONCAT("Propriedade para ",MID(C10,FIND("p.",C10,1)+2,100),": ",D10)</f>
        <v>Propriedade para abrir: é.janela.integral</v>
      </c>
      <c r="V10" s="6" t="str">
        <f>_xlfn.CONCAT("Dado para ",MID(F10,FIND("d.",F10,1)+2,100),": ",G10, " ( ",H10, " ) ")</f>
        <v xml:space="preserve">Dado para abrir: janela.integral ( xsd:string ) </v>
      </c>
      <c r="W10" s="20" t="s">
        <v>186</v>
      </c>
      <c r="X10" s="23" t="str">
        <f t="shared" si="0"/>
        <v>abri.108</v>
      </c>
      <c r="Y10" s="23" t="str">
        <f t="shared" si="1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>SUBSTITUTE(F11,"d.","p.")</f>
        <v>p.abrir</v>
      </c>
      <c r="D11" s="7" t="str">
        <f>_xlfn.CONCAT("é.",G11)</f>
        <v>é.claraboia</v>
      </c>
      <c r="E11" s="10" t="s">
        <v>38</v>
      </c>
      <c r="F11" s="21" t="str">
        <f>F10</f>
        <v>d.abrir</v>
      </c>
      <c r="G11" s="35" t="s">
        <v>407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>_xlfn.CONCAT("Propriedade para ",MID(C11,FIND("p.",C11,1)+2,100),": ",D11)</f>
        <v>Propriedade para abrir: é.claraboia</v>
      </c>
      <c r="V11" s="6" t="str">
        <f>_xlfn.CONCAT("Dado para ",MID(F11,FIND("d.",F11,1)+2,100),": ",G11, " ( ",H11, " ) ")</f>
        <v xml:space="preserve">Dado para abrir: claraboia ( xsd:string ) </v>
      </c>
      <c r="W11" s="20" t="s">
        <v>139</v>
      </c>
      <c r="X11" s="23" t="str">
        <f t="shared" si="0"/>
        <v>abri.109</v>
      </c>
      <c r="Y11" s="23" t="str">
        <f t="shared" si="1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>SUBSTITUTE(F12,"d.","p.")</f>
        <v>p.abrir</v>
      </c>
      <c r="D12" s="7" t="str">
        <f>_xlfn.CONCAT("é.",G12)</f>
        <v>é.claraboia.fixa</v>
      </c>
      <c r="E12" s="10" t="s">
        <v>38</v>
      </c>
      <c r="F12" s="21" t="str">
        <f>F11</f>
        <v>d.abrir</v>
      </c>
      <c r="G12" s="35" t="s">
        <v>408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>_xlfn.CONCAT("Propriedade para ",MID(C12,FIND("p.",C12,1)+2,100),": ",D12)</f>
        <v>Propriedade para abrir: é.claraboia.fixa</v>
      </c>
      <c r="V12" s="6" t="str">
        <f>_xlfn.CONCAT("Dado para ",MID(F12,FIND("d.",F12,1)+2,100),": ",G12, " ( ",H12, " ) ")</f>
        <v xml:space="preserve">Dado para abrir: claraboia.fixa ( xsd:string ) </v>
      </c>
      <c r="W12" s="20" t="s">
        <v>187</v>
      </c>
      <c r="X12" s="23" t="str">
        <f t="shared" si="0"/>
        <v>abri.110</v>
      </c>
      <c r="Y12" s="23" t="str">
        <f t="shared" si="1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>SUBSTITUTE(F13,"d.","p.")</f>
        <v>p.abrir</v>
      </c>
      <c r="D13" s="7" t="str">
        <f>_xlfn.CONCAT("é.",G13)</f>
        <v>é.claraboia.ventilada</v>
      </c>
      <c r="E13" s="10" t="s">
        <v>38</v>
      </c>
      <c r="F13" s="21" t="str">
        <f>F12</f>
        <v>d.abrir</v>
      </c>
      <c r="G13" s="35" t="s">
        <v>409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>_xlfn.CONCAT("Propriedade para ",MID(C13,FIND("p.",C13,1)+2,100),": ",D13)</f>
        <v>Propriedade para abrir: é.claraboia.ventilada</v>
      </c>
      <c r="V13" s="6" t="str">
        <f>_xlfn.CONCAT("Dado para ",MID(F13,FIND("d.",F13,1)+2,100),": ",G13, " ( ",H13, " ) ")</f>
        <v xml:space="preserve">Dado para abrir: claraboia.ventilada ( xsd:string ) </v>
      </c>
      <c r="W13" s="20" t="s">
        <v>188</v>
      </c>
      <c r="X13" s="23" t="str">
        <f t="shared" si="0"/>
        <v>abri.111</v>
      </c>
      <c r="Y13" s="23" t="str">
        <f t="shared" si="1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>SUBSTITUTE(F14,"d.","p.")</f>
        <v>p.abrir</v>
      </c>
      <c r="D14" s="7" t="str">
        <f>_xlfn.CONCAT("é.",G14)</f>
        <v>é.claraboia.cúpula</v>
      </c>
      <c r="E14" s="10" t="s">
        <v>38</v>
      </c>
      <c r="F14" s="21" t="str">
        <f>F13</f>
        <v>d.abrir</v>
      </c>
      <c r="G14" s="35" t="s">
        <v>410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>_xlfn.CONCAT("Propriedade para ",MID(C14,FIND("p.",C14,1)+2,100),": ",D14)</f>
        <v>Propriedade para abrir: é.claraboia.cúpula</v>
      </c>
      <c r="V14" s="6" t="str">
        <f>_xlfn.CONCAT("Dado para ",MID(F14,FIND("d.",F14,1)+2,100),": ",G14, " ( ",H14, " ) ")</f>
        <v xml:space="preserve">Dado para abrir: claraboia.cúpula ( xsd:string ) </v>
      </c>
      <c r="W14" s="20" t="s">
        <v>189</v>
      </c>
      <c r="X14" s="23" t="str">
        <f t="shared" si="0"/>
        <v>abri.112</v>
      </c>
      <c r="Y14" s="23" t="str">
        <f t="shared" si="1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>SUBSTITUTE(F15,"d.","p.")</f>
        <v>p.abrir</v>
      </c>
      <c r="D15" s="7" t="str">
        <f>_xlfn.CONCAT("é.",G15)</f>
        <v>é.claraboia.prismática</v>
      </c>
      <c r="E15" s="10" t="s">
        <v>38</v>
      </c>
      <c r="F15" s="21" t="str">
        <f>F14</f>
        <v>d.abrir</v>
      </c>
      <c r="G15" s="35" t="s">
        <v>411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>_xlfn.CONCAT("Propriedade para ",MID(C15,FIND("p.",C15,1)+2,100),": ",D15)</f>
        <v>Propriedade para abrir: é.claraboia.prismática</v>
      </c>
      <c r="V15" s="6" t="str">
        <f>_xlfn.CONCAT("Dado para ",MID(F15,FIND("d.",F15,1)+2,100),": ",G15, " ( ",H15, " ) ")</f>
        <v xml:space="preserve">Dado para abrir: claraboia.prismática ( xsd:string ) </v>
      </c>
      <c r="W15" s="20" t="s">
        <v>190</v>
      </c>
      <c r="X15" s="23" t="str">
        <f t="shared" si="0"/>
        <v>abri.113</v>
      </c>
      <c r="Y15" s="23" t="str">
        <f t="shared" si="1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>SUBSTITUTE(F16,"d.","p.")</f>
        <v>p.abrir</v>
      </c>
      <c r="D16" s="7" t="str">
        <f>_xlfn.CONCAT("é.",G16)</f>
        <v>é.claraboia.tubular</v>
      </c>
      <c r="E16" s="10" t="s">
        <v>38</v>
      </c>
      <c r="F16" s="21" t="str">
        <f>F14</f>
        <v>d.abrir</v>
      </c>
      <c r="G16" s="35" t="s">
        <v>412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>_xlfn.CONCAT("Propriedade para ",MID(C16,FIND("p.",C16,1)+2,100),": ",D16)</f>
        <v>Propriedade para abrir: é.claraboia.tubular</v>
      </c>
      <c r="V16" s="6" t="str">
        <f>_xlfn.CONCAT("Dado para ",MID(F16,FIND("d.",F16,1)+2,100),": ",G16, " ( ",H16, " ) ")</f>
        <v xml:space="preserve">Dado para abrir: claraboia.tubular ( xsd:string ) </v>
      </c>
      <c r="W16" s="20" t="s">
        <v>191</v>
      </c>
      <c r="X16" s="23" t="str">
        <f t="shared" si="0"/>
        <v>abri.114</v>
      </c>
      <c r="Y16" s="23" t="str">
        <f t="shared" si="1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>SUBSTITUTE(F17,"d.","p.")</f>
        <v>p.acontecer</v>
      </c>
      <c r="D17" s="7" t="str">
        <f>_xlfn.CONCAT("é.",G17)</f>
        <v>é.amanhecer</v>
      </c>
      <c r="E17" s="10" t="s">
        <v>38</v>
      </c>
      <c r="F17" s="19" t="s">
        <v>792</v>
      </c>
      <c r="G17" s="36" t="s">
        <v>413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>_xlfn.CONCAT("Propriedade para ",MID(C17,FIND("p.",C17,1)+2,100),": ",D17)</f>
        <v>Propriedade para acontecer: é.amanhecer</v>
      </c>
      <c r="V17" s="6" t="str">
        <f>_xlfn.CONCAT("Dado para ",MID(F17,FIND("d.",F17,1)+2,100),": ",G17, " ( ",H17, " ) ")</f>
        <v xml:space="preserve">Dado para acontecer: amanhecer ( xsd:dateTime ) </v>
      </c>
      <c r="W17" s="6" t="s">
        <v>77</v>
      </c>
      <c r="X17" s="23" t="str">
        <f t="shared" si="0"/>
        <v>acon.100</v>
      </c>
      <c r="Y17" s="23" t="str">
        <f t="shared" si="1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>SUBSTITUTE(F18,"d.","p.")</f>
        <v>p.acontecer</v>
      </c>
      <c r="D18" s="7" t="str">
        <f>_xlfn.CONCAT("é.",G18)</f>
        <v>é.anoitecer</v>
      </c>
      <c r="E18" s="10" t="s">
        <v>38</v>
      </c>
      <c r="F18" s="21" t="str">
        <f>F17</f>
        <v>d.acontecer</v>
      </c>
      <c r="G18" s="36" t="s">
        <v>414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>_xlfn.CONCAT("Propriedade para ",MID(C18,FIND("p.",C18,1)+2,100),": ",D18)</f>
        <v>Propriedade para acontecer: é.anoitecer</v>
      </c>
      <c r="V18" s="6" t="str">
        <f>_xlfn.CONCAT("Dado para ",MID(F18,FIND("d.",F18,1)+2,100),": ",G18, " ( ",H18, " ) ")</f>
        <v xml:space="preserve">Dado para acontecer: anoitecer ( xsd:dateTime ) </v>
      </c>
      <c r="W18" s="6" t="s">
        <v>78</v>
      </c>
      <c r="X18" s="23" t="str">
        <f t="shared" si="0"/>
        <v>acon.101</v>
      </c>
      <c r="Y18" s="23" t="str">
        <f t="shared" si="1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>SUBSTITUTE(F19,"d.","p.")</f>
        <v>p.acontecer</v>
      </c>
      <c r="D19" s="7" t="str">
        <f>_xlfn.CONCAT("é.",G19)</f>
        <v>é.meiodia</v>
      </c>
      <c r="E19" s="10" t="s">
        <v>38</v>
      </c>
      <c r="F19" s="21" t="str">
        <f>F18</f>
        <v>d.acontecer</v>
      </c>
      <c r="G19" s="36" t="s">
        <v>415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>_xlfn.CONCAT("Propriedade para ",MID(C19,FIND("p.",C19,1)+2,100),": ",D19)</f>
        <v>Propriedade para acontecer: é.meiodia</v>
      </c>
      <c r="V19" s="6" t="str">
        <f>_xlfn.CONCAT("Dado para ",MID(F19,FIND("d.",F19,1)+2,100),": ",G19, " ( ",H19, " ) ")</f>
        <v xml:space="preserve">Dado para acontecer: meiodia ( xsd:dateTime ) </v>
      </c>
      <c r="W19" s="6" t="s">
        <v>52</v>
      </c>
      <c r="X19" s="23" t="str">
        <f t="shared" si="0"/>
        <v>acon.102</v>
      </c>
      <c r="Y19" s="23" t="str">
        <f t="shared" si="1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>SUBSTITUTE(F20,"d.","p.")</f>
        <v>p.acontecer</v>
      </c>
      <c r="D20" s="7" t="str">
        <f>_xlfn.CONCAT("é.",G20)</f>
        <v>é.meiodia.solar</v>
      </c>
      <c r="E20" s="10" t="s">
        <v>38</v>
      </c>
      <c r="F20" s="21" t="str">
        <f>F19</f>
        <v>d.acontecer</v>
      </c>
      <c r="G20" s="36" t="s">
        <v>416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>_xlfn.CONCAT("Propriedade para ",MID(C20,FIND("p.",C20,1)+2,100),": ",D20)</f>
        <v>Propriedade para acontecer: é.meiodia.solar</v>
      </c>
      <c r="V20" s="6" t="str">
        <f>_xlfn.CONCAT("Dado para ",MID(F20,FIND("d.",F20,1)+2,100),": ",G20, " ( ",H20, " ) ")</f>
        <v xml:space="preserve">Dado para acontecer: meiodia.solar ( xsd:dateTime ) </v>
      </c>
      <c r="W20" s="6" t="s">
        <v>53</v>
      </c>
      <c r="X20" s="23" t="str">
        <f t="shared" si="0"/>
        <v>acon.103</v>
      </c>
      <c r="Y20" s="23" t="str">
        <f t="shared" si="1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>SUBSTITUTE(F21,"d.","p.")</f>
        <v>p.acontecer</v>
      </c>
      <c r="D21" s="7" t="str">
        <f>_xlfn.CONCAT("é.",G21)</f>
        <v>é.equinócio.de.primavera</v>
      </c>
      <c r="E21" s="10" t="s">
        <v>38</v>
      </c>
      <c r="F21" s="21" t="str">
        <f>F20</f>
        <v>d.acontecer</v>
      </c>
      <c r="G21" s="36" t="s">
        <v>417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>_xlfn.CONCAT("Propriedade para ",MID(C21,FIND("p.",C21,1)+2,100),": ",D21)</f>
        <v>Propriedade para acontecer: é.equinócio.de.primavera</v>
      </c>
      <c r="V21" s="6" t="str">
        <f>_xlfn.CONCAT("Dado para ",MID(F21,FIND("d.",F21,1)+2,100),": ",G21, " ( ",H21, " ) ")</f>
        <v xml:space="preserve">Dado para acontecer: equinócio.de.primavera ( xsd:string ) </v>
      </c>
      <c r="W21" s="6" t="s">
        <v>79</v>
      </c>
      <c r="X21" s="23" t="str">
        <f t="shared" si="0"/>
        <v>acon.104</v>
      </c>
      <c r="Y21" s="23" t="str">
        <f t="shared" si="1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>SUBSTITUTE(F22,"d.","p.")</f>
        <v>p.acontecer</v>
      </c>
      <c r="D22" s="7" t="str">
        <f>_xlfn.CONCAT("é.",G22)</f>
        <v>é.equinócio.de.outono</v>
      </c>
      <c r="E22" s="10" t="s">
        <v>38</v>
      </c>
      <c r="F22" s="21" t="str">
        <f>F21</f>
        <v>d.acontecer</v>
      </c>
      <c r="G22" s="36" t="s">
        <v>418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>_xlfn.CONCAT("Propriedade para ",MID(C22,FIND("p.",C22,1)+2,100),": ",D22)</f>
        <v>Propriedade para acontecer: é.equinócio.de.outono</v>
      </c>
      <c r="V22" s="6" t="str">
        <f>_xlfn.CONCAT("Dado para ",MID(F22,FIND("d.",F22,1)+2,100),": ",G22, " ( ",H22, " ) ")</f>
        <v xml:space="preserve">Dado para acontecer: equinócio.de.outono ( xsd:string ) </v>
      </c>
      <c r="W22" s="6" t="s">
        <v>80</v>
      </c>
      <c r="X22" s="23" t="str">
        <f t="shared" si="0"/>
        <v>acon.105</v>
      </c>
      <c r="Y22" s="23" t="str">
        <f t="shared" si="1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>SUBSTITUTE(F23,"d.","p.")</f>
        <v>p.acontecer</v>
      </c>
      <c r="D23" s="7" t="str">
        <f>_xlfn.CONCAT("é.",G23)</f>
        <v>é.solstício.de.verão</v>
      </c>
      <c r="E23" s="10" t="s">
        <v>38</v>
      </c>
      <c r="F23" s="21" t="str">
        <f>F22</f>
        <v>d.acontecer</v>
      </c>
      <c r="G23" s="36" t="s">
        <v>419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>_xlfn.CONCAT("Propriedade para ",MID(C23,FIND("p.",C23,1)+2,100),": ",D23)</f>
        <v>Propriedade para acontecer: é.solstício.de.verão</v>
      </c>
      <c r="V23" s="6" t="str">
        <f>_xlfn.CONCAT("Dado para ",MID(F23,FIND("d.",F23,1)+2,100),": ",G23, " ( ",H23, " ) ")</f>
        <v xml:space="preserve">Dado para acontecer: solstício.de.verão ( xsd:string ) </v>
      </c>
      <c r="W23" s="6" t="s">
        <v>81</v>
      </c>
      <c r="X23" s="23" t="str">
        <f t="shared" si="0"/>
        <v>acon.106</v>
      </c>
      <c r="Y23" s="23" t="str">
        <f t="shared" si="1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>SUBSTITUTE(F24,"d.","p.")</f>
        <v>p.acontecer</v>
      </c>
      <c r="D24" s="7" t="str">
        <f>_xlfn.CONCAT("é.",G24)</f>
        <v>é.solstício.de.inverno</v>
      </c>
      <c r="E24" s="10" t="s">
        <v>38</v>
      </c>
      <c r="F24" s="21" t="str">
        <f>F22</f>
        <v>d.acontecer</v>
      </c>
      <c r="G24" s="36" t="s">
        <v>420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>_xlfn.CONCAT("Propriedade para ",MID(C24,FIND("p.",C24,1)+2,100),": ",D24)</f>
        <v>Propriedade para acontecer: é.solstício.de.inverno</v>
      </c>
      <c r="V24" s="6" t="str">
        <f>_xlfn.CONCAT("Dado para ",MID(F24,FIND("d.",F24,1)+2,100),": ",G24, " ( ",H24, " ) ")</f>
        <v xml:space="preserve">Dado para acontecer: solstício.de.inverno ( xsd:string ) </v>
      </c>
      <c r="W24" s="6" t="s">
        <v>82</v>
      </c>
      <c r="X24" s="23" t="str">
        <f t="shared" si="0"/>
        <v>acon.107</v>
      </c>
      <c r="Y24" s="23" t="str">
        <f t="shared" si="1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>SUBSTITUTE(F25,"d.","p.")</f>
        <v>p.administrar</v>
      </c>
      <c r="D25" s="7" t="str">
        <f>_xlfn.CONCAT("é.",G25)</f>
        <v>é.órgão</v>
      </c>
      <c r="E25" s="10" t="s">
        <v>38</v>
      </c>
      <c r="F25" s="22" t="s">
        <v>793</v>
      </c>
      <c r="G25" s="36" t="s">
        <v>423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>_xlfn.CONCAT("Propriedade para ",MID(C25,FIND("p.",C25,1)+2,100),": ",D25)</f>
        <v>Propriedade para administrar: é.órgão</v>
      </c>
      <c r="V25" s="6" t="str">
        <f>_xlfn.CONCAT("Dado para ",MID(F25,FIND("d.",F25,1)+2,100),": ",G25, " ( ",H25, " ) ")</f>
        <v xml:space="preserve">Dado para administrar: órgão ( xsd:string ) </v>
      </c>
      <c r="W25" s="6" t="s">
        <v>231</v>
      </c>
      <c r="X25" s="23" t="str">
        <f t="shared" si="0"/>
        <v>admi.100</v>
      </c>
      <c r="Y25" s="23" t="str">
        <f t="shared" si="1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>SUBSTITUTE(F26,"d.","p.")</f>
        <v>p.administrar</v>
      </c>
      <c r="D26" s="7" t="str">
        <f>_xlfn.CONCAT("é.",G26)</f>
        <v>é.organismo</v>
      </c>
      <c r="E26" s="10" t="s">
        <v>38</v>
      </c>
      <c r="F26" s="21" t="str">
        <f>F25</f>
        <v>d.administrar</v>
      </c>
      <c r="G26" s="36" t="s">
        <v>424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>_xlfn.CONCAT("Propriedade para ",MID(C26,FIND("p.",C26,1)+2,100),": ",D26)</f>
        <v>Propriedade para administrar: é.organismo</v>
      </c>
      <c r="V26" s="6" t="str">
        <f>_xlfn.CONCAT("Dado para ",MID(F26,FIND("d.",F26,1)+2,100),": ",G26, " ( ",H26, " ) ")</f>
        <v xml:space="preserve">Dado para administrar: organismo ( xsd:string ) </v>
      </c>
      <c r="W26" s="6" t="s">
        <v>232</v>
      </c>
      <c r="X26" s="23" t="str">
        <f t="shared" si="0"/>
        <v>admi.101</v>
      </c>
      <c r="Y26" s="23" t="str">
        <f t="shared" si="1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>SUBSTITUTE(F27,"d.","p.")</f>
        <v>p.administrar</v>
      </c>
      <c r="D27" s="7" t="str">
        <f>_xlfn.CONCAT("é.",G27)</f>
        <v>é.fundação</v>
      </c>
      <c r="E27" s="10" t="s">
        <v>38</v>
      </c>
      <c r="F27" s="21" t="str">
        <f>F26</f>
        <v>d.administrar</v>
      </c>
      <c r="G27" s="36" t="s">
        <v>425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>_xlfn.CONCAT("Propriedade para ",MID(C27,FIND("p.",C27,1)+2,100),": ",D27)</f>
        <v>Propriedade para administrar: é.fundação</v>
      </c>
      <c r="V27" s="6" t="str">
        <f>_xlfn.CONCAT("Dado para ",MID(F27,FIND("d.",F27,1)+2,100),": ",G27, " ( ",H27, " ) ")</f>
        <v xml:space="preserve">Dado para administrar: fundação ( xsd:string ) </v>
      </c>
      <c r="W27" s="6" t="s">
        <v>214</v>
      </c>
      <c r="X27" s="23" t="str">
        <f t="shared" si="0"/>
        <v>admi.102</v>
      </c>
      <c r="Y27" s="23" t="str">
        <f t="shared" si="1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>SUBSTITUTE(F28,"d.","p.")</f>
        <v>p.administrar</v>
      </c>
      <c r="D28" s="7" t="str">
        <f>_xlfn.CONCAT("é.",G28)</f>
        <v>é.autarquia</v>
      </c>
      <c r="E28" s="10" t="s">
        <v>38</v>
      </c>
      <c r="F28" s="21" t="str">
        <f>F27</f>
        <v>d.administrar</v>
      </c>
      <c r="G28" s="36" t="s">
        <v>426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>_xlfn.CONCAT("Propriedade para ",MID(C28,FIND("p.",C28,1)+2,100),": ",D28)</f>
        <v>Propriedade para administrar: é.autarquia</v>
      </c>
      <c r="V28" s="6" t="str">
        <f>_xlfn.CONCAT("Dado para ",MID(F28,FIND("d.",F28,1)+2,100),": ",G28, " ( ",H28, " ) ")</f>
        <v xml:space="preserve">Dado para administrar: autarquia ( xsd:string ) </v>
      </c>
      <c r="W28" s="6" t="s">
        <v>213</v>
      </c>
      <c r="X28" s="23" t="str">
        <f t="shared" si="0"/>
        <v>admi.103</v>
      </c>
      <c r="Y28" s="23" t="str">
        <f t="shared" si="1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>SUBSTITUTE(F29,"d.","p.")</f>
        <v>p.administrar</v>
      </c>
      <c r="D29" s="7" t="str">
        <f>_xlfn.CONCAT("é.",G29)</f>
        <v>é.público</v>
      </c>
      <c r="E29" s="10" t="s">
        <v>38</v>
      </c>
      <c r="F29" s="21" t="str">
        <f>F28</f>
        <v>d.administrar</v>
      </c>
      <c r="G29" s="36" t="s">
        <v>427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1352</v>
      </c>
      <c r="R29" s="26" t="s">
        <v>0</v>
      </c>
      <c r="S29" s="12" t="s">
        <v>1</v>
      </c>
      <c r="T29" s="12" t="s">
        <v>43</v>
      </c>
      <c r="U29" s="6" t="str">
        <f>_xlfn.CONCAT("Propriedade para ",MID(C29,FIND("p.",C29,1)+2,100),": ",D29)</f>
        <v>Propriedade para administrar: é.público</v>
      </c>
      <c r="V29" s="6" t="str">
        <f>_xlfn.CONCAT("Dado para ",MID(F29,FIND("d.",F29,1)+2,100),": ",G29, " ( ",H29, " ) ")</f>
        <v xml:space="preserve">Dado para administrar: público ( xsd:string ) </v>
      </c>
      <c r="W29" s="6" t="s">
        <v>210</v>
      </c>
      <c r="X29" s="23" t="str">
        <f t="shared" si="0"/>
        <v>admi.104</v>
      </c>
      <c r="Y29" s="23" t="str">
        <f t="shared" si="1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>SUBSTITUTE(F30,"d.","p.")</f>
        <v>p.administrar</v>
      </c>
      <c r="D30" s="7" t="str">
        <f>_xlfn.CONCAT("é.",G30)</f>
        <v>é.privado</v>
      </c>
      <c r="E30" s="10" t="s">
        <v>38</v>
      </c>
      <c r="F30" s="21" t="str">
        <f>F29</f>
        <v>d.administrar</v>
      </c>
      <c r="G30" s="36" t="s">
        <v>428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1933</v>
      </c>
      <c r="R30" s="26" t="s">
        <v>0</v>
      </c>
      <c r="S30" s="12" t="s">
        <v>1</v>
      </c>
      <c r="T30" s="12" t="s">
        <v>43</v>
      </c>
      <c r="U30" s="6" t="str">
        <f>_xlfn.CONCAT("Propriedade para ",MID(C30,FIND("p.",C30,1)+2,100),": ",D30)</f>
        <v>Propriedade para administrar: é.privado</v>
      </c>
      <c r="V30" s="6" t="str">
        <f>_xlfn.CONCAT("Dado para ",MID(F30,FIND("d.",F30,1)+2,100),": ",G30, " ( ",H30, " ) ")</f>
        <v xml:space="preserve">Dado para administrar: privado ( xsd:string ) </v>
      </c>
      <c r="W30" s="6" t="s">
        <v>211</v>
      </c>
      <c r="X30" s="23" t="str">
        <f t="shared" si="0"/>
        <v>admi.105</v>
      </c>
      <c r="Y30" s="23" t="str">
        <f t="shared" si="1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>SUBSTITUTE(F31,"d.","p.")</f>
        <v>p.administrar</v>
      </c>
      <c r="D31" s="7" t="str">
        <f>_xlfn.CONCAT("é.",G31)</f>
        <v>é.privativo</v>
      </c>
      <c r="E31" s="10" t="s">
        <v>38</v>
      </c>
      <c r="F31" s="21" t="str">
        <f>F30</f>
        <v>d.administrar</v>
      </c>
      <c r="G31" s="36" t="s">
        <v>429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>_xlfn.CONCAT("Propriedade para ",MID(C31,FIND("p.",C31,1)+2,100),": ",D31)</f>
        <v>Propriedade para administrar: é.privativo</v>
      </c>
      <c r="V31" s="6" t="str">
        <f>_xlfn.CONCAT("Dado para ",MID(F31,FIND("d.",F31,1)+2,100),": ",G31, " ( ",H31, " ) ")</f>
        <v xml:space="preserve">Dado para administrar: privativo ( xsd:string ) </v>
      </c>
      <c r="W31" s="6" t="s">
        <v>212</v>
      </c>
      <c r="X31" s="23" t="str">
        <f t="shared" si="0"/>
        <v>admi.106</v>
      </c>
      <c r="Y31" s="23" t="str">
        <f t="shared" si="1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>SUBSTITUTE(F32,"d.","p.")</f>
        <v>p.administrar</v>
      </c>
      <c r="D32" s="7" t="str">
        <f>_xlfn.CONCAT("é.",G32)</f>
        <v>é.tipo.de.organização</v>
      </c>
      <c r="E32" s="10" t="s">
        <v>38</v>
      </c>
      <c r="F32" s="21" t="str">
        <f>F31</f>
        <v>d.administrar</v>
      </c>
      <c r="G32" s="36" t="s">
        <v>430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>_xlfn.CONCAT("Propriedade para ",MID(C32,FIND("p.",C32,1)+2,100),": ",D32)</f>
        <v>Propriedade para administrar: é.tipo.de.organização</v>
      </c>
      <c r="V32" s="6" t="str">
        <f>_xlfn.CONCAT("Dado para ",MID(F32,FIND("d.",F32,1)+2,100),": ",G32, " ( ",H32, " ) ")</f>
        <v xml:space="preserve">Dado para administrar: tipo.de.organização ( xsd:string ) </v>
      </c>
      <c r="W32" s="6" t="s">
        <v>377</v>
      </c>
      <c r="X32" s="23" t="str">
        <f t="shared" si="0"/>
        <v>admi.107</v>
      </c>
      <c r="Y32" s="23" t="str">
        <f t="shared" si="1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>SUBSTITUTE(F33,"d.","p.")</f>
        <v>p.administrar</v>
      </c>
      <c r="D33" s="7" t="str">
        <f>_xlfn.CONCAT("é.",G33)</f>
        <v>é.cobertura.temporal.inicial</v>
      </c>
      <c r="E33" s="10" t="s">
        <v>38</v>
      </c>
      <c r="F33" s="21" t="str">
        <f>F31</f>
        <v>d.administrar</v>
      </c>
      <c r="G33" s="36" t="s">
        <v>431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>_xlfn.CONCAT("Propriedade para ",MID(C33,FIND("p.",C33,1)+2,100),": ",D33)</f>
        <v>Propriedade para administrar: é.cobertura.temporal.inicial</v>
      </c>
      <c r="V33" s="6" t="str">
        <f>_xlfn.CONCAT("Dado para ",MID(F33,FIND("d.",F33,1)+2,100),": ",G33, " ( ",H33, " ) ")</f>
        <v xml:space="preserve">Dado para administrar: cobertura.temporal.inicial ( xsd:string ) </v>
      </c>
      <c r="W33" s="29" t="s">
        <v>392</v>
      </c>
      <c r="X33" s="23" t="str">
        <f t="shared" si="0"/>
        <v>admi.108</v>
      </c>
      <c r="Y33" s="23" t="str">
        <f t="shared" si="1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>SUBSTITUTE(F34,"d.","p.")</f>
        <v>p.administrar</v>
      </c>
      <c r="D34" s="7" t="str">
        <f>_xlfn.CONCAT("é.",G34)</f>
        <v>é.atividade.fim</v>
      </c>
      <c r="E34" s="10" t="s">
        <v>38</v>
      </c>
      <c r="F34" s="21" t="str">
        <f>F32</f>
        <v>d.administrar</v>
      </c>
      <c r="G34" s="36" t="s">
        <v>858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>_xlfn.CONCAT("Propriedade para ",MID(C34,FIND("p.",C34,1)+2,100),": ",D34)</f>
        <v>Propriedade para administrar: é.atividade.fim</v>
      </c>
      <c r="V34" s="6" t="str">
        <f>_xlfn.CONCAT("Dado para ",MID(F34,FIND("d.",F34,1)+2,100),": ",G34, " ( ",H34, " ) ")</f>
        <v xml:space="preserve">Dado para administrar: atividade.fim ( xsd:string ) </v>
      </c>
      <c r="W34" s="29" t="s">
        <v>860</v>
      </c>
      <c r="X34" s="23" t="str">
        <f t="shared" si="0"/>
        <v>admi.109</v>
      </c>
      <c r="Y34" s="23" t="str">
        <f t="shared" si="1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>SUBSTITUTE(F35,"d.","p.")</f>
        <v>p.administrar</v>
      </c>
      <c r="D35" s="7" t="str">
        <f>_xlfn.CONCAT("é.",G35)</f>
        <v>é.atividade.meio</v>
      </c>
      <c r="E35" s="10" t="s">
        <v>38</v>
      </c>
      <c r="F35" s="21" t="str">
        <f>F33</f>
        <v>d.administrar</v>
      </c>
      <c r="G35" s="36" t="s">
        <v>859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>_xlfn.CONCAT("Propriedade para ",MID(C35,FIND("p.",C35,1)+2,100),": ",D35)</f>
        <v>Propriedade para administrar: é.atividade.meio</v>
      </c>
      <c r="V35" s="6" t="str">
        <f>_xlfn.CONCAT("Dado para ",MID(F35,FIND("d.",F35,1)+2,100),": ",G35, " ( ",H35, " ) ")</f>
        <v xml:space="preserve">Dado para administrar: atividade.meio ( xsd:string ) </v>
      </c>
      <c r="W35" s="29" t="s">
        <v>861</v>
      </c>
      <c r="X35" s="23" t="str">
        <f t="shared" si="0"/>
        <v>admi.110</v>
      </c>
      <c r="Y35" s="23" t="str">
        <f t="shared" si="1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>SUBSTITUTE(F36,"d.","p.")</f>
        <v>p.administrar</v>
      </c>
      <c r="D36" s="7" t="str">
        <f>_xlfn.CONCAT("é.",G36)</f>
        <v>é.cobertura.temporal.final</v>
      </c>
      <c r="E36" s="10" t="s">
        <v>38</v>
      </c>
      <c r="F36" s="21" t="str">
        <f>F34</f>
        <v>d.administrar</v>
      </c>
      <c r="G36" s="36" t="s">
        <v>432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>_xlfn.CONCAT("Propriedade para ",MID(C36,FIND("p.",C36,1)+2,100),": ",D36)</f>
        <v>Propriedade para administrar: é.cobertura.temporal.final</v>
      </c>
      <c r="V36" s="6" t="str">
        <f>_xlfn.CONCAT("Dado para ",MID(F36,FIND("d.",F36,1)+2,100),": ",G36, " ( ",H36, " ) ")</f>
        <v xml:space="preserve">Dado para administrar: cobertura.temporal.final ( xsd:string ) </v>
      </c>
      <c r="W36" s="29" t="s">
        <v>393</v>
      </c>
      <c r="X36" s="23" t="str">
        <f t="shared" si="0"/>
        <v>admi.111</v>
      </c>
      <c r="Y36" s="23" t="str">
        <f t="shared" si="1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>SUBSTITUTE(F37,"d.","p.")</f>
        <v>p.administrar</v>
      </c>
      <c r="D37" s="7" t="str">
        <f>_xlfn.CONCAT("é.",G37)</f>
        <v>é.cobertura.espacial</v>
      </c>
      <c r="E37" s="10" t="s">
        <v>38</v>
      </c>
      <c r="F37" s="21" t="str">
        <f>F36</f>
        <v>d.administrar</v>
      </c>
      <c r="G37" s="36" t="s">
        <v>433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>_xlfn.CONCAT("Propriedade para ",MID(C37,FIND("p.",C37,1)+2,100),": ",D37)</f>
        <v>Propriedade para administrar: é.cobertura.espacial</v>
      </c>
      <c r="V37" s="6" t="str">
        <f>_xlfn.CONCAT("Dado para ",MID(F37,FIND("d.",F37,1)+2,100),": ",G37, " ( ",H37, " ) ")</f>
        <v xml:space="preserve">Dado para administrar: cobertura.espacial ( xsd:string ) </v>
      </c>
      <c r="W37" s="29" t="s">
        <v>378</v>
      </c>
      <c r="X37" s="23" t="str">
        <f t="shared" si="0"/>
        <v>admi.112</v>
      </c>
      <c r="Y37" s="23" t="str">
        <f t="shared" si="1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>SUBSTITUTE(F38,"d.","p.")</f>
        <v>p.administrar</v>
      </c>
      <c r="D38" s="7" t="str">
        <f>_xlfn.CONCAT("é.",G38)</f>
        <v>é.granularidade.espacial</v>
      </c>
      <c r="E38" s="10" t="s">
        <v>38</v>
      </c>
      <c r="F38" s="21" t="str">
        <f>F37</f>
        <v>d.administrar</v>
      </c>
      <c r="G38" s="36" t="s">
        <v>434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>_xlfn.CONCAT("Propriedade para ",MID(C38,FIND("p.",C38,1)+2,100),": ",D38)</f>
        <v>Propriedade para administrar: é.granularidade.espacial</v>
      </c>
      <c r="V38" s="6" t="str">
        <f>_xlfn.CONCAT("Dado para ",MID(F38,FIND("d.",F38,1)+2,100),": ",G38, " ( ",H38, " ) ")</f>
        <v xml:space="preserve">Dado para administrar: granularidade.espacial ( xsd:string ) </v>
      </c>
      <c r="W38" s="29" t="s">
        <v>379</v>
      </c>
      <c r="X38" s="23" t="str">
        <f t="shared" si="0"/>
        <v>admi.113</v>
      </c>
      <c r="Y38" s="23" t="str">
        <f t="shared" si="1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>SUBSTITUTE(F39,"d.","p.")</f>
        <v>p.administrar</v>
      </c>
      <c r="D39" s="7" t="str">
        <f>_xlfn.CONCAT("é.",G39)</f>
        <v>é.unidade.académica</v>
      </c>
      <c r="E39" s="10" t="s">
        <v>38</v>
      </c>
      <c r="F39" s="21" t="str">
        <f>F38</f>
        <v>d.administrar</v>
      </c>
      <c r="G39" s="36" t="s">
        <v>441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>_xlfn.CONCAT("Propriedade para ",MID(C39,FIND("p.",C39,1)+2,100),": ",D39)</f>
        <v>Propriedade para administrar: é.unidade.académica</v>
      </c>
      <c r="V39" s="6" t="str">
        <f>_xlfn.CONCAT("Dado para ",MID(F39,FIND("d.",F39,1)+2,100),": ",G39, " ( ",H39, " ) ")</f>
        <v xml:space="preserve">Dado para administrar: unidade.académica ( xsd:string ) </v>
      </c>
      <c r="W39" s="6" t="s">
        <v>233</v>
      </c>
      <c r="X39" s="23" t="str">
        <f t="shared" si="0"/>
        <v>admi.114</v>
      </c>
      <c r="Y39" s="23" t="str">
        <f t="shared" si="1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>SUBSTITUTE(F40,"d.","p.")</f>
        <v>p.administrar</v>
      </c>
      <c r="D40" s="7" t="str">
        <f>_xlfn.CONCAT("é.",G40)</f>
        <v>é.unidade.administrativa</v>
      </c>
      <c r="E40" s="10" t="s">
        <v>38</v>
      </c>
      <c r="F40" s="21" t="str">
        <f>F39</f>
        <v>d.administrar</v>
      </c>
      <c r="G40" s="36" t="s">
        <v>442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>_xlfn.CONCAT("Propriedade para ",MID(C40,FIND("p.",C40,1)+2,100),": ",D40)</f>
        <v>Propriedade para administrar: é.unidade.administrativa</v>
      </c>
      <c r="V40" s="6" t="str">
        <f>_xlfn.CONCAT("Dado para ",MID(F40,FIND("d.",F40,1)+2,100),": ",G40, " ( ",H40, " ) ")</f>
        <v xml:space="preserve">Dado para administrar: unidade.administrativa ( xsd:string ) </v>
      </c>
      <c r="W40" s="6" t="s">
        <v>234</v>
      </c>
      <c r="X40" s="23" t="str">
        <f t="shared" si="0"/>
        <v>admi.115</v>
      </c>
      <c r="Y40" s="23" t="str">
        <f t="shared" si="1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>SUBSTITUTE(F41,"d.","p.")</f>
        <v>p.administrar</v>
      </c>
      <c r="D41" s="7" t="str">
        <f>_xlfn.CONCAT("é.",G41)</f>
        <v>é.unidade.funcional</v>
      </c>
      <c r="E41" s="10" t="s">
        <v>38</v>
      </c>
      <c r="F41" s="21" t="str">
        <f>F40</f>
        <v>d.administrar</v>
      </c>
      <c r="G41" s="37" t="s">
        <v>443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>_xlfn.CONCAT("Propriedade para ",MID(C41,FIND("p.",C41,1)+2,100),": ",D41)</f>
        <v>Propriedade para administrar: é.unidade.funcional</v>
      </c>
      <c r="V41" s="6" t="str">
        <f>_xlfn.CONCAT("Dado para ",MID(F41,FIND("d.",F41,1)+2,100),": ",G41, " ( ",H41, " ) ")</f>
        <v xml:space="preserve">Dado para administrar: unidade.funcional ( xsd:string ) </v>
      </c>
      <c r="W41" s="6" t="s">
        <v>64</v>
      </c>
      <c r="X41" s="23" t="str">
        <f t="shared" si="0"/>
        <v>admi.116</v>
      </c>
      <c r="Y41" s="23" t="str">
        <f t="shared" si="1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>SUBSTITUTE(F42,"d.","p.")</f>
        <v>p.administrar</v>
      </c>
      <c r="D42" s="7" t="str">
        <f>_xlfn.CONCAT("é.",G42)</f>
        <v>é.departamento</v>
      </c>
      <c r="E42" s="10" t="s">
        <v>38</v>
      </c>
      <c r="F42" s="21" t="str">
        <f>F41</f>
        <v>d.administrar</v>
      </c>
      <c r="G42" s="37" t="s">
        <v>444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>_xlfn.CONCAT("Propriedade para ",MID(C42,FIND("p.",C42,1)+2,100),": ",D42)</f>
        <v>Propriedade para administrar: é.departamento</v>
      </c>
      <c r="V42" s="6" t="str">
        <f>_xlfn.CONCAT("Dado para ",MID(F42,FIND("d.",F42,1)+2,100),": ",G42, " ( ",H42, " ) ")</f>
        <v xml:space="preserve">Dado para administrar: departamento ( xsd:string ) </v>
      </c>
      <c r="W42" s="6" t="s">
        <v>235</v>
      </c>
      <c r="X42" s="23" t="str">
        <f t="shared" si="0"/>
        <v>admi.117</v>
      </c>
      <c r="Y42" s="23" t="str">
        <f t="shared" si="1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>SUBSTITUTE(F43,"d.","p.")</f>
        <v>p.administrar</v>
      </c>
      <c r="D43" s="7" t="str">
        <f>_xlfn.CONCAT("é.",G43)</f>
        <v>é.sigla.departamento</v>
      </c>
      <c r="E43" s="10" t="s">
        <v>38</v>
      </c>
      <c r="F43" s="21" t="str">
        <f>F42</f>
        <v>d.administrar</v>
      </c>
      <c r="G43" s="37" t="s">
        <v>445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>_xlfn.CONCAT("Propriedade para ",MID(C43,FIND("p.",C43,1)+2,100),": ",D43)</f>
        <v>Propriedade para administrar: é.sigla.departamento</v>
      </c>
      <c r="V43" s="6" t="str">
        <f>_xlfn.CONCAT("Dado para ",MID(F43,FIND("d.",F43,1)+2,100),": ",G43, " ( ",H43, " ) ")</f>
        <v xml:space="preserve">Dado para administrar: sigla.departamento ( xsd:string ) </v>
      </c>
      <c r="W43" s="6" t="s">
        <v>236</v>
      </c>
      <c r="X43" s="23" t="str">
        <f t="shared" si="0"/>
        <v>admi.118</v>
      </c>
      <c r="Y43" s="23" t="str">
        <f t="shared" si="1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>SUBSTITUTE(F44,"d.","p.")</f>
        <v>p.administrar</v>
      </c>
      <c r="D44" s="7" t="str">
        <f>_xlfn.CONCAT("é.",G44)</f>
        <v>é.área.técnica</v>
      </c>
      <c r="E44" s="10" t="s">
        <v>38</v>
      </c>
      <c r="F44" s="21" t="str">
        <f>F43</f>
        <v>d.administrar</v>
      </c>
      <c r="G44" s="36" t="s">
        <v>909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>_xlfn.CONCAT("Propriedade para ",MID(C44,FIND("p.",C44,1)+2,100),": ",D44)</f>
        <v>Propriedade para administrar: é.área.técnica</v>
      </c>
      <c r="V44" s="6" t="str">
        <f>_xlfn.CONCAT("Dado para ",MID(F44,FIND("d.",F44,1)+2,100),": ",G44, " ( ",H44, " ) ")</f>
        <v xml:space="preserve">Dado para administrar: área.técnica ( xsd:string ) </v>
      </c>
      <c r="W44" s="6" t="s">
        <v>910</v>
      </c>
      <c r="X44" s="23" t="str">
        <f t="shared" si="0"/>
        <v>admi.119</v>
      </c>
      <c r="Y44" s="23" t="str">
        <f t="shared" si="1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>SUBSTITUTE(F45,"d.","p.")</f>
        <v>p.administrar</v>
      </c>
      <c r="D45" s="7" t="str">
        <f>_xlfn.CONCAT("é.",G45)</f>
        <v>é.área.técnica.responsável</v>
      </c>
      <c r="E45" s="10" t="s">
        <v>38</v>
      </c>
      <c r="F45" s="21" t="str">
        <f>F44</f>
        <v>d.administrar</v>
      </c>
      <c r="G45" s="36" t="s">
        <v>446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>_xlfn.CONCAT("Propriedade para ",MID(C45,FIND("p.",C45,1)+2,100),": ",D45)</f>
        <v>Propriedade para administrar: é.área.técnica.responsável</v>
      </c>
      <c r="V45" s="6" t="str">
        <f>_xlfn.CONCAT("Dado para ",MID(F45,FIND("d.",F45,1)+2,100),": ",G45, " ( ",H45, " ) ")</f>
        <v xml:space="preserve">Dado para administrar: área.técnica.responsável ( xsd:string ) </v>
      </c>
      <c r="W45" s="6" t="s">
        <v>1130</v>
      </c>
      <c r="X45" s="23" t="str">
        <f t="shared" si="0"/>
        <v>admi.120</v>
      </c>
      <c r="Y45" s="23" t="str">
        <f t="shared" si="1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>SUBSTITUTE(F46,"d.","p.")</f>
        <v>p.administrar</v>
      </c>
      <c r="D46" s="7" t="str">
        <f>_xlfn.CONCAT("é.",G46)</f>
        <v>é.zonal</v>
      </c>
      <c r="E46" s="10" t="s">
        <v>38</v>
      </c>
      <c r="F46" s="21" t="str">
        <f>F45</f>
        <v>d.administrar</v>
      </c>
      <c r="G46" s="37" t="s">
        <v>447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>_xlfn.CONCAT("Propriedade para ",MID(C46,FIND("p.",C46,1)+2,100),": ",D46)</f>
        <v>Propriedade para administrar: é.zonal</v>
      </c>
      <c r="V46" s="6" t="str">
        <f>_xlfn.CONCAT("Dado para ",MID(F46,FIND("d.",F46,1)+2,100),": ",G46, " ( ",H46, " ) ")</f>
        <v xml:space="preserve">Dado para administrar: zonal ( xsd:string ) </v>
      </c>
      <c r="W46" s="6" t="s">
        <v>237</v>
      </c>
      <c r="X46" s="23" t="str">
        <f t="shared" si="0"/>
        <v>admi.121</v>
      </c>
      <c r="Y46" s="23" t="str">
        <f t="shared" si="1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>SUBSTITUTE(F47,"d.","p.")</f>
        <v>p.administrar</v>
      </c>
      <c r="D47" s="7" t="str">
        <f>_xlfn.CONCAT("é.",G47)</f>
        <v>é.divisão</v>
      </c>
      <c r="E47" s="10" t="s">
        <v>38</v>
      </c>
      <c r="F47" s="21" t="str">
        <f>F46</f>
        <v>d.administrar</v>
      </c>
      <c r="G47" s="37" t="s">
        <v>448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>_xlfn.CONCAT("Propriedade para ",MID(C47,FIND("p.",C47,1)+2,100),": ",D47)</f>
        <v>Propriedade para administrar: é.divisão</v>
      </c>
      <c r="V47" s="6" t="str">
        <f>_xlfn.CONCAT("Dado para ",MID(F47,FIND("d.",F47,1)+2,100),": ",G47, " ( ",H47, " ) ")</f>
        <v xml:space="preserve">Dado para administrar: divisão ( xsd:string ) </v>
      </c>
      <c r="W47" s="6" t="s">
        <v>238</v>
      </c>
      <c r="X47" s="23" t="str">
        <f t="shared" si="0"/>
        <v>admi.122</v>
      </c>
      <c r="Y47" s="23" t="str">
        <f t="shared" si="1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>SUBSTITUTE(F48,"d.","p.")</f>
        <v>p.administrar</v>
      </c>
      <c r="D48" s="7" t="str">
        <f>_xlfn.CONCAT("é.",G48)</f>
        <v>é.setor</v>
      </c>
      <c r="E48" s="10" t="s">
        <v>38</v>
      </c>
      <c r="F48" s="21" t="str">
        <f>F47</f>
        <v>d.administrar</v>
      </c>
      <c r="G48" s="36" t="s">
        <v>449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>_xlfn.CONCAT("Propriedade para ",MID(C48,FIND("p.",C48,1)+2,100),": ",D48)</f>
        <v>Propriedade para administrar: é.setor</v>
      </c>
      <c r="V48" s="6" t="str">
        <f>_xlfn.CONCAT("Dado para ",MID(F48,FIND("d.",F48,1)+2,100),": ",G48, " ( ",H48, " ) ")</f>
        <v xml:space="preserve">Dado para administrar: setor ( xsd:string ) </v>
      </c>
      <c r="W48" s="6" t="s">
        <v>239</v>
      </c>
      <c r="X48" s="23" t="str">
        <f t="shared" si="0"/>
        <v>admi.123</v>
      </c>
      <c r="Y48" s="23" t="str">
        <f t="shared" si="1"/>
        <v>administrar</v>
      </c>
    </row>
    <row r="49" spans="1:25" s="32" customFormat="1" ht="6" customHeight="1" x14ac:dyDescent="0.3">
      <c r="A49" s="4">
        <v>49</v>
      </c>
      <c r="B49" s="11" t="s">
        <v>37</v>
      </c>
      <c r="C49" s="28" t="str">
        <f>SUBSTITUTE(F49,"d.","p.")</f>
        <v>p.administrar</v>
      </c>
      <c r="D49" s="7" t="str">
        <f>_xlfn.CONCAT("é.",G49)</f>
        <v>é.turno</v>
      </c>
      <c r="E49" s="10" t="s">
        <v>38</v>
      </c>
      <c r="F49" s="21" t="str">
        <f>F48</f>
        <v>d.administrar</v>
      </c>
      <c r="G49" s="35" t="s">
        <v>1344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>_xlfn.CONCAT("Propriedade para ",MID(C49,FIND("p.",C49,1)+2,100),": ",D49)</f>
        <v>Propriedade para administrar: é.turno</v>
      </c>
      <c r="V49" s="6" t="str">
        <f>_xlfn.CONCAT("Dado para ",MID(F49,FIND("d.",F49,1)+2,100),": ",G49, " ( ",H49, " ) ")</f>
        <v xml:space="preserve">Dado para administrar: turno ( xsd:string ) </v>
      </c>
      <c r="W49" s="20" t="s">
        <v>1349</v>
      </c>
      <c r="X49" s="23" t="str">
        <f t="shared" si="0"/>
        <v>admi.124</v>
      </c>
      <c r="Y49" s="23" t="str">
        <f t="shared" si="1"/>
        <v>administrar</v>
      </c>
    </row>
    <row r="50" spans="1:25" s="13" customFormat="1" ht="6" customHeight="1" x14ac:dyDescent="0.3">
      <c r="A50" s="4">
        <v>50</v>
      </c>
      <c r="B50" s="11" t="s">
        <v>37</v>
      </c>
      <c r="C50" s="31" t="str">
        <f>SUBSTITUTE(F50,"d.","p.")</f>
        <v>p.afirmar</v>
      </c>
      <c r="D50" s="7" t="str">
        <f>_xlfn.CONCAT("é.",G50)</f>
        <v>é.positivo</v>
      </c>
      <c r="E50" s="10" t="s">
        <v>38</v>
      </c>
      <c r="F50" s="22" t="s">
        <v>1081</v>
      </c>
      <c r="G50" s="37" t="s">
        <v>1058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6" t="s">
        <v>1913</v>
      </c>
      <c r="R50" s="26" t="s">
        <v>0</v>
      </c>
      <c r="S50" s="12" t="s">
        <v>1</v>
      </c>
      <c r="T50" s="12" t="s">
        <v>43</v>
      </c>
      <c r="U50" s="6" t="str">
        <f>_xlfn.CONCAT("Propriedade para ",MID(C50,FIND("p.",C50,1)+2,100),": ",D50)</f>
        <v>Propriedade para afirmar: é.positivo</v>
      </c>
      <c r="V50" s="6" t="str">
        <f>_xlfn.CONCAT("Dado para ",MID(F50,FIND("d.",F50,1)+2,100),": ",G50, " ( ",H50, " ) ")</f>
        <v xml:space="preserve">Dado para afirmar: positivo ( xsd:string ) </v>
      </c>
      <c r="W50" s="6" t="s">
        <v>1060</v>
      </c>
      <c r="X50" s="23" t="str">
        <f t="shared" si="0"/>
        <v>afir.100</v>
      </c>
      <c r="Y50" s="23" t="str">
        <f t="shared" si="1"/>
        <v>afirmar</v>
      </c>
    </row>
    <row r="51" spans="1:25" s="13" customFormat="1" ht="6" customHeight="1" x14ac:dyDescent="0.3">
      <c r="A51" s="4">
        <v>51</v>
      </c>
      <c r="B51" s="11" t="s">
        <v>37</v>
      </c>
      <c r="C51" s="28" t="str">
        <f>SUBSTITUTE(F51,"d.","p.")</f>
        <v>p.afirmar</v>
      </c>
      <c r="D51" s="7" t="str">
        <f>_xlfn.CONCAT("é.",G51)</f>
        <v>é.negativo</v>
      </c>
      <c r="E51" s="10" t="s">
        <v>38</v>
      </c>
      <c r="F51" s="21" t="str">
        <f>F50</f>
        <v>d.afirmar</v>
      </c>
      <c r="G51" s="37" t="s">
        <v>1059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1914</v>
      </c>
      <c r="R51" s="26" t="s">
        <v>0</v>
      </c>
      <c r="S51" s="12" t="s">
        <v>1</v>
      </c>
      <c r="T51" s="12" t="s">
        <v>43</v>
      </c>
      <c r="U51" s="6" t="str">
        <f>_xlfn.CONCAT("Propriedade para ",MID(C51,FIND("p.",C51,1)+2,100),": ",D51)</f>
        <v>Propriedade para afirmar: é.negativo</v>
      </c>
      <c r="V51" s="6" t="str">
        <f>_xlfn.CONCAT("Dado para ",MID(F51,FIND("d.",F51,1)+2,100),": ",G51, " ( ",H51, " ) ")</f>
        <v xml:space="preserve">Dado para afirmar: negativo ( xsd:string ) </v>
      </c>
      <c r="W51" s="6" t="s">
        <v>1061</v>
      </c>
      <c r="X51" s="23" t="str">
        <f t="shared" si="0"/>
        <v>afir.101</v>
      </c>
      <c r="Y51" s="23" t="str">
        <f t="shared" si="1"/>
        <v>afirmar</v>
      </c>
    </row>
    <row r="52" spans="1:25" s="13" customFormat="1" ht="6" customHeight="1" x14ac:dyDescent="0.3">
      <c r="A52" s="4">
        <v>52</v>
      </c>
      <c r="B52" s="11" t="s">
        <v>37</v>
      </c>
      <c r="C52" s="28" t="str">
        <f>SUBSTITUTE(F52,"d.","p.")</f>
        <v>p.afirmar</v>
      </c>
      <c r="D52" s="7" t="str">
        <f>_xlfn.CONCAT("é.",G52)</f>
        <v>é.verdadeiro</v>
      </c>
      <c r="E52" s="10" t="s">
        <v>38</v>
      </c>
      <c r="F52" s="21" t="str">
        <f>F51</f>
        <v>d.afirmar</v>
      </c>
      <c r="G52" s="37" t="s">
        <v>1063</v>
      </c>
      <c r="H52" s="5" t="s">
        <v>51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1915</v>
      </c>
      <c r="R52" s="26" t="s">
        <v>0</v>
      </c>
      <c r="S52" s="12" t="s">
        <v>1</v>
      </c>
      <c r="T52" s="12" t="s">
        <v>43</v>
      </c>
      <c r="U52" s="6" t="str">
        <f>_xlfn.CONCAT("Propriedade para ",MID(C52,FIND("p.",C52,1)+2,100),": ",D52)</f>
        <v>Propriedade para afirmar: é.verdadeiro</v>
      </c>
      <c r="V52" s="6" t="str">
        <f>_xlfn.CONCAT("Dado para ",MID(F52,FIND("d.",F52,1)+2,100),": ",G52, " ( ",H52, " ) ")</f>
        <v xml:space="preserve">Dado para afirmar: verdadeiro ( xsd:boolean ) </v>
      </c>
      <c r="W52" s="6" t="s">
        <v>1064</v>
      </c>
      <c r="X52" s="23" t="str">
        <f t="shared" si="0"/>
        <v>afir.102</v>
      </c>
      <c r="Y52" s="23" t="str">
        <f t="shared" si="1"/>
        <v>afirmar</v>
      </c>
    </row>
    <row r="53" spans="1:25" s="13" customFormat="1" ht="6" customHeight="1" x14ac:dyDescent="0.3">
      <c r="A53" s="4">
        <v>53</v>
      </c>
      <c r="B53" s="11" t="s">
        <v>37</v>
      </c>
      <c r="C53" s="28" t="str">
        <f>SUBSTITUTE(F53,"d.","p.")</f>
        <v>p.afirmar</v>
      </c>
      <c r="D53" s="7" t="str">
        <f>_xlfn.CONCAT("é.",G53)</f>
        <v>é.falso</v>
      </c>
      <c r="E53" s="10" t="s">
        <v>38</v>
      </c>
      <c r="F53" s="21" t="str">
        <f>F52</f>
        <v>d.afirmar</v>
      </c>
      <c r="G53" s="37" t="s">
        <v>1062</v>
      </c>
      <c r="H53" s="5" t="s">
        <v>51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1916</v>
      </c>
      <c r="R53" s="26" t="s">
        <v>0</v>
      </c>
      <c r="S53" s="12" t="s">
        <v>1</v>
      </c>
      <c r="T53" s="12" t="s">
        <v>43</v>
      </c>
      <c r="U53" s="6" t="str">
        <f>_xlfn.CONCAT("Propriedade para ",MID(C53,FIND("p.",C53,1)+2,100),": ",D53)</f>
        <v>Propriedade para afirmar: é.falso</v>
      </c>
      <c r="V53" s="6" t="str">
        <f>_xlfn.CONCAT("Dado para ",MID(F53,FIND("d.",F53,1)+2,100),": ",G53, " ( ",H53, " ) ")</f>
        <v xml:space="preserve">Dado para afirmar: falso ( xsd:boolean ) </v>
      </c>
      <c r="W53" s="6" t="s">
        <v>1065</v>
      </c>
      <c r="X53" s="23" t="str">
        <f t="shared" si="0"/>
        <v>afir.103</v>
      </c>
      <c r="Y53" s="23" t="str">
        <f t="shared" si="1"/>
        <v>afirmar</v>
      </c>
    </row>
    <row r="54" spans="1:25" s="13" customFormat="1" ht="6" customHeight="1" x14ac:dyDescent="0.3">
      <c r="A54" s="4">
        <v>54</v>
      </c>
      <c r="B54" s="11" t="s">
        <v>37</v>
      </c>
      <c r="C54" s="31" t="str">
        <f>SUBSTITUTE(F54,"d.","p.")</f>
        <v>p.alimentar</v>
      </c>
      <c r="D54" s="7" t="str">
        <f>_xlfn.CONCAT("é.",G54)</f>
        <v>é.alimentador.de</v>
      </c>
      <c r="E54" s="10" t="s">
        <v>38</v>
      </c>
      <c r="F54" s="19" t="s">
        <v>1222</v>
      </c>
      <c r="G54" s="35" t="s">
        <v>1909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1203</v>
      </c>
      <c r="Q54" s="26" t="s">
        <v>1911</v>
      </c>
      <c r="R54" s="26" t="s">
        <v>0</v>
      </c>
      <c r="S54" s="12" t="s">
        <v>1</v>
      </c>
      <c r="T54" s="12" t="s">
        <v>43</v>
      </c>
      <c r="U54" s="6" t="str">
        <f>_xlfn.CONCAT("Propriedade para ",MID(C54,FIND("p.",C54,1)+2,100),": ",D54)</f>
        <v>Propriedade para alimentar: é.alimentador.de</v>
      </c>
      <c r="V54" s="6" t="str">
        <f>_xlfn.CONCAT("Dado para ",MID(F54,FIND("d.",F54,1)+2,100),": ",G54, " ( ",H54, " ) ")</f>
        <v xml:space="preserve">Dado para alimentar: alimentador.de ( xsd:string ) </v>
      </c>
      <c r="W54" s="20" t="s">
        <v>1237</v>
      </c>
      <c r="X54" s="23" t="str">
        <f t="shared" si="0"/>
        <v>alim.100</v>
      </c>
      <c r="Y54" s="23" t="str">
        <f t="shared" si="1"/>
        <v>alimentar</v>
      </c>
    </row>
    <row r="55" spans="1:25" s="8" customFormat="1" ht="6" customHeight="1" x14ac:dyDescent="0.3">
      <c r="A55" s="4">
        <v>55</v>
      </c>
      <c r="B55" s="11" t="s">
        <v>37</v>
      </c>
      <c r="C55" s="28" t="str">
        <f>SUBSTITUTE(F55,"d.","p.")</f>
        <v>p.alimentar</v>
      </c>
      <c r="D55" s="7" t="str">
        <f>_xlfn.CONCAT("é.",G55)</f>
        <v>é.alimentado.por</v>
      </c>
      <c r="E55" s="10" t="s">
        <v>38</v>
      </c>
      <c r="F55" s="21" t="str">
        <f>F54</f>
        <v>d.alimentar</v>
      </c>
      <c r="G55" s="35" t="s">
        <v>1908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1203</v>
      </c>
      <c r="Q55" s="26" t="s">
        <v>1910</v>
      </c>
      <c r="R55" s="26" t="s">
        <v>0</v>
      </c>
      <c r="S55" s="12" t="s">
        <v>1</v>
      </c>
      <c r="T55" s="12" t="s">
        <v>43</v>
      </c>
      <c r="U55" s="6" t="str">
        <f>_xlfn.CONCAT("Propriedade para ",MID(C55,FIND("p.",C55,1)+2,100),": ",D55)</f>
        <v>Propriedade para alimentar: é.alimentado.por</v>
      </c>
      <c r="V55" s="6" t="str">
        <f>_xlfn.CONCAT("Dado para ",MID(F55,FIND("d.",F55,1)+2,100),": ",G55, " ( ",H55, " ) ")</f>
        <v xml:space="preserve">Dado para alimentar: alimentado.por ( xsd:string ) </v>
      </c>
      <c r="W55" s="20" t="s">
        <v>1912</v>
      </c>
      <c r="X55" s="23" t="str">
        <f t="shared" si="0"/>
        <v>alim.101</v>
      </c>
      <c r="Y55" s="23" t="str">
        <f t="shared" si="1"/>
        <v>alimentar</v>
      </c>
    </row>
    <row r="56" spans="1:25" s="8" customFormat="1" ht="6" customHeight="1" x14ac:dyDescent="0.3">
      <c r="A56" s="4">
        <v>56</v>
      </c>
      <c r="B56" s="11" t="s">
        <v>37</v>
      </c>
      <c r="C56" s="28" t="str">
        <f>SUBSTITUTE(F56,"d.","p.")</f>
        <v>p.alimentar</v>
      </c>
      <c r="D56" s="7" t="str">
        <f>_xlfn.CONCAT("é.",G56)</f>
        <v>é.retorno.de</v>
      </c>
      <c r="E56" s="10" t="s">
        <v>38</v>
      </c>
      <c r="F56" s="21" t="str">
        <f>F55</f>
        <v>d.alimentar</v>
      </c>
      <c r="G56" s="35" t="s">
        <v>1961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1203</v>
      </c>
      <c r="Q56" s="26" t="s">
        <v>1910</v>
      </c>
      <c r="R56" s="26" t="s">
        <v>0</v>
      </c>
      <c r="S56" s="12" t="s">
        <v>1</v>
      </c>
      <c r="T56" s="12" t="s">
        <v>43</v>
      </c>
      <c r="U56" s="6" t="str">
        <f>_xlfn.CONCAT("Propriedade para ",MID(C56,FIND("p.",C56,1)+2,100),": ",D56)</f>
        <v>Propriedade para alimentar: é.retorno.de</v>
      </c>
      <c r="V56" s="6" t="str">
        <f>_xlfn.CONCAT("Dado para ",MID(F56,FIND("d.",F56,1)+2,100),": ",G56, " ( ",H56, " ) ")</f>
        <v xml:space="preserve">Dado para alimentar: retorno.de ( xsd:string ) </v>
      </c>
      <c r="W56" s="20" t="s">
        <v>1962</v>
      </c>
      <c r="X56" s="23" t="str">
        <f t="shared" si="0"/>
        <v>alim.102</v>
      </c>
      <c r="Y56" s="23" t="str">
        <f t="shared" si="1"/>
        <v>alimentar</v>
      </c>
    </row>
    <row r="57" spans="1:25" s="8" customFormat="1" ht="6" customHeight="1" x14ac:dyDescent="0.3">
      <c r="A57" s="4">
        <v>57</v>
      </c>
      <c r="B57" s="11" t="s">
        <v>37</v>
      </c>
      <c r="C57" s="28" t="str">
        <f>SUBSTITUTE(F57,"d.","p.")</f>
        <v>p.alimentar</v>
      </c>
      <c r="D57" s="7" t="str">
        <f>_xlfn.CONCAT("é.",G57)</f>
        <v>é.tubo.água.fria</v>
      </c>
      <c r="E57" s="10" t="s">
        <v>38</v>
      </c>
      <c r="F57" s="21" t="str">
        <f>F56</f>
        <v>d.alimentar</v>
      </c>
      <c r="G57" s="35" t="s">
        <v>531</v>
      </c>
      <c r="H57" s="5" t="s">
        <v>51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>_xlfn.CONCAT("Propriedade para ",MID(C57,FIND("p.",C57,1)+2,100),": ",D57)</f>
        <v>Propriedade para alimentar: é.tubo.água.fria</v>
      </c>
      <c r="V57" s="6" t="str">
        <f>_xlfn.CONCAT("Dado para ",MID(F57,FIND("d.",F57,1)+2,100),": ",G57, " ( ",H57, " ) ")</f>
        <v xml:space="preserve">Dado para alimentar: tubo.água.fria ( xsd:boolean ) </v>
      </c>
      <c r="W57" s="20" t="s">
        <v>217</v>
      </c>
      <c r="X57" s="23" t="str">
        <f t="shared" si="0"/>
        <v>alim.103</v>
      </c>
      <c r="Y57" s="23" t="str">
        <f t="shared" si="1"/>
        <v>alimentar</v>
      </c>
    </row>
    <row r="58" spans="1:25" s="8" customFormat="1" ht="6" customHeight="1" x14ac:dyDescent="0.3">
      <c r="A58" s="4">
        <v>58</v>
      </c>
      <c r="B58" s="11" t="s">
        <v>37</v>
      </c>
      <c r="C58" s="28" t="str">
        <f>SUBSTITUTE(F58,"d.","p.")</f>
        <v>p.alimentar</v>
      </c>
      <c r="D58" s="7" t="str">
        <f>_xlfn.CONCAT("é.",G58)</f>
        <v>é.tubo.água.quente</v>
      </c>
      <c r="E58" s="10" t="s">
        <v>38</v>
      </c>
      <c r="F58" s="21" t="str">
        <f>F57</f>
        <v>d.alimentar</v>
      </c>
      <c r="G58" s="35" t="s">
        <v>532</v>
      </c>
      <c r="H58" s="5" t="s">
        <v>51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>_xlfn.CONCAT("Propriedade para ",MID(C58,FIND("p.",C58,1)+2,100),": ",D58)</f>
        <v>Propriedade para alimentar: é.tubo.água.quente</v>
      </c>
      <c r="V58" s="6" t="str">
        <f>_xlfn.CONCAT("Dado para ",MID(F58,FIND("d.",F58,1)+2,100),": ",G58, " ( ",H58, " ) ")</f>
        <v xml:space="preserve">Dado para alimentar: tubo.água.quente ( xsd:boolean ) </v>
      </c>
      <c r="W58" s="20" t="s">
        <v>218</v>
      </c>
      <c r="X58" s="23" t="str">
        <f t="shared" si="0"/>
        <v>alim.104</v>
      </c>
      <c r="Y58" s="23" t="str">
        <f t="shared" si="1"/>
        <v>alimentar</v>
      </c>
    </row>
    <row r="59" spans="1:25" s="8" customFormat="1" ht="6" customHeight="1" x14ac:dyDescent="0.3">
      <c r="A59" s="4">
        <v>59</v>
      </c>
      <c r="B59" s="11" t="s">
        <v>37</v>
      </c>
      <c r="C59" s="28" t="str">
        <f>SUBSTITUTE(F59,"d.","p.")</f>
        <v>p.alimentar</v>
      </c>
      <c r="D59" s="7" t="str">
        <f>_xlfn.CONCAT("é.",G59)</f>
        <v>é.tubo.gás</v>
      </c>
      <c r="E59" s="10" t="s">
        <v>38</v>
      </c>
      <c r="F59" s="21" t="str">
        <f>F58</f>
        <v>d.alimentar</v>
      </c>
      <c r="G59" s="35" t="s">
        <v>533</v>
      </c>
      <c r="H59" s="5" t="s">
        <v>51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>_xlfn.CONCAT("Propriedade para ",MID(C59,FIND("p.",C59,1)+2,100),": ",D59)</f>
        <v>Propriedade para alimentar: é.tubo.gás</v>
      </c>
      <c r="V59" s="6" t="str">
        <f>_xlfn.CONCAT("Dado para ",MID(F59,FIND("d.",F59,1)+2,100),": ",G59, " ( ",H59, " ) ")</f>
        <v xml:space="preserve">Dado para alimentar: tubo.gás ( xsd:boolean ) </v>
      </c>
      <c r="W59" s="20" t="s">
        <v>140</v>
      </c>
      <c r="X59" s="23" t="str">
        <f t="shared" si="0"/>
        <v>alim.105</v>
      </c>
      <c r="Y59" s="23" t="str">
        <f t="shared" si="1"/>
        <v>alimentar</v>
      </c>
    </row>
    <row r="60" spans="1:25" s="8" customFormat="1" ht="6" customHeight="1" x14ac:dyDescent="0.3">
      <c r="A60" s="4">
        <v>60</v>
      </c>
      <c r="B60" s="11" t="s">
        <v>37</v>
      </c>
      <c r="C60" s="28" t="str">
        <f>SUBSTITUTE(F60,"d.","p.")</f>
        <v>p.alimentar</v>
      </c>
      <c r="D60" s="7" t="str">
        <f>_xlfn.CONCAT("é.",G60)</f>
        <v>é.duto.de.avac</v>
      </c>
      <c r="E60" s="10" t="s">
        <v>38</v>
      </c>
      <c r="F60" s="21" t="str">
        <f>F59</f>
        <v>d.alimentar</v>
      </c>
      <c r="G60" s="35" t="s">
        <v>1963</v>
      </c>
      <c r="H60" s="5" t="s">
        <v>51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>_xlfn.CONCAT("Propriedade para ",MID(C60,FIND("p.",C60,1)+2,100),": ",D60)</f>
        <v>Propriedade para alimentar: é.duto.de.avac</v>
      </c>
      <c r="V60" s="6" t="str">
        <f>_xlfn.CONCAT("Dado para ",MID(F60,FIND("d.",F60,1)+2,100),": ",G60, " ( ",H60, " ) ")</f>
        <v xml:space="preserve">Dado para alimentar: duto.de.avac ( xsd:boolean ) </v>
      </c>
      <c r="W60" s="20" t="s">
        <v>1966</v>
      </c>
      <c r="X60" s="23" t="str">
        <f t="shared" si="0"/>
        <v>alim.106</v>
      </c>
      <c r="Y60" s="23" t="str">
        <f t="shared" si="1"/>
        <v>alimentar</v>
      </c>
    </row>
    <row r="61" spans="1:25" s="8" customFormat="1" ht="6" customHeight="1" x14ac:dyDescent="0.3">
      <c r="A61" s="4">
        <v>61</v>
      </c>
      <c r="B61" s="11" t="s">
        <v>37</v>
      </c>
      <c r="C61" s="28" t="str">
        <f>SUBSTITUTE(F61,"d.","p.")</f>
        <v>p.alimentar</v>
      </c>
      <c r="D61" s="7" t="str">
        <f>_xlfn.CONCAT("é.",G61)</f>
        <v>é.tubo.de.avac</v>
      </c>
      <c r="E61" s="10" t="s">
        <v>38</v>
      </c>
      <c r="F61" s="21" t="str">
        <f>F60</f>
        <v>d.alimentar</v>
      </c>
      <c r="G61" s="35" t="s">
        <v>534</v>
      </c>
      <c r="H61" s="5" t="s">
        <v>51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>_xlfn.CONCAT("Propriedade para ",MID(C61,FIND("p.",C61,1)+2,100),": ",D61)</f>
        <v>Propriedade para alimentar: é.tubo.de.avac</v>
      </c>
      <c r="V61" s="6" t="str">
        <f>_xlfn.CONCAT("Dado para ",MID(F61,FIND("d.",F61,1)+2,100),": ",G61, " ( ",H61, " ) ")</f>
        <v xml:space="preserve">Dado para alimentar: tubo.de.avac ( xsd:boolean ) </v>
      </c>
      <c r="W61" s="20" t="s">
        <v>1965</v>
      </c>
      <c r="X61" s="23" t="str">
        <f t="shared" si="0"/>
        <v>alim.107</v>
      </c>
      <c r="Y61" s="23" t="str">
        <f t="shared" si="1"/>
        <v>alimentar</v>
      </c>
    </row>
    <row r="62" spans="1:25" s="8" customFormat="1" ht="6" customHeight="1" x14ac:dyDescent="0.3">
      <c r="A62" s="4">
        <v>62</v>
      </c>
      <c r="B62" s="11" t="s">
        <v>37</v>
      </c>
      <c r="C62" s="28" t="str">
        <f>SUBSTITUTE(F62,"d.","p.")</f>
        <v>p.alimentar</v>
      </c>
      <c r="D62" s="7" t="str">
        <f>_xlfn.CONCAT("é.",G62)</f>
        <v>é.tubo.de.químico</v>
      </c>
      <c r="E62" s="10" t="s">
        <v>38</v>
      </c>
      <c r="F62" s="21" t="str">
        <f>F61</f>
        <v>d.alimentar</v>
      </c>
      <c r="G62" s="35" t="s">
        <v>535</v>
      </c>
      <c r="H62" s="5" t="s">
        <v>51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>_xlfn.CONCAT("Propriedade para ",MID(C62,FIND("p.",C62,1)+2,100),": ",D62)</f>
        <v>Propriedade para alimentar: é.tubo.de.químico</v>
      </c>
      <c r="V62" s="6" t="str">
        <f>_xlfn.CONCAT("Dado para ",MID(F62,FIND("d.",F62,1)+2,100),": ",G62, " ( ",H62, " ) ")</f>
        <v xml:space="preserve">Dado para alimentar: tubo.de.químico ( xsd:boolean ) </v>
      </c>
      <c r="W62" s="20" t="s">
        <v>1225</v>
      </c>
      <c r="X62" s="23" t="str">
        <f t="shared" si="0"/>
        <v>alim.108</v>
      </c>
      <c r="Y62" s="23" t="str">
        <f t="shared" si="1"/>
        <v>alimentar</v>
      </c>
    </row>
    <row r="63" spans="1:25" s="8" customFormat="1" ht="6" customHeight="1" x14ac:dyDescent="0.3">
      <c r="A63" s="4">
        <v>63</v>
      </c>
      <c r="B63" s="11" t="s">
        <v>37</v>
      </c>
      <c r="C63" s="28" t="str">
        <f>SUBSTITUTE(F63,"d.","p.")</f>
        <v>p.alimentar</v>
      </c>
      <c r="D63" s="7" t="str">
        <f>_xlfn.CONCAT("é.",G63)</f>
        <v>é.tubo.de.tóxico</v>
      </c>
      <c r="E63" s="10" t="s">
        <v>38</v>
      </c>
      <c r="F63" s="21" t="str">
        <f>F62</f>
        <v>d.alimentar</v>
      </c>
      <c r="G63" s="35" t="s">
        <v>1223</v>
      </c>
      <c r="H63" s="5" t="s">
        <v>51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>_xlfn.CONCAT("Propriedade para ",MID(C63,FIND("p.",C63,1)+2,100),": ",D63)</f>
        <v>Propriedade para alimentar: é.tubo.de.tóxico</v>
      </c>
      <c r="V63" s="6" t="str">
        <f>_xlfn.CONCAT("Dado para ",MID(F63,FIND("d.",F63,1)+2,100),": ",G63, " ( ",H63, " ) ")</f>
        <v xml:space="preserve">Dado para alimentar: tubo.de.tóxico ( xsd:boolean ) </v>
      </c>
      <c r="W63" s="20" t="s">
        <v>1224</v>
      </c>
      <c r="X63" s="23" t="str">
        <f t="shared" si="0"/>
        <v>alim.109</v>
      </c>
      <c r="Y63" s="23" t="str">
        <f t="shared" si="1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>SUBSTITUTE(F64,"d.","p.")</f>
        <v>p.alimentar</v>
      </c>
      <c r="D64" s="7" t="str">
        <f>_xlfn.CONCAT("é.",G64)</f>
        <v>é.tubo.de.combustível</v>
      </c>
      <c r="E64" s="10" t="s">
        <v>38</v>
      </c>
      <c r="F64" s="21" t="str">
        <f>F63</f>
        <v>d.alimentar</v>
      </c>
      <c r="G64" s="35" t="s">
        <v>536</v>
      </c>
      <c r="H64" s="5" t="s">
        <v>51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>_xlfn.CONCAT("Propriedade para ",MID(C64,FIND("p.",C64,1)+2,100),": ",D64)</f>
        <v>Propriedade para alimentar: é.tubo.de.combustível</v>
      </c>
      <c r="V64" s="6" t="str">
        <f>_xlfn.CONCAT("Dado para ",MID(F64,FIND("d.",F64,1)+2,100),": ",G64, " ( ",H64, " ) ")</f>
        <v xml:space="preserve">Dado para alimentar: tubo.de.combustível ( xsd:boolean ) </v>
      </c>
      <c r="W64" s="20" t="s">
        <v>141</v>
      </c>
      <c r="X64" s="23" t="str">
        <f t="shared" si="0"/>
        <v>alim.110</v>
      </c>
      <c r="Y64" s="23" t="str">
        <f t="shared" si="1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>SUBSTITUTE(F65,"d.","p.")</f>
        <v>p.alimentar</v>
      </c>
      <c r="D65" s="7" t="str">
        <f>_xlfn.CONCAT("é.",G65)</f>
        <v>é.tubo.medicinal</v>
      </c>
      <c r="E65" s="10" t="s">
        <v>38</v>
      </c>
      <c r="F65" s="21" t="str">
        <f>F64</f>
        <v>d.alimentar</v>
      </c>
      <c r="G65" s="35" t="s">
        <v>537</v>
      </c>
      <c r="H65" s="5" t="s">
        <v>51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>_xlfn.CONCAT("Propriedade para ",MID(C65,FIND("p.",C65,1)+2,100),": ",D65)</f>
        <v>Propriedade para alimentar: é.tubo.medicinal</v>
      </c>
      <c r="V65" s="6" t="str">
        <f>_xlfn.CONCAT("Dado para ",MID(F65,FIND("d.",F65,1)+2,100),": ",G65, " ( ",H65, " ) ")</f>
        <v xml:space="preserve">Dado para alimentar: tubo.medicinal ( xsd:boolean ) </v>
      </c>
      <c r="W65" s="20" t="s">
        <v>250</v>
      </c>
      <c r="X65" s="23" t="str">
        <f t="shared" si="0"/>
        <v>alim.111</v>
      </c>
      <c r="Y65" s="23" t="str">
        <f t="shared" si="1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>SUBSTITUTE(F66,"d.","p.")</f>
        <v>p.alimentar</v>
      </c>
      <c r="D66" s="7" t="str">
        <f>_xlfn.CONCAT("é.",G66)</f>
        <v>é.circuito.elétrico</v>
      </c>
      <c r="E66" s="10" t="s">
        <v>38</v>
      </c>
      <c r="F66" s="21" t="str">
        <f>F64</f>
        <v>d.alimentar</v>
      </c>
      <c r="G66" s="35" t="s">
        <v>1964</v>
      </c>
      <c r="H66" s="5" t="s">
        <v>51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>_xlfn.CONCAT("Propriedade para ",MID(C66,FIND("p.",C66,1)+2,100),": ",D66)</f>
        <v>Propriedade para alimentar: é.circuito.elétrico</v>
      </c>
      <c r="V66" s="6" t="str">
        <f>_xlfn.CONCAT("Dado para ",MID(F66,FIND("d.",F66,1)+2,100),": ",G66, " ( ",H66, " ) ")</f>
        <v xml:space="preserve">Dado para alimentar: circuito.elétrico ( xsd:boolean ) </v>
      </c>
      <c r="W66" s="20" t="s">
        <v>1967</v>
      </c>
      <c r="X66" s="23" t="str">
        <f t="shared" si="0"/>
        <v>alim.112</v>
      </c>
      <c r="Y66" s="23" t="str">
        <f t="shared" si="1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>SUBSTITUTE(F67,"d.","p.")</f>
        <v>p.alimentar</v>
      </c>
      <c r="D67" s="7" t="str">
        <f>_xlfn.CONCAT("é.",G67)</f>
        <v>é.fiação.elétrica</v>
      </c>
      <c r="E67" s="10" t="s">
        <v>38</v>
      </c>
      <c r="F67" s="21" t="str">
        <f>F65</f>
        <v>d.alimentar</v>
      </c>
      <c r="G67" s="35" t="s">
        <v>1243</v>
      </c>
      <c r="H67" s="5" t="s">
        <v>51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>_xlfn.CONCAT("Propriedade para ",MID(C67,FIND("p.",C67,1)+2,100),": ",D67)</f>
        <v>Propriedade para alimentar: é.fiação.elétrica</v>
      </c>
      <c r="V67" s="6" t="str">
        <f>_xlfn.CONCAT("Dado para ",MID(F67,FIND("d.",F67,1)+2,100),": ",G67, " ( ",H67, " ) ")</f>
        <v xml:space="preserve">Dado para alimentar: fiação.elétrica ( xsd:boolean ) </v>
      </c>
      <c r="W67" s="20" t="s">
        <v>1231</v>
      </c>
      <c r="X67" s="23" t="str">
        <f t="shared" ref="X67:X130" si="2">IF(F66&lt;&gt;F67,_xlfn.CONCAT(RIGHT(LEFT(F67,6),4),".100"),_xlfn.CONCAT(RIGHT(LEFT(F67,6),4),".",SUM(VALUE(RIGHT(X66,3)),1)))</f>
        <v>alim.113</v>
      </c>
      <c r="Y67" s="23" t="str">
        <f t="shared" ref="Y67:Y130" si="3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>SUBSTITUTE(F68,"d.","p.")</f>
        <v>p.alimentar</v>
      </c>
      <c r="D68" s="7" t="str">
        <f>_xlfn.CONCAT("é.",G68)</f>
        <v>é.fiação.lógica</v>
      </c>
      <c r="E68" s="10" t="s">
        <v>38</v>
      </c>
      <c r="F68" s="21" t="str">
        <f>F67</f>
        <v>d.alimentar</v>
      </c>
      <c r="G68" s="35" t="s">
        <v>1244</v>
      </c>
      <c r="H68" s="5" t="s">
        <v>51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>_xlfn.CONCAT("Propriedade para ",MID(C68,FIND("p.",C68,1)+2,100),": ",D68)</f>
        <v>Propriedade para alimentar: é.fiação.lógica</v>
      </c>
      <c r="V68" s="6" t="str">
        <f>_xlfn.CONCAT("Dado para ",MID(F68,FIND("d.",F68,1)+2,100),": ",G68, " ( ",H68, " ) ")</f>
        <v xml:space="preserve">Dado para alimentar: fiação.lógica ( xsd:boolean ) </v>
      </c>
      <c r="W68" s="20" t="s">
        <v>1246</v>
      </c>
      <c r="X68" s="23" t="str">
        <f t="shared" si="2"/>
        <v>alim.114</v>
      </c>
      <c r="Y68" s="23" t="str">
        <f t="shared" si="3"/>
        <v>alimentar</v>
      </c>
    </row>
    <row r="69" spans="1:25" s="13" customFormat="1" ht="6" customHeight="1" x14ac:dyDescent="0.3">
      <c r="A69" s="4">
        <v>69</v>
      </c>
      <c r="B69" s="11" t="s">
        <v>37</v>
      </c>
      <c r="C69" s="31" t="str">
        <f>SUBSTITUTE(F69,"d.","p.")</f>
        <v>p.alinhar</v>
      </c>
      <c r="D69" s="7" t="str">
        <f>_xlfn.CONCAT("é.",G69)</f>
        <v>é.alinhador</v>
      </c>
      <c r="E69" s="10" t="s">
        <v>38</v>
      </c>
      <c r="F69" s="19" t="s">
        <v>1870</v>
      </c>
      <c r="G69" s="35" t="s">
        <v>1871</v>
      </c>
      <c r="H69" s="27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>_xlfn.CONCAT("Propriedade para ",MID(C69,FIND("p.",C69,1)+2,100),": ",D69)</f>
        <v>Propriedade para alinhar: é.alinhador</v>
      </c>
      <c r="V69" s="6" t="str">
        <f>_xlfn.CONCAT("Dado para ",MID(F69,FIND("d.",F69,1)+2,100),": ",G69, " ( ",H69, " ) ")</f>
        <v xml:space="preserve">Dado para alinhar: alinhador ( xsd:string ) </v>
      </c>
      <c r="W69" s="20" t="s">
        <v>1876</v>
      </c>
      <c r="X69" s="23" t="str">
        <f t="shared" si="2"/>
        <v>alin.100</v>
      </c>
      <c r="Y69" s="23" t="str">
        <f t="shared" si="3"/>
        <v>alinhar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>SUBSTITUTE(F70,"d.","p.")</f>
        <v>p.alinhar</v>
      </c>
      <c r="D70" s="7" t="str">
        <f>_xlfn.CONCAT("é.",G70)</f>
        <v>é.eixo.alinhador</v>
      </c>
      <c r="E70" s="10" t="s">
        <v>38</v>
      </c>
      <c r="F70" s="21" t="str">
        <f>F69</f>
        <v>d.alinhar</v>
      </c>
      <c r="G70" s="35" t="s">
        <v>1873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>_xlfn.CONCAT("Propriedade para ",MID(C70,FIND("p.",C70,1)+2,100),": ",D70)</f>
        <v>Propriedade para alinhar: é.eixo.alinhador</v>
      </c>
      <c r="V70" s="6" t="str">
        <f>_xlfn.CONCAT("Dado para ",MID(F70,FIND("d.",F70,1)+2,100),": ",G70, " ( ",H70, " ) ")</f>
        <v xml:space="preserve">Dado para alinhar: eixo.alinhador ( xsd:string ) </v>
      </c>
      <c r="W70" s="20" t="s">
        <v>1877</v>
      </c>
      <c r="X70" s="23" t="str">
        <f t="shared" si="2"/>
        <v>alin.101</v>
      </c>
      <c r="Y70" s="23" t="str">
        <f t="shared" si="3"/>
        <v>alinhar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>SUBSTITUTE(F71,"d.","p.")</f>
        <v>p.alinhar</v>
      </c>
      <c r="D71" s="7" t="str">
        <f>_xlfn.CONCAT("é.",G71)</f>
        <v>é.fachada.alinhadora</v>
      </c>
      <c r="E71" s="10" t="s">
        <v>38</v>
      </c>
      <c r="F71" s="21" t="str">
        <f>F70</f>
        <v>d.alinhar</v>
      </c>
      <c r="G71" s="35" t="s">
        <v>1872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>_xlfn.CONCAT("Propriedade para ",MID(C71,FIND("p.",C71,1)+2,100),": ",D71)</f>
        <v>Propriedade para alinhar: é.fachada.alinhadora</v>
      </c>
      <c r="V71" s="6" t="str">
        <f>_xlfn.CONCAT("Dado para ",MID(F71,FIND("d.",F71,1)+2,100),": ",G71, " ( ",H71, " ) ")</f>
        <v xml:space="preserve">Dado para alinhar: fachada.alinhadora ( xsd:string ) </v>
      </c>
      <c r="W71" s="20" t="s">
        <v>1878</v>
      </c>
      <c r="X71" s="23" t="str">
        <f t="shared" si="2"/>
        <v>alin.102</v>
      </c>
      <c r="Y71" s="23" t="str">
        <f t="shared" si="3"/>
        <v>alinhar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>SUBSTITUTE(F72,"d.","p.")</f>
        <v>p.alinhar</v>
      </c>
      <c r="D72" s="7" t="str">
        <f>_xlfn.CONCAT("é.",G72)</f>
        <v>é.divisa.alinhadora</v>
      </c>
      <c r="E72" s="10" t="s">
        <v>38</v>
      </c>
      <c r="F72" s="21" t="str">
        <f>F71</f>
        <v>d.alinhar</v>
      </c>
      <c r="G72" s="35" t="s">
        <v>1874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>_xlfn.CONCAT("Propriedade para ",MID(C72,FIND("p.",C72,1)+2,100),": ",D72)</f>
        <v>Propriedade para alinhar: é.divisa.alinhadora</v>
      </c>
      <c r="V72" s="6" t="str">
        <f>_xlfn.CONCAT("Dado para ",MID(F72,FIND("d.",F72,1)+2,100),": ",G72, " ( ",H72, " ) ")</f>
        <v xml:space="preserve">Dado para alinhar: divisa.alinhadora ( xsd:string ) </v>
      </c>
      <c r="W72" s="20" t="s">
        <v>1879</v>
      </c>
      <c r="X72" s="23" t="str">
        <f t="shared" si="2"/>
        <v>alin.103</v>
      </c>
      <c r="Y72" s="23" t="str">
        <f t="shared" si="3"/>
        <v>alinhar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>SUBSTITUTE(F73,"d.","p.")</f>
        <v>p.alinhar</v>
      </c>
      <c r="D73" s="7" t="str">
        <f>_xlfn.CONCAT("é.",G73)</f>
        <v>é.rua.alinhadora</v>
      </c>
      <c r="E73" s="10" t="s">
        <v>38</v>
      </c>
      <c r="F73" s="21" t="str">
        <f>F72</f>
        <v>d.alinhar</v>
      </c>
      <c r="G73" s="35" t="s">
        <v>1875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>_xlfn.CONCAT("Propriedade para ",MID(C73,FIND("p.",C73,1)+2,100),": ",D73)</f>
        <v>Propriedade para alinhar: é.rua.alinhadora</v>
      </c>
      <c r="V73" s="6" t="str">
        <f>_xlfn.CONCAT("Dado para ",MID(F73,FIND("d.",F73,1)+2,100),": ",G73, " ( ",H73, " ) ")</f>
        <v xml:space="preserve">Dado para alinhar: rua.alinhadora ( xsd:string ) </v>
      </c>
      <c r="W73" s="20" t="s">
        <v>1880</v>
      </c>
      <c r="X73" s="23" t="str">
        <f t="shared" si="2"/>
        <v>alin.104</v>
      </c>
      <c r="Y73" s="23" t="str">
        <f t="shared" si="3"/>
        <v>alinhar</v>
      </c>
    </row>
    <row r="74" spans="1:25" s="8" customFormat="1" ht="6" customHeight="1" x14ac:dyDescent="0.3">
      <c r="A74" s="4">
        <v>74</v>
      </c>
      <c r="B74" s="11" t="s">
        <v>37</v>
      </c>
      <c r="C74" s="28" t="str">
        <f>SUBSTITUTE(F74,"d.","p.")</f>
        <v>p.alinhar</v>
      </c>
      <c r="D74" s="7" t="str">
        <f>_xlfn.CONCAT("é.",G74)</f>
        <v>é.face.alinhadora</v>
      </c>
      <c r="E74" s="10" t="s">
        <v>38</v>
      </c>
      <c r="F74" s="21" t="str">
        <f>F73</f>
        <v>d.alinhar</v>
      </c>
      <c r="G74" s="35" t="s">
        <v>1881</v>
      </c>
      <c r="H74" s="5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>_xlfn.CONCAT("Propriedade para ",MID(C74,FIND("p.",C74,1)+2,100),": ",D74)</f>
        <v>Propriedade para alinhar: é.face.alinhadora</v>
      </c>
      <c r="V74" s="6" t="str">
        <f>_xlfn.CONCAT("Dado para ",MID(F74,FIND("d.",F74,1)+2,100),": ",G74, " ( ",H74, " ) ")</f>
        <v xml:space="preserve">Dado para alinhar: face.alinhadora ( xsd:string ) </v>
      </c>
      <c r="W74" s="20" t="s">
        <v>1882</v>
      </c>
      <c r="X74" s="23" t="str">
        <f t="shared" si="2"/>
        <v>alin.105</v>
      </c>
      <c r="Y74" s="23" t="str">
        <f t="shared" si="3"/>
        <v>alinhar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>SUBSTITUTE(F75,"d.","p.")</f>
        <v>p.alinhar</v>
      </c>
      <c r="D75" s="7" t="str">
        <f>_xlfn.CONCAT("é.",G75)</f>
        <v>é.segmento.alinhador</v>
      </c>
      <c r="E75" s="10" t="s">
        <v>38</v>
      </c>
      <c r="F75" s="21" t="str">
        <f>F74</f>
        <v>d.alinhar</v>
      </c>
      <c r="G75" s="35" t="s">
        <v>1883</v>
      </c>
      <c r="H75" s="5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>_xlfn.CONCAT("Propriedade para ",MID(C75,FIND("p.",C75,1)+2,100),": ",D75)</f>
        <v>Propriedade para alinhar: é.segmento.alinhador</v>
      </c>
      <c r="V75" s="6" t="str">
        <f>_xlfn.CONCAT("Dado para ",MID(F75,FIND("d.",F75,1)+2,100),": ",G75, " ( ",H75, " ) ")</f>
        <v xml:space="preserve">Dado para alinhar: segmento.alinhador ( xsd:string ) </v>
      </c>
      <c r="W75" s="20" t="s">
        <v>1884</v>
      </c>
      <c r="X75" s="23" t="str">
        <f t="shared" si="2"/>
        <v>alin.106</v>
      </c>
      <c r="Y75" s="23" t="str">
        <f t="shared" si="3"/>
        <v>alinhar</v>
      </c>
    </row>
    <row r="76" spans="1:25" s="8" customFormat="1" ht="6" customHeight="1" x14ac:dyDescent="0.3">
      <c r="A76" s="4">
        <v>76</v>
      </c>
      <c r="B76" s="11" t="s">
        <v>37</v>
      </c>
      <c r="C76" s="31" t="str">
        <f>SUBSTITUTE(F76,"d.","p.")</f>
        <v>p.armazenar</v>
      </c>
      <c r="D76" s="7" t="str">
        <f>_xlfn.CONCAT("é.",G76)</f>
        <v>é.servidor</v>
      </c>
      <c r="E76" s="10" t="s">
        <v>38</v>
      </c>
      <c r="F76" s="19" t="s">
        <v>794</v>
      </c>
      <c r="G76" s="36" t="s">
        <v>450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>_xlfn.CONCAT("Propriedade para ",MID(C76,FIND("p.",C76,1)+2,100),": ",D76)</f>
        <v>Propriedade para armazenar: é.servidor</v>
      </c>
      <c r="V76" s="6" t="str">
        <f>_xlfn.CONCAT("Dado para ",MID(F76,FIND("d.",F76,1)+2,100),": ",G76, " ( ",H76, " ) ")</f>
        <v xml:space="preserve">Dado para armazenar: servidor ( xsd:string ) </v>
      </c>
      <c r="W76" s="6" t="s">
        <v>394</v>
      </c>
      <c r="X76" s="23" t="str">
        <f t="shared" si="2"/>
        <v>arma.100</v>
      </c>
      <c r="Y76" s="23" t="str">
        <f t="shared" si="3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>SUBSTITUTE(F77,"d.","p.")</f>
        <v>p.armazenar</v>
      </c>
      <c r="D77" s="7" t="str">
        <f>_xlfn.CONCAT("é.",G77)</f>
        <v>é.drive</v>
      </c>
      <c r="E77" s="10" t="s">
        <v>38</v>
      </c>
      <c r="F77" s="21" t="str">
        <f>F76</f>
        <v>d.armazenar</v>
      </c>
      <c r="G77" s="36" t="s">
        <v>451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>_xlfn.CONCAT("Propriedade para ",MID(C77,FIND("p.",C77,1)+2,100),": ",D77)</f>
        <v>Propriedade para armazenar: é.drive</v>
      </c>
      <c r="V77" s="6" t="str">
        <f>_xlfn.CONCAT("Dado para ",MID(F77,FIND("d.",F77,1)+2,100),": ",G77, " ( ",H77, " ) ")</f>
        <v xml:space="preserve">Dado para armazenar: drive ( xsd:string ) </v>
      </c>
      <c r="W77" s="6" t="s">
        <v>354</v>
      </c>
      <c r="X77" s="23" t="str">
        <f t="shared" si="2"/>
        <v>arma.101</v>
      </c>
      <c r="Y77" s="23" t="str">
        <f t="shared" si="3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>SUBSTITUTE(F78,"d.","p.")</f>
        <v>p.armazenar</v>
      </c>
      <c r="D78" s="7" t="str">
        <f>_xlfn.CONCAT("é.",G78)</f>
        <v>é.pasta</v>
      </c>
      <c r="E78" s="10" t="s">
        <v>38</v>
      </c>
      <c r="F78" s="21" t="str">
        <f>F77</f>
        <v>d.armazenar</v>
      </c>
      <c r="G78" s="36" t="s">
        <v>452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>_xlfn.CONCAT("Propriedade para ",MID(C78,FIND("p.",C78,1)+2,100),": ",D78)</f>
        <v>Propriedade para armazenar: é.pasta</v>
      </c>
      <c r="V78" s="6" t="str">
        <f>_xlfn.CONCAT("Dado para ",MID(F78,FIND("d.",F78,1)+2,100),": ",G78, " ( ",H78, " ) ")</f>
        <v xml:space="preserve">Dado para armazenar: pasta ( xsd:string ) </v>
      </c>
      <c r="W78" s="6" t="s">
        <v>395</v>
      </c>
      <c r="X78" s="23" t="str">
        <f t="shared" si="2"/>
        <v>arma.102</v>
      </c>
      <c r="Y78" s="23" t="str">
        <f t="shared" si="3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>SUBSTITUTE(F79,"d.","p.")</f>
        <v>p.armazenar</v>
      </c>
      <c r="D79" s="7" t="str">
        <f>_xlfn.CONCAT("é.",G79)</f>
        <v>é.repositório</v>
      </c>
      <c r="E79" s="10" t="s">
        <v>38</v>
      </c>
      <c r="F79" s="21" t="str">
        <f>F78</f>
        <v>d.armazenar</v>
      </c>
      <c r="G79" s="36" t="s">
        <v>453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>_xlfn.CONCAT("Propriedade para ",MID(C79,FIND("p.",C79,1)+2,100),": ",D79)</f>
        <v>Propriedade para armazenar: é.repositório</v>
      </c>
      <c r="V79" s="6" t="str">
        <f>_xlfn.CONCAT("Dado para ",MID(F79,FIND("d.",F79,1)+2,100),": ",G79, " ( ",H79, " ) ")</f>
        <v xml:space="preserve">Dado para armazenar: repositório ( xsd:string ) </v>
      </c>
      <c r="W79" s="6" t="s">
        <v>396</v>
      </c>
      <c r="X79" s="23" t="str">
        <f t="shared" si="2"/>
        <v>arma.103</v>
      </c>
      <c r="Y79" s="23" t="str">
        <f t="shared" si="3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28" t="str">
        <f>SUBSTITUTE(F80,"d.","p.")</f>
        <v>p.armazenar</v>
      </c>
      <c r="D80" s="7" t="str">
        <f>_xlfn.CONCAT("é.",G80)</f>
        <v>é.cde</v>
      </c>
      <c r="E80" s="10" t="s">
        <v>38</v>
      </c>
      <c r="F80" s="21" t="str">
        <f>F79</f>
        <v>d.armazenar</v>
      </c>
      <c r="G80" s="36" t="s">
        <v>454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43</v>
      </c>
      <c r="U80" s="6" t="str">
        <f>_xlfn.CONCAT("Propriedade para ",MID(C80,FIND("p.",C80,1)+2,100),": ",D80)</f>
        <v>Propriedade para armazenar: é.cde</v>
      </c>
      <c r="V80" s="6" t="str">
        <f>_xlfn.CONCAT("Dado para ",MID(F80,FIND("d.",F80,1)+2,100),": ",G80, " ( ",H80, " ) ")</f>
        <v xml:space="preserve">Dado para armazenar: cde ( xsd:string ) </v>
      </c>
      <c r="W80" s="6" t="s">
        <v>397</v>
      </c>
      <c r="X80" s="23" t="str">
        <f t="shared" si="2"/>
        <v>arma.104</v>
      </c>
      <c r="Y80" s="23" t="str">
        <f t="shared" si="3"/>
        <v>armazenar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>SUBSTITUTE(F81,"d.","p.")</f>
        <v>p.armazenar</v>
      </c>
      <c r="D81" s="7" t="str">
        <f>_xlfn.CONCAT("é.",G81)</f>
        <v>é.insumo</v>
      </c>
      <c r="E81" s="10" t="s">
        <v>38</v>
      </c>
      <c r="F81" s="21" t="str">
        <f>F80</f>
        <v>d.armazenar</v>
      </c>
      <c r="G81" s="36" t="s">
        <v>978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43</v>
      </c>
      <c r="U81" s="6" t="str">
        <f>_xlfn.CONCAT("Propriedade para ",MID(C81,FIND("p.",C81,1)+2,100),": ",D81)</f>
        <v>Propriedade para armazenar: é.insumo</v>
      </c>
      <c r="V81" s="6" t="str">
        <f>_xlfn.CONCAT("Dado para ",MID(F81,FIND("d.",F81,1)+2,100),": ",G81, " ( ",H81, " ) ")</f>
        <v xml:space="preserve">Dado para armazenar: insumo ( xsd:string ) </v>
      </c>
      <c r="W81" s="6" t="s">
        <v>1366</v>
      </c>
      <c r="X81" s="23" t="str">
        <f t="shared" si="2"/>
        <v>arma.105</v>
      </c>
      <c r="Y81" s="23" t="str">
        <f t="shared" si="3"/>
        <v>armazenar</v>
      </c>
    </row>
    <row r="82" spans="1:25" s="8" customFormat="1" ht="6" customHeight="1" x14ac:dyDescent="0.3">
      <c r="A82" s="4">
        <v>82</v>
      </c>
      <c r="B82" s="11" t="s">
        <v>37</v>
      </c>
      <c r="C82" s="31" t="str">
        <f>SUBSTITUTE(F82,"d.","p.")</f>
        <v>p.arvorizar</v>
      </c>
      <c r="D82" s="7" t="str">
        <f>_xlfn.CONCAT("é.",G82)</f>
        <v>é.espécie</v>
      </c>
      <c r="E82" s="10" t="s">
        <v>38</v>
      </c>
      <c r="F82" s="19" t="s">
        <v>825</v>
      </c>
      <c r="G82" s="35" t="s">
        <v>722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>_xlfn.CONCAT("Propriedade para ",MID(C82,FIND("p.",C82,1)+2,100),": ",D82)</f>
        <v>Propriedade para arvorizar: é.espécie</v>
      </c>
      <c r="V82" s="6" t="str">
        <f>_xlfn.CONCAT("Dado para ",MID(F82,FIND("d.",F82,1)+2,100),": ",G82, " ( ",H82, " ) ")</f>
        <v xml:space="preserve">Dado para arvorizar: espécie ( xsd:string ) </v>
      </c>
      <c r="W82" s="20" t="s">
        <v>101</v>
      </c>
      <c r="X82" s="23" t="str">
        <f t="shared" si="2"/>
        <v>arvo.100</v>
      </c>
      <c r="Y82" s="23" t="str">
        <f t="shared" si="3"/>
        <v>arvorizar</v>
      </c>
    </row>
    <row r="83" spans="1:25" s="8" customFormat="1" ht="6" customHeight="1" x14ac:dyDescent="0.3">
      <c r="A83" s="4">
        <v>83</v>
      </c>
      <c r="B83" s="11" t="s">
        <v>37</v>
      </c>
      <c r="C83" s="28" t="str">
        <f>SUBSTITUTE(F83,"d.","p.")</f>
        <v>p.arvorizar</v>
      </c>
      <c r="D83" s="7" t="str">
        <f>_xlfn.CONCAT("é.",G83)</f>
        <v>é.origem</v>
      </c>
      <c r="E83" s="10" t="s">
        <v>38</v>
      </c>
      <c r="F83" s="21" t="str">
        <f>F82</f>
        <v>d.arvorizar</v>
      </c>
      <c r="G83" s="35" t="s">
        <v>839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>_xlfn.CONCAT("Propriedade para ",MID(C83,FIND("p.",C83,1)+2,100),": ",D83)</f>
        <v>Propriedade para arvorizar: é.origem</v>
      </c>
      <c r="V83" s="6" t="str">
        <f>_xlfn.CONCAT("Dado para ",MID(F83,FIND("d.",F83,1)+2,100),": ",G83, " ( ",H83, " ) ")</f>
        <v xml:space="preserve">Dado para arvorizar: origem ( xsd:string ) </v>
      </c>
      <c r="W83" s="20" t="s">
        <v>840</v>
      </c>
      <c r="X83" s="23" t="str">
        <f t="shared" si="2"/>
        <v>arvo.101</v>
      </c>
      <c r="Y83" s="23" t="str">
        <f t="shared" si="3"/>
        <v>arvorizar</v>
      </c>
    </row>
    <row r="84" spans="1:25" s="8" customFormat="1" ht="6" customHeight="1" x14ac:dyDescent="0.3">
      <c r="A84" s="4">
        <v>84</v>
      </c>
      <c r="B84" s="11" t="s">
        <v>37</v>
      </c>
      <c r="C84" s="28" t="str">
        <f>SUBSTITUTE(F84,"d.","p.")</f>
        <v>p.arvorizar</v>
      </c>
      <c r="D84" s="7" t="str">
        <f>_xlfn.CONCAT("é.",G84)</f>
        <v>é.plantio.em</v>
      </c>
      <c r="E84" s="10" t="s">
        <v>38</v>
      </c>
      <c r="F84" s="21" t="str">
        <f>F83</f>
        <v>d.arvorizar</v>
      </c>
      <c r="G84" s="35" t="s">
        <v>1036</v>
      </c>
      <c r="H84" s="5" t="s">
        <v>45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>_xlfn.CONCAT("Propriedade para ",MID(C84,FIND("p.",C84,1)+2,100),": ",D84)</f>
        <v>Propriedade para arvorizar: é.plantio.em</v>
      </c>
      <c r="V84" s="6" t="str">
        <f>_xlfn.CONCAT("Dado para ",MID(F84,FIND("d.",F84,1)+2,100),": ",G84, " ( ",H84, " ) ")</f>
        <v xml:space="preserve">Dado para arvorizar: plantio.em ( xsd:dateTime ) </v>
      </c>
      <c r="W84" s="20" t="s">
        <v>1037</v>
      </c>
      <c r="X84" s="23" t="str">
        <f t="shared" si="2"/>
        <v>arvo.102</v>
      </c>
      <c r="Y84" s="23" t="str">
        <f t="shared" si="3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>SUBSTITUTE(F85,"d.","p.")</f>
        <v>p.arvorizar</v>
      </c>
      <c r="D85" s="7" t="str">
        <f>_xlfn.CONCAT("é.",G85)</f>
        <v>é.bioma</v>
      </c>
      <c r="E85" s="10" t="s">
        <v>38</v>
      </c>
      <c r="F85" s="21" t="str">
        <f>F84</f>
        <v>d.arvorizar</v>
      </c>
      <c r="G85" s="35" t="s">
        <v>838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>_xlfn.CONCAT("Propriedade para ",MID(C85,FIND("p.",C85,1)+2,100),": ",D85)</f>
        <v>Propriedade para arvorizar: é.bioma</v>
      </c>
      <c r="V85" s="6" t="str">
        <f>_xlfn.CONCAT("Dado para ",MID(F85,FIND("d.",F85,1)+2,100),": ",G85, " ( ",H85, " ) ")</f>
        <v xml:space="preserve">Dado para arvorizar: bioma ( xsd:string ) </v>
      </c>
      <c r="W85" s="20" t="s">
        <v>841</v>
      </c>
      <c r="X85" s="23" t="str">
        <f t="shared" si="2"/>
        <v>arvo.103</v>
      </c>
      <c r="Y85" s="23" t="str">
        <f t="shared" si="3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>SUBSTITUTE(F86,"d.","p.")</f>
        <v>p.arvorizar</v>
      </c>
      <c r="D86" s="7" t="str">
        <f>_xlfn.CONCAT("é.",G86)</f>
        <v>é.unidade.de.proteção.integral</v>
      </c>
      <c r="E86" s="10" t="s">
        <v>38</v>
      </c>
      <c r="F86" s="21" t="str">
        <f>F85</f>
        <v>d.arvorizar</v>
      </c>
      <c r="G86" s="35" t="s">
        <v>857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>_xlfn.CONCAT("Propriedade para ",MID(C86,FIND("p.",C86,1)+2,100),": ",D86)</f>
        <v>Propriedade para arvorizar: é.unidade.de.proteção.integral</v>
      </c>
      <c r="V86" s="6" t="str">
        <f>_xlfn.CONCAT("Dado para ",MID(F86,FIND("d.",F86,1)+2,100),": ",G86, " ( ",H86, " ) ")</f>
        <v xml:space="preserve">Dado para arvorizar: unidade.de.proteção.integral ( xsd:string ) </v>
      </c>
      <c r="W86" s="20" t="s">
        <v>843</v>
      </c>
      <c r="X86" s="23" t="str">
        <f t="shared" si="2"/>
        <v>arvo.104</v>
      </c>
      <c r="Y86" s="23" t="str">
        <f t="shared" si="3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28" t="str">
        <f>SUBSTITUTE(F87,"d.","p.")</f>
        <v>p.arvorizar</v>
      </c>
      <c r="D87" s="7" t="str">
        <f>_xlfn.CONCAT("é.",G87)</f>
        <v>é.unidade.de.uso.sustentável</v>
      </c>
      <c r="E87" s="10" t="s">
        <v>38</v>
      </c>
      <c r="F87" s="21" t="str">
        <f>F86</f>
        <v>d.arvorizar</v>
      </c>
      <c r="G87" s="35" t="s">
        <v>842</v>
      </c>
      <c r="H87" s="27" t="s">
        <v>39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43</v>
      </c>
      <c r="U87" s="6" t="str">
        <f>_xlfn.CONCAT("Propriedade para ",MID(C87,FIND("p.",C87,1)+2,100),": ",D87)</f>
        <v>Propriedade para arvorizar: é.unidade.de.uso.sustentável</v>
      </c>
      <c r="V87" s="6" t="str">
        <f>_xlfn.CONCAT("Dado para ",MID(F87,FIND("d.",F87,1)+2,100),": ",G87, " ( ",H87, " ) ")</f>
        <v xml:space="preserve">Dado para arvorizar: unidade.de.uso.sustentável ( xsd:string ) </v>
      </c>
      <c r="W87" s="20" t="s">
        <v>844</v>
      </c>
      <c r="X87" s="23" t="str">
        <f t="shared" si="2"/>
        <v>arvo.105</v>
      </c>
      <c r="Y87" s="23" t="str">
        <f t="shared" si="3"/>
        <v>arvorizar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>SUBSTITUTE(F88,"d.","p.")</f>
        <v>p.arvorizar</v>
      </c>
      <c r="D88" s="7" t="str">
        <f>_xlfn.CONCAT("é.",G88)</f>
        <v>é.taxa.de.crescimento</v>
      </c>
      <c r="E88" s="10" t="s">
        <v>38</v>
      </c>
      <c r="F88" s="21" t="str">
        <f>F87</f>
        <v>d.arvorizar</v>
      </c>
      <c r="G88" s="35" t="s">
        <v>723</v>
      </c>
      <c r="H88" s="27" t="s">
        <v>39</v>
      </c>
      <c r="I88" s="30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2" t="s">
        <v>1</v>
      </c>
      <c r="T88" s="12" t="s">
        <v>43</v>
      </c>
      <c r="U88" s="6" t="str">
        <f>_xlfn.CONCAT("Propriedade para ",MID(C88,FIND("p.",C88,1)+2,100),": ",D88)</f>
        <v>Propriedade para arvorizar: é.taxa.de.crescimento</v>
      </c>
      <c r="V88" s="6" t="str">
        <f>_xlfn.CONCAT("Dado para ",MID(F88,FIND("d.",F88,1)+2,100),": ",G88, " ( ",H88, " ) ")</f>
        <v xml:space="preserve">Dado para arvorizar: taxa.de.crescimento ( xsd:string ) </v>
      </c>
      <c r="W88" s="20" t="s">
        <v>279</v>
      </c>
      <c r="X88" s="23" t="str">
        <f t="shared" si="2"/>
        <v>arvo.106</v>
      </c>
      <c r="Y88" s="23" t="str">
        <f t="shared" si="3"/>
        <v>arvorizar</v>
      </c>
    </row>
    <row r="89" spans="1:25" s="13" customFormat="1" ht="6" customHeight="1" x14ac:dyDescent="0.3">
      <c r="A89" s="4">
        <v>89</v>
      </c>
      <c r="B89" s="11" t="s">
        <v>37</v>
      </c>
      <c r="C89" s="31" t="str">
        <f>SUBSTITUTE(F89,"d.","p.")</f>
        <v>p.atestar</v>
      </c>
      <c r="D89" s="7" t="str">
        <f>_xlfn.CONCAT("é.",G89)</f>
        <v>é.atestado</v>
      </c>
      <c r="E89" s="10" t="s">
        <v>38</v>
      </c>
      <c r="F89" s="19" t="s">
        <v>795</v>
      </c>
      <c r="G89" s="36" t="s">
        <v>458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>_xlfn.CONCAT("Propriedade para ",MID(C89,FIND("p.",C89,1)+2,100),": ",D89)</f>
        <v>Propriedade para atestar: é.atestado</v>
      </c>
      <c r="V89" s="6" t="str">
        <f>_xlfn.CONCAT("Dado para ",MID(F89,FIND("d.",F89,1)+2,100),": ",G89, " ( ",H89, " ) ")</f>
        <v xml:space="preserve">Dado para atestar: atestado ( xsd:string ) </v>
      </c>
      <c r="W89" s="6" t="s">
        <v>264</v>
      </c>
      <c r="X89" s="23" t="str">
        <f t="shared" si="2"/>
        <v>ates.100</v>
      </c>
      <c r="Y89" s="23" t="str">
        <f t="shared" si="3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>SUBSTITUTE(F90,"d.","p.")</f>
        <v>p.atestar</v>
      </c>
      <c r="D90" s="7" t="str">
        <f>_xlfn.CONCAT("é.",G90)</f>
        <v>é.certificado</v>
      </c>
      <c r="E90" s="10" t="s">
        <v>38</v>
      </c>
      <c r="F90" s="21" t="str">
        <f>F89</f>
        <v>d.atestar</v>
      </c>
      <c r="G90" s="36" t="s">
        <v>459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>_xlfn.CONCAT("Propriedade para ",MID(C90,FIND("p.",C90,1)+2,100),": ",D90)</f>
        <v>Propriedade para atestar: é.certificado</v>
      </c>
      <c r="V90" s="6" t="str">
        <f>_xlfn.CONCAT("Dado para ",MID(F90,FIND("d.",F90,1)+2,100),": ",G90, " ( ",H90, " ) ")</f>
        <v xml:space="preserve">Dado para atestar: certificado ( xsd:string ) </v>
      </c>
      <c r="W90" s="6" t="s">
        <v>266</v>
      </c>
      <c r="X90" s="23" t="str">
        <f t="shared" si="2"/>
        <v>ates.101</v>
      </c>
      <c r="Y90" s="23" t="str">
        <f t="shared" si="3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>SUBSTITUTE(F91,"d.","p.")</f>
        <v>p.atestar</v>
      </c>
      <c r="D91" s="7" t="str">
        <f>_xlfn.CONCAT("é.",G91)</f>
        <v>é.alvará</v>
      </c>
      <c r="E91" s="10" t="s">
        <v>38</v>
      </c>
      <c r="F91" s="21" t="str">
        <f>F90</f>
        <v>d.atestar</v>
      </c>
      <c r="G91" s="36" t="s">
        <v>460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>_xlfn.CONCAT("Propriedade para ",MID(C91,FIND("p.",C91,1)+2,100),": ",D91)</f>
        <v>Propriedade para atestar: é.alvará</v>
      </c>
      <c r="V91" s="6" t="str">
        <f>_xlfn.CONCAT("Dado para ",MID(F91,FIND("d.",F91,1)+2,100),": ",G91, " ( ",H91, " ) ")</f>
        <v xml:space="preserve">Dado para atestar: alvará ( xsd:string ) </v>
      </c>
      <c r="W91" s="6" t="s">
        <v>333</v>
      </c>
      <c r="X91" s="23" t="str">
        <f t="shared" si="2"/>
        <v>ates.102</v>
      </c>
      <c r="Y91" s="23" t="str">
        <f t="shared" si="3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>SUBSTITUTE(F92,"d.","p.")</f>
        <v>p.atestar</v>
      </c>
      <c r="D92" s="7" t="str">
        <f>_xlfn.CONCAT("é.",G92)</f>
        <v>é.etiqueta.ambiental</v>
      </c>
      <c r="E92" s="10" t="s">
        <v>38</v>
      </c>
      <c r="F92" s="21" t="str">
        <f>F91</f>
        <v>d.atestar</v>
      </c>
      <c r="G92" s="36" t="s">
        <v>461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>_xlfn.CONCAT("Propriedade para ",MID(C92,FIND("p.",C92,1)+2,100),": ",D92)</f>
        <v>Propriedade para atestar: é.etiqueta.ambiental</v>
      </c>
      <c r="V92" s="6" t="str">
        <f>_xlfn.CONCAT("Dado para ",MID(F92,FIND("d.",F92,1)+2,100),": ",G92, " ( ",H92, " ) ")</f>
        <v xml:space="preserve">Dado para atestar: etiqueta.ambiental ( xsd:string ) </v>
      </c>
      <c r="W92" s="6" t="s">
        <v>265</v>
      </c>
      <c r="X92" s="23" t="str">
        <f t="shared" si="2"/>
        <v>ates.103</v>
      </c>
      <c r="Y92" s="23" t="str">
        <f t="shared" si="3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>SUBSTITUTE(F93,"d.","p.")</f>
        <v>p.atestar</v>
      </c>
      <c r="D93" s="7" t="str">
        <f>_xlfn.CONCAT("é.",G93)</f>
        <v>é.patente</v>
      </c>
      <c r="E93" s="10" t="s">
        <v>38</v>
      </c>
      <c r="F93" s="21" t="str">
        <f>F92</f>
        <v>d.atestar</v>
      </c>
      <c r="G93" s="36" t="s">
        <v>462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>_xlfn.CONCAT("Propriedade para ",MID(C93,FIND("p.",C93,1)+2,100),": ",D93)</f>
        <v>Propriedade para atestar: é.patente</v>
      </c>
      <c r="V93" s="6" t="str">
        <f>_xlfn.CONCAT("Dado para ",MID(F93,FIND("d.",F93,1)+2,100),": ",G93, " ( ",H93, " ) ")</f>
        <v xml:space="preserve">Dado para atestar: patente ( xsd:string ) </v>
      </c>
      <c r="W93" s="6" t="s">
        <v>348</v>
      </c>
      <c r="X93" s="23" t="str">
        <f t="shared" si="2"/>
        <v>ates.104</v>
      </c>
      <c r="Y93" s="23" t="str">
        <f t="shared" si="3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>SUBSTITUTE(F94,"d.","p.")</f>
        <v>p.atestar</v>
      </c>
      <c r="D94" s="7" t="str">
        <f>_xlfn.CONCAT("é.",G94)</f>
        <v>é.registro.inpi</v>
      </c>
      <c r="E94" s="10" t="s">
        <v>38</v>
      </c>
      <c r="F94" s="21" t="str">
        <f>F90</f>
        <v>d.atestar</v>
      </c>
      <c r="G94" s="36" t="s">
        <v>463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>_xlfn.CONCAT("Propriedade para ",MID(C94,FIND("p.",C94,1)+2,100),": ",D94)</f>
        <v>Propriedade para atestar: é.registro.inpi</v>
      </c>
      <c r="V94" s="6" t="str">
        <f>_xlfn.CONCAT("Dado para ",MID(F94,FIND("d.",F94,1)+2,100),": ",G94, " ( ",H94, " ) ")</f>
        <v xml:space="preserve">Dado para atestar: registro.inpi ( xsd:string ) </v>
      </c>
      <c r="W94" s="6" t="s">
        <v>349</v>
      </c>
      <c r="X94" s="23" t="str">
        <f t="shared" si="2"/>
        <v>ates.105</v>
      </c>
      <c r="Y94" s="23" t="str">
        <f t="shared" si="3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>SUBSTITUTE(F95,"d.","p.")</f>
        <v>p.atestar</v>
      </c>
      <c r="D95" s="7" t="str">
        <f>_xlfn.CONCAT("é.",G95)</f>
        <v>é.registro.cau</v>
      </c>
      <c r="E95" s="10" t="s">
        <v>38</v>
      </c>
      <c r="F95" s="21" t="str">
        <f>F91</f>
        <v>d.atestar</v>
      </c>
      <c r="G95" s="36" t="s">
        <v>1082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>_xlfn.CONCAT("Propriedade para ",MID(C95,FIND("p.",C95,1)+2,100),": ",D95)</f>
        <v>Propriedade para atestar: é.registro.cau</v>
      </c>
      <c r="V95" s="6" t="str">
        <f>_xlfn.CONCAT("Dado para ",MID(F95,FIND("d.",F95,1)+2,100),": ",G95, " ( ",H95, " ) ")</f>
        <v xml:space="preserve">Dado para atestar: registro.cau ( xsd:string ) </v>
      </c>
      <c r="W95" s="6" t="s">
        <v>1084</v>
      </c>
      <c r="X95" s="23" t="str">
        <f t="shared" si="2"/>
        <v>ates.106</v>
      </c>
      <c r="Y95" s="23" t="str">
        <f t="shared" si="3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>SUBSTITUTE(F96,"d.","p.")</f>
        <v>p.atestar</v>
      </c>
      <c r="D96" s="7" t="str">
        <f>_xlfn.CONCAT("é.",G96)</f>
        <v>é.registro.crea</v>
      </c>
      <c r="E96" s="10" t="s">
        <v>38</v>
      </c>
      <c r="F96" s="21" t="str">
        <f>F91</f>
        <v>d.atestar</v>
      </c>
      <c r="G96" s="36" t="s">
        <v>1083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>_xlfn.CONCAT("Propriedade para ",MID(C96,FIND("p.",C96,1)+2,100),": ",D96)</f>
        <v>Propriedade para atestar: é.registro.crea</v>
      </c>
      <c r="V96" s="6" t="str">
        <f>_xlfn.CONCAT("Dado para ",MID(F96,FIND("d.",F96,1)+2,100),": ",G96, " ( ",H96, " ) ")</f>
        <v xml:space="preserve">Dado para atestar: registro.crea ( xsd:string ) </v>
      </c>
      <c r="W96" s="6" t="s">
        <v>1085</v>
      </c>
      <c r="X96" s="23" t="str">
        <f t="shared" si="2"/>
        <v>ates.107</v>
      </c>
      <c r="Y96" s="23" t="str">
        <f t="shared" si="3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>SUBSTITUTE(F97,"d.","p.")</f>
        <v>p.atestar</v>
      </c>
      <c r="D97" s="7" t="str">
        <f>_xlfn.CONCAT("é.",G97)</f>
        <v>é.registro.confea</v>
      </c>
      <c r="E97" s="10" t="s">
        <v>38</v>
      </c>
      <c r="F97" s="21" t="str">
        <f>F92</f>
        <v>d.atestar</v>
      </c>
      <c r="G97" s="36" t="s">
        <v>1086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>_xlfn.CONCAT("Propriedade para ",MID(C97,FIND("p.",C97,1)+2,100),": ",D97)</f>
        <v>Propriedade para atestar: é.registro.confea</v>
      </c>
      <c r="V97" s="6" t="str">
        <f>_xlfn.CONCAT("Dado para ",MID(F97,FIND("d.",F97,1)+2,100),": ",G97, " ( ",H97, " ) ")</f>
        <v xml:space="preserve">Dado para atestar: registro.confea ( xsd:string ) </v>
      </c>
      <c r="W97" s="6" t="s">
        <v>1088</v>
      </c>
      <c r="X97" s="23" t="str">
        <f t="shared" si="2"/>
        <v>ates.108</v>
      </c>
      <c r="Y97" s="23" t="str">
        <f t="shared" si="3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28" t="str">
        <f>SUBSTITUTE(F98,"d.","p.")</f>
        <v>p.atestar</v>
      </c>
      <c r="D98" s="7" t="str">
        <f>_xlfn.CONCAT("é.",G98)</f>
        <v>é.carteira.habilitante</v>
      </c>
      <c r="E98" s="10" t="s">
        <v>38</v>
      </c>
      <c r="F98" s="21" t="str">
        <f>F92</f>
        <v>d.atestar</v>
      </c>
      <c r="G98" s="36" t="s">
        <v>1087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>_xlfn.CONCAT("Propriedade para ",MID(C98,FIND("p.",C98,1)+2,100),": ",D98)</f>
        <v>Propriedade para atestar: é.carteira.habilitante</v>
      </c>
      <c r="V98" s="6" t="str">
        <f>_xlfn.CONCAT("Dado para ",MID(F98,FIND("d.",F98,1)+2,100),": ",G98, " ( ",H98, " ) ")</f>
        <v xml:space="preserve">Dado para atestar: carteira.habilitante ( xsd:string ) </v>
      </c>
      <c r="W98" s="6" t="s">
        <v>1129</v>
      </c>
      <c r="X98" s="23" t="str">
        <f t="shared" si="2"/>
        <v>ates.109</v>
      </c>
      <c r="Y98" s="23" t="str">
        <f t="shared" si="3"/>
        <v>atestar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>SUBSTITUTE(F99,"d.","p.")</f>
        <v>p.atestar</v>
      </c>
      <c r="D99" s="7" t="str">
        <f>_xlfn.CONCAT("é.",G99)</f>
        <v>é.fiscalizado.por</v>
      </c>
      <c r="E99" s="10" t="s">
        <v>38</v>
      </c>
      <c r="F99" s="21" t="str">
        <f>F92</f>
        <v>d.atestar</v>
      </c>
      <c r="G99" s="36" t="s">
        <v>1089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>_xlfn.CONCAT("Propriedade para ",MID(C99,FIND("p.",C99,1)+2,100),": ",D99)</f>
        <v>Propriedade para atestar: é.fiscalizado.por</v>
      </c>
      <c r="V99" s="6" t="str">
        <f>_xlfn.CONCAT("Dado para ",MID(F99,FIND("d.",F99,1)+2,100),": ",G99, " ( ",H99, " ) ")</f>
        <v xml:space="preserve">Dado para atestar: fiscalizado.por ( xsd:string ) </v>
      </c>
      <c r="W99" s="6" t="s">
        <v>1128</v>
      </c>
      <c r="X99" s="23" t="str">
        <f t="shared" si="2"/>
        <v>ates.110</v>
      </c>
      <c r="Y99" s="23" t="str">
        <f t="shared" si="3"/>
        <v>atestar</v>
      </c>
    </row>
    <row r="100" spans="1:25" s="13" customFormat="1" ht="6" customHeight="1" x14ac:dyDescent="0.3">
      <c r="A100" s="4">
        <v>100</v>
      </c>
      <c r="B100" s="11" t="s">
        <v>37</v>
      </c>
      <c r="C100" s="31" t="str">
        <f>SUBSTITUTE(F100,"d.","p.")</f>
        <v>p.autenticar</v>
      </c>
      <c r="D100" s="7" t="str">
        <f>_xlfn.CONCAT("é.",G100)</f>
        <v>é.certificado.digital</v>
      </c>
      <c r="E100" s="10" t="s">
        <v>38</v>
      </c>
      <c r="F100" s="22" t="s">
        <v>1332</v>
      </c>
      <c r="G100" s="36" t="s">
        <v>1331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>_xlfn.CONCAT("Propriedade para ",MID(C100,FIND("p.",C100,1)+2,100),": ",D100)</f>
        <v>Propriedade para autenticar: é.certificado.digital</v>
      </c>
      <c r="V100" s="6" t="str">
        <f>_xlfn.CONCAT("Dado para ",MID(F100,FIND("d.",F100,1)+2,100),": ",G100, " ( ",H100, " ) ")</f>
        <v xml:space="preserve">Dado para autenticar: certificado.digital ( xsd:string ) </v>
      </c>
      <c r="W100" s="6" t="s">
        <v>1335</v>
      </c>
      <c r="X100" s="23" t="str">
        <f t="shared" si="2"/>
        <v>aute.100</v>
      </c>
      <c r="Y100" s="23" t="str">
        <f t="shared" si="3"/>
        <v>autenticar</v>
      </c>
    </row>
    <row r="101" spans="1:25" s="13" customFormat="1" ht="6" customHeight="1" x14ac:dyDescent="0.3">
      <c r="A101" s="4">
        <v>101</v>
      </c>
      <c r="B101" s="11" t="s">
        <v>37</v>
      </c>
      <c r="C101" s="28" t="str">
        <f>SUBSTITUTE(F101,"d.","p.")</f>
        <v>p.autenticar</v>
      </c>
      <c r="D101" s="7" t="str">
        <f>_xlfn.CONCAT("é.",G101)</f>
        <v>é.assinatura.digital</v>
      </c>
      <c r="E101" s="10" t="s">
        <v>38</v>
      </c>
      <c r="F101" s="21" t="str">
        <f>F100</f>
        <v>d.autenticar</v>
      </c>
      <c r="G101" s="36" t="s">
        <v>1333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6" t="s">
        <v>0</v>
      </c>
      <c r="S101" s="12" t="s">
        <v>1</v>
      </c>
      <c r="T101" s="12" t="s">
        <v>43</v>
      </c>
      <c r="U101" s="6" t="str">
        <f>_xlfn.CONCAT("Propriedade para ",MID(C101,FIND("p.",C101,1)+2,100),": ",D101)</f>
        <v>Propriedade para autenticar: é.assinatura.digital</v>
      </c>
      <c r="V101" s="6" t="str">
        <f>_xlfn.CONCAT("Dado para ",MID(F101,FIND("d.",F101,1)+2,100),": ",G101, " ( ",H101, " ) ")</f>
        <v xml:space="preserve">Dado para autenticar: assinatura.digital ( xsd:string ) </v>
      </c>
      <c r="W101" s="6" t="s">
        <v>1336</v>
      </c>
      <c r="X101" s="23" t="str">
        <f t="shared" si="2"/>
        <v>aute.101</v>
      </c>
      <c r="Y101" s="23" t="str">
        <f t="shared" si="3"/>
        <v>autenticar</v>
      </c>
    </row>
    <row r="102" spans="1:25" s="13" customFormat="1" ht="6" customHeight="1" x14ac:dyDescent="0.3">
      <c r="A102" s="4">
        <v>102</v>
      </c>
      <c r="B102" s="11" t="s">
        <v>37</v>
      </c>
      <c r="C102" s="28" t="str">
        <f>SUBSTITUTE(F102,"d.","p.")</f>
        <v>p.autenticar</v>
      </c>
      <c r="D102" s="7" t="str">
        <f>_xlfn.CONCAT("é.",G102)</f>
        <v>é.criptografado</v>
      </c>
      <c r="E102" s="10" t="s">
        <v>38</v>
      </c>
      <c r="F102" s="21" t="str">
        <f>F101</f>
        <v>d.autenticar</v>
      </c>
      <c r="G102" s="36" t="s">
        <v>1334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6" t="s">
        <v>0</v>
      </c>
      <c r="S102" s="12" t="s">
        <v>1</v>
      </c>
      <c r="T102" s="12" t="s">
        <v>43</v>
      </c>
      <c r="U102" s="6" t="str">
        <f>_xlfn.CONCAT("Propriedade para ",MID(C102,FIND("p.",C102,1)+2,100),": ",D102)</f>
        <v>Propriedade para autenticar: é.criptografado</v>
      </c>
      <c r="V102" s="6" t="str">
        <f>_xlfn.CONCAT("Dado para ",MID(F102,FIND("d.",F102,1)+2,100),": ",G102, " ( ",H102, " ) ")</f>
        <v xml:space="preserve">Dado para autenticar: criptografado ( xsd:string ) </v>
      </c>
      <c r="W102" s="6" t="s">
        <v>1337</v>
      </c>
      <c r="X102" s="23" t="str">
        <f t="shared" si="2"/>
        <v>aute.102</v>
      </c>
      <c r="Y102" s="23" t="str">
        <f t="shared" si="3"/>
        <v>autenticar</v>
      </c>
    </row>
    <row r="103" spans="1:25" s="8" customFormat="1" ht="6" customHeight="1" x14ac:dyDescent="0.3">
      <c r="A103" s="4">
        <v>103</v>
      </c>
      <c r="B103" s="11" t="s">
        <v>37</v>
      </c>
      <c r="C103" s="31" t="str">
        <f>SUBSTITUTE(F103,"d.","p.")</f>
        <v>p.calcular</v>
      </c>
      <c r="D103" s="7" t="str">
        <f>_xlfn.CONCAT("é.",G103)</f>
        <v>é.malha.de.pontos</v>
      </c>
      <c r="E103" s="10" t="s">
        <v>38</v>
      </c>
      <c r="F103" s="19" t="s">
        <v>1979</v>
      </c>
      <c r="G103" s="35" t="s">
        <v>1980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>_xlfn.CONCAT("Propriedade para ",MID(C103,FIND("p.",C103,1)+2,100),": ",D103)</f>
        <v>Propriedade para calcular: é.malha.de.pontos</v>
      </c>
      <c r="V103" s="6" t="str">
        <f>_xlfn.CONCAT("Dado para ",MID(F103,FIND("d.",F103,1)+2,100),": ",G103, " ( ",H103, " ) ")</f>
        <v xml:space="preserve">Dado para calcular: malha.de.pontos ( xsd:string ) </v>
      </c>
      <c r="W103" s="20" t="s">
        <v>1983</v>
      </c>
      <c r="X103" s="23" t="str">
        <f t="shared" si="2"/>
        <v>calc.100</v>
      </c>
      <c r="Y103" s="23" t="str">
        <f t="shared" si="3"/>
        <v>calcular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>SUBSTITUTE(F104,"d.","p.")</f>
        <v>p.calcular</v>
      </c>
      <c r="D104" s="7" t="str">
        <f>_xlfn.CONCAT("é.",G104)</f>
        <v>é.matriz</v>
      </c>
      <c r="E104" s="10" t="s">
        <v>38</v>
      </c>
      <c r="F104" s="21" t="str">
        <f>F103</f>
        <v>d.calcular</v>
      </c>
      <c r="G104" s="35" t="s">
        <v>1981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>_xlfn.CONCAT("Propriedade para ",MID(C104,FIND("p.",C104,1)+2,100),": ",D104)</f>
        <v>Propriedade para calcular: é.matriz</v>
      </c>
      <c r="V104" s="6" t="str">
        <f>_xlfn.CONCAT("Dado para ",MID(F104,FIND("d.",F104,1)+2,100),": ",G104, " ( ",H104, " ) ")</f>
        <v xml:space="preserve">Dado para calcular: matriz ( xsd:string ) </v>
      </c>
      <c r="W104" s="20" t="s">
        <v>1982</v>
      </c>
      <c r="X104" s="23" t="str">
        <f t="shared" si="2"/>
        <v>calc.101</v>
      </c>
      <c r="Y104" s="23" t="str">
        <f t="shared" si="3"/>
        <v>calcular</v>
      </c>
    </row>
    <row r="105" spans="1:25" s="8" customFormat="1" ht="6" customHeight="1" x14ac:dyDescent="0.3">
      <c r="A105" s="4">
        <v>105</v>
      </c>
      <c r="B105" s="11" t="s">
        <v>37</v>
      </c>
      <c r="C105" s="31" t="str">
        <f>SUBSTITUTE(F105,"d.","p.")</f>
        <v>p.captar</v>
      </c>
      <c r="D105" s="7" t="str">
        <f>_xlfn.CONCAT("é.",G105)</f>
        <v>é.ralo</v>
      </c>
      <c r="E105" s="10" t="s">
        <v>38</v>
      </c>
      <c r="F105" s="19" t="s">
        <v>796</v>
      </c>
      <c r="G105" s="35" t="s">
        <v>466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>_xlfn.CONCAT("Propriedade para ",MID(C105,FIND("p.",C105,1)+2,100),": ",D105)</f>
        <v>Propriedade para captar: é.ralo</v>
      </c>
      <c r="V105" s="6" t="str">
        <f>_xlfn.CONCAT("Dado para ",MID(F105,FIND("d.",F105,1)+2,100),": ",G105, " ( ",H105, " ) ")</f>
        <v xml:space="preserve">Dado para captar: ralo ( xsd:string ) </v>
      </c>
      <c r="W105" s="20" t="s">
        <v>151</v>
      </c>
      <c r="X105" s="23" t="str">
        <f t="shared" si="2"/>
        <v>capt.100</v>
      </c>
      <c r="Y105" s="23" t="str">
        <f t="shared" si="3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28" t="str">
        <f>SUBSTITUTE(F106,"d.","p.")</f>
        <v>p.captar</v>
      </c>
      <c r="D106" s="7" t="str">
        <f>_xlfn.CONCAT("é.",G106)</f>
        <v>é.ralo.seco</v>
      </c>
      <c r="E106" s="10" t="s">
        <v>38</v>
      </c>
      <c r="F106" s="21" t="str">
        <f>F105</f>
        <v>d.captar</v>
      </c>
      <c r="G106" s="35" t="s">
        <v>467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>_xlfn.CONCAT("Propriedade para ",MID(C106,FIND("p.",C106,1)+2,100),": ",D106)</f>
        <v>Propriedade para captar: é.ralo.seco</v>
      </c>
      <c r="V106" s="6" t="str">
        <f>_xlfn.CONCAT("Dado para ",MID(F106,FIND("d.",F106,1)+2,100),": ",G106, " ( ",H106, " ) ")</f>
        <v xml:space="preserve">Dado para captar: ralo.seco ( xsd:string ) </v>
      </c>
      <c r="W106" s="20" t="s">
        <v>225</v>
      </c>
      <c r="X106" s="23" t="str">
        <f t="shared" si="2"/>
        <v>capt.101</v>
      </c>
      <c r="Y106" s="23" t="str">
        <f t="shared" si="3"/>
        <v>captar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>SUBSTITUTE(F107,"d.","p.")</f>
        <v>p.captar</v>
      </c>
      <c r="D107" s="7" t="str">
        <f>_xlfn.CONCAT("é.",G107)</f>
        <v>é.ralo.sifonado</v>
      </c>
      <c r="E107" s="10" t="s">
        <v>38</v>
      </c>
      <c r="F107" s="21" t="str">
        <f>F106</f>
        <v>d.captar</v>
      </c>
      <c r="G107" s="35" t="s">
        <v>468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>_xlfn.CONCAT("Propriedade para ",MID(C107,FIND("p.",C107,1)+2,100),": ",D107)</f>
        <v>Propriedade para captar: é.ralo.sifonado</v>
      </c>
      <c r="V107" s="6" t="str">
        <f>_xlfn.CONCAT("Dado para ",MID(F107,FIND("d.",F107,1)+2,100),": ",G107, " ( ",H107, " ) ")</f>
        <v xml:space="preserve">Dado para captar: ralo.sifonado ( xsd:string ) </v>
      </c>
      <c r="W107" s="20" t="s">
        <v>226</v>
      </c>
      <c r="X107" s="23" t="str">
        <f t="shared" si="2"/>
        <v>capt.102</v>
      </c>
      <c r="Y107" s="23" t="str">
        <f t="shared" si="3"/>
        <v>captar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>SUBSTITUTE(F108,"d.","p.")</f>
        <v>p.captar</v>
      </c>
      <c r="D108" s="7" t="str">
        <f>_xlfn.CONCAT("é.",G108)</f>
        <v>é.ralo.linear</v>
      </c>
      <c r="E108" s="10" t="s">
        <v>38</v>
      </c>
      <c r="F108" s="21" t="str">
        <f>F107</f>
        <v>d.captar</v>
      </c>
      <c r="G108" s="35" t="s">
        <v>469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>_xlfn.CONCAT("Propriedade para ",MID(C108,FIND("p.",C108,1)+2,100),": ",D108)</f>
        <v>Propriedade para captar: é.ralo.linear</v>
      </c>
      <c r="V108" s="6" t="str">
        <f>_xlfn.CONCAT("Dado para ",MID(F108,FIND("d.",F108,1)+2,100),": ",G108, " ( ",H108, " ) ")</f>
        <v xml:space="preserve">Dado para captar: ralo.linear ( xsd:string ) </v>
      </c>
      <c r="W108" s="20" t="s">
        <v>227</v>
      </c>
      <c r="X108" s="23" t="str">
        <f t="shared" si="2"/>
        <v>capt.103</v>
      </c>
      <c r="Y108" s="23" t="str">
        <f t="shared" si="3"/>
        <v>captar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>SUBSTITUTE(F109,"d.","p.")</f>
        <v>p.captar</v>
      </c>
      <c r="D109" s="7" t="str">
        <f>_xlfn.CONCAT("é.",G109)</f>
        <v>é.ralo.hemisférico</v>
      </c>
      <c r="E109" s="10" t="s">
        <v>38</v>
      </c>
      <c r="F109" s="21" t="str">
        <f>F108</f>
        <v>d.captar</v>
      </c>
      <c r="G109" s="35" t="s">
        <v>470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>_xlfn.CONCAT("Propriedade para ",MID(C109,FIND("p.",C109,1)+2,100),": ",D109)</f>
        <v>Propriedade para captar: é.ralo.hemisférico</v>
      </c>
      <c r="V109" s="6" t="str">
        <f>_xlfn.CONCAT("Dado para ",MID(F109,FIND("d.",F109,1)+2,100),": ",G109, " ( ",H109, " ) ")</f>
        <v xml:space="preserve">Dado para captar: ralo.hemisférico ( xsd:string ) </v>
      </c>
      <c r="W109" s="20" t="s">
        <v>228</v>
      </c>
      <c r="X109" s="23" t="str">
        <f t="shared" si="2"/>
        <v>capt.104</v>
      </c>
      <c r="Y109" s="23" t="str">
        <f t="shared" si="3"/>
        <v>captar</v>
      </c>
    </row>
    <row r="110" spans="1:25" s="8" customFormat="1" ht="6" customHeight="1" x14ac:dyDescent="0.3">
      <c r="A110" s="4">
        <v>110</v>
      </c>
      <c r="B110" s="11" t="s">
        <v>37</v>
      </c>
      <c r="C110" s="31" t="str">
        <f>SUBSTITUTE(F110,"d.","p.")</f>
        <v>p.caracterizar</v>
      </c>
      <c r="D110" s="7" t="str">
        <f>_xlfn.CONCAT("é.",G110)</f>
        <v>é.revestido</v>
      </c>
      <c r="E110" s="10" t="s">
        <v>38</v>
      </c>
      <c r="F110" s="22" t="s">
        <v>1778</v>
      </c>
      <c r="G110" s="35" t="s">
        <v>1776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>_xlfn.CONCAT("Propriedade para ",MID(C110,FIND("p.",C110,1)+2,100),": ",D110)</f>
        <v>Propriedade para caracterizar: é.revestido</v>
      </c>
      <c r="V110" s="6" t="str">
        <f>_xlfn.CONCAT("Dado para ",MID(F110,FIND("d.",F110,1)+2,100),": ",G110, " ( ",H110, " ) ")</f>
        <v xml:space="preserve">Dado para caracterizar: revestido ( xsd:string ) </v>
      </c>
      <c r="W110" s="20" t="s">
        <v>270</v>
      </c>
      <c r="X110" s="23" t="str">
        <f t="shared" si="2"/>
        <v>cara.100</v>
      </c>
      <c r="Y110" s="23" t="str">
        <f t="shared" si="3"/>
        <v>caracterizar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>SUBSTITUTE(F111,"d.","p.")</f>
        <v>p.caracterizar</v>
      </c>
      <c r="D111" s="7" t="str">
        <f>_xlfn.CONCAT("é.",G111)</f>
        <v>é.fosco</v>
      </c>
      <c r="E111" s="10" t="s">
        <v>38</v>
      </c>
      <c r="F111" s="21" t="str">
        <f>F110</f>
        <v>d.caracterizar</v>
      </c>
      <c r="G111" s="35" t="s">
        <v>579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>_xlfn.CONCAT("Propriedade para ",MID(C111,FIND("p.",C111,1)+2,100),": ",D111)</f>
        <v>Propriedade para caracterizar: é.fosco</v>
      </c>
      <c r="V111" s="6" t="str">
        <f>_xlfn.CONCAT("Dado para ",MID(F111,FIND("d.",F111,1)+2,100),": ",G111, " ( ",H111, " ) ")</f>
        <v xml:space="preserve">Dado para caracterizar: fosco ( xsd:string ) </v>
      </c>
      <c r="W111" s="20" t="s">
        <v>153</v>
      </c>
      <c r="X111" s="23" t="str">
        <f t="shared" si="2"/>
        <v>cara.101</v>
      </c>
      <c r="Y111" s="23" t="str">
        <f t="shared" si="3"/>
        <v>caracterizar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>SUBSTITUTE(F112,"d.","p.")</f>
        <v>p.caracterizar</v>
      </c>
      <c r="D112" s="7" t="str">
        <f>_xlfn.CONCAT("é.",G112)</f>
        <v>é.polido</v>
      </c>
      <c r="E112" s="10" t="s">
        <v>38</v>
      </c>
      <c r="F112" s="21" t="str">
        <f>F111</f>
        <v>d.caracterizar</v>
      </c>
      <c r="G112" s="35" t="s">
        <v>580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>_xlfn.CONCAT("Propriedade para ",MID(C112,FIND("p.",C112,1)+2,100),": ",D112)</f>
        <v>Propriedade para caracterizar: é.polido</v>
      </c>
      <c r="V112" s="6" t="str">
        <f>_xlfn.CONCAT("Dado para ",MID(F112,FIND("d.",F112,1)+2,100),": ",G112, " ( ",H112, " ) ")</f>
        <v xml:space="preserve">Dado para caracterizar: polido ( xsd:string ) </v>
      </c>
      <c r="W112" s="20" t="s">
        <v>154</v>
      </c>
      <c r="X112" s="23" t="str">
        <f t="shared" si="2"/>
        <v>cara.102</v>
      </c>
      <c r="Y112" s="23" t="str">
        <f t="shared" si="3"/>
        <v>caracterizar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>SUBSTITUTE(F113,"d.","p.")</f>
        <v>p.caracterizar</v>
      </c>
      <c r="D113" s="7" t="str">
        <f>_xlfn.CONCAT("é.",G113)</f>
        <v>é.lustrado</v>
      </c>
      <c r="E113" s="10" t="s">
        <v>38</v>
      </c>
      <c r="F113" s="21" t="str">
        <f>F112</f>
        <v>d.caracterizar</v>
      </c>
      <c r="G113" s="35" t="s">
        <v>581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>_xlfn.CONCAT("Propriedade para ",MID(C113,FIND("p.",C113,1)+2,100),": ",D113)</f>
        <v>Propriedade para caracterizar: é.lustrado</v>
      </c>
      <c r="V113" s="6" t="str">
        <f>_xlfn.CONCAT("Dado para ",MID(F113,FIND("d.",F113,1)+2,100),": ",G113, " ( ",H113, " ) ")</f>
        <v xml:space="preserve">Dado para caracterizar: lustrado ( xsd:string ) </v>
      </c>
      <c r="W113" s="20" t="s">
        <v>155</v>
      </c>
      <c r="X113" s="23" t="str">
        <f t="shared" si="2"/>
        <v>cara.103</v>
      </c>
      <c r="Y113" s="23" t="str">
        <f t="shared" si="3"/>
        <v>caracterizar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>SUBSTITUTE(F114,"d.","p.")</f>
        <v>p.caracterizar</v>
      </c>
      <c r="D114" s="7" t="str">
        <f>_xlfn.CONCAT("é.",G114)</f>
        <v>é.apicoado</v>
      </c>
      <c r="E114" s="10" t="s">
        <v>38</v>
      </c>
      <c r="F114" s="21" t="str">
        <f>F113</f>
        <v>d.caracterizar</v>
      </c>
      <c r="G114" s="35" t="s">
        <v>582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>_xlfn.CONCAT("Propriedade para ",MID(C114,FIND("p.",C114,1)+2,100),": ",D114)</f>
        <v>Propriedade para caracterizar: é.apicoado</v>
      </c>
      <c r="V114" s="6" t="str">
        <f>_xlfn.CONCAT("Dado para ",MID(F114,FIND("d.",F114,1)+2,100),": ",G114, " ( ",H114, " ) ")</f>
        <v xml:space="preserve">Dado para caracterizar: apicoado ( xsd:string ) </v>
      </c>
      <c r="W114" s="20" t="s">
        <v>156</v>
      </c>
      <c r="X114" s="23" t="str">
        <f t="shared" si="2"/>
        <v>cara.104</v>
      </c>
      <c r="Y114" s="23" t="str">
        <f t="shared" si="3"/>
        <v>caracterizar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>SUBSTITUTE(F115,"d.","p.")</f>
        <v>p.caracterizar</v>
      </c>
      <c r="D115" s="7" t="str">
        <f>_xlfn.CONCAT("é.",G115)</f>
        <v>é.salpicado</v>
      </c>
      <c r="E115" s="10" t="s">
        <v>38</v>
      </c>
      <c r="F115" s="21" t="str">
        <f>F114</f>
        <v>d.caracterizar</v>
      </c>
      <c r="G115" s="35" t="s">
        <v>583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>_xlfn.CONCAT("Propriedade para ",MID(C115,FIND("p.",C115,1)+2,100),": ",D115)</f>
        <v>Propriedade para caracterizar: é.salpicado</v>
      </c>
      <c r="V115" s="6" t="str">
        <f>_xlfn.CONCAT("Dado para ",MID(F115,FIND("d.",F115,1)+2,100),": ",G115, " ( ",H115, " ) ")</f>
        <v xml:space="preserve">Dado para caracterizar: salpicado ( xsd:string ) </v>
      </c>
      <c r="W115" s="20" t="s">
        <v>157</v>
      </c>
      <c r="X115" s="23" t="str">
        <f t="shared" si="2"/>
        <v>cara.105</v>
      </c>
      <c r="Y115" s="23" t="str">
        <f t="shared" si="3"/>
        <v>caracterizar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>SUBSTITUTE(F116,"d.","p.")</f>
        <v>p.caracterizar</v>
      </c>
      <c r="D116" s="7" t="str">
        <f>_xlfn.CONCAT("é.",G116)</f>
        <v>é.texturizado</v>
      </c>
      <c r="E116" s="10" t="s">
        <v>38</v>
      </c>
      <c r="F116" s="21" t="str">
        <f>F115</f>
        <v>d.caracterizar</v>
      </c>
      <c r="G116" s="35" t="s">
        <v>584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>_xlfn.CONCAT("Propriedade para ",MID(C116,FIND("p.",C116,1)+2,100),": ",D116)</f>
        <v>Propriedade para caracterizar: é.texturizado</v>
      </c>
      <c r="V116" s="6" t="str">
        <f>_xlfn.CONCAT("Dado para ",MID(F116,FIND("d.",F116,1)+2,100),": ",G116, " ( ",H116, " ) ")</f>
        <v xml:space="preserve">Dado para caracterizar: texturizado ( xsd:string ) </v>
      </c>
      <c r="W116" s="20" t="s">
        <v>158</v>
      </c>
      <c r="X116" s="23" t="str">
        <f t="shared" si="2"/>
        <v>cara.106</v>
      </c>
      <c r="Y116" s="23" t="str">
        <f t="shared" si="3"/>
        <v>caracterizar</v>
      </c>
    </row>
    <row r="117" spans="1:25" s="8" customFormat="1" ht="6" customHeight="1" x14ac:dyDescent="0.3">
      <c r="A117" s="4">
        <v>117</v>
      </c>
      <c r="B117" s="11" t="s">
        <v>37</v>
      </c>
      <c r="C117" s="28" t="str">
        <f>SUBSTITUTE(F117,"d.","p.")</f>
        <v>p.caracterizar</v>
      </c>
      <c r="D117" s="7" t="str">
        <f>_xlfn.CONCAT("é.",G117)</f>
        <v>é.rústico</v>
      </c>
      <c r="E117" s="10" t="s">
        <v>38</v>
      </c>
      <c r="F117" s="21" t="str">
        <f>F116</f>
        <v>d.caracterizar</v>
      </c>
      <c r="G117" s="35" t="s">
        <v>585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>_xlfn.CONCAT("Propriedade para ",MID(C117,FIND("p.",C117,1)+2,100),": ",D117)</f>
        <v>Propriedade para caracterizar: é.rústico</v>
      </c>
      <c r="V117" s="6" t="str">
        <f>_xlfn.CONCAT("Dado para ",MID(F117,FIND("d.",F117,1)+2,100),": ",G117, " ( ",H117, " ) ")</f>
        <v xml:space="preserve">Dado para caracterizar: rústico ( xsd:string ) </v>
      </c>
      <c r="W117" s="20" t="s">
        <v>159</v>
      </c>
      <c r="X117" s="23" t="str">
        <f t="shared" si="2"/>
        <v>cara.107</v>
      </c>
      <c r="Y117" s="23" t="str">
        <f t="shared" si="3"/>
        <v>caracterizar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>SUBSTITUTE(F118,"d.","p.")</f>
        <v>p.caracterizar</v>
      </c>
      <c r="D118" s="7" t="str">
        <f>_xlfn.CONCAT("é.",G118)</f>
        <v>é.pintado</v>
      </c>
      <c r="E118" s="10" t="s">
        <v>38</v>
      </c>
      <c r="F118" s="21" t="str">
        <f>F117</f>
        <v>d.caracterizar</v>
      </c>
      <c r="G118" s="35" t="s">
        <v>586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>_xlfn.CONCAT("Propriedade para ",MID(C118,FIND("p.",C118,1)+2,100),": ",D118)</f>
        <v>Propriedade para caracterizar: é.pintado</v>
      </c>
      <c r="V118" s="6" t="str">
        <f>_xlfn.CONCAT("Dado para ",MID(F118,FIND("d.",F118,1)+2,100),": ",G118, " ( ",H118, " ) ")</f>
        <v xml:space="preserve">Dado para caracterizar: pintado ( xsd:string ) </v>
      </c>
      <c r="W118" s="20" t="s">
        <v>160</v>
      </c>
      <c r="X118" s="23" t="str">
        <f t="shared" si="2"/>
        <v>cara.108</v>
      </c>
      <c r="Y118" s="23" t="str">
        <f t="shared" si="3"/>
        <v>caracterizar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>SUBSTITUTE(F119,"d.","p.")</f>
        <v>p.caracterizar</v>
      </c>
      <c r="D119" s="7" t="str">
        <f>_xlfn.CONCAT("é.",G119)</f>
        <v>é.sintecado</v>
      </c>
      <c r="E119" s="10" t="s">
        <v>38</v>
      </c>
      <c r="F119" s="21" t="str">
        <f>F118</f>
        <v>d.caracterizar</v>
      </c>
      <c r="G119" s="35" t="s">
        <v>587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>_xlfn.CONCAT("Propriedade para ",MID(C119,FIND("p.",C119,1)+2,100),": ",D119)</f>
        <v>Propriedade para caracterizar: é.sintecado</v>
      </c>
      <c r="V119" s="6" t="str">
        <f>_xlfn.CONCAT("Dado para ",MID(F119,FIND("d.",F119,1)+2,100),": ",G119, " ( ",H119, " ) ")</f>
        <v xml:space="preserve">Dado para caracterizar: sintecado ( xsd:string ) </v>
      </c>
      <c r="W119" s="20" t="s">
        <v>161</v>
      </c>
      <c r="X119" s="23" t="str">
        <f t="shared" si="2"/>
        <v>cara.109</v>
      </c>
      <c r="Y119" s="23" t="str">
        <f t="shared" si="3"/>
        <v>caracterizar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>SUBSTITUTE(F120,"d.","p.")</f>
        <v>p.caracterizar</v>
      </c>
      <c r="D120" s="7" t="str">
        <f>_xlfn.CONCAT("é.",G120)</f>
        <v>é.escovado</v>
      </c>
      <c r="E120" s="10" t="s">
        <v>38</v>
      </c>
      <c r="F120" s="21" t="str">
        <f>F119</f>
        <v>d.caracterizar</v>
      </c>
      <c r="G120" s="35" t="s">
        <v>588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>_xlfn.CONCAT("Propriedade para ",MID(C120,FIND("p.",C120,1)+2,100),": ",D120)</f>
        <v>Propriedade para caracterizar: é.escovado</v>
      </c>
      <c r="V120" s="6" t="str">
        <f>_xlfn.CONCAT("Dado para ",MID(F120,FIND("d.",F120,1)+2,100),": ",G120, " ( ",H120, " ) ")</f>
        <v xml:space="preserve">Dado para caracterizar: escovado ( xsd:string ) </v>
      </c>
      <c r="W120" s="20" t="s">
        <v>164</v>
      </c>
      <c r="X120" s="23" t="str">
        <f t="shared" si="2"/>
        <v>cara.110</v>
      </c>
      <c r="Y120" s="23" t="str">
        <f t="shared" si="3"/>
        <v>caracterizar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>SUBSTITUTE(F121,"d.","p.")</f>
        <v>p.caracterizar</v>
      </c>
      <c r="D121" s="7" t="str">
        <f>_xlfn.CONCAT("é.",G121)</f>
        <v>é.galvanizado</v>
      </c>
      <c r="E121" s="10" t="s">
        <v>38</v>
      </c>
      <c r="F121" s="21" t="str">
        <f>F120</f>
        <v>d.caracterizar</v>
      </c>
      <c r="G121" s="35" t="s">
        <v>589</v>
      </c>
      <c r="H121" s="5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>_xlfn.CONCAT("Propriedade para ",MID(C121,FIND("p.",C121,1)+2,100),": ",D121)</f>
        <v>Propriedade para caracterizar: é.galvanizado</v>
      </c>
      <c r="V121" s="6" t="str">
        <f>_xlfn.CONCAT("Dado para ",MID(F121,FIND("d.",F121,1)+2,100),": ",G121, " ( ",H121, " ) ")</f>
        <v xml:space="preserve">Dado para caracterizar: galvanizado ( xsd:string ) </v>
      </c>
      <c r="W121" s="20" t="s">
        <v>162</v>
      </c>
      <c r="X121" s="23" t="str">
        <f t="shared" si="2"/>
        <v>cara.111</v>
      </c>
      <c r="Y121" s="23" t="str">
        <f t="shared" si="3"/>
        <v>caracterizar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>SUBSTITUTE(F122,"d.","p.")</f>
        <v>p.caracterizar</v>
      </c>
      <c r="D122" s="7" t="str">
        <f>_xlfn.CONCAT("é.",G122)</f>
        <v>é.niquelado</v>
      </c>
      <c r="E122" s="10" t="s">
        <v>38</v>
      </c>
      <c r="F122" s="21" t="str">
        <f>F121</f>
        <v>d.caracterizar</v>
      </c>
      <c r="G122" s="35" t="s">
        <v>590</v>
      </c>
      <c r="H122" s="5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>_xlfn.CONCAT("Propriedade para ",MID(C122,FIND("p.",C122,1)+2,100),": ",D122)</f>
        <v>Propriedade para caracterizar: é.niquelado</v>
      </c>
      <c r="V122" s="6" t="str">
        <f>_xlfn.CONCAT("Dado para ",MID(F122,FIND("d.",F122,1)+2,100),": ",G122, " ( ",H122, " ) ")</f>
        <v xml:space="preserve">Dado para caracterizar: niquelado ( xsd:string ) </v>
      </c>
      <c r="W122" s="20" t="s">
        <v>163</v>
      </c>
      <c r="X122" s="23" t="str">
        <f t="shared" si="2"/>
        <v>cara.112</v>
      </c>
      <c r="Y122" s="23" t="str">
        <f t="shared" si="3"/>
        <v>caracterizar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>SUBSTITUTE(F123,"d.","p.")</f>
        <v>p.caracterizar</v>
      </c>
      <c r="D123" s="7" t="str">
        <f>_xlfn.CONCAT("é.",G123)</f>
        <v>é.anodizado</v>
      </c>
      <c r="E123" s="10" t="s">
        <v>38</v>
      </c>
      <c r="F123" s="21" t="str">
        <f>F122</f>
        <v>d.caracterizar</v>
      </c>
      <c r="G123" s="35" t="s">
        <v>591</v>
      </c>
      <c r="H123" s="5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>_xlfn.CONCAT("Propriedade para ",MID(C123,FIND("p.",C123,1)+2,100),": ",D123)</f>
        <v>Propriedade para caracterizar: é.anodizado</v>
      </c>
      <c r="V123" s="6" t="str">
        <f>_xlfn.CONCAT("Dado para ",MID(F123,FIND("d.",F123,1)+2,100),": ",G123, " ( ",H123, " ) ")</f>
        <v xml:space="preserve">Dado para caracterizar: anodizado ( xsd:string ) </v>
      </c>
      <c r="W123" s="20" t="s">
        <v>165</v>
      </c>
      <c r="X123" s="23" t="str">
        <f t="shared" si="2"/>
        <v>cara.113</v>
      </c>
      <c r="Y123" s="23" t="str">
        <f t="shared" si="3"/>
        <v>caracterizar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>SUBSTITUTE(F124,"d.","p.")</f>
        <v>p.caracterizar</v>
      </c>
      <c r="D124" s="7" t="str">
        <f>_xlfn.CONCAT("é.",G124)</f>
        <v>é.cromado</v>
      </c>
      <c r="E124" s="10" t="s">
        <v>38</v>
      </c>
      <c r="F124" s="21" t="str">
        <f>F123</f>
        <v>d.caracterizar</v>
      </c>
      <c r="G124" s="35" t="s">
        <v>592</v>
      </c>
      <c r="H124" s="5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>_xlfn.CONCAT("Propriedade para ",MID(C124,FIND("p.",C124,1)+2,100),": ",D124)</f>
        <v>Propriedade para caracterizar: é.cromado</v>
      </c>
      <c r="V124" s="6" t="str">
        <f>_xlfn.CONCAT("Dado para ",MID(F124,FIND("d.",F124,1)+2,100),": ",G124, " ( ",H124, " ) ")</f>
        <v xml:space="preserve">Dado para caracterizar: cromado ( xsd:string ) </v>
      </c>
      <c r="W124" s="20" t="s">
        <v>166</v>
      </c>
      <c r="X124" s="23" t="str">
        <f t="shared" si="2"/>
        <v>cara.114</v>
      </c>
      <c r="Y124" s="23" t="str">
        <f t="shared" si="3"/>
        <v>caracterizar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>SUBSTITUTE(F125,"d.","p.")</f>
        <v>p.caracterizar</v>
      </c>
      <c r="D125" s="7" t="str">
        <f>_xlfn.CONCAT("é.",G125)</f>
        <v>é.decapado</v>
      </c>
      <c r="E125" s="10" t="s">
        <v>38</v>
      </c>
      <c r="F125" s="21" t="str">
        <f>F124</f>
        <v>d.caracterizar</v>
      </c>
      <c r="G125" s="35" t="s">
        <v>593</v>
      </c>
      <c r="H125" s="5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>_xlfn.CONCAT("Propriedade para ",MID(C125,FIND("p.",C125,1)+2,100),": ",D125)</f>
        <v>Propriedade para caracterizar: é.decapado</v>
      </c>
      <c r="V125" s="6" t="str">
        <f>_xlfn.CONCAT("Dado para ",MID(F125,FIND("d.",F125,1)+2,100),": ",G125, " ( ",H125, " ) ")</f>
        <v xml:space="preserve">Dado para caracterizar: decapado ( xsd:string ) </v>
      </c>
      <c r="W125" s="20" t="s">
        <v>167</v>
      </c>
      <c r="X125" s="23" t="str">
        <f t="shared" si="2"/>
        <v>cara.115</v>
      </c>
      <c r="Y125" s="23" t="str">
        <f t="shared" si="3"/>
        <v>caracterizar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>SUBSTITUTE(F126,"d.","p.")</f>
        <v>p.caracterizar</v>
      </c>
      <c r="D126" s="7" t="str">
        <f>_xlfn.CONCAT("é.",G126)</f>
        <v>é.zincado</v>
      </c>
      <c r="E126" s="10" t="s">
        <v>38</v>
      </c>
      <c r="F126" s="21" t="str">
        <f>F125</f>
        <v>d.caracterizar</v>
      </c>
      <c r="G126" s="35" t="s">
        <v>594</v>
      </c>
      <c r="H126" s="5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>_xlfn.CONCAT("Propriedade para ",MID(C126,FIND("p.",C126,1)+2,100),": ",D126)</f>
        <v>Propriedade para caracterizar: é.zincado</v>
      </c>
      <c r="V126" s="6" t="str">
        <f>_xlfn.CONCAT("Dado para ",MID(F126,FIND("d.",F126,1)+2,100),": ",G126, " ( ",H126, " ) ")</f>
        <v xml:space="preserve">Dado para caracterizar: zincado ( xsd:string ) </v>
      </c>
      <c r="W126" s="20" t="s">
        <v>168</v>
      </c>
      <c r="X126" s="23" t="str">
        <f t="shared" si="2"/>
        <v>cara.116</v>
      </c>
      <c r="Y126" s="23" t="str">
        <f t="shared" si="3"/>
        <v>caracterizar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>SUBSTITUTE(F127,"d.","p.")</f>
        <v>p.caracterizar</v>
      </c>
      <c r="D127" s="7" t="str">
        <f>_xlfn.CONCAT("é.",G127)</f>
        <v>é.fator.transparência</v>
      </c>
      <c r="E127" s="10" t="s">
        <v>38</v>
      </c>
      <c r="F127" s="21" t="str">
        <f>F126</f>
        <v>d.caracterizar</v>
      </c>
      <c r="G127" s="35" t="s">
        <v>2006</v>
      </c>
      <c r="H127" s="5" t="s">
        <v>47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>_xlfn.CONCAT("Propriedade para ",MID(C127,FIND("p.",C127,1)+2,100),": ",D127)</f>
        <v>Propriedade para caracterizar: é.fator.transparência</v>
      </c>
      <c r="V127" s="6" t="str">
        <f>_xlfn.CONCAT("Dado para ",MID(F127,FIND("d.",F127,1)+2,100),": ",G127, " ( ",H127, " ) ")</f>
        <v xml:space="preserve">Dado para caracterizar: fator.transparência ( xsd:double ) </v>
      </c>
      <c r="W127" s="20" t="s">
        <v>2008</v>
      </c>
      <c r="X127" s="23" t="str">
        <f t="shared" si="2"/>
        <v>cara.117</v>
      </c>
      <c r="Y127" s="23" t="str">
        <f t="shared" si="3"/>
        <v>caracterizar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>SUBSTITUTE(F128,"d.","p.")</f>
        <v>p.caracterizar</v>
      </c>
      <c r="D128" s="7" t="str">
        <f>_xlfn.CONCAT("é.",G128)</f>
        <v>é.fator.abertura</v>
      </c>
      <c r="E128" s="10" t="s">
        <v>38</v>
      </c>
      <c r="F128" s="21" t="str">
        <f>F127</f>
        <v>d.caracterizar</v>
      </c>
      <c r="G128" s="35" t="s">
        <v>2005</v>
      </c>
      <c r="H128" s="5" t="s">
        <v>47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>_xlfn.CONCAT("Propriedade para ",MID(C128,FIND("p.",C128,1)+2,100),": ",D128)</f>
        <v>Propriedade para caracterizar: é.fator.abertura</v>
      </c>
      <c r="V128" s="6" t="str">
        <f>_xlfn.CONCAT("Dado para ",MID(F128,FIND("d.",F128,1)+2,100),": ",G128, " ( ",H128, " ) ")</f>
        <v xml:space="preserve">Dado para caracterizar: fator.abertura ( xsd:double ) </v>
      </c>
      <c r="W128" s="20" t="s">
        <v>2007</v>
      </c>
      <c r="X128" s="23" t="str">
        <f t="shared" si="2"/>
        <v>cara.118</v>
      </c>
      <c r="Y128" s="23" t="str">
        <f t="shared" si="3"/>
        <v>caracterizar</v>
      </c>
    </row>
    <row r="129" spans="1:25" s="8" customFormat="1" ht="6" customHeight="1" x14ac:dyDescent="0.3">
      <c r="A129" s="4">
        <v>129</v>
      </c>
      <c r="B129" s="11" t="s">
        <v>37</v>
      </c>
      <c r="C129" s="31" t="str">
        <f>SUBSTITUTE(F129,"d.","p.")</f>
        <v>p.carregar</v>
      </c>
      <c r="D129" s="7" t="str">
        <f>_xlfn.CONCAT("é.",G129)</f>
        <v>é.permanente</v>
      </c>
      <c r="E129" s="10" t="s">
        <v>38</v>
      </c>
      <c r="F129" s="19" t="s">
        <v>1461</v>
      </c>
      <c r="G129" s="35" t="s">
        <v>1469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>_xlfn.CONCAT("Propriedade para ",MID(C129,FIND("p.",C129,1)+2,100),": ",D129)</f>
        <v>Propriedade para carregar: é.permanente</v>
      </c>
      <c r="V129" s="6" t="str">
        <f>_xlfn.CONCAT("Dado para ",MID(F129,FIND("d.",F129,1)+2,100),": ",G129, " ( ",H129, " ) ")</f>
        <v xml:space="preserve">Dado para carregar: permanente ( xsd:string ) </v>
      </c>
      <c r="W129" s="20" t="s">
        <v>1472</v>
      </c>
      <c r="X129" s="23" t="str">
        <f t="shared" si="2"/>
        <v>carr.100</v>
      </c>
      <c r="Y129" s="23" t="str">
        <f t="shared" si="3"/>
        <v>carregar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>SUBSTITUTE(F130,"d.","p.")</f>
        <v>p.carregar</v>
      </c>
      <c r="D130" s="7" t="str">
        <f>_xlfn.CONCAT("é.",G130)</f>
        <v>é.acidental</v>
      </c>
      <c r="E130" s="10" t="s">
        <v>38</v>
      </c>
      <c r="F130" s="21" t="str">
        <f>F129</f>
        <v>d.carregar</v>
      </c>
      <c r="G130" s="35" t="s">
        <v>1462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>_xlfn.CONCAT("Propriedade para ",MID(C130,FIND("p.",C130,1)+2,100),": ",D130)</f>
        <v>Propriedade para carregar: é.acidental</v>
      </c>
      <c r="V130" s="6" t="str">
        <f>_xlfn.CONCAT("Dado para ",MID(F130,FIND("d.",F130,1)+2,100),": ",G130, " ( ",H130, " ) ")</f>
        <v xml:space="preserve">Dado para carregar: acidental ( xsd:string ) </v>
      </c>
      <c r="W130" s="20" t="s">
        <v>1473</v>
      </c>
      <c r="X130" s="23" t="str">
        <f t="shared" si="2"/>
        <v>carr.101</v>
      </c>
      <c r="Y130" s="23" t="str">
        <f t="shared" si="3"/>
        <v>carregar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>SUBSTITUTE(F131,"d.","p.")</f>
        <v>p.carregar</v>
      </c>
      <c r="D131" s="7" t="str">
        <f>_xlfn.CONCAT("é.",G131)</f>
        <v>é.sobrecarga</v>
      </c>
      <c r="E131" s="10" t="s">
        <v>38</v>
      </c>
      <c r="F131" s="21" t="str">
        <f>F130</f>
        <v>d.carregar</v>
      </c>
      <c r="G131" s="35" t="s">
        <v>1470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>_xlfn.CONCAT("Propriedade para ",MID(C131,FIND("p.",C131,1)+2,100),": ",D131)</f>
        <v>Propriedade para carregar: é.sobrecarga</v>
      </c>
      <c r="V131" s="6" t="str">
        <f>_xlfn.CONCAT("Dado para ",MID(F131,FIND("d.",F131,1)+2,100),": ",G131, " ( ",H131, " ) ")</f>
        <v xml:space="preserve">Dado para carregar: sobrecarga ( xsd:string ) </v>
      </c>
      <c r="W131" s="20" t="s">
        <v>1474</v>
      </c>
      <c r="X131" s="23" t="str">
        <f t="shared" ref="X131:X194" si="4">IF(F130&lt;&gt;F131,_xlfn.CONCAT(RIGHT(LEFT(F131,6),4),".100"),_xlfn.CONCAT(RIGHT(LEFT(F131,6),4),".",SUM(VALUE(RIGHT(X130,3)),1)))</f>
        <v>carr.102</v>
      </c>
      <c r="Y131" s="23" t="str">
        <f t="shared" ref="Y131:Y194" si="5">SUBSTITUTE(F131, "d.",  "")</f>
        <v>carregar</v>
      </c>
    </row>
    <row r="132" spans="1:25" s="8" customFormat="1" ht="6" customHeight="1" x14ac:dyDescent="0.3">
      <c r="A132" s="4">
        <v>132</v>
      </c>
      <c r="B132" s="11" t="s">
        <v>37</v>
      </c>
      <c r="C132" s="28" t="str">
        <f>SUBSTITUTE(F132,"d.","p.")</f>
        <v>p.carregar</v>
      </c>
      <c r="D132" s="7" t="str">
        <f>_xlfn.CONCAT("é.",G132)</f>
        <v>é.especial</v>
      </c>
      <c r="E132" s="10" t="s">
        <v>38</v>
      </c>
      <c r="F132" s="21" t="str">
        <f>F131</f>
        <v>d.carregar</v>
      </c>
      <c r="G132" s="35" t="s">
        <v>1471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>_xlfn.CONCAT("Propriedade para ",MID(C132,FIND("p.",C132,1)+2,100),": ",D132)</f>
        <v>Propriedade para carregar: é.especial</v>
      </c>
      <c r="V132" s="6" t="str">
        <f>_xlfn.CONCAT("Dado para ",MID(F132,FIND("d.",F132,1)+2,100),": ",G132, " ( ",H132, " ) ")</f>
        <v xml:space="preserve">Dado para carregar: especial ( xsd:string ) </v>
      </c>
      <c r="W132" s="20" t="s">
        <v>1475</v>
      </c>
      <c r="X132" s="23" t="str">
        <f t="shared" si="4"/>
        <v>carr.103</v>
      </c>
      <c r="Y132" s="23" t="str">
        <f t="shared" si="5"/>
        <v>carregar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>SUBSTITUTE(F133,"d.","p.")</f>
        <v>p.carregar</v>
      </c>
      <c r="D133" s="7" t="str">
        <f>_xlfn.CONCAT("é.",G133)</f>
        <v>é.vento</v>
      </c>
      <c r="E133" s="10" t="s">
        <v>38</v>
      </c>
      <c r="F133" s="21" t="str">
        <f>F132</f>
        <v>d.carregar</v>
      </c>
      <c r="G133" s="35" t="s">
        <v>1463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>_xlfn.CONCAT("Propriedade para ",MID(C133,FIND("p.",C133,1)+2,100),": ",D133)</f>
        <v>Propriedade para carregar: é.vento</v>
      </c>
      <c r="V133" s="6" t="str">
        <f>_xlfn.CONCAT("Dado para ",MID(F133,FIND("d.",F133,1)+2,100),": ",G133, " ( ",H133, " ) ")</f>
        <v xml:space="preserve">Dado para carregar: vento ( xsd:string ) </v>
      </c>
      <c r="W133" s="20" t="s">
        <v>1476</v>
      </c>
      <c r="X133" s="23" t="str">
        <f t="shared" si="4"/>
        <v>carr.104</v>
      </c>
      <c r="Y133" s="23" t="str">
        <f t="shared" si="5"/>
        <v>carregar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>SUBSTITUTE(F134,"d.","p.")</f>
        <v>p.carregar</v>
      </c>
      <c r="D134" s="7" t="str">
        <f>_xlfn.CONCAT("é.",G134)</f>
        <v>é.neve</v>
      </c>
      <c r="E134" s="10" t="s">
        <v>38</v>
      </c>
      <c r="F134" s="21" t="str">
        <f>F133</f>
        <v>d.carregar</v>
      </c>
      <c r="G134" s="35" t="s">
        <v>1464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>_xlfn.CONCAT("Propriedade para ",MID(C134,FIND("p.",C134,1)+2,100),": ",D134)</f>
        <v>Propriedade para carregar: é.neve</v>
      </c>
      <c r="V134" s="6" t="str">
        <f>_xlfn.CONCAT("Dado para ",MID(F134,FIND("d.",F134,1)+2,100),": ",G134, " ( ",H134, " ) ")</f>
        <v xml:space="preserve">Dado para carregar: neve ( xsd:string ) </v>
      </c>
      <c r="W134" s="20" t="s">
        <v>1477</v>
      </c>
      <c r="X134" s="23" t="str">
        <f t="shared" si="4"/>
        <v>carr.105</v>
      </c>
      <c r="Y134" s="23" t="str">
        <f t="shared" si="5"/>
        <v>carregar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>SUBSTITUTE(F135,"d.","p.")</f>
        <v>p.carregar</v>
      </c>
      <c r="D135" s="7" t="str">
        <f>_xlfn.CONCAT("é.",G135)</f>
        <v>é.chuva</v>
      </c>
      <c r="E135" s="10" t="s">
        <v>38</v>
      </c>
      <c r="F135" s="21" t="str">
        <f>F134</f>
        <v>d.carregar</v>
      </c>
      <c r="G135" s="35" t="s">
        <v>1465</v>
      </c>
      <c r="H135" s="27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>_xlfn.CONCAT("Propriedade para ",MID(C135,FIND("p.",C135,1)+2,100),": ",D135)</f>
        <v>Propriedade para carregar: é.chuva</v>
      </c>
      <c r="V135" s="6" t="str">
        <f>_xlfn.CONCAT("Dado para ",MID(F135,FIND("d.",F135,1)+2,100),": ",G135, " ( ",H135, " ) ")</f>
        <v xml:space="preserve">Dado para carregar: chuva ( xsd:string ) </v>
      </c>
      <c r="W135" s="20" t="s">
        <v>1478</v>
      </c>
      <c r="X135" s="23" t="str">
        <f t="shared" si="4"/>
        <v>carr.106</v>
      </c>
      <c r="Y135" s="23" t="str">
        <f t="shared" si="5"/>
        <v>carregar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>SUBSTITUTE(F136,"d.","p.")</f>
        <v>p.carregar</v>
      </c>
      <c r="D136" s="7" t="str">
        <f>_xlfn.CONCAT("é.",G136)</f>
        <v>é.concentrada</v>
      </c>
      <c r="E136" s="10" t="s">
        <v>38</v>
      </c>
      <c r="F136" s="21" t="str">
        <f>F135</f>
        <v>d.carregar</v>
      </c>
      <c r="G136" s="35" t="s">
        <v>1468</v>
      </c>
      <c r="H136" s="27" t="s">
        <v>39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43</v>
      </c>
      <c r="U136" s="6" t="str">
        <f>_xlfn.CONCAT("Propriedade para ",MID(C136,FIND("p.",C136,1)+2,100),": ",D136)</f>
        <v>Propriedade para carregar: é.concentrada</v>
      </c>
      <c r="V136" s="6" t="str">
        <f>_xlfn.CONCAT("Dado para ",MID(F136,FIND("d.",F136,1)+2,100),": ",G136, " ( ",H136, " ) ")</f>
        <v xml:space="preserve">Dado para carregar: concentrada ( xsd:string ) </v>
      </c>
      <c r="W136" s="20" t="s">
        <v>1479</v>
      </c>
      <c r="X136" s="23" t="str">
        <f t="shared" si="4"/>
        <v>carr.107</v>
      </c>
      <c r="Y136" s="23" t="str">
        <f t="shared" si="5"/>
        <v>carregar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>SUBSTITUTE(F137,"d.","p.")</f>
        <v>p.carregar</v>
      </c>
      <c r="D137" s="7" t="str">
        <f>_xlfn.CONCAT("é.",G137)</f>
        <v>é.linear</v>
      </c>
      <c r="E137" s="10" t="s">
        <v>38</v>
      </c>
      <c r="F137" s="21" t="str">
        <f>F136</f>
        <v>d.carregar</v>
      </c>
      <c r="G137" s="35" t="s">
        <v>1466</v>
      </c>
      <c r="H137" s="27" t="s">
        <v>39</v>
      </c>
      <c r="I137" s="30" t="s">
        <v>0</v>
      </c>
      <c r="J137" s="26" t="s">
        <v>0</v>
      </c>
      <c r="K137" s="26" t="s">
        <v>0</v>
      </c>
      <c r="L137" s="26" t="s">
        <v>0</v>
      </c>
      <c r="M137" s="26" t="s">
        <v>0</v>
      </c>
      <c r="N137" s="26" t="s">
        <v>0</v>
      </c>
      <c r="O137" s="26" t="s">
        <v>0</v>
      </c>
      <c r="P137" s="26" t="s">
        <v>0</v>
      </c>
      <c r="Q137" s="26" t="s">
        <v>0</v>
      </c>
      <c r="R137" s="26" t="s">
        <v>0</v>
      </c>
      <c r="S137" s="12" t="s">
        <v>1</v>
      </c>
      <c r="T137" s="12" t="s">
        <v>43</v>
      </c>
      <c r="U137" s="6" t="str">
        <f>_xlfn.CONCAT("Propriedade para ",MID(C137,FIND("p.",C137,1)+2,100),": ",D137)</f>
        <v>Propriedade para carregar: é.linear</v>
      </c>
      <c r="V137" s="6" t="str">
        <f>_xlfn.CONCAT("Dado para ",MID(F137,FIND("d.",F137,1)+2,100),": ",G137, " ( ",H137, " ) ")</f>
        <v xml:space="preserve">Dado para carregar: linear ( xsd:string ) </v>
      </c>
      <c r="W137" s="20" t="s">
        <v>1481</v>
      </c>
      <c r="X137" s="23" t="str">
        <f t="shared" si="4"/>
        <v>carr.108</v>
      </c>
      <c r="Y137" s="23" t="str">
        <f t="shared" si="5"/>
        <v>carregar</v>
      </c>
    </row>
    <row r="138" spans="1:25" s="13" customFormat="1" ht="6" customHeight="1" x14ac:dyDescent="0.3">
      <c r="A138" s="4">
        <v>138</v>
      </c>
      <c r="B138" s="11" t="s">
        <v>37</v>
      </c>
      <c r="C138" s="28" t="str">
        <f>SUBSTITUTE(F138,"d.","p.")</f>
        <v>p.carregar</v>
      </c>
      <c r="D138" s="7" t="str">
        <f>_xlfn.CONCAT("é.",G138)</f>
        <v>é.superficial</v>
      </c>
      <c r="E138" s="10" t="s">
        <v>38</v>
      </c>
      <c r="F138" s="21" t="str">
        <f>F137</f>
        <v>d.carregar</v>
      </c>
      <c r="G138" s="35" t="s">
        <v>1467</v>
      </c>
      <c r="H138" s="27" t="s">
        <v>39</v>
      </c>
      <c r="I138" s="30" t="s">
        <v>0</v>
      </c>
      <c r="J138" s="26" t="s">
        <v>0</v>
      </c>
      <c r="K138" s="26" t="s">
        <v>0</v>
      </c>
      <c r="L138" s="26" t="s">
        <v>0</v>
      </c>
      <c r="M138" s="26" t="s">
        <v>0</v>
      </c>
      <c r="N138" s="26" t="s">
        <v>0</v>
      </c>
      <c r="O138" s="26" t="s">
        <v>0</v>
      </c>
      <c r="P138" s="26" t="s">
        <v>0</v>
      </c>
      <c r="Q138" s="26" t="s">
        <v>0</v>
      </c>
      <c r="R138" s="26" t="s">
        <v>0</v>
      </c>
      <c r="S138" s="12" t="s">
        <v>1</v>
      </c>
      <c r="T138" s="12" t="s">
        <v>43</v>
      </c>
      <c r="U138" s="6" t="str">
        <f>_xlfn.CONCAT("Propriedade para ",MID(C138,FIND("p.",C138,1)+2,100),": ",D138)</f>
        <v>Propriedade para carregar: é.superficial</v>
      </c>
      <c r="V138" s="6" t="str">
        <f>_xlfn.CONCAT("Dado para ",MID(F138,FIND("d.",F138,1)+2,100),": ",G138, " ( ",H138, " ) ")</f>
        <v xml:space="preserve">Dado para carregar: superficial ( xsd:string ) </v>
      </c>
      <c r="W138" s="20" t="s">
        <v>1480</v>
      </c>
      <c r="X138" s="23" t="str">
        <f t="shared" si="4"/>
        <v>carr.109</v>
      </c>
      <c r="Y138" s="23" t="str">
        <f t="shared" si="5"/>
        <v>carregar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>SUBSTITUTE(F139,"d.","p.")</f>
        <v>p.carregar</v>
      </c>
      <c r="D139" s="7" t="str">
        <f>_xlfn.CONCAT("é.",G139)</f>
        <v>é.pressão.nominal</v>
      </c>
      <c r="E139" s="10" t="s">
        <v>38</v>
      </c>
      <c r="F139" s="21" t="str">
        <f>F138</f>
        <v>d.carregar</v>
      </c>
      <c r="G139" s="35" t="s">
        <v>1482</v>
      </c>
      <c r="H139" s="27" t="s">
        <v>39</v>
      </c>
      <c r="I139" s="30" t="s">
        <v>0</v>
      </c>
      <c r="J139" s="26" t="s">
        <v>0</v>
      </c>
      <c r="K139" s="26" t="s">
        <v>0</v>
      </c>
      <c r="L139" s="26" t="s">
        <v>0</v>
      </c>
      <c r="M139" s="26" t="s">
        <v>0</v>
      </c>
      <c r="N139" s="26" t="s">
        <v>0</v>
      </c>
      <c r="O139" s="26" t="s">
        <v>0</v>
      </c>
      <c r="P139" s="26" t="s">
        <v>0</v>
      </c>
      <c r="Q139" s="26" t="s">
        <v>0</v>
      </c>
      <c r="R139" s="26" t="s">
        <v>0</v>
      </c>
      <c r="S139" s="12" t="s">
        <v>1</v>
      </c>
      <c r="T139" s="12" t="s">
        <v>43</v>
      </c>
      <c r="U139" s="6" t="str">
        <f>_xlfn.CONCAT("Propriedade para ",MID(C139,FIND("p.",C139,1)+2,100),": ",D139)</f>
        <v>Propriedade para carregar: é.pressão.nominal</v>
      </c>
      <c r="V139" s="6" t="str">
        <f>_xlfn.CONCAT("Dado para ",MID(F139,FIND("d.",F139,1)+2,100),": ",G139, " ( ",H139, " ) ")</f>
        <v xml:space="preserve">Dado para carregar: pressão.nominal ( xsd:string ) </v>
      </c>
      <c r="W139" s="20" t="s">
        <v>1483</v>
      </c>
      <c r="X139" s="23" t="str">
        <f t="shared" si="4"/>
        <v>carr.110</v>
      </c>
      <c r="Y139" s="23" t="str">
        <f t="shared" si="5"/>
        <v>carregar</v>
      </c>
    </row>
    <row r="140" spans="1:25" s="8" customFormat="1" ht="6" customHeight="1" x14ac:dyDescent="0.3">
      <c r="A140" s="4">
        <v>140</v>
      </c>
      <c r="B140" s="11" t="s">
        <v>37</v>
      </c>
      <c r="C140" s="31" t="str">
        <f>SUBSTITUTE(F140,"d.","p.")</f>
        <v>p.catalogar</v>
      </c>
      <c r="D140" s="7" t="str">
        <f>_xlfn.CONCAT("é.",G140)</f>
        <v>é.marca</v>
      </c>
      <c r="E140" s="10" t="s">
        <v>38</v>
      </c>
      <c r="F140" s="19" t="s">
        <v>797</v>
      </c>
      <c r="G140" s="37" t="s">
        <v>471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>_xlfn.CONCAT("Propriedade para ",MID(C140,FIND("p.",C140,1)+2,100),": ",D140)</f>
        <v>Propriedade para catalogar: é.marca</v>
      </c>
      <c r="V140" s="6" t="str">
        <f>_xlfn.CONCAT("Dado para ",MID(F140,FIND("d.",F140,1)+2,100),": ",G140, " ( ",H140, " ) ")</f>
        <v xml:space="preserve">Dado para catalogar: marca ( xsd:string ) </v>
      </c>
      <c r="W140" s="6" t="s">
        <v>320</v>
      </c>
      <c r="X140" s="23" t="str">
        <f t="shared" si="4"/>
        <v>cata.100</v>
      </c>
      <c r="Y140" s="23" t="str">
        <f t="shared" si="5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>SUBSTITUTE(F141,"d.","p.")</f>
        <v>p.catalogar</v>
      </c>
      <c r="D141" s="7" t="str">
        <f>_xlfn.CONCAT("é.",G141)</f>
        <v>é.tema</v>
      </c>
      <c r="E141" s="10" t="s">
        <v>38</v>
      </c>
      <c r="F141" s="21" t="str">
        <f>F140</f>
        <v>d.catalogar</v>
      </c>
      <c r="G141" s="37" t="s">
        <v>472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>_xlfn.CONCAT("Propriedade para ",MID(C141,FIND("p.",C141,1)+2,100),": ",D141)</f>
        <v>Propriedade para catalogar: é.tema</v>
      </c>
      <c r="V141" s="6" t="str">
        <f>_xlfn.CONCAT("Dado para ",MID(F141,FIND("d.",F141,1)+2,100),": ",G141, " ( ",H141, " ) ")</f>
        <v xml:space="preserve">Dado para catalogar: tema ( xsd:string ) </v>
      </c>
      <c r="W141" s="6" t="s">
        <v>104</v>
      </c>
      <c r="X141" s="23" t="str">
        <f t="shared" si="4"/>
        <v>cata.101</v>
      </c>
      <c r="Y141" s="23" t="str">
        <f t="shared" si="5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>SUBSTITUTE(F142,"d.","p.")</f>
        <v>p.catalogar</v>
      </c>
      <c r="D142" s="7" t="str">
        <f>_xlfn.CONCAT("é.",G142)</f>
        <v>é.modelo</v>
      </c>
      <c r="E142" s="10" t="s">
        <v>38</v>
      </c>
      <c r="F142" s="21" t="str">
        <f>F141</f>
        <v>d.catalogar</v>
      </c>
      <c r="G142" s="37" t="s">
        <v>473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>_xlfn.CONCAT("Propriedade para ",MID(C142,FIND("p.",C142,1)+2,100),": ",D142)</f>
        <v>Propriedade para catalogar: é.modelo</v>
      </c>
      <c r="V142" s="6" t="str">
        <f>_xlfn.CONCAT("Dado para ",MID(F142,FIND("d.",F142,1)+2,100),": ",G142, " ( ",H142, " ) ")</f>
        <v xml:space="preserve">Dado para catalogar: modelo ( xsd:string ) </v>
      </c>
      <c r="W142" s="6" t="s">
        <v>321</v>
      </c>
      <c r="X142" s="23" t="str">
        <f t="shared" si="4"/>
        <v>cata.102</v>
      </c>
      <c r="Y142" s="23" t="str">
        <f t="shared" si="5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>SUBSTITUTE(F143,"d.","p.")</f>
        <v>p.catalogar</v>
      </c>
      <c r="D143" s="7" t="str">
        <f>_xlfn.CONCAT("é.",G143)</f>
        <v>é.tipo</v>
      </c>
      <c r="E143" s="10" t="s">
        <v>38</v>
      </c>
      <c r="F143" s="21" t="str">
        <f>F142</f>
        <v>d.catalogar</v>
      </c>
      <c r="G143" s="37" t="s">
        <v>474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>_xlfn.CONCAT("Propriedade para ",MID(C143,FIND("p.",C143,1)+2,100),": ",D143)</f>
        <v>Propriedade para catalogar: é.tipo</v>
      </c>
      <c r="V143" s="6" t="str">
        <f>_xlfn.CONCAT("Dado para ",MID(F143,FIND("d.",F143,1)+2,100),": ",G143, " ( ",H143, " ) ")</f>
        <v xml:space="preserve">Dado para catalogar: tipo ( xsd:string ) </v>
      </c>
      <c r="W143" s="6" t="s">
        <v>105</v>
      </c>
      <c r="X143" s="23" t="str">
        <f t="shared" si="4"/>
        <v>cata.103</v>
      </c>
      <c r="Y143" s="23" t="str">
        <f t="shared" si="5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>SUBSTITUTE(F144,"d.","p.")</f>
        <v>p.catalogar</v>
      </c>
      <c r="D144" s="7" t="str">
        <f>_xlfn.CONCAT("é.",G144)</f>
        <v>é.produto</v>
      </c>
      <c r="E144" s="10" t="s">
        <v>38</v>
      </c>
      <c r="F144" s="21" t="str">
        <f>F143</f>
        <v>d.catalogar</v>
      </c>
      <c r="G144" s="37" t="s">
        <v>1000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>_xlfn.CONCAT("Propriedade para ",MID(C144,FIND("p.",C144,1)+2,100),": ",D144)</f>
        <v>Propriedade para catalogar: é.produto</v>
      </c>
      <c r="V144" s="6" t="str">
        <f>_xlfn.CONCAT("Dado para ",MID(F144,FIND("d.",F144,1)+2,100),": ",G144, " ( ",H144, " ) ")</f>
        <v xml:space="preserve">Dado para catalogar: produto ( xsd:string ) </v>
      </c>
      <c r="W144" s="6" t="s">
        <v>1127</v>
      </c>
      <c r="X144" s="23" t="str">
        <f t="shared" si="4"/>
        <v>cata.104</v>
      </c>
      <c r="Y144" s="23" t="str">
        <f t="shared" si="5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>SUBSTITUTE(F145,"d.","p.")</f>
        <v>p.catalogar</v>
      </c>
      <c r="D145" s="7" t="str">
        <f>_xlfn.CONCAT("é.",G145)</f>
        <v>é.fonte</v>
      </c>
      <c r="E145" s="10" t="s">
        <v>38</v>
      </c>
      <c r="F145" s="21" t="str">
        <f>F144</f>
        <v>d.catalogar</v>
      </c>
      <c r="G145" s="37" t="s">
        <v>1172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>_xlfn.CONCAT("Propriedade para ",MID(C145,FIND("p.",C145,1)+2,100),": ",D145)</f>
        <v>Propriedade para catalogar: é.fonte</v>
      </c>
      <c r="V145" s="6" t="str">
        <f>_xlfn.CONCAT("Dado para ",MID(F145,FIND("d.",F145,1)+2,100),": ",G145, " ( ",H145, " ) ")</f>
        <v xml:space="preserve">Dado para catalogar: fonte ( xsd:string ) </v>
      </c>
      <c r="W145" s="6" t="s">
        <v>1175</v>
      </c>
      <c r="X145" s="23" t="str">
        <f t="shared" si="4"/>
        <v>cata.105</v>
      </c>
      <c r="Y145" s="23" t="str">
        <f t="shared" si="5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>SUBSTITUTE(F146,"d.","p.")</f>
        <v>p.catalogar</v>
      </c>
      <c r="D146" s="7" t="str">
        <f>_xlfn.CONCAT("é.",G146)</f>
        <v>é.observação</v>
      </c>
      <c r="E146" s="10" t="s">
        <v>38</v>
      </c>
      <c r="F146" s="21" t="str">
        <f>F145</f>
        <v>d.catalogar</v>
      </c>
      <c r="G146" s="37" t="s">
        <v>1173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>_xlfn.CONCAT("Propriedade para ",MID(C146,FIND("p.",C146,1)+2,100),": ",D146)</f>
        <v>Propriedade para catalogar: é.observação</v>
      </c>
      <c r="V146" s="6" t="str">
        <f>_xlfn.CONCAT("Dado para ",MID(F146,FIND("d.",F146,1)+2,100),": ",G146, " ( ",H146, " ) ")</f>
        <v xml:space="preserve">Dado para catalogar: observação ( xsd:string ) </v>
      </c>
      <c r="W146" s="6" t="s">
        <v>1177</v>
      </c>
      <c r="X146" s="23" t="str">
        <f t="shared" si="4"/>
        <v>cata.106</v>
      </c>
      <c r="Y146" s="23" t="str">
        <f t="shared" si="5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>SUBSTITUTE(F147,"d.","p.")</f>
        <v>p.catalogar</v>
      </c>
      <c r="D147" s="7" t="str">
        <f>_xlfn.CONCAT("é.",G147)</f>
        <v>é.família.de.sistema</v>
      </c>
      <c r="E147" s="10" t="s">
        <v>38</v>
      </c>
      <c r="F147" s="21" t="str">
        <f>F146</f>
        <v>d.catalogar</v>
      </c>
      <c r="G147" s="37" t="s">
        <v>475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>_xlfn.CONCAT("Propriedade para ",MID(C147,FIND("p.",C147,1)+2,100),": ",D147)</f>
        <v>Propriedade para catalogar: é.família.de.sistema</v>
      </c>
      <c r="V147" s="6" t="str">
        <f>_xlfn.CONCAT("Dado para ",MID(F147,FIND("d.",F147,1)+2,100),": ",G147, " ( ",H147, " ) ")</f>
        <v xml:space="preserve">Dado para catalogar: família.de.sistema ( xsd:string ) </v>
      </c>
      <c r="W147" s="6" t="s">
        <v>363</v>
      </c>
      <c r="X147" s="23" t="str">
        <f t="shared" si="4"/>
        <v>cata.107</v>
      </c>
      <c r="Y147" s="23" t="str">
        <f t="shared" si="5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>SUBSTITUTE(F148,"d.","p.")</f>
        <v>p.catalogar</v>
      </c>
      <c r="D148" s="7" t="str">
        <f>_xlfn.CONCAT("é.",G148)</f>
        <v>é.família.de.componente</v>
      </c>
      <c r="E148" s="10" t="s">
        <v>38</v>
      </c>
      <c r="F148" s="21" t="str">
        <f>F147</f>
        <v>d.catalogar</v>
      </c>
      <c r="G148" s="37" t="s">
        <v>476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>_xlfn.CONCAT("Propriedade para ",MID(C148,FIND("p.",C148,1)+2,100),": ",D148)</f>
        <v>Propriedade para catalogar: é.família.de.componente</v>
      </c>
      <c r="V148" s="6" t="str">
        <f>_xlfn.CONCAT("Dado para ",MID(F148,FIND("d.",F148,1)+2,100),": ",G148, " ( ",H148, " ) ")</f>
        <v xml:space="preserve">Dado para catalogar: família.de.componente ( xsd:string ) </v>
      </c>
      <c r="W148" s="6" t="s">
        <v>364</v>
      </c>
      <c r="X148" s="23" t="str">
        <f t="shared" si="4"/>
        <v>cata.108</v>
      </c>
      <c r="Y148" s="23" t="str">
        <f t="shared" si="5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>SUBSTITUTE(F149,"d.","p.")</f>
        <v>p.catalogar</v>
      </c>
      <c r="D149" s="7" t="str">
        <f>_xlfn.CONCAT("é.",G149)</f>
        <v>é.família.tipo</v>
      </c>
      <c r="E149" s="10" t="s">
        <v>38</v>
      </c>
      <c r="F149" s="21" t="str">
        <f>F148</f>
        <v>d.catalogar</v>
      </c>
      <c r="G149" s="37" t="s">
        <v>477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>_xlfn.CONCAT("Propriedade para ",MID(C149,FIND("p.",C149,1)+2,100),": ",D149)</f>
        <v>Propriedade para catalogar: é.família.tipo</v>
      </c>
      <c r="V149" s="6" t="str">
        <f>_xlfn.CONCAT("Dado para ",MID(F149,FIND("d.",F149,1)+2,100),": ",G149, " ( ",H149, " ) ")</f>
        <v xml:space="preserve">Dado para catalogar: família.tipo ( xsd:string ) </v>
      </c>
      <c r="W149" s="6" t="s">
        <v>365</v>
      </c>
      <c r="X149" s="23" t="str">
        <f t="shared" si="4"/>
        <v>cata.109</v>
      </c>
      <c r="Y149" s="23" t="str">
        <f t="shared" si="5"/>
        <v>catalogar</v>
      </c>
    </row>
    <row r="150" spans="1:25" s="8" customFormat="1" ht="6" customHeight="1" x14ac:dyDescent="0.3">
      <c r="A150" s="4">
        <v>150</v>
      </c>
      <c r="B150" s="11" t="s">
        <v>37</v>
      </c>
      <c r="C150" s="28" t="str">
        <f>SUBSTITUTE(F150,"d.","p.")</f>
        <v>p.catalogar</v>
      </c>
      <c r="D150" s="7" t="str">
        <f>_xlfn.CONCAT("é.",G150)</f>
        <v>é.série</v>
      </c>
      <c r="E150" s="10" t="s">
        <v>38</v>
      </c>
      <c r="F150" s="21" t="str">
        <f>F149</f>
        <v>d.catalogar</v>
      </c>
      <c r="G150" s="37" t="s">
        <v>478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>_xlfn.CONCAT("Propriedade para ",MID(C150,FIND("p.",C150,1)+2,100),": ",D150)</f>
        <v>Propriedade para catalogar: é.série</v>
      </c>
      <c r="V150" s="6" t="str">
        <f>_xlfn.CONCAT("Dado para ",MID(F150,FIND("d.",F150,1)+2,100),": ",G150, " ( ",H150, " ) ")</f>
        <v xml:space="preserve">Dado para catalogar: série ( xsd:string ) </v>
      </c>
      <c r="W150" s="6" t="s">
        <v>106</v>
      </c>
      <c r="X150" s="23" t="str">
        <f t="shared" si="4"/>
        <v>cata.110</v>
      </c>
      <c r="Y150" s="23" t="str">
        <f t="shared" si="5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>SUBSTITUTE(F151,"d.","p.")</f>
        <v>p.catalogar</v>
      </c>
      <c r="D151" s="7" t="str">
        <f>_xlfn.CONCAT("é.",G151)</f>
        <v>é.linha</v>
      </c>
      <c r="E151" s="10" t="s">
        <v>38</v>
      </c>
      <c r="F151" s="21" t="str">
        <f>F150</f>
        <v>d.catalogar</v>
      </c>
      <c r="G151" s="37" t="s">
        <v>479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>_xlfn.CONCAT("Propriedade para ",MID(C151,FIND("p.",C151,1)+2,100),": ",D151)</f>
        <v>Propriedade para catalogar: é.linha</v>
      </c>
      <c r="V151" s="6" t="str">
        <f>_xlfn.CONCAT("Dado para ",MID(F151,FIND("d.",F151,1)+2,100),": ",G151, " ( ",H151, " ) ")</f>
        <v xml:space="preserve">Dado para catalogar: linha ( xsd:string ) </v>
      </c>
      <c r="W151" s="6" t="s">
        <v>107</v>
      </c>
      <c r="X151" s="23" t="str">
        <f t="shared" si="4"/>
        <v>cata.111</v>
      </c>
      <c r="Y151" s="23" t="str">
        <f t="shared" si="5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>SUBSTITUTE(F152,"d.","p.")</f>
        <v>p.catalogar</v>
      </c>
      <c r="D152" s="7" t="str">
        <f>_xlfn.CONCAT("é.",G152)</f>
        <v>é.item</v>
      </c>
      <c r="E152" s="10" t="s">
        <v>38</v>
      </c>
      <c r="F152" s="21" t="str">
        <f>F151</f>
        <v>d.catalogar</v>
      </c>
      <c r="G152" s="36" t="s">
        <v>480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>_xlfn.CONCAT("Propriedade para ",MID(C152,FIND("p.",C152,1)+2,100),": ",D152)</f>
        <v>Propriedade para catalogar: é.item</v>
      </c>
      <c r="V152" s="6" t="str">
        <f>_xlfn.CONCAT("Dado para ",MID(F152,FIND("d.",F152,1)+2,100),": ",G152, " ( ",H152, " ) ")</f>
        <v xml:space="preserve">Dado para catalogar: item ( xsd:string ) </v>
      </c>
      <c r="W152" s="6" t="s">
        <v>108</v>
      </c>
      <c r="X152" s="23" t="str">
        <f t="shared" si="4"/>
        <v>cata.112</v>
      </c>
      <c r="Y152" s="23" t="str">
        <f t="shared" si="5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28" t="str">
        <f>SUBSTITUTE(F153,"d.","p.")</f>
        <v>p.catalogar</v>
      </c>
      <c r="D153" s="7" t="str">
        <f>_xlfn.CONCAT("é.",G153)</f>
        <v>é.título</v>
      </c>
      <c r="E153" s="10" t="s">
        <v>38</v>
      </c>
      <c r="F153" s="21" t="str">
        <f>F152</f>
        <v>d.catalogar</v>
      </c>
      <c r="G153" s="36" t="s">
        <v>481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>_xlfn.CONCAT("Propriedade para ",MID(C153,FIND("p.",C153,1)+2,100),": ",D153)</f>
        <v>Propriedade para catalogar: é.título</v>
      </c>
      <c r="V153" s="6" t="str">
        <f>_xlfn.CONCAT("Dado para ",MID(F153,FIND("d.",F153,1)+2,100),": ",G153, " ( ",H153, " ) ")</f>
        <v xml:space="preserve">Dado para catalogar: título ( xsd:string ) </v>
      </c>
      <c r="W153" s="6" t="s">
        <v>334</v>
      </c>
      <c r="X153" s="23" t="str">
        <f t="shared" si="4"/>
        <v>cata.113</v>
      </c>
      <c r="Y153" s="23" t="str">
        <f t="shared" si="5"/>
        <v>catalogar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>SUBSTITUTE(F154,"d.","p.")</f>
        <v>p.catalogar</v>
      </c>
      <c r="D154" s="7" t="str">
        <f>_xlfn.CONCAT("é.",G154)</f>
        <v>é.subtítulo</v>
      </c>
      <c r="E154" s="10" t="s">
        <v>38</v>
      </c>
      <c r="F154" s="21" t="str">
        <f>F153</f>
        <v>d.catalogar</v>
      </c>
      <c r="G154" s="36" t="s">
        <v>482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>_xlfn.CONCAT("Propriedade para ",MID(C154,FIND("p.",C154,1)+2,100),": ",D154)</f>
        <v>Propriedade para catalogar: é.subtítulo</v>
      </c>
      <c r="V154" s="6" t="str">
        <f>_xlfn.CONCAT("Dado para ",MID(F154,FIND("d.",F154,1)+2,100),": ",G154, " ( ",H154, " ) ")</f>
        <v xml:space="preserve">Dado para catalogar: subtítulo ( xsd:string ) </v>
      </c>
      <c r="W154" s="6" t="s">
        <v>335</v>
      </c>
      <c r="X154" s="23" t="str">
        <f t="shared" si="4"/>
        <v>cata.114</v>
      </c>
      <c r="Y154" s="23" t="str">
        <f t="shared" si="5"/>
        <v>catalogar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>SUBSTITUTE(F155,"d.","p.")</f>
        <v>p.catalogar</v>
      </c>
      <c r="D155" s="7" t="str">
        <f>_xlfn.CONCAT("é.",G155)</f>
        <v>é.denominação</v>
      </c>
      <c r="E155" s="10" t="s">
        <v>38</v>
      </c>
      <c r="F155" s="21" t="str">
        <f>F154</f>
        <v>d.catalogar</v>
      </c>
      <c r="G155" s="36" t="s">
        <v>483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>_xlfn.CONCAT("Propriedade para ",MID(C155,FIND("p.",C155,1)+2,100),": ",D155)</f>
        <v>Propriedade para catalogar: é.denominação</v>
      </c>
      <c r="V155" s="6" t="str">
        <f>_xlfn.CONCAT("Dado para ",MID(F155,FIND("d.",F155,1)+2,100),": ",G155, " ( ",H155, " ) ")</f>
        <v xml:space="preserve">Dado para catalogar: denominação ( xsd:string ) </v>
      </c>
      <c r="W155" s="6" t="s">
        <v>327</v>
      </c>
      <c r="X155" s="23" t="str">
        <f t="shared" si="4"/>
        <v>cata.115</v>
      </c>
      <c r="Y155" s="23" t="str">
        <f t="shared" si="5"/>
        <v>catalogar</v>
      </c>
    </row>
    <row r="156" spans="1:25" s="13" customFormat="1" ht="6" customHeight="1" x14ac:dyDescent="0.3">
      <c r="A156" s="4">
        <v>156</v>
      </c>
      <c r="B156" s="11" t="s">
        <v>37</v>
      </c>
      <c r="C156" s="28" t="str">
        <f>SUBSTITUTE(F156,"d.","p.")</f>
        <v>p.catalogar</v>
      </c>
      <c r="D156" s="7" t="str">
        <f>_xlfn.CONCAT("é.",G156)</f>
        <v>é.característica</v>
      </c>
      <c r="E156" s="10" t="s">
        <v>38</v>
      </c>
      <c r="F156" s="21" t="str">
        <f>F155</f>
        <v>d.catalogar</v>
      </c>
      <c r="G156" s="36" t="s">
        <v>484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>_xlfn.CONCAT("Propriedade para ",MID(C156,FIND("p.",C156,1)+2,100),": ",D156)</f>
        <v>Propriedade para catalogar: é.característica</v>
      </c>
      <c r="V156" s="6" t="str">
        <f>_xlfn.CONCAT("Dado para ",MID(F156,FIND("d.",F156,1)+2,100),": ",G156, " ( ",H156, " ) ")</f>
        <v xml:space="preserve">Dado para catalogar: característica ( xsd:string ) </v>
      </c>
      <c r="W156" s="6" t="s">
        <v>134</v>
      </c>
      <c r="X156" s="23" t="str">
        <f t="shared" si="4"/>
        <v>cata.116</v>
      </c>
      <c r="Y156" s="23" t="str">
        <f t="shared" si="5"/>
        <v>catalogar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>SUBSTITUTE(F157,"d.","p.")</f>
        <v>p.catalogar</v>
      </c>
      <c r="D157" s="7" t="str">
        <f>_xlfn.CONCAT("é.",G157)</f>
        <v>é.norma.aplicável</v>
      </c>
      <c r="E157" s="10" t="s">
        <v>38</v>
      </c>
      <c r="F157" s="21" t="str">
        <f>F156</f>
        <v>d.catalogar</v>
      </c>
      <c r="G157" s="36" t="s">
        <v>485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>_xlfn.CONCAT("Propriedade para ",MID(C157,FIND("p.",C157,1)+2,100),": ",D157)</f>
        <v>Propriedade para catalogar: é.norma.aplicável</v>
      </c>
      <c r="V157" s="6" t="str">
        <f>_xlfn.CONCAT("Dado para ",MID(F157,FIND("d.",F157,1)+2,100),": ",G157, " ( ",H157, " ) ")</f>
        <v xml:space="preserve">Dado para catalogar: norma.aplicável ( xsd:string ) </v>
      </c>
      <c r="W157" s="6" t="s">
        <v>328</v>
      </c>
      <c r="X157" s="23" t="str">
        <f t="shared" si="4"/>
        <v>cata.117</v>
      </c>
      <c r="Y157" s="23" t="str">
        <f t="shared" si="5"/>
        <v>catalogar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>SUBSTITUTE(F158,"d.","p.")</f>
        <v>p.catalogar</v>
      </c>
      <c r="D158" s="7" t="str">
        <f>_xlfn.CONCAT("é.",G158)</f>
        <v>é.capítulo</v>
      </c>
      <c r="E158" s="10" t="s">
        <v>38</v>
      </c>
      <c r="F158" s="21" t="str">
        <f>F157</f>
        <v>d.catalogar</v>
      </c>
      <c r="G158" s="36" t="s">
        <v>486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>_xlfn.CONCAT("Propriedade para ",MID(C158,FIND("p.",C158,1)+2,100),": ",D158)</f>
        <v>Propriedade para catalogar: é.capítulo</v>
      </c>
      <c r="V158" s="6" t="str">
        <f>_xlfn.CONCAT("Dado para ",MID(F158,FIND("d.",F158,1)+2,100),": ",G158, " ( ",H158, " ) ")</f>
        <v xml:space="preserve">Dado para catalogar: capítulo ( xsd:string ) </v>
      </c>
      <c r="W158" s="6" t="s">
        <v>324</v>
      </c>
      <c r="X158" s="23" t="str">
        <f t="shared" si="4"/>
        <v>cata.118</v>
      </c>
      <c r="Y158" s="23" t="str">
        <f t="shared" si="5"/>
        <v>catalogar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>SUBSTITUTE(F159,"d.","p.")</f>
        <v>p.catalogar</v>
      </c>
      <c r="D159" s="7" t="str">
        <f>_xlfn.CONCAT("é.",G159)</f>
        <v>é.coleção</v>
      </c>
      <c r="E159" s="10" t="s">
        <v>38</v>
      </c>
      <c r="F159" s="21" t="str">
        <f>F158</f>
        <v>d.catalogar</v>
      </c>
      <c r="G159" s="36" t="s">
        <v>487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>_xlfn.CONCAT("Propriedade para ",MID(C159,FIND("p.",C159,1)+2,100),": ",D159)</f>
        <v>Propriedade para catalogar: é.coleção</v>
      </c>
      <c r="V159" s="6" t="str">
        <f>_xlfn.CONCAT("Dado para ",MID(F159,FIND("d.",F159,1)+2,100),": ",G159, " ( ",H159, " ) ")</f>
        <v xml:space="preserve">Dado para catalogar: coleção ( xsd:string ) </v>
      </c>
      <c r="W159" s="6" t="s">
        <v>326</v>
      </c>
      <c r="X159" s="23" t="str">
        <f t="shared" si="4"/>
        <v>cata.119</v>
      </c>
      <c r="Y159" s="23" t="str">
        <f t="shared" si="5"/>
        <v>catalogar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>SUBSTITUTE(F160,"d.","p.")</f>
        <v>p.catalogar</v>
      </c>
      <c r="D160" s="7" t="str">
        <f>_xlfn.CONCAT("é.",G160)</f>
        <v>é.vol</v>
      </c>
      <c r="E160" s="10" t="s">
        <v>38</v>
      </c>
      <c r="F160" s="21" t="str">
        <f>F159</f>
        <v>d.catalogar</v>
      </c>
      <c r="G160" s="36" t="s">
        <v>488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>_xlfn.CONCAT("Propriedade para ",MID(C160,FIND("p.",C160,1)+2,100),": ",D160)</f>
        <v>Propriedade para catalogar: é.vol</v>
      </c>
      <c r="V160" s="6" t="str">
        <f>_xlfn.CONCAT("Dado para ",MID(F160,FIND("d.",F160,1)+2,100),": ",G160, " ( ",H160, " ) ")</f>
        <v xml:space="preserve">Dado para catalogar: vol ( xsd:string ) </v>
      </c>
      <c r="W160" s="6" t="s">
        <v>325</v>
      </c>
      <c r="X160" s="23" t="str">
        <f t="shared" si="4"/>
        <v>cata.120</v>
      </c>
      <c r="Y160" s="23" t="str">
        <f t="shared" si="5"/>
        <v>catalogar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>SUBSTITUTE(F161,"d.","p.")</f>
        <v>p.catalogar</v>
      </c>
      <c r="D161" s="7" t="str">
        <f>_xlfn.CONCAT("é.",G161)</f>
        <v>é.editor</v>
      </c>
      <c r="E161" s="10" t="s">
        <v>38</v>
      </c>
      <c r="F161" s="21" t="str">
        <f>F160</f>
        <v>d.catalogar</v>
      </c>
      <c r="G161" s="36" t="s">
        <v>489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>_xlfn.CONCAT("Propriedade para ",MID(C161,FIND("p.",C161,1)+2,100),": ",D161)</f>
        <v>Propriedade para catalogar: é.editor</v>
      </c>
      <c r="V161" s="6" t="str">
        <f>_xlfn.CONCAT("Dado para ",MID(F161,FIND("d.",F161,1)+2,100),": ",G161, " ( ",H161, " ) ")</f>
        <v xml:space="preserve">Dado para catalogar: editor ( xsd:string ) </v>
      </c>
      <c r="W161" s="6" t="s">
        <v>313</v>
      </c>
      <c r="X161" s="23" t="str">
        <f t="shared" si="4"/>
        <v>cata.121</v>
      </c>
      <c r="Y161" s="23" t="str">
        <f t="shared" si="5"/>
        <v>catalogar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>SUBSTITUTE(F162,"d.","p.")</f>
        <v>p.catalogar</v>
      </c>
      <c r="D162" s="7" t="str">
        <f>_xlfn.CONCAT("é.",G162)</f>
        <v>é.edição</v>
      </c>
      <c r="E162" s="10" t="s">
        <v>38</v>
      </c>
      <c r="F162" s="21" t="str">
        <f>F161</f>
        <v>d.catalogar</v>
      </c>
      <c r="G162" s="36" t="s">
        <v>490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>_xlfn.CONCAT("Propriedade para ",MID(C162,FIND("p.",C162,1)+2,100),": ",D162)</f>
        <v>Propriedade para catalogar: é.edição</v>
      </c>
      <c r="V162" s="6" t="str">
        <f>_xlfn.CONCAT("Dado para ",MID(F162,FIND("d.",F162,1)+2,100),": ",G162, " ( ",H162, " ) ")</f>
        <v xml:space="preserve">Dado para catalogar: edição ( xsd:string ) </v>
      </c>
      <c r="W162" s="6" t="s">
        <v>322</v>
      </c>
      <c r="X162" s="23" t="str">
        <f t="shared" si="4"/>
        <v>cata.122</v>
      </c>
      <c r="Y162" s="23" t="str">
        <f t="shared" si="5"/>
        <v>catalogar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>SUBSTITUTE(F163,"d.","p.")</f>
        <v>p.catalogar</v>
      </c>
      <c r="D163" s="7" t="str">
        <f>_xlfn.CONCAT("é.",G163)</f>
        <v>é.ano.de.publicação</v>
      </c>
      <c r="E163" s="10" t="s">
        <v>38</v>
      </c>
      <c r="F163" s="21" t="str">
        <f>F162</f>
        <v>d.catalogar</v>
      </c>
      <c r="G163" s="36" t="s">
        <v>491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>_xlfn.CONCAT("Propriedade para ",MID(C163,FIND("p.",C163,1)+2,100),": ",D163)</f>
        <v>Propriedade para catalogar: é.ano.de.publicação</v>
      </c>
      <c r="V163" s="6" t="str">
        <f>_xlfn.CONCAT("Dado para ",MID(F163,FIND("d.",F163,1)+2,100),": ",G163, " ( ",H163, " ) ")</f>
        <v xml:space="preserve">Dado para catalogar: ano.de.publicação ( xsd:string ) </v>
      </c>
      <c r="W163" s="6" t="s">
        <v>323</v>
      </c>
      <c r="X163" s="23" t="str">
        <f t="shared" si="4"/>
        <v>cata.123</v>
      </c>
      <c r="Y163" s="23" t="str">
        <f t="shared" si="5"/>
        <v>catalogar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>SUBSTITUTE(F164,"d.","p.")</f>
        <v>p.catalogar</v>
      </c>
      <c r="D164" s="7" t="str">
        <f>_xlfn.CONCAT("é.",G164)</f>
        <v>é.palavra.chave</v>
      </c>
      <c r="E164" s="10" t="s">
        <v>38</v>
      </c>
      <c r="F164" s="21" t="str">
        <f>F163</f>
        <v>d.catalogar</v>
      </c>
      <c r="G164" s="36" t="s">
        <v>437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>_xlfn.CONCAT("Propriedade para ",MID(C164,FIND("p.",C164,1)+2,100),": ",D164)</f>
        <v>Propriedade para catalogar: é.palavra.chave</v>
      </c>
      <c r="V164" s="6" t="str">
        <f>_xlfn.CONCAT("Dado para ",MID(F164,FIND("d.",F164,1)+2,100),": ",G164, " ( ",H164, " ) ")</f>
        <v xml:space="preserve">Dado para catalogar: palavra.chave ( xsd:string ) </v>
      </c>
      <c r="W164" s="29" t="s">
        <v>380</v>
      </c>
      <c r="X164" s="23" t="str">
        <f t="shared" si="4"/>
        <v>cata.124</v>
      </c>
      <c r="Y164" s="23" t="str">
        <f t="shared" si="5"/>
        <v>catalogar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>SUBSTITUTE(F165,"d.","p.")</f>
        <v>p.catalogar</v>
      </c>
      <c r="D165" s="7" t="str">
        <f>_xlfn.CONCAT("é.",G165)</f>
        <v>é.isbn</v>
      </c>
      <c r="E165" s="10" t="s">
        <v>38</v>
      </c>
      <c r="F165" s="21" t="str">
        <f>F164</f>
        <v>d.catalogar</v>
      </c>
      <c r="G165" s="36" t="s">
        <v>492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>_xlfn.CONCAT("Propriedade para ",MID(C165,FIND("p.",C165,1)+2,100),": ",D165)</f>
        <v>Propriedade para catalogar: é.isbn</v>
      </c>
      <c r="V165" s="6" t="str">
        <f>_xlfn.CONCAT("Dado para ",MID(F165,FIND("d.",F165,1)+2,100),": ",G165, " ( ",H165, " ) ")</f>
        <v xml:space="preserve">Dado para catalogar: isbn ( xsd:string ) </v>
      </c>
      <c r="W165" s="6" t="s">
        <v>310</v>
      </c>
      <c r="X165" s="23" t="str">
        <f t="shared" si="4"/>
        <v>cata.125</v>
      </c>
      <c r="Y165" s="23" t="str">
        <f t="shared" si="5"/>
        <v>catalogar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>SUBSTITUTE(F166,"d.","p.")</f>
        <v>p.catalogar</v>
      </c>
      <c r="D166" s="7" t="str">
        <f>_xlfn.CONCAT("é.",G166)</f>
        <v>é.issn</v>
      </c>
      <c r="E166" s="10" t="s">
        <v>38</v>
      </c>
      <c r="F166" s="21" t="str">
        <f>F165</f>
        <v>d.catalogar</v>
      </c>
      <c r="G166" s="36" t="s">
        <v>493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>_xlfn.CONCAT("Propriedade para ",MID(C166,FIND("p.",C166,1)+2,100),": ",D166)</f>
        <v>Propriedade para catalogar: é.issn</v>
      </c>
      <c r="V166" s="6" t="str">
        <f>_xlfn.CONCAT("Dado para ",MID(F166,FIND("d.",F166,1)+2,100),": ",G166, " ( ",H166, " ) ")</f>
        <v xml:space="preserve">Dado para catalogar: issn ( xsd:string ) </v>
      </c>
      <c r="W166" s="6" t="s">
        <v>311</v>
      </c>
      <c r="X166" s="23" t="str">
        <f t="shared" si="4"/>
        <v>cata.126</v>
      </c>
      <c r="Y166" s="23" t="str">
        <f t="shared" si="5"/>
        <v>catalogar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>SUBSTITUTE(F167,"d.","p.")</f>
        <v>p.catalogar</v>
      </c>
      <c r="D167" s="7" t="str">
        <f>_xlfn.CONCAT("é.",G167)</f>
        <v>é.doi</v>
      </c>
      <c r="E167" s="10" t="s">
        <v>38</v>
      </c>
      <c r="F167" s="21" t="str">
        <f>F166</f>
        <v>d.catalogar</v>
      </c>
      <c r="G167" s="36" t="s">
        <v>494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>_xlfn.CONCAT("Propriedade para ",MID(C167,FIND("p.",C167,1)+2,100),": ",D167)</f>
        <v>Propriedade para catalogar: é.doi</v>
      </c>
      <c r="V167" s="6" t="str">
        <f>_xlfn.CONCAT("Dado para ",MID(F167,FIND("d.",F167,1)+2,100),": ",G167, " ( ",H167, " ) ")</f>
        <v xml:space="preserve">Dado para catalogar: doi ( xsd:string ) </v>
      </c>
      <c r="W167" s="6" t="s">
        <v>312</v>
      </c>
      <c r="X167" s="23" t="str">
        <f t="shared" si="4"/>
        <v>cata.127</v>
      </c>
      <c r="Y167" s="23" t="str">
        <f t="shared" si="5"/>
        <v>catalogar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>SUBSTITUTE(F168,"d.","p.")</f>
        <v>p.catalogar</v>
      </c>
      <c r="D168" s="7" t="str">
        <f>_xlfn.CONCAT("é.",G168)</f>
        <v>é.visível.por</v>
      </c>
      <c r="E168" s="10" t="s">
        <v>38</v>
      </c>
      <c r="F168" s="21" t="str">
        <f>F167</f>
        <v>d.catalogar</v>
      </c>
      <c r="G168" s="36" t="s">
        <v>436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>_xlfn.CONCAT("Propriedade para ",MID(C168,FIND("p.",C168,1)+2,100),": ",D168)</f>
        <v>Propriedade para catalogar: é.visível.por</v>
      </c>
      <c r="V168" s="6" t="str">
        <f>_xlfn.CONCAT("Dado para ",MID(F168,FIND("d.",F168,1)+2,100),": ",G168, " ( ",H168, " ) ")</f>
        <v xml:space="preserve">Dado para catalogar: visível.por ( xsd:string ) </v>
      </c>
      <c r="W168" s="29" t="s">
        <v>384</v>
      </c>
      <c r="X168" s="23" t="str">
        <f t="shared" si="4"/>
        <v>cata.128</v>
      </c>
      <c r="Y168" s="23" t="str">
        <f t="shared" si="5"/>
        <v>catalogar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>SUBSTITUTE(F169,"d.","p.")</f>
        <v>p.catalogar</v>
      </c>
      <c r="D169" s="7" t="str">
        <f>_xlfn.CONCAT("é.",G169)</f>
        <v>é.editável.por</v>
      </c>
      <c r="E169" s="10" t="s">
        <v>38</v>
      </c>
      <c r="F169" s="21" t="str">
        <f>F168</f>
        <v>d.catalogar</v>
      </c>
      <c r="G169" s="36" t="s">
        <v>826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>_xlfn.CONCAT("Propriedade para ",MID(C169,FIND("p.",C169,1)+2,100),": ",D169)</f>
        <v>Propriedade para catalogar: é.editável.por</v>
      </c>
      <c r="V169" s="6" t="str">
        <f>_xlfn.CONCAT("Dado para ",MID(F169,FIND("d.",F169,1)+2,100),": ",G169, " ( ",H169, " ) ")</f>
        <v xml:space="preserve">Dado para catalogar: editável.por ( xsd:string ) </v>
      </c>
      <c r="W169" s="29" t="s">
        <v>827</v>
      </c>
      <c r="X169" s="23" t="str">
        <f t="shared" si="4"/>
        <v>cata.129</v>
      </c>
      <c r="Y169" s="23" t="str">
        <f t="shared" si="5"/>
        <v>catalogar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>SUBSTITUTE(F170,"d.","p.")</f>
        <v>p.catalogar</v>
      </c>
      <c r="D170" s="7" t="str">
        <f>_xlfn.CONCAT("é.",G170)</f>
        <v>é.origem.inventarial</v>
      </c>
      <c r="E170" s="10" t="s">
        <v>38</v>
      </c>
      <c r="F170" s="21" t="str">
        <f>F169</f>
        <v>d.catalogar</v>
      </c>
      <c r="G170" s="36" t="s">
        <v>438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>_xlfn.CONCAT("Propriedade para ",MID(C170,FIND("p.",C170,1)+2,100),": ",D170)</f>
        <v>Propriedade para catalogar: é.origem.inventarial</v>
      </c>
      <c r="V170" s="6" t="str">
        <f>_xlfn.CONCAT("Dado para ",MID(F170,FIND("d.",F170,1)+2,100),": ",G170, " ( ",H170, " ) ")</f>
        <v xml:space="preserve">Dado para catalogar: origem.inventarial ( xsd:string ) </v>
      </c>
      <c r="W170" s="29" t="s">
        <v>381</v>
      </c>
      <c r="X170" s="23" t="str">
        <f t="shared" si="4"/>
        <v>cata.130</v>
      </c>
      <c r="Y170" s="23" t="str">
        <f t="shared" si="5"/>
        <v>catalogar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>SUBSTITUTE(F171,"d.","p.")</f>
        <v>p.catalogar</v>
      </c>
      <c r="D171" s="7" t="str">
        <f>_xlfn.CONCAT("é.",G171)</f>
        <v>é.licença.de.uso</v>
      </c>
      <c r="E171" s="10" t="s">
        <v>38</v>
      </c>
      <c r="F171" s="21" t="str">
        <f>F170</f>
        <v>d.catalogar</v>
      </c>
      <c r="G171" s="36" t="s">
        <v>439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>_xlfn.CONCAT("Propriedade para ",MID(C171,FIND("p.",C171,1)+2,100),": ",D171)</f>
        <v>Propriedade para catalogar: é.licença.de.uso</v>
      </c>
      <c r="V171" s="6" t="str">
        <f>_xlfn.CONCAT("Dado para ",MID(F171,FIND("d.",F171,1)+2,100),": ",G171, " ( ",H171, " ) ")</f>
        <v xml:space="preserve">Dado para catalogar: licença.de.uso ( xsd:string ) </v>
      </c>
      <c r="W171" s="29" t="s">
        <v>382</v>
      </c>
      <c r="X171" s="23" t="str">
        <f t="shared" si="4"/>
        <v>cata.131</v>
      </c>
      <c r="Y171" s="23" t="str">
        <f t="shared" si="5"/>
        <v>catalogar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>SUBSTITUTE(F172,"d.","p.")</f>
        <v>p.catalogar</v>
      </c>
      <c r="D172" s="7" t="str">
        <f>_xlfn.CONCAT("é.",G172)</f>
        <v>é.formato</v>
      </c>
      <c r="E172" s="10" t="s">
        <v>38</v>
      </c>
      <c r="F172" s="21" t="str">
        <f>F171</f>
        <v>d.catalogar</v>
      </c>
      <c r="G172" s="36" t="s">
        <v>440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>_xlfn.CONCAT("Propriedade para ",MID(C172,FIND("p.",C172,1)+2,100),": ",D172)</f>
        <v>Propriedade para catalogar: é.formato</v>
      </c>
      <c r="V172" s="6" t="str">
        <f>_xlfn.CONCAT("Dado para ",MID(F172,FIND("d.",F172,1)+2,100),": ",G172, " ( ",H172, " ) ")</f>
        <v xml:space="preserve">Dado para catalogar: formato ( xsd:string ) </v>
      </c>
      <c r="W172" s="29" t="s">
        <v>383</v>
      </c>
      <c r="X172" s="23" t="str">
        <f t="shared" si="4"/>
        <v>cata.132</v>
      </c>
      <c r="Y172" s="23" t="str">
        <f t="shared" si="5"/>
        <v>catalogar</v>
      </c>
    </row>
    <row r="173" spans="1:25" s="8" customFormat="1" ht="6" customHeight="1" x14ac:dyDescent="0.3">
      <c r="A173" s="4">
        <v>173</v>
      </c>
      <c r="B173" s="11" t="s">
        <v>37</v>
      </c>
      <c r="C173" s="28" t="str">
        <f>SUBSTITUTE(F173,"d.","p.")</f>
        <v>p.catalogar</v>
      </c>
      <c r="D173" s="7" t="str">
        <f>_xlfn.CONCAT("é.",G173)</f>
        <v>é.versão</v>
      </c>
      <c r="E173" s="10" t="s">
        <v>38</v>
      </c>
      <c r="F173" s="21" t="str">
        <f>F172</f>
        <v>d.catalogar</v>
      </c>
      <c r="G173" s="36" t="s">
        <v>465</v>
      </c>
      <c r="H173" s="27" t="s">
        <v>39</v>
      </c>
      <c r="I173" s="30" t="s">
        <v>0</v>
      </c>
      <c r="J173" s="24" t="s">
        <v>0</v>
      </c>
      <c r="K173" s="24" t="s">
        <v>0</v>
      </c>
      <c r="L173" s="26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>_xlfn.CONCAT("Propriedade para ",MID(C173,FIND("p.",C173,1)+2,100),": ",D173)</f>
        <v>Propriedade para catalogar: é.versão</v>
      </c>
      <c r="V173" s="6" t="str">
        <f>_xlfn.CONCAT("Dado para ",MID(F173,FIND("d.",F173,1)+2,100),": ",G173, " ( ",H173, " ) ")</f>
        <v xml:space="preserve">Dado para catalogar: versão ( xsd:string ) </v>
      </c>
      <c r="W173" s="6" t="s">
        <v>391</v>
      </c>
      <c r="X173" s="23" t="str">
        <f t="shared" si="4"/>
        <v>cata.133</v>
      </c>
      <c r="Y173" s="23" t="str">
        <f t="shared" si="5"/>
        <v>catalogar</v>
      </c>
    </row>
    <row r="174" spans="1:25" s="8" customFormat="1" ht="6" customHeight="1" x14ac:dyDescent="0.3">
      <c r="A174" s="4">
        <v>174</v>
      </c>
      <c r="B174" s="11" t="s">
        <v>37</v>
      </c>
      <c r="C174" s="28" t="str">
        <f>SUBSTITUTE(F174,"d.","p.")</f>
        <v>p.catalogar</v>
      </c>
      <c r="D174" s="7" t="str">
        <f>_xlfn.CONCAT("é.",G174)</f>
        <v>é.rótulo.de.atributo</v>
      </c>
      <c r="E174" s="10" t="s">
        <v>38</v>
      </c>
      <c r="F174" s="21" t="str">
        <f>F173</f>
        <v>d.catalogar</v>
      </c>
      <c r="G174" s="36" t="s">
        <v>940</v>
      </c>
      <c r="H174" s="27" t="s">
        <v>39</v>
      </c>
      <c r="I174" s="30" t="s">
        <v>0</v>
      </c>
      <c r="J174" s="24" t="s">
        <v>0</v>
      </c>
      <c r="K174" s="24" t="s">
        <v>0</v>
      </c>
      <c r="L174" s="26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>_xlfn.CONCAT("Propriedade para ",MID(C174,FIND("p.",C174,1)+2,100),": ",D174)</f>
        <v>Propriedade para catalogar: é.rótulo.de.atributo</v>
      </c>
      <c r="V174" s="6" t="str">
        <f>_xlfn.CONCAT("Dado para ",MID(F174,FIND("d.",F174,1)+2,100),": ",G174, " ( ",H174, " ) ")</f>
        <v xml:space="preserve">Dado para catalogar: rótulo.de.atributo ( xsd:string ) </v>
      </c>
      <c r="W174" s="6" t="s">
        <v>941</v>
      </c>
      <c r="X174" s="23" t="str">
        <f t="shared" si="4"/>
        <v>cata.134</v>
      </c>
      <c r="Y174" s="23" t="str">
        <f t="shared" si="5"/>
        <v>catalogar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>SUBSTITUTE(F175,"d.","p.")</f>
        <v>p.catalogar</v>
      </c>
      <c r="D175" s="7" t="str">
        <f>_xlfn.CONCAT("é.",G175)</f>
        <v>é.descrição</v>
      </c>
      <c r="E175" s="10" t="s">
        <v>38</v>
      </c>
      <c r="F175" s="21" t="str">
        <f>F174</f>
        <v>d.catalogar</v>
      </c>
      <c r="G175" s="36" t="s">
        <v>1559</v>
      </c>
      <c r="H175" s="27" t="s">
        <v>39</v>
      </c>
      <c r="I175" s="30" t="s">
        <v>0</v>
      </c>
      <c r="J175" s="24" t="s">
        <v>0</v>
      </c>
      <c r="K175" s="24" t="s">
        <v>0</v>
      </c>
      <c r="L175" s="26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>_xlfn.CONCAT("Propriedade para ",MID(C175,FIND("p.",C175,1)+2,100),": ",D175)</f>
        <v>Propriedade para catalogar: é.descrição</v>
      </c>
      <c r="V175" s="6" t="str">
        <f>_xlfn.CONCAT("Dado para ",MID(F175,FIND("d.",F175,1)+2,100),": ",G175, " ( ",H175, " ) ")</f>
        <v xml:space="preserve">Dado para catalogar: descrição ( xsd:string ) </v>
      </c>
      <c r="W175" s="6" t="s">
        <v>1560</v>
      </c>
      <c r="X175" s="23" t="str">
        <f t="shared" si="4"/>
        <v>cata.135</v>
      </c>
      <c r="Y175" s="23" t="str">
        <f t="shared" si="5"/>
        <v>catalogar</v>
      </c>
    </row>
    <row r="176" spans="1:25" s="8" customFormat="1" ht="6" customHeight="1" x14ac:dyDescent="0.3">
      <c r="A176" s="4">
        <v>176</v>
      </c>
      <c r="B176" s="11" t="s">
        <v>37</v>
      </c>
      <c r="C176" s="31" t="str">
        <f>SUBSTITUTE(F176,"d.","p.")</f>
        <v>p.circular</v>
      </c>
      <c r="D176" s="7" t="str">
        <f>_xlfn.CONCAT("é.",G176)</f>
        <v>é.trajeto</v>
      </c>
      <c r="E176" s="10" t="s">
        <v>38</v>
      </c>
      <c r="F176" s="22" t="s">
        <v>1510</v>
      </c>
      <c r="G176" s="35" t="s">
        <v>1511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>_xlfn.CONCAT("Propriedade para ",MID(C176,FIND("p.",C176,1)+2,100),": ",D176)</f>
        <v>Propriedade para circular: é.trajeto</v>
      </c>
      <c r="V176" s="6" t="str">
        <f>_xlfn.CONCAT("Dado para ",MID(F176,FIND("d.",F176,1)+2,100),": ",G176, " ( ",H176, " ) ")</f>
        <v xml:space="preserve">Dado para circular: trajeto ( xsd:string ) </v>
      </c>
      <c r="W176" s="20" t="s">
        <v>1517</v>
      </c>
      <c r="X176" s="23" t="str">
        <f t="shared" si="4"/>
        <v>circ.100</v>
      </c>
      <c r="Y176" s="23" t="str">
        <f t="shared" si="5"/>
        <v>circular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>SUBSTITUTE(F177,"d.","p.")</f>
        <v>p.circular</v>
      </c>
      <c r="D177" s="7" t="str">
        <f>_xlfn.CONCAT("é.",G177)</f>
        <v>é.interna</v>
      </c>
      <c r="E177" s="10" t="s">
        <v>38</v>
      </c>
      <c r="F177" s="21" t="str">
        <f>F176</f>
        <v>d.circular</v>
      </c>
      <c r="G177" s="35" t="s">
        <v>1516</v>
      </c>
      <c r="H177" s="5" t="s">
        <v>51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>_xlfn.CONCAT("Propriedade para ",MID(C177,FIND("p.",C177,1)+2,100),": ",D177)</f>
        <v>Propriedade para circular: é.interna</v>
      </c>
      <c r="V177" s="6" t="str">
        <f>_xlfn.CONCAT("Dado para ",MID(F177,FIND("d.",F177,1)+2,100),": ",G177, " ( ",H177, " ) ")</f>
        <v xml:space="preserve">Dado para circular: interna ( xsd:boolean ) </v>
      </c>
      <c r="W177" s="20" t="s">
        <v>1518</v>
      </c>
      <c r="X177" s="23" t="str">
        <f t="shared" si="4"/>
        <v>circ.101</v>
      </c>
      <c r="Y177" s="23" t="str">
        <f t="shared" si="5"/>
        <v>circular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>SUBSTITUTE(F178,"d.","p.")</f>
        <v>p.circular</v>
      </c>
      <c r="D178" s="7" t="str">
        <f>_xlfn.CONCAT("é.",G178)</f>
        <v>é.contaminada</v>
      </c>
      <c r="E178" s="10" t="s">
        <v>38</v>
      </c>
      <c r="F178" s="21" t="str">
        <f>F177</f>
        <v>d.circular</v>
      </c>
      <c r="G178" s="35" t="s">
        <v>1536</v>
      </c>
      <c r="H178" s="5" t="s">
        <v>51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>_xlfn.CONCAT("Propriedade para ",MID(C178,FIND("p.",C178,1)+2,100),": ",D178)</f>
        <v>Propriedade para circular: é.contaminada</v>
      </c>
      <c r="V178" s="6" t="str">
        <f>_xlfn.CONCAT("Dado para ",MID(F178,FIND("d.",F178,1)+2,100),": ",G178, " ( ",H178, " ) ")</f>
        <v xml:space="preserve">Dado para circular: contaminada ( xsd:boolean ) </v>
      </c>
      <c r="W178" s="20" t="s">
        <v>1537</v>
      </c>
      <c r="X178" s="23" t="str">
        <f t="shared" si="4"/>
        <v>circ.102</v>
      </c>
      <c r="Y178" s="23" t="str">
        <f t="shared" si="5"/>
        <v>circular</v>
      </c>
    </row>
    <row r="179" spans="1:25" s="8" customFormat="1" ht="6" customHeight="1" x14ac:dyDescent="0.3">
      <c r="A179" s="4">
        <v>179</v>
      </c>
      <c r="B179" s="11" t="s">
        <v>37</v>
      </c>
      <c r="C179" s="28" t="str">
        <f>SUBSTITUTE(F179,"d.","p.")</f>
        <v>p.circular</v>
      </c>
      <c r="D179" s="7" t="str">
        <f>_xlfn.CONCAT("é.",G179)</f>
        <v>é.internação</v>
      </c>
      <c r="E179" s="10" t="s">
        <v>38</v>
      </c>
      <c r="F179" s="21" t="str">
        <f>F178</f>
        <v>d.circular</v>
      </c>
      <c r="G179" s="35" t="s">
        <v>1561</v>
      </c>
      <c r="H179" s="5" t="s">
        <v>51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>_xlfn.CONCAT("Propriedade para ",MID(C179,FIND("p.",C179,1)+2,100),": ",D179)</f>
        <v>Propriedade para circular: é.internação</v>
      </c>
      <c r="V179" s="6" t="str">
        <f>_xlfn.CONCAT("Dado para ",MID(F179,FIND("d.",F179,1)+2,100),": ",G179, " ( ",H179, " ) ")</f>
        <v xml:space="preserve">Dado para circular: internação ( xsd:boolean ) </v>
      </c>
      <c r="W179" s="20" t="s">
        <v>1519</v>
      </c>
      <c r="X179" s="23" t="str">
        <f t="shared" si="4"/>
        <v>circ.103</v>
      </c>
      <c r="Y179" s="23" t="str">
        <f t="shared" si="5"/>
        <v>circular</v>
      </c>
    </row>
    <row r="180" spans="1:25" s="13" customFormat="1" ht="6" customHeight="1" x14ac:dyDescent="0.3">
      <c r="A180" s="4">
        <v>180</v>
      </c>
      <c r="B180" s="11" t="s">
        <v>37</v>
      </c>
      <c r="C180" s="28" t="str">
        <f>SUBSTITUTE(F180,"d.","p.")</f>
        <v>p.circular</v>
      </c>
      <c r="D180" s="7" t="str">
        <f>_xlfn.CONCAT("é.",G180)</f>
        <v>é.ambulatório</v>
      </c>
      <c r="E180" s="10" t="s">
        <v>38</v>
      </c>
      <c r="F180" s="21" t="str">
        <f>F179</f>
        <v>d.circular</v>
      </c>
      <c r="G180" s="35" t="s">
        <v>1512</v>
      </c>
      <c r="H180" s="5" t="s">
        <v>51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>_xlfn.CONCAT("Propriedade para ",MID(C180,FIND("p.",C180,1)+2,100),": ",D180)</f>
        <v>Propriedade para circular: é.ambulatório</v>
      </c>
      <c r="V180" s="6" t="str">
        <f>_xlfn.CONCAT("Dado para ",MID(F180,FIND("d.",F180,1)+2,100),": ",G180, " ( ",H180, " ) ")</f>
        <v xml:space="preserve">Dado para circular: ambulatório ( xsd:boolean ) </v>
      </c>
      <c r="W180" s="20" t="s">
        <v>1520</v>
      </c>
      <c r="X180" s="23" t="str">
        <f t="shared" si="4"/>
        <v>circ.104</v>
      </c>
      <c r="Y180" s="23" t="str">
        <f t="shared" si="5"/>
        <v>circular</v>
      </c>
    </row>
    <row r="181" spans="1:25" s="8" customFormat="1" ht="6" customHeight="1" x14ac:dyDescent="0.3">
      <c r="A181" s="4">
        <v>181</v>
      </c>
      <c r="B181" s="11" t="s">
        <v>37</v>
      </c>
      <c r="C181" s="28" t="str">
        <f>SUBSTITUTE(F181,"d.","p.")</f>
        <v>p.circular</v>
      </c>
      <c r="D181" s="7" t="str">
        <f>_xlfn.CONCAT("é.",G181)</f>
        <v>é.técnica</v>
      </c>
      <c r="E181" s="10" t="s">
        <v>38</v>
      </c>
      <c r="F181" s="21" t="str">
        <f>F180</f>
        <v>d.circular</v>
      </c>
      <c r="G181" s="35" t="s">
        <v>1513</v>
      </c>
      <c r="H181" s="5" t="s">
        <v>51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>_xlfn.CONCAT("Propriedade para ",MID(C181,FIND("p.",C181,1)+2,100),": ",D181)</f>
        <v>Propriedade para circular: é.técnica</v>
      </c>
      <c r="V181" s="6" t="str">
        <f>_xlfn.CONCAT("Dado para ",MID(F181,FIND("d.",F181,1)+2,100),": ",G181, " ( ",H181, " ) ")</f>
        <v xml:space="preserve">Dado para circular: técnica ( xsd:boolean ) </v>
      </c>
      <c r="W181" s="20" t="s">
        <v>1521</v>
      </c>
      <c r="X181" s="23" t="str">
        <f t="shared" si="4"/>
        <v>circ.105</v>
      </c>
      <c r="Y181" s="23" t="str">
        <f t="shared" si="5"/>
        <v>circular</v>
      </c>
    </row>
    <row r="182" spans="1:25" s="8" customFormat="1" ht="6" customHeight="1" x14ac:dyDescent="0.3">
      <c r="A182" s="4">
        <v>182</v>
      </c>
      <c r="B182" s="11" t="s">
        <v>37</v>
      </c>
      <c r="C182" s="28" t="str">
        <f>SUBSTITUTE(F182,"d.","p.")</f>
        <v>p.circular</v>
      </c>
      <c r="D182" s="7" t="str">
        <f>_xlfn.CONCAT("é.",G182)</f>
        <v>é.escape</v>
      </c>
      <c r="E182" s="10" t="s">
        <v>38</v>
      </c>
      <c r="F182" s="21" t="str">
        <f>F181</f>
        <v>d.circular</v>
      </c>
      <c r="G182" s="37" t="s">
        <v>1515</v>
      </c>
      <c r="H182" s="5" t="s">
        <v>51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>_xlfn.CONCAT("Propriedade para ",MID(C182,FIND("p.",C182,1)+2,100),": ",D182)</f>
        <v>Propriedade para circular: é.escape</v>
      </c>
      <c r="V182" s="6" t="str">
        <f>_xlfn.CONCAT("Dado para ",MID(F182,FIND("d.",F182,1)+2,100),": ",G182, " ( ",H182, " ) ")</f>
        <v xml:space="preserve">Dado para circular: escape ( xsd:boolean ) </v>
      </c>
      <c r="W182" s="20" t="s">
        <v>1522</v>
      </c>
      <c r="X182" s="23" t="str">
        <f t="shared" si="4"/>
        <v>circ.106</v>
      </c>
      <c r="Y182" s="23" t="str">
        <f t="shared" si="5"/>
        <v>circular</v>
      </c>
    </row>
    <row r="183" spans="1:25" s="8" customFormat="1" ht="6" customHeight="1" x14ac:dyDescent="0.3">
      <c r="A183" s="4">
        <v>183</v>
      </c>
      <c r="B183" s="11" t="s">
        <v>37</v>
      </c>
      <c r="C183" s="28" t="str">
        <f>SUBSTITUTE(F183,"d.","p.")</f>
        <v>p.circular</v>
      </c>
      <c r="D183" s="7" t="str">
        <f>_xlfn.CONCAT("é.",G183)</f>
        <v>é.serviço</v>
      </c>
      <c r="E183" s="10" t="s">
        <v>38</v>
      </c>
      <c r="F183" s="21" t="str">
        <f>F182</f>
        <v>d.circular</v>
      </c>
      <c r="G183" s="37" t="s">
        <v>1514</v>
      </c>
      <c r="H183" s="5" t="s">
        <v>51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>_xlfn.CONCAT("Propriedade para ",MID(C183,FIND("p.",C183,1)+2,100),": ",D183)</f>
        <v>Propriedade para circular: é.serviço</v>
      </c>
      <c r="V183" s="6" t="str">
        <f>_xlfn.CONCAT("Dado para ",MID(F183,FIND("d.",F183,1)+2,100),": ",G183, " ( ",H183, " ) ")</f>
        <v xml:space="preserve">Dado para circular: serviço ( xsd:boolean ) </v>
      </c>
      <c r="W183" s="20" t="s">
        <v>1523</v>
      </c>
      <c r="X183" s="23" t="str">
        <f t="shared" si="4"/>
        <v>circ.107</v>
      </c>
      <c r="Y183" s="23" t="str">
        <f t="shared" si="5"/>
        <v>circular</v>
      </c>
    </row>
    <row r="184" spans="1:25" s="8" customFormat="1" ht="6" customHeight="1" x14ac:dyDescent="0.3">
      <c r="A184" s="4">
        <v>184</v>
      </c>
      <c r="B184" s="11" t="s">
        <v>37</v>
      </c>
      <c r="C184" s="28" t="str">
        <f>SUBSTITUTE(F184,"d.","p.")</f>
        <v>p.circular</v>
      </c>
      <c r="D184" s="7" t="str">
        <f>_xlfn.CONCAT("é.",G184)</f>
        <v>é.limpa</v>
      </c>
      <c r="E184" s="10" t="s">
        <v>38</v>
      </c>
      <c r="F184" s="21" t="str">
        <f>F183</f>
        <v>d.circular</v>
      </c>
      <c r="G184" s="37" t="s">
        <v>1525</v>
      </c>
      <c r="H184" s="5" t="s">
        <v>51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>_xlfn.CONCAT("Propriedade para ",MID(C184,FIND("p.",C184,1)+2,100),": ",D184)</f>
        <v>Propriedade para circular: é.limpa</v>
      </c>
      <c r="V184" s="6" t="str">
        <f>_xlfn.CONCAT("Dado para ",MID(F184,FIND("d.",F184,1)+2,100),": ",G184, " ( ",H184, " ) ")</f>
        <v xml:space="preserve">Dado para circular: limpa ( xsd:boolean ) </v>
      </c>
      <c r="W184" s="20" t="s">
        <v>1529</v>
      </c>
      <c r="X184" s="23" t="str">
        <f t="shared" si="4"/>
        <v>circ.108</v>
      </c>
      <c r="Y184" s="23" t="str">
        <f t="shared" si="5"/>
        <v>circular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>SUBSTITUTE(F185,"d.","p.")</f>
        <v>p.circular</v>
      </c>
      <c r="D185" s="7" t="str">
        <f>_xlfn.CONCAT("é.",G185)</f>
        <v>é.necrotério</v>
      </c>
      <c r="E185" s="10" t="s">
        <v>38</v>
      </c>
      <c r="F185" s="21" t="str">
        <f>F184</f>
        <v>d.circular</v>
      </c>
      <c r="G185" s="37" t="s">
        <v>1530</v>
      </c>
      <c r="H185" s="5" t="s">
        <v>51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>_xlfn.CONCAT("Propriedade para ",MID(C185,FIND("p.",C185,1)+2,100),": ",D185)</f>
        <v>Propriedade para circular: é.necrotério</v>
      </c>
      <c r="V185" s="6" t="str">
        <f>_xlfn.CONCAT("Dado para ",MID(F185,FIND("d.",F185,1)+2,100),": ",G185, " ( ",H185, " ) ")</f>
        <v xml:space="preserve">Dado para circular: necrotério ( xsd:boolean ) </v>
      </c>
      <c r="W185" s="20" t="s">
        <v>1532</v>
      </c>
      <c r="X185" s="23" t="str">
        <f t="shared" si="4"/>
        <v>circ.109</v>
      </c>
      <c r="Y185" s="23" t="str">
        <f t="shared" si="5"/>
        <v>circular</v>
      </c>
    </row>
    <row r="186" spans="1:25" s="13" customFormat="1" ht="6" customHeight="1" x14ac:dyDescent="0.3">
      <c r="A186" s="4">
        <v>186</v>
      </c>
      <c r="B186" s="11" t="s">
        <v>37</v>
      </c>
      <c r="C186" s="28" t="str">
        <f>SUBSTITUTE(F186,"d.","p.")</f>
        <v>p.circular</v>
      </c>
      <c r="D186" s="7" t="str">
        <f>_xlfn.CONCAT("é.",G186)</f>
        <v>é.biotério</v>
      </c>
      <c r="E186" s="10" t="s">
        <v>38</v>
      </c>
      <c r="F186" s="21" t="str">
        <f>F185</f>
        <v>d.circular</v>
      </c>
      <c r="G186" s="37" t="s">
        <v>1531</v>
      </c>
      <c r="H186" s="5" t="s">
        <v>51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>_xlfn.CONCAT("Propriedade para ",MID(C186,FIND("p.",C186,1)+2,100),": ",D186)</f>
        <v>Propriedade para circular: é.biotério</v>
      </c>
      <c r="V186" s="6" t="str">
        <f>_xlfn.CONCAT("Dado para ",MID(F186,FIND("d.",F186,1)+2,100),": ",G186, " ( ",H186, " ) ")</f>
        <v xml:space="preserve">Dado para circular: biotério ( xsd:boolean ) </v>
      </c>
      <c r="W186" s="20" t="s">
        <v>1533</v>
      </c>
      <c r="X186" s="23" t="str">
        <f t="shared" si="4"/>
        <v>circ.110</v>
      </c>
      <c r="Y186" s="23" t="str">
        <f t="shared" si="5"/>
        <v>circular</v>
      </c>
    </row>
    <row r="187" spans="1:25" s="13" customFormat="1" ht="6" customHeight="1" x14ac:dyDescent="0.3">
      <c r="A187" s="4">
        <v>187</v>
      </c>
      <c r="B187" s="11" t="s">
        <v>37</v>
      </c>
      <c r="C187" s="28" t="str">
        <f>SUBSTITUTE(F187,"d.","p.")</f>
        <v>p.circular</v>
      </c>
      <c r="D187" s="7" t="str">
        <f>_xlfn.CONCAT("é.",G187)</f>
        <v>é.pressurizada</v>
      </c>
      <c r="E187" s="10" t="s">
        <v>38</v>
      </c>
      <c r="F187" s="21" t="str">
        <f>F186</f>
        <v>d.circular</v>
      </c>
      <c r="G187" s="37" t="s">
        <v>1535</v>
      </c>
      <c r="H187" s="5" t="s">
        <v>51</v>
      </c>
      <c r="I187" s="30" t="s">
        <v>0</v>
      </c>
      <c r="J187" s="24" t="s">
        <v>0</v>
      </c>
      <c r="K187" s="24" t="s">
        <v>0</v>
      </c>
      <c r="L187" s="24" t="s">
        <v>0</v>
      </c>
      <c r="M187" s="24" t="s">
        <v>0</v>
      </c>
      <c r="N187" s="26" t="s">
        <v>0</v>
      </c>
      <c r="O187" s="24" t="s">
        <v>0</v>
      </c>
      <c r="P187" s="24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>_xlfn.CONCAT("Propriedade para ",MID(C187,FIND("p.",C187,1)+2,100),": ",D187)</f>
        <v>Propriedade para circular: é.pressurizada</v>
      </c>
      <c r="V187" s="6" t="str">
        <f>_xlfn.CONCAT("Dado para ",MID(F187,FIND("d.",F187,1)+2,100),": ",G187, " ( ",H187, " ) ")</f>
        <v xml:space="preserve">Dado para circular: pressurizada ( xsd:boolean ) </v>
      </c>
      <c r="W187" s="20" t="s">
        <v>1539</v>
      </c>
      <c r="X187" s="23" t="str">
        <f t="shared" si="4"/>
        <v>circ.111</v>
      </c>
      <c r="Y187" s="23" t="str">
        <f t="shared" si="5"/>
        <v>circular</v>
      </c>
    </row>
    <row r="188" spans="1:25" s="13" customFormat="1" ht="6" customHeight="1" x14ac:dyDescent="0.3">
      <c r="A188" s="4">
        <v>188</v>
      </c>
      <c r="B188" s="11" t="s">
        <v>37</v>
      </c>
      <c r="C188" s="28" t="str">
        <f>SUBSTITUTE(F188,"d.","p.")</f>
        <v>p.circular</v>
      </c>
      <c r="D188" s="7" t="str">
        <f>_xlfn.CONCAT("é.",G188)</f>
        <v>é.de.transição</v>
      </c>
      <c r="E188" s="10" t="s">
        <v>38</v>
      </c>
      <c r="F188" s="21" t="str">
        <f>F187</f>
        <v>d.circular</v>
      </c>
      <c r="G188" s="37" t="s">
        <v>1534</v>
      </c>
      <c r="H188" s="5" t="s">
        <v>51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>_xlfn.CONCAT("Propriedade para ",MID(C188,FIND("p.",C188,1)+2,100),": ",D188)</f>
        <v>Propriedade para circular: é.de.transição</v>
      </c>
      <c r="V188" s="6" t="str">
        <f>_xlfn.CONCAT("Dado para ",MID(F188,FIND("d.",F188,1)+2,100),": ",G188, " ( ",H188, " ) ")</f>
        <v xml:space="preserve">Dado para circular: de.transição ( xsd:boolean ) </v>
      </c>
      <c r="W188" s="20" t="s">
        <v>1538</v>
      </c>
      <c r="X188" s="23" t="str">
        <f t="shared" si="4"/>
        <v>circ.112</v>
      </c>
      <c r="Y188" s="23" t="str">
        <f t="shared" si="5"/>
        <v>circular</v>
      </c>
    </row>
    <row r="189" spans="1:25" s="13" customFormat="1" ht="6" customHeight="1" x14ac:dyDescent="0.3">
      <c r="A189" s="4">
        <v>189</v>
      </c>
      <c r="B189" s="11" t="s">
        <v>37</v>
      </c>
      <c r="C189" s="28" t="str">
        <f>SUBSTITUTE(F189,"d.","p.")</f>
        <v>p.circular</v>
      </c>
      <c r="D189" s="7" t="str">
        <f>_xlfn.CONCAT("é.",G189)</f>
        <v>é.normal</v>
      </c>
      <c r="E189" s="10" t="s">
        <v>38</v>
      </c>
      <c r="F189" s="21" t="str">
        <f>F188</f>
        <v>d.circular</v>
      </c>
      <c r="G189" s="37" t="s">
        <v>1526</v>
      </c>
      <c r="H189" s="5" t="s">
        <v>51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>_xlfn.CONCAT("Propriedade para ",MID(C189,FIND("p.",C189,1)+2,100),": ",D189)</f>
        <v>Propriedade para circular: é.normal</v>
      </c>
      <c r="V189" s="6" t="str">
        <f>_xlfn.CONCAT("Dado para ",MID(F189,FIND("d.",F189,1)+2,100),": ",G189, " ( ",H189, " ) ")</f>
        <v xml:space="preserve">Dado para circular: normal ( xsd:boolean ) </v>
      </c>
      <c r="W189" s="20" t="s">
        <v>1527</v>
      </c>
      <c r="X189" s="23" t="str">
        <f t="shared" si="4"/>
        <v>circ.113</v>
      </c>
      <c r="Y189" s="23" t="str">
        <f t="shared" si="5"/>
        <v>circular</v>
      </c>
    </row>
    <row r="190" spans="1:25" s="13" customFormat="1" ht="6" customHeight="1" x14ac:dyDescent="0.3">
      <c r="A190" s="4">
        <v>190</v>
      </c>
      <c r="B190" s="11" t="s">
        <v>37</v>
      </c>
      <c r="C190" s="28" t="str">
        <f>SUBSTITUTE(F190,"d.","p.")</f>
        <v>p.circular</v>
      </c>
      <c r="D190" s="7" t="str">
        <f>_xlfn.CONCAT("é.",G190)</f>
        <v>é.veicular</v>
      </c>
      <c r="E190" s="10" t="s">
        <v>38</v>
      </c>
      <c r="F190" s="21" t="str">
        <f>F189</f>
        <v>d.circular</v>
      </c>
      <c r="G190" s="37" t="s">
        <v>1524</v>
      </c>
      <c r="H190" s="5" t="s">
        <v>51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>_xlfn.CONCAT("Propriedade para ",MID(C190,FIND("p.",C190,1)+2,100),": ",D190)</f>
        <v>Propriedade para circular: é.veicular</v>
      </c>
      <c r="V190" s="6" t="str">
        <f>_xlfn.CONCAT("Dado para ",MID(F190,FIND("d.",F190,1)+2,100),": ",G190, " ( ",H190, " ) ")</f>
        <v xml:space="preserve">Dado para circular: veicular ( xsd:boolean ) </v>
      </c>
      <c r="W190" s="20" t="s">
        <v>1528</v>
      </c>
      <c r="X190" s="23" t="str">
        <f t="shared" si="4"/>
        <v>circ.114</v>
      </c>
      <c r="Y190" s="23" t="str">
        <f t="shared" si="5"/>
        <v>circular</v>
      </c>
    </row>
    <row r="191" spans="1:25" s="13" customFormat="1" ht="6" customHeight="1" x14ac:dyDescent="0.3">
      <c r="A191" s="4">
        <v>191</v>
      </c>
      <c r="B191" s="11" t="s">
        <v>37</v>
      </c>
      <c r="C191" s="31" t="str">
        <f>SUBSTITUTE(F191,"d.","p.")</f>
        <v>p.climatizar</v>
      </c>
      <c r="D191" s="7" t="str">
        <f>_xlfn.CONCAT("é.",G191)</f>
        <v>é.duto.insuflador</v>
      </c>
      <c r="E191" s="10" t="s">
        <v>38</v>
      </c>
      <c r="F191" s="22" t="s">
        <v>1242</v>
      </c>
      <c r="G191" s="35" t="s">
        <v>1236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>_xlfn.CONCAT("Propriedade para ",MID(C191,FIND("p.",C191,1)+2,100),": ",D191)</f>
        <v>Propriedade para climatizar: é.duto.insuflador</v>
      </c>
      <c r="V191" s="6" t="str">
        <f>_xlfn.CONCAT("Dado para ",MID(F191,FIND("d.",F191,1)+2,100),": ",G191, " ( ",H191, " ) ")</f>
        <v xml:space="preserve">Dado para climatizar: duto.insuflador ( xsd:string ) </v>
      </c>
      <c r="W191" s="20" t="s">
        <v>1240</v>
      </c>
      <c r="X191" s="23" t="str">
        <f t="shared" si="4"/>
        <v>clim.100</v>
      </c>
      <c r="Y191" s="23" t="str">
        <f t="shared" si="5"/>
        <v>climatizar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>SUBSTITUTE(F192,"d.","p.")</f>
        <v>p.climatizar</v>
      </c>
      <c r="D192" s="7" t="str">
        <f>_xlfn.CONCAT("é.",G192)</f>
        <v>é.duto.retorno</v>
      </c>
      <c r="E192" s="10" t="s">
        <v>38</v>
      </c>
      <c r="F192" s="21" t="str">
        <f>F191</f>
        <v>d.climatizar</v>
      </c>
      <c r="G192" s="35" t="s">
        <v>1233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>_xlfn.CONCAT("Propriedade para ",MID(C192,FIND("p.",C192,1)+2,100),": ",D192)</f>
        <v>Propriedade para climatizar: é.duto.retorno</v>
      </c>
      <c r="V192" s="6" t="str">
        <f>_xlfn.CONCAT("Dado para ",MID(F192,FIND("d.",F192,1)+2,100),": ",G192, " ( ",H192, " ) ")</f>
        <v xml:space="preserve">Dado para climatizar: duto.retorno ( xsd:string ) </v>
      </c>
      <c r="W192" s="20" t="s">
        <v>1241</v>
      </c>
      <c r="X192" s="23" t="str">
        <f t="shared" si="4"/>
        <v>clim.101</v>
      </c>
      <c r="Y192" s="23" t="str">
        <f t="shared" si="5"/>
        <v>climatizar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>SUBSTITUTE(F193,"d.","p.")</f>
        <v>p.climatizar</v>
      </c>
      <c r="D193" s="7" t="str">
        <f>_xlfn.CONCAT("é.",G193)</f>
        <v>é.duto.exaustor</v>
      </c>
      <c r="E193" s="10" t="s">
        <v>38</v>
      </c>
      <c r="F193" s="21" t="str">
        <f>F192</f>
        <v>d.climatizar</v>
      </c>
      <c r="G193" s="35" t="s">
        <v>1234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>_xlfn.CONCAT("Propriedade para ",MID(C193,FIND("p.",C193,1)+2,100),": ",D193)</f>
        <v>Propriedade para climatizar: é.duto.exaustor</v>
      </c>
      <c r="V193" s="6" t="str">
        <f>_xlfn.CONCAT("Dado para ",MID(F193,FIND("d.",F193,1)+2,100),": ",G193, " ( ",H193, " ) ")</f>
        <v xml:space="preserve">Dado para climatizar: duto.exaustor ( xsd:string ) </v>
      </c>
      <c r="W193" s="20" t="s">
        <v>1238</v>
      </c>
      <c r="X193" s="23" t="str">
        <f t="shared" si="4"/>
        <v>clim.102</v>
      </c>
      <c r="Y193" s="23" t="str">
        <f t="shared" si="5"/>
        <v>climatizar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>SUBSTITUTE(F194,"d.","p.")</f>
        <v>p.climatizar</v>
      </c>
      <c r="D194" s="7" t="str">
        <f>_xlfn.CONCAT("é.",G194)</f>
        <v>é.duto.ventilador</v>
      </c>
      <c r="E194" s="10" t="s">
        <v>38</v>
      </c>
      <c r="F194" s="21" t="str">
        <f>F193</f>
        <v>d.climatizar</v>
      </c>
      <c r="G194" s="35" t="s">
        <v>1235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>_xlfn.CONCAT("Propriedade para ",MID(C194,FIND("p.",C194,1)+2,100),": ",D194)</f>
        <v>Propriedade para climatizar: é.duto.ventilador</v>
      </c>
      <c r="V194" s="6" t="str">
        <f>_xlfn.CONCAT("Dado para ",MID(F194,FIND("d.",F194,1)+2,100),": ",G194, " ( ",H194, " ) ")</f>
        <v xml:space="preserve">Dado para climatizar: duto.ventilador ( xsd:string ) </v>
      </c>
      <c r="W194" s="20" t="s">
        <v>1239</v>
      </c>
      <c r="X194" s="23" t="str">
        <f t="shared" si="4"/>
        <v>clim.103</v>
      </c>
      <c r="Y194" s="23" t="str">
        <f t="shared" si="5"/>
        <v>climatizar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>SUBSTITUTE(F195,"d.","p.")</f>
        <v>p.climatizar</v>
      </c>
      <c r="D195" s="7" t="str">
        <f>_xlfn.CONCAT("é.",G195)</f>
        <v>é.terminal.duto</v>
      </c>
      <c r="E195" s="10" t="s">
        <v>38</v>
      </c>
      <c r="F195" s="21" t="str">
        <f>F194</f>
        <v>d.climatizar</v>
      </c>
      <c r="G195" s="35" t="s">
        <v>1247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>_xlfn.CONCAT("Propriedade para ",MID(C195,FIND("p.",C195,1)+2,100),": ",D195)</f>
        <v>Propriedade para climatizar: é.terminal.duto</v>
      </c>
      <c r="V195" s="6" t="str">
        <f>_xlfn.CONCAT("Dado para ",MID(F195,FIND("d.",F195,1)+2,100),": ",G195, " ( ",H195, " ) ")</f>
        <v xml:space="preserve">Dado para climatizar: terminal.duto ( xsd:string ) </v>
      </c>
      <c r="W195" s="20" t="s">
        <v>1248</v>
      </c>
      <c r="X195" s="23" t="str">
        <f t="shared" ref="X195:X258" si="6">IF(F194&lt;&gt;F195,_xlfn.CONCAT(RIGHT(LEFT(F195,6),4),".100"),_xlfn.CONCAT(RIGHT(LEFT(F195,6),4),".",SUM(VALUE(RIGHT(X194,3)),1)))</f>
        <v>clim.104</v>
      </c>
      <c r="Y195" s="23" t="str">
        <f t="shared" ref="Y195:Y258" si="7">SUBSTITUTE(F195, "d.",  "")</f>
        <v>climatizar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>SUBSTITUTE(F196,"d.","p.")</f>
        <v>p.climatizar</v>
      </c>
      <c r="D196" s="7" t="str">
        <f>_xlfn.CONCAT("é.",G196)</f>
        <v>é.ar.externo.por.pessoa</v>
      </c>
      <c r="E196" s="10" t="s">
        <v>38</v>
      </c>
      <c r="F196" s="21" t="str">
        <f>F195</f>
        <v>d.climatizar</v>
      </c>
      <c r="G196" s="35" t="s">
        <v>2011</v>
      </c>
      <c r="H196" s="5" t="s">
        <v>47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>_xlfn.CONCAT("Propriedade para ",MID(C196,FIND("p.",C196,1)+2,100),": ",D196)</f>
        <v>Propriedade para climatizar: é.ar.externo.por.pessoa</v>
      </c>
      <c r="V196" s="6" t="str">
        <f>_xlfn.CONCAT("Dado para ",MID(F196,FIND("d.",F196,1)+2,100),": ",G196, " ( ",H196, " ) ")</f>
        <v xml:space="preserve">Dado para climatizar: ar.externo.por.pessoa ( xsd:double ) </v>
      </c>
      <c r="W196" s="46" t="s">
        <v>2119</v>
      </c>
      <c r="X196" s="23" t="str">
        <f t="shared" si="6"/>
        <v>clim.105</v>
      </c>
      <c r="Y196" s="23" t="str">
        <f t="shared" si="7"/>
        <v>climatizar</v>
      </c>
    </row>
    <row r="197" spans="1:25" s="8" customFormat="1" ht="6" customHeight="1" x14ac:dyDescent="0.3">
      <c r="A197" s="4">
        <v>197</v>
      </c>
      <c r="B197" s="11" t="s">
        <v>37</v>
      </c>
      <c r="C197" s="28" t="str">
        <f>SUBSTITUTE(F197,"d.","p.")</f>
        <v>p.climatizar</v>
      </c>
      <c r="D197" s="7" t="str">
        <f>_xlfn.CONCAT("é.",G197)</f>
        <v>é.ar.externo.por.área</v>
      </c>
      <c r="E197" s="10" t="s">
        <v>38</v>
      </c>
      <c r="F197" s="21" t="str">
        <f>F196</f>
        <v>d.climatizar</v>
      </c>
      <c r="G197" s="35" t="s">
        <v>2013</v>
      </c>
      <c r="H197" s="5" t="s">
        <v>47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>_xlfn.CONCAT("Propriedade para ",MID(C197,FIND("p.",C197,1)+2,100),": ",D197)</f>
        <v>Propriedade para climatizar: é.ar.externo.por.área</v>
      </c>
      <c r="V197" s="6" t="str">
        <f>_xlfn.CONCAT("Dado para ",MID(F197,FIND("d.",F197,1)+2,100),": ",G197, " ( ",H197, " ) ")</f>
        <v xml:space="preserve">Dado para climatizar: ar.externo.por.área ( xsd:double ) </v>
      </c>
      <c r="W197" s="46" t="s">
        <v>2120</v>
      </c>
      <c r="X197" s="23" t="str">
        <f t="shared" si="6"/>
        <v>clim.106</v>
      </c>
      <c r="Y197" s="23" t="str">
        <f t="shared" si="7"/>
        <v>climatizar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>SUBSTITUTE(F198,"d.","p.")</f>
        <v>p.climatizar</v>
      </c>
      <c r="D198" s="7" t="str">
        <f>_xlfn.CONCAT("é.",G198)</f>
        <v>é.área.por.pessoa</v>
      </c>
      <c r="E198" s="10" t="s">
        <v>38</v>
      </c>
      <c r="F198" s="21" t="str">
        <f>F197</f>
        <v>d.climatizar</v>
      </c>
      <c r="G198" s="35" t="s">
        <v>2015</v>
      </c>
      <c r="H198" s="5" t="s">
        <v>47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>_xlfn.CONCAT("Propriedade para ",MID(C198,FIND("p.",C198,1)+2,100),": ",D198)</f>
        <v>Propriedade para climatizar: é.área.por.pessoa</v>
      </c>
      <c r="V198" s="6" t="str">
        <f>_xlfn.CONCAT("Dado para ",MID(F198,FIND("d.",F198,1)+2,100),": ",G198, " ( ",H198, " ) ")</f>
        <v xml:space="preserve">Dado para climatizar: área.por.pessoa ( xsd:double ) </v>
      </c>
      <c r="W198" s="46" t="s">
        <v>2121</v>
      </c>
      <c r="X198" s="23" t="str">
        <f t="shared" si="6"/>
        <v>clim.107</v>
      </c>
      <c r="Y198" s="23" t="str">
        <f t="shared" si="7"/>
        <v>climatizar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>SUBSTITUTE(F199,"d.","p.")</f>
        <v>p.climatizar</v>
      </c>
      <c r="D199" s="7" t="str">
        <f>_xlfn.CONCAT("é.",G199)</f>
        <v>é.carga.avac.por.área</v>
      </c>
      <c r="E199" s="10" t="s">
        <v>38</v>
      </c>
      <c r="F199" s="21" t="str">
        <f>F198</f>
        <v>d.climatizar</v>
      </c>
      <c r="G199" s="35" t="s">
        <v>2017</v>
      </c>
      <c r="H199" s="5" t="s">
        <v>47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>_xlfn.CONCAT("Propriedade para ",MID(C199,FIND("p.",C199,1)+2,100),": ",D199)</f>
        <v>Propriedade para climatizar: é.carga.avac.por.área</v>
      </c>
      <c r="V199" s="6" t="str">
        <f>_xlfn.CONCAT("Dado para ",MID(F199,FIND("d.",F199,1)+2,100),": ",G199, " ( ",H199, " ) ")</f>
        <v xml:space="preserve">Dado para climatizar: carga.avac.por.área ( xsd:double ) </v>
      </c>
      <c r="W199" s="46" t="s">
        <v>2122</v>
      </c>
      <c r="X199" s="23" t="str">
        <f t="shared" si="6"/>
        <v>clim.108</v>
      </c>
      <c r="Y199" s="23" t="str">
        <f t="shared" si="7"/>
        <v>climatizar</v>
      </c>
    </row>
    <row r="200" spans="1:25" s="8" customFormat="1" ht="6" customHeight="1" x14ac:dyDescent="0.3">
      <c r="A200" s="4">
        <v>200</v>
      </c>
      <c r="B200" s="11" t="s">
        <v>37</v>
      </c>
      <c r="C200" s="28" t="str">
        <f>SUBSTITUTE(F200,"d.","p.")</f>
        <v>p.climatizar</v>
      </c>
      <c r="D200" s="7" t="str">
        <f>_xlfn.CONCAT("é.",G200)</f>
        <v>é.carga.avac.real</v>
      </c>
      <c r="E200" s="10" t="s">
        <v>38</v>
      </c>
      <c r="F200" s="21" t="str">
        <f>F199</f>
        <v>d.climatizar</v>
      </c>
      <c r="G200" s="35" t="s">
        <v>2019</v>
      </c>
      <c r="H200" s="5" t="s">
        <v>47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>_xlfn.CONCAT("Propriedade para ",MID(C200,FIND("p.",C200,1)+2,100),": ",D200)</f>
        <v>Propriedade para climatizar: é.carga.avac.real</v>
      </c>
      <c r="V200" s="6" t="str">
        <f>_xlfn.CONCAT("Dado para ",MID(F200,FIND("d.",F200,1)+2,100),": ",G200, " ( ",H200, " ) ")</f>
        <v xml:space="preserve">Dado para climatizar: carga.avac.real ( xsd:double ) </v>
      </c>
      <c r="W200" s="46" t="s">
        <v>2123</v>
      </c>
      <c r="X200" s="23" t="str">
        <f t="shared" si="6"/>
        <v>clim.109</v>
      </c>
      <c r="Y200" s="23" t="str">
        <f t="shared" si="7"/>
        <v>climatizar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>SUBSTITUTE(F201,"d.","p.")</f>
        <v>p.climatizar</v>
      </c>
      <c r="D201" s="7" t="str">
        <f>_xlfn.CONCAT("é.",G201)</f>
        <v>é.carga.de.aquecimento</v>
      </c>
      <c r="E201" s="10" t="s">
        <v>38</v>
      </c>
      <c r="F201" s="21" t="str">
        <f>F200</f>
        <v>d.climatizar</v>
      </c>
      <c r="G201" s="35" t="s">
        <v>2021</v>
      </c>
      <c r="H201" s="5" t="s">
        <v>47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>_xlfn.CONCAT("Propriedade para ",MID(C201,FIND("p.",C201,1)+2,100),": ",D201)</f>
        <v>Propriedade para climatizar: é.carga.de.aquecimento</v>
      </c>
      <c r="V201" s="6" t="str">
        <f>_xlfn.CONCAT("Dado para ",MID(F201,FIND("d.",F201,1)+2,100),": ",G201, " ( ",H201, " ) ")</f>
        <v xml:space="preserve">Dado para climatizar: carga.de.aquecimento ( xsd:double ) </v>
      </c>
      <c r="W201" s="46" t="s">
        <v>2124</v>
      </c>
      <c r="X201" s="23" t="str">
        <f t="shared" si="6"/>
        <v>clim.110</v>
      </c>
      <c r="Y201" s="23" t="str">
        <f t="shared" si="7"/>
        <v>climatizar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>SUBSTITUTE(F202,"d.","p.")</f>
        <v>p.climatizar</v>
      </c>
      <c r="D202" s="7" t="str">
        <f>_xlfn.CONCAT("é.",G202)</f>
        <v>é.carga.de.aquecimento.calculada</v>
      </c>
      <c r="E202" s="10" t="s">
        <v>38</v>
      </c>
      <c r="F202" s="21" t="str">
        <f>F201</f>
        <v>d.climatizar</v>
      </c>
      <c r="G202" s="35" t="s">
        <v>2023</v>
      </c>
      <c r="H202" s="5" t="s">
        <v>47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>_xlfn.CONCAT("Propriedade para ",MID(C202,FIND("p.",C202,1)+2,100),": ",D202)</f>
        <v>Propriedade para climatizar: é.carga.de.aquecimento.calculada</v>
      </c>
      <c r="V202" s="6" t="str">
        <f>_xlfn.CONCAT("Dado para ",MID(F202,FIND("d.",F202,1)+2,100),": ",G202, " ( ",H202, " ) ")</f>
        <v xml:space="preserve">Dado para climatizar: carga.de.aquecimento.calculada ( xsd:double ) </v>
      </c>
      <c r="W202" s="46" t="s">
        <v>2125</v>
      </c>
      <c r="X202" s="23" t="str">
        <f t="shared" si="6"/>
        <v>clim.111</v>
      </c>
      <c r="Y202" s="23" t="str">
        <f t="shared" si="7"/>
        <v>climatizar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>SUBSTITUTE(F203,"d.","p.")</f>
        <v>p.climatizar</v>
      </c>
      <c r="D203" s="7" t="str">
        <f>_xlfn.CONCAT("é.",G203)</f>
        <v>é.carga.de.aquecimento.calculada.por.área</v>
      </c>
      <c r="E203" s="10" t="s">
        <v>38</v>
      </c>
      <c r="F203" s="21" t="str">
        <f>F202</f>
        <v>d.climatizar</v>
      </c>
      <c r="G203" s="35" t="s">
        <v>2025</v>
      </c>
      <c r="H203" s="5" t="s">
        <v>47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>_xlfn.CONCAT("Propriedade para ",MID(C203,FIND("p.",C203,1)+2,100),": ",D203)</f>
        <v>Propriedade para climatizar: é.carga.de.aquecimento.calculada.por.área</v>
      </c>
      <c r="V203" s="6" t="str">
        <f>_xlfn.CONCAT("Dado para ",MID(F203,FIND("d.",F203,1)+2,100),": ",G203, " ( ",H203, " ) ")</f>
        <v xml:space="preserve">Dado para climatizar: carga.de.aquecimento.calculada.por.área ( xsd:double ) </v>
      </c>
      <c r="W203" s="46" t="s">
        <v>2126</v>
      </c>
      <c r="X203" s="23" t="str">
        <f t="shared" si="6"/>
        <v>clim.112</v>
      </c>
      <c r="Y203" s="23" t="str">
        <f t="shared" si="7"/>
        <v>climatizar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>SUBSTITUTE(F204,"d.","p.")</f>
        <v>p.climatizar</v>
      </c>
      <c r="D204" s="7" t="str">
        <f>_xlfn.CONCAT("é.",G204)</f>
        <v>é.carga.de.energia</v>
      </c>
      <c r="E204" s="10" t="s">
        <v>38</v>
      </c>
      <c r="F204" s="21" t="str">
        <f>F203</f>
        <v>d.climatizar</v>
      </c>
      <c r="G204" s="35" t="s">
        <v>2027</v>
      </c>
      <c r="H204" s="5" t="s">
        <v>47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>_xlfn.CONCAT("Propriedade para ",MID(C204,FIND("p.",C204,1)+2,100),": ",D204)</f>
        <v>Propriedade para climatizar: é.carga.de.energia</v>
      </c>
      <c r="V204" s="6" t="str">
        <f>_xlfn.CONCAT("Dado para ",MID(F204,FIND("d.",F204,1)+2,100),": ",G204, " ( ",H204, " ) ")</f>
        <v xml:space="preserve">Dado para climatizar: carga.de.energia ( xsd:double ) </v>
      </c>
      <c r="W204" s="46" t="s">
        <v>2127</v>
      </c>
      <c r="X204" s="23" t="str">
        <f t="shared" si="6"/>
        <v>clim.113</v>
      </c>
      <c r="Y204" s="23" t="str">
        <f t="shared" si="7"/>
        <v>climatizar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>SUBSTITUTE(F205,"d.","p.")</f>
        <v>p.climatizar</v>
      </c>
      <c r="D205" s="7" t="str">
        <f>_xlfn.CONCAT("é.",G205)</f>
        <v>é.carga.de.energia.necessária</v>
      </c>
      <c r="E205" s="10" t="s">
        <v>38</v>
      </c>
      <c r="F205" s="21" t="str">
        <f>F204</f>
        <v>d.climatizar</v>
      </c>
      <c r="G205" s="35" t="s">
        <v>2029</v>
      </c>
      <c r="H205" s="5" t="s">
        <v>47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>_xlfn.CONCAT("Propriedade para ",MID(C205,FIND("p.",C205,1)+2,100),": ",D205)</f>
        <v>Propriedade para climatizar: é.carga.de.energia.necessária</v>
      </c>
      <c r="V205" s="6" t="str">
        <f>_xlfn.CONCAT("Dado para ",MID(F205,FIND("d.",F205,1)+2,100),": ",G205, " ( ",H205, " ) ")</f>
        <v xml:space="preserve">Dado para climatizar: carga.de.energia.necessária ( xsd:double ) </v>
      </c>
      <c r="W205" s="46" t="s">
        <v>2128</v>
      </c>
      <c r="X205" s="23" t="str">
        <f t="shared" si="6"/>
        <v>clim.114</v>
      </c>
      <c r="Y205" s="23" t="str">
        <f t="shared" si="7"/>
        <v>climatizar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>SUBSTITUTE(F206,"d.","p.")</f>
        <v>p.climatizar</v>
      </c>
      <c r="D206" s="7" t="str">
        <f>_xlfn.CONCAT("é.",G206)</f>
        <v>é.carga.de.energia.por.área</v>
      </c>
      <c r="E206" s="10" t="s">
        <v>38</v>
      </c>
      <c r="F206" s="21" t="str">
        <f>F205</f>
        <v>d.climatizar</v>
      </c>
      <c r="G206" s="35" t="s">
        <v>2031</v>
      </c>
      <c r="H206" s="5" t="s">
        <v>47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>_xlfn.CONCAT("Propriedade para ",MID(C206,FIND("p.",C206,1)+2,100),": ",D206)</f>
        <v>Propriedade para climatizar: é.carga.de.energia.por.área</v>
      </c>
      <c r="V206" s="6" t="str">
        <f>_xlfn.CONCAT("Dado para ",MID(F206,FIND("d.",F206,1)+2,100),": ",G206, " ( ",H206, " ) ")</f>
        <v xml:space="preserve">Dado para climatizar: carga.de.energia.por.área ( xsd:double ) </v>
      </c>
      <c r="W206" s="46" t="s">
        <v>2129</v>
      </c>
      <c r="X206" s="23" t="str">
        <f t="shared" si="6"/>
        <v>clim.115</v>
      </c>
      <c r="Y206" s="23" t="str">
        <f t="shared" si="7"/>
        <v>climatizar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>SUBSTITUTE(F207,"d.","p.")</f>
        <v>p.climatizar</v>
      </c>
      <c r="D207" s="7" t="str">
        <f>_xlfn.CONCAT("é.",G207)</f>
        <v>é.carga.de.resfriamento</v>
      </c>
      <c r="E207" s="10" t="s">
        <v>38</v>
      </c>
      <c r="F207" s="21" t="str">
        <f>F206</f>
        <v>d.climatizar</v>
      </c>
      <c r="G207" s="35" t="s">
        <v>2039</v>
      </c>
      <c r="H207" s="5" t="s">
        <v>47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>_xlfn.CONCAT("Propriedade para ",MID(C207,FIND("p.",C207,1)+2,100),": ",D207)</f>
        <v>Propriedade para climatizar: é.carga.de.resfriamento</v>
      </c>
      <c r="V207" s="6" t="str">
        <f>_xlfn.CONCAT("Dado para ",MID(F207,FIND("d.",F207,1)+2,100),": ",G207, " ( ",H207, " ) ")</f>
        <v xml:space="preserve">Dado para climatizar: carga.de.resfriamento ( xsd:double ) </v>
      </c>
      <c r="W207" s="46" t="s">
        <v>2133</v>
      </c>
      <c r="X207" s="23" t="str">
        <f t="shared" si="6"/>
        <v>clim.116</v>
      </c>
      <c r="Y207" s="23" t="str">
        <f t="shared" si="7"/>
        <v>climatizar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>SUBSTITUTE(F208,"d.","p.")</f>
        <v>p.climatizar</v>
      </c>
      <c r="D208" s="7" t="str">
        <f>_xlfn.CONCAT("é.",G208)</f>
        <v>é.carga.de.resfriamento.calculada</v>
      </c>
      <c r="E208" s="10" t="s">
        <v>38</v>
      </c>
      <c r="F208" s="21" t="str">
        <f>F207</f>
        <v>d.climatizar</v>
      </c>
      <c r="G208" s="35" t="s">
        <v>2041</v>
      </c>
      <c r="H208" s="5" t="s">
        <v>47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>_xlfn.CONCAT("Propriedade para ",MID(C208,FIND("p.",C208,1)+2,100),": ",D208)</f>
        <v>Propriedade para climatizar: é.carga.de.resfriamento.calculada</v>
      </c>
      <c r="V208" s="6" t="str">
        <f>_xlfn.CONCAT("Dado para ",MID(F208,FIND("d.",F208,1)+2,100),": ",G208, " ( ",H208, " ) ")</f>
        <v xml:space="preserve">Dado para climatizar: carga.de.resfriamento.calculada ( xsd:double ) </v>
      </c>
      <c r="W208" s="46" t="s">
        <v>2134</v>
      </c>
      <c r="X208" s="23" t="str">
        <f t="shared" si="6"/>
        <v>clim.117</v>
      </c>
      <c r="Y208" s="23" t="str">
        <f t="shared" si="7"/>
        <v>climatizar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>SUBSTITUTE(F209,"d.","p.")</f>
        <v>p.climatizar</v>
      </c>
      <c r="D209" s="7" t="str">
        <f>_xlfn.CONCAT("é.",G209)</f>
        <v>é.carga.de.resfriamento.calculada.por.área</v>
      </c>
      <c r="E209" s="10" t="s">
        <v>38</v>
      </c>
      <c r="F209" s="21" t="str">
        <f>F208</f>
        <v>d.climatizar</v>
      </c>
      <c r="G209" s="35" t="s">
        <v>2043</v>
      </c>
      <c r="H209" s="5" t="s">
        <v>47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>_xlfn.CONCAT("Propriedade para ",MID(C209,FIND("p.",C209,1)+2,100),": ",D209)</f>
        <v>Propriedade para climatizar: é.carga.de.resfriamento.calculada.por.área</v>
      </c>
      <c r="V209" s="6" t="str">
        <f>_xlfn.CONCAT("Dado para ",MID(F209,FIND("d.",F209,1)+2,100),": ",G209, " ( ",H209, " ) ")</f>
        <v xml:space="preserve">Dado para climatizar: carga.de.resfriamento.calculada.por.área ( xsd:double ) </v>
      </c>
      <c r="W209" s="46" t="s">
        <v>2135</v>
      </c>
      <c r="X209" s="23" t="str">
        <f t="shared" si="6"/>
        <v>clim.118</v>
      </c>
      <c r="Y209" s="23" t="str">
        <f t="shared" si="7"/>
        <v>climatizar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>SUBSTITUTE(F210,"d.","p.")</f>
        <v>p.climatizar</v>
      </c>
      <c r="D210" s="7" t="str">
        <f>_xlfn.CONCAT("é.",G210)</f>
        <v>é.carga.real.alternativa</v>
      </c>
      <c r="E210" s="10" t="s">
        <v>38</v>
      </c>
      <c r="F210" s="21" t="str">
        <f>F209</f>
        <v>d.climatizar</v>
      </c>
      <c r="G210" s="35" t="s">
        <v>2045</v>
      </c>
      <c r="H210" s="5" t="s">
        <v>47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>_xlfn.CONCAT("Propriedade para ",MID(C210,FIND("p.",C210,1)+2,100),": ",D210)</f>
        <v>Propriedade para climatizar: é.carga.real.alternativa</v>
      </c>
      <c r="V210" s="6" t="str">
        <f>_xlfn.CONCAT("Dado para ",MID(F210,FIND("d.",F210,1)+2,100),": ",G210, " ( ",H210, " ) ")</f>
        <v xml:space="preserve">Dado para climatizar: carga.real.alternativa ( xsd:double ) </v>
      </c>
      <c r="W210" s="46" t="s">
        <v>2136</v>
      </c>
      <c r="X210" s="23" t="str">
        <f t="shared" si="6"/>
        <v>clim.119</v>
      </c>
      <c r="Y210" s="23" t="str">
        <f t="shared" si="7"/>
        <v>climatizar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>SUBSTITUTE(F211,"d.","p.")</f>
        <v>p.climatizar</v>
      </c>
      <c r="D211" s="7" t="str">
        <f>_xlfn.CONCAT("é.",G211)</f>
        <v>é.carga.real.de.energia</v>
      </c>
      <c r="E211" s="10" t="s">
        <v>38</v>
      </c>
      <c r="F211" s="21" t="str">
        <f>F210</f>
        <v>d.climatizar</v>
      </c>
      <c r="G211" s="35" t="s">
        <v>2047</v>
      </c>
      <c r="H211" s="5" t="s">
        <v>47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>_xlfn.CONCAT("Propriedade para ",MID(C211,FIND("p.",C211,1)+2,100),": ",D211)</f>
        <v>Propriedade para climatizar: é.carga.real.de.energia</v>
      </c>
      <c r="V211" s="6" t="str">
        <f>_xlfn.CONCAT("Dado para ",MID(F211,FIND("d.",F211,1)+2,100),": ",G211, " ( ",H211, " ) ")</f>
        <v xml:space="preserve">Dado para climatizar: carga.real.de.energia ( xsd:double ) </v>
      </c>
      <c r="W211" s="46" t="s">
        <v>2137</v>
      </c>
      <c r="X211" s="23" t="str">
        <f t="shared" si="6"/>
        <v>clim.120</v>
      </c>
      <c r="Y211" s="23" t="str">
        <f t="shared" si="7"/>
        <v>climatizar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>SUBSTITUTE(F212,"d.","p.")</f>
        <v>p.climatizar</v>
      </c>
      <c r="D212" s="7" t="str">
        <f>_xlfn.CONCAT("é.",G212)</f>
        <v>é.carga.real.de.energia.por.área</v>
      </c>
      <c r="E212" s="10" t="s">
        <v>38</v>
      </c>
      <c r="F212" s="21" t="str">
        <f>F211</f>
        <v>d.climatizar</v>
      </c>
      <c r="G212" s="35" t="s">
        <v>2049</v>
      </c>
      <c r="H212" s="5" t="s">
        <v>47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>_xlfn.CONCAT("Propriedade para ",MID(C212,FIND("p.",C212,1)+2,100),": ",D212)</f>
        <v>Propriedade para climatizar: é.carga.real.de.energia.por.área</v>
      </c>
      <c r="V212" s="6" t="str">
        <f>_xlfn.CONCAT("Dado para ",MID(F212,FIND("d.",F212,1)+2,100),": ",G212, " ( ",H212, " ) ")</f>
        <v xml:space="preserve">Dado para climatizar: carga.real.de.energia.por.área ( xsd:double ) </v>
      </c>
      <c r="W212" s="46" t="s">
        <v>2138</v>
      </c>
      <c r="X212" s="23" t="str">
        <f t="shared" si="6"/>
        <v>clim.121</v>
      </c>
      <c r="Y212" s="23" t="str">
        <f t="shared" si="7"/>
        <v>climatizar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>SUBSTITUTE(F213,"d.","p.")</f>
        <v>p.climatizar</v>
      </c>
      <c r="D213" s="7" t="str">
        <f>_xlfn.CONCAT("é.",G213)</f>
        <v>é.carga.real.de.força.motriz</v>
      </c>
      <c r="E213" s="10" t="s">
        <v>38</v>
      </c>
      <c r="F213" s="21" t="str">
        <f>F212</f>
        <v>d.climatizar</v>
      </c>
      <c r="G213" s="35" t="s">
        <v>2051</v>
      </c>
      <c r="H213" s="5" t="s">
        <v>47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>_xlfn.CONCAT("Propriedade para ",MID(C213,FIND("p.",C213,1)+2,100),": ",D213)</f>
        <v>Propriedade para climatizar: é.carga.real.de.força.motriz</v>
      </c>
      <c r="V213" s="6" t="str">
        <f>_xlfn.CONCAT("Dado para ",MID(F213,FIND("d.",F213,1)+2,100),": ",G213, " ( ",H213, " ) ")</f>
        <v xml:space="preserve">Dado para climatizar: carga.real.de.força.motriz ( xsd:double ) </v>
      </c>
      <c r="W213" s="46" t="s">
        <v>2139</v>
      </c>
      <c r="X213" s="23" t="str">
        <f t="shared" si="6"/>
        <v>clim.122</v>
      </c>
      <c r="Y213" s="23" t="str">
        <f t="shared" si="7"/>
        <v>climatizar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>SUBSTITUTE(F214,"d.","p.")</f>
        <v>p.climatizar</v>
      </c>
      <c r="D214" s="7" t="str">
        <f>_xlfn.CONCAT("é.",G214)</f>
        <v>é.carga.real.de.reserva</v>
      </c>
      <c r="E214" s="10" t="s">
        <v>38</v>
      </c>
      <c r="F214" s="21" t="str">
        <f>F213</f>
        <v>d.climatizar</v>
      </c>
      <c r="G214" s="35" t="s">
        <v>2057</v>
      </c>
      <c r="H214" s="5" t="s">
        <v>47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>_xlfn.CONCAT("Propriedade para ",MID(C214,FIND("p.",C214,1)+2,100),": ",D214)</f>
        <v>Propriedade para climatizar: é.carga.real.de.reserva</v>
      </c>
      <c r="V214" s="6" t="str">
        <f>_xlfn.CONCAT("Dado para ",MID(F214,FIND("d.",F214,1)+2,100),": ",G214, " ( ",H214, " ) ")</f>
        <v xml:space="preserve">Dado para climatizar: carga.real.de.reserva ( xsd:double ) </v>
      </c>
      <c r="W214" s="46" t="s">
        <v>2142</v>
      </c>
      <c r="X214" s="23" t="str">
        <f t="shared" si="6"/>
        <v>clim.123</v>
      </c>
      <c r="Y214" s="23" t="str">
        <f t="shared" si="7"/>
        <v>climatizar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>SUBSTITUTE(F215,"d.","p.")</f>
        <v>p.climatizar</v>
      </c>
      <c r="D215" s="7" t="str">
        <f>_xlfn.CONCAT("é.",G215)</f>
        <v>é.fluxo.de.ar.de.alimentação</v>
      </c>
      <c r="E215" s="10" t="s">
        <v>38</v>
      </c>
      <c r="F215" s="21" t="str">
        <f>F214</f>
        <v>d.climatizar</v>
      </c>
      <c r="G215" s="35" t="s">
        <v>2061</v>
      </c>
      <c r="H215" s="5" t="s">
        <v>47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>_xlfn.CONCAT("Propriedade para ",MID(C215,FIND("p.",C215,1)+2,100),": ",D215)</f>
        <v>Propriedade para climatizar: é.fluxo.de.ar.de.alimentação</v>
      </c>
      <c r="V215" s="6" t="str">
        <f>_xlfn.CONCAT("Dado para ",MID(F215,FIND("d.",F215,1)+2,100),": ",G215, " ( ",H215, " ) ")</f>
        <v xml:space="preserve">Dado para climatizar: fluxo.de.ar.de.alimentação ( xsd:double ) </v>
      </c>
      <c r="W215" s="46" t="s">
        <v>2144</v>
      </c>
      <c r="X215" s="23" t="str">
        <f t="shared" si="6"/>
        <v>clim.124</v>
      </c>
      <c r="Y215" s="23" t="str">
        <f t="shared" si="7"/>
        <v>climatizar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>SUBSTITUTE(F216,"d.","p.")</f>
        <v>p.climatizar</v>
      </c>
      <c r="D216" s="7" t="str">
        <f>_xlfn.CONCAT("é.",G216)</f>
        <v>é.fluxo.de.ar.de.exaustão</v>
      </c>
      <c r="E216" s="10" t="s">
        <v>38</v>
      </c>
      <c r="F216" s="21" t="str">
        <f>F215</f>
        <v>d.climatizar</v>
      </c>
      <c r="G216" s="35" t="s">
        <v>2063</v>
      </c>
      <c r="H216" s="5" t="s">
        <v>47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>_xlfn.CONCAT("Propriedade para ",MID(C216,FIND("p.",C216,1)+2,100),": ",D216)</f>
        <v>Propriedade para climatizar: é.fluxo.de.ar.de.exaustão</v>
      </c>
      <c r="V216" s="6" t="str">
        <f>_xlfn.CONCAT("Dado para ",MID(F216,FIND("d.",F216,1)+2,100),": ",G216, " ( ",H216, " ) ")</f>
        <v xml:space="preserve">Dado para climatizar: fluxo.de.ar.de.exaustão ( xsd:double ) </v>
      </c>
      <c r="W216" s="46" t="s">
        <v>2145</v>
      </c>
      <c r="X216" s="23" t="str">
        <f t="shared" si="6"/>
        <v>clim.125</v>
      </c>
      <c r="Y216" s="23" t="str">
        <f t="shared" si="7"/>
        <v>climatizar</v>
      </c>
    </row>
    <row r="217" spans="1:25" s="8" customFormat="1" ht="6" customHeight="1" x14ac:dyDescent="0.3">
      <c r="A217" s="4">
        <v>217</v>
      </c>
      <c r="B217" s="11" t="s">
        <v>37</v>
      </c>
      <c r="C217" s="28" t="str">
        <f>SUBSTITUTE(F217,"d.","p.")</f>
        <v>p.climatizar</v>
      </c>
      <c r="D217" s="7" t="str">
        <f>_xlfn.CONCAT("é.",G217)</f>
        <v>é.fluxo.de.ar.de.exaustão.real</v>
      </c>
      <c r="E217" s="10" t="s">
        <v>38</v>
      </c>
      <c r="F217" s="21" t="str">
        <f>F216</f>
        <v>d.climatizar</v>
      </c>
      <c r="G217" s="35" t="s">
        <v>2065</v>
      </c>
      <c r="H217" s="5" t="s">
        <v>47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>_xlfn.CONCAT("Propriedade para ",MID(C217,FIND("p.",C217,1)+2,100),": ",D217)</f>
        <v>Propriedade para climatizar: é.fluxo.de.ar.de.exaustão.real</v>
      </c>
      <c r="V217" s="6" t="str">
        <f>_xlfn.CONCAT("Dado para ",MID(F217,FIND("d.",F217,1)+2,100),": ",G217, " ( ",H217, " ) ")</f>
        <v xml:space="preserve">Dado para climatizar: fluxo.de.ar.de.exaustão.real ( xsd:double ) </v>
      </c>
      <c r="W217" s="46" t="s">
        <v>2146</v>
      </c>
      <c r="X217" s="23" t="str">
        <f t="shared" si="6"/>
        <v>clim.126</v>
      </c>
      <c r="Y217" s="23" t="str">
        <f t="shared" si="7"/>
        <v>climatizar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>SUBSTITUTE(F218,"d.","p.")</f>
        <v>p.climatizar</v>
      </c>
      <c r="D218" s="7" t="str">
        <f>_xlfn.CONCAT("é.",G218)</f>
        <v>é.fluxo.de.ar.de.retorno</v>
      </c>
      <c r="E218" s="10" t="s">
        <v>38</v>
      </c>
      <c r="F218" s="21" t="str">
        <f>F217</f>
        <v>d.climatizar</v>
      </c>
      <c r="G218" s="35" t="s">
        <v>2067</v>
      </c>
      <c r="H218" s="5" t="s">
        <v>47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>_xlfn.CONCAT("Propriedade para ",MID(C218,FIND("p.",C218,1)+2,100),": ",D218)</f>
        <v>Propriedade para climatizar: é.fluxo.de.ar.de.retorno</v>
      </c>
      <c r="V218" s="6" t="str">
        <f>_xlfn.CONCAT("Dado para ",MID(F218,FIND("d.",F218,1)+2,100),": ",G218, " ( ",H218, " ) ")</f>
        <v xml:space="preserve">Dado para climatizar: fluxo.de.ar.de.retorno ( xsd:double ) </v>
      </c>
      <c r="W218" s="46" t="s">
        <v>2147</v>
      </c>
      <c r="X218" s="23" t="str">
        <f t="shared" si="6"/>
        <v>clim.127</v>
      </c>
      <c r="Y218" s="23" t="str">
        <f t="shared" si="7"/>
        <v>climatizar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>SUBSTITUTE(F219,"d.","p.")</f>
        <v>p.climatizar</v>
      </c>
      <c r="D219" s="7" t="str">
        <f>_xlfn.CONCAT("é.",G219)</f>
        <v>é.fluxo.de.ar.de.insuflamento</v>
      </c>
      <c r="E219" s="10" t="s">
        <v>38</v>
      </c>
      <c r="F219" s="21" t="str">
        <f>F218</f>
        <v>d.climatizar</v>
      </c>
      <c r="G219" s="35" t="s">
        <v>2069</v>
      </c>
      <c r="H219" s="5" t="s">
        <v>47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>_xlfn.CONCAT("Propriedade para ",MID(C219,FIND("p.",C219,1)+2,100),": ",D219)</f>
        <v>Propriedade para climatizar: é.fluxo.de.ar.de.insuflamento</v>
      </c>
      <c r="V219" s="6" t="str">
        <f>_xlfn.CONCAT("Dado para ",MID(F219,FIND("d.",F219,1)+2,100),": ",G219, " ( ",H219, " ) ")</f>
        <v xml:space="preserve">Dado para climatizar: fluxo.de.ar.de.insuflamento ( xsd:double ) </v>
      </c>
      <c r="W219" s="46" t="s">
        <v>2148</v>
      </c>
      <c r="X219" s="23" t="str">
        <f t="shared" si="6"/>
        <v>clim.128</v>
      </c>
      <c r="Y219" s="23" t="str">
        <f t="shared" si="7"/>
        <v>climatizar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>SUBSTITUTE(F220,"d.","p.")</f>
        <v>p.climatizar</v>
      </c>
      <c r="D220" s="7" t="str">
        <f>_xlfn.CONCAT("é.",G220)</f>
        <v>é.fluxo.de.ar.de.insuflamento.por.área</v>
      </c>
      <c r="E220" s="10" t="s">
        <v>38</v>
      </c>
      <c r="F220" s="21" t="str">
        <f>F219</f>
        <v>d.climatizar</v>
      </c>
      <c r="G220" s="35" t="s">
        <v>2071</v>
      </c>
      <c r="H220" s="5" t="s">
        <v>47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>_xlfn.CONCAT("Propriedade para ",MID(C220,FIND("p.",C220,1)+2,100),": ",D220)</f>
        <v>Propriedade para climatizar: é.fluxo.de.ar.de.insuflamento.por.área</v>
      </c>
      <c r="V220" s="6" t="str">
        <f>_xlfn.CONCAT("Dado para ",MID(F220,FIND("d.",F220,1)+2,100),": ",G220, " ( ",H220, " ) ")</f>
        <v xml:space="preserve">Dado para climatizar: fluxo.de.ar.de.insuflamento.por.área ( xsd:double ) </v>
      </c>
      <c r="W220" s="46" t="s">
        <v>2149</v>
      </c>
      <c r="X220" s="23" t="str">
        <f t="shared" si="6"/>
        <v>clim.129</v>
      </c>
      <c r="Y220" s="23" t="str">
        <f t="shared" si="7"/>
        <v>climatizar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>SUBSTITUTE(F221,"d.","p.")</f>
        <v>p.climatizar</v>
      </c>
      <c r="D221" s="7" t="str">
        <f>_xlfn.CONCAT("é.",G221)</f>
        <v>é.fluxo.de.ar.externo</v>
      </c>
      <c r="E221" s="10" t="s">
        <v>38</v>
      </c>
      <c r="F221" s="21" t="str">
        <f>F220</f>
        <v>d.climatizar</v>
      </c>
      <c r="G221" s="35" t="s">
        <v>2073</v>
      </c>
      <c r="H221" s="5" t="s">
        <v>47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>_xlfn.CONCAT("Propriedade para ",MID(C221,FIND("p.",C221,1)+2,100),": ",D221)</f>
        <v>Propriedade para climatizar: é.fluxo.de.ar.externo</v>
      </c>
      <c r="V221" s="6" t="str">
        <f>_xlfn.CONCAT("Dado para ",MID(F221,FIND("d.",F221,1)+2,100),": ",G221, " ( ",H221, " ) ")</f>
        <v xml:space="preserve">Dado para climatizar: fluxo.de.ar.externo ( xsd:double ) </v>
      </c>
      <c r="W221" s="46" t="s">
        <v>2150</v>
      </c>
      <c r="X221" s="23" t="str">
        <f t="shared" si="6"/>
        <v>clim.130</v>
      </c>
      <c r="Y221" s="23" t="str">
        <f t="shared" si="7"/>
        <v>climatizar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>SUBSTITUTE(F222,"d.","p.")</f>
        <v>p.climatizar</v>
      </c>
      <c r="D222" s="7" t="str">
        <f>_xlfn.CONCAT("é.",G222)</f>
        <v>é.fluxo.de.ar.real.de.retorno</v>
      </c>
      <c r="E222" s="10" t="s">
        <v>38</v>
      </c>
      <c r="F222" s="21" t="str">
        <f>F221</f>
        <v>d.climatizar</v>
      </c>
      <c r="G222" s="35" t="s">
        <v>2075</v>
      </c>
      <c r="H222" s="5" t="s">
        <v>47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>_xlfn.CONCAT("Propriedade para ",MID(C222,FIND("p.",C222,1)+2,100),": ",D222)</f>
        <v>Propriedade para climatizar: é.fluxo.de.ar.real.de.retorno</v>
      </c>
      <c r="V222" s="6" t="str">
        <f>_xlfn.CONCAT("Dado para ",MID(F222,FIND("d.",F222,1)+2,100),": ",G222, " ( ",H222, " ) ")</f>
        <v xml:space="preserve">Dado para climatizar: fluxo.de.ar.real.de.retorno ( xsd:double ) </v>
      </c>
      <c r="W222" s="46" t="s">
        <v>2151</v>
      </c>
      <c r="X222" s="23" t="str">
        <f t="shared" si="6"/>
        <v>clim.131</v>
      </c>
      <c r="Y222" s="23" t="str">
        <f t="shared" si="7"/>
        <v>climatizar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>SUBSTITUTE(F223,"d.","p.")</f>
        <v>p.climatizar</v>
      </c>
      <c r="D223" s="7" t="str">
        <f>_xlfn.CONCAT("é.",G223)</f>
        <v>é.fluxo.de.ar.real.de.insuflamento</v>
      </c>
      <c r="E223" s="10" t="s">
        <v>38</v>
      </c>
      <c r="F223" s="21" t="str">
        <f>F222</f>
        <v>d.climatizar</v>
      </c>
      <c r="G223" s="35" t="s">
        <v>2077</v>
      </c>
      <c r="H223" s="5" t="s">
        <v>47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>_xlfn.CONCAT("Propriedade para ",MID(C223,FIND("p.",C223,1)+2,100),": ",D223)</f>
        <v>Propriedade para climatizar: é.fluxo.de.ar.real.de.insuflamento</v>
      </c>
      <c r="V223" s="6" t="str">
        <f>_xlfn.CONCAT("Dado para ",MID(F223,FIND("d.",F223,1)+2,100),": ",G223, " ( ",H223, " ) ")</f>
        <v xml:space="preserve">Dado para climatizar: fluxo.de.ar.real.de.insuflamento ( xsd:double ) </v>
      </c>
      <c r="W223" s="46" t="s">
        <v>2152</v>
      </c>
      <c r="X223" s="23" t="str">
        <f t="shared" si="6"/>
        <v>clim.132</v>
      </c>
      <c r="Y223" s="23" t="str">
        <f t="shared" si="7"/>
        <v>climatizar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>SUBSTITUTE(F224,"d.","p.")</f>
        <v>p.climatizar</v>
      </c>
      <c r="D224" s="7" t="str">
        <f>_xlfn.CONCAT("é.",G224)</f>
        <v>é.ganho.de.calor.latente.por.pessoa</v>
      </c>
      <c r="E224" s="10" t="s">
        <v>38</v>
      </c>
      <c r="F224" s="21" t="str">
        <f>F223</f>
        <v>d.climatizar</v>
      </c>
      <c r="G224" s="35" t="s">
        <v>2079</v>
      </c>
      <c r="H224" s="5" t="s">
        <v>47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>_xlfn.CONCAT("Propriedade para ",MID(C224,FIND("p.",C224,1)+2,100),": ",D224)</f>
        <v>Propriedade para climatizar: é.ganho.de.calor.latente.por.pessoa</v>
      </c>
      <c r="V224" s="6" t="str">
        <f>_xlfn.CONCAT("Dado para ",MID(F224,FIND("d.",F224,1)+2,100),": ",G224, " ( ",H224, " ) ")</f>
        <v xml:space="preserve">Dado para climatizar: ganho.de.calor.latente.por.pessoa ( xsd:double ) </v>
      </c>
      <c r="W224" s="46" t="s">
        <v>2153</v>
      </c>
      <c r="X224" s="23" t="str">
        <f t="shared" si="6"/>
        <v>clim.133</v>
      </c>
      <c r="Y224" s="23" t="str">
        <f t="shared" si="7"/>
        <v>climatizar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>SUBSTITUTE(F225,"d.","p.")</f>
        <v>p.climatizar</v>
      </c>
      <c r="D225" s="7" t="str">
        <f>_xlfn.CONCAT("é.",G225)</f>
        <v>é.ganho.de.calor.sensível.por.pessoa</v>
      </c>
      <c r="E225" s="10" t="s">
        <v>38</v>
      </c>
      <c r="F225" s="21" t="str">
        <f>F224</f>
        <v>d.climatizar</v>
      </c>
      <c r="G225" s="35" t="s">
        <v>2081</v>
      </c>
      <c r="H225" s="5" t="s">
        <v>47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>_xlfn.CONCAT("Propriedade para ",MID(C225,FIND("p.",C225,1)+2,100),": ",D225)</f>
        <v>Propriedade para climatizar: é.ganho.de.calor.sensível.por.pessoa</v>
      </c>
      <c r="V225" s="6" t="str">
        <f>_xlfn.CONCAT("Dado para ",MID(F225,FIND("d.",F225,1)+2,100),": ",G225, " ( ",H225, " ) ")</f>
        <v xml:space="preserve">Dado para climatizar: ganho.de.calor.sensível.por.pessoa ( xsd:double ) </v>
      </c>
      <c r="W225" s="46" t="s">
        <v>2154</v>
      </c>
      <c r="X225" s="23" t="str">
        <f t="shared" si="6"/>
        <v>clim.134</v>
      </c>
      <c r="Y225" s="23" t="str">
        <f t="shared" si="7"/>
        <v>climatizar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>SUBSTITUTE(F226,"d.","p.")</f>
        <v>p.climatizar</v>
      </c>
      <c r="D226" s="7" t="str">
        <f>_xlfn.CONCAT("é.",G226)</f>
        <v>é.ganho.total.de.calor.por.pessoa</v>
      </c>
      <c r="E226" s="10" t="s">
        <v>38</v>
      </c>
      <c r="F226" s="21" t="str">
        <f>F225</f>
        <v>d.climatizar</v>
      </c>
      <c r="G226" s="35" t="s">
        <v>2083</v>
      </c>
      <c r="H226" s="5" t="s">
        <v>47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>_xlfn.CONCAT("Propriedade para ",MID(C226,FIND("p.",C226,1)+2,100),": ",D226)</f>
        <v>Propriedade para climatizar: é.ganho.total.de.calor.por.pessoa</v>
      </c>
      <c r="V226" s="6" t="str">
        <f>_xlfn.CONCAT("Dado para ",MID(F226,FIND("d.",F226,1)+2,100),": ",G226, " ( ",H226, " ) ")</f>
        <v xml:space="preserve">Dado para climatizar: ganho.total.de.calor.por.pessoa ( xsd:double ) </v>
      </c>
      <c r="W226" s="46" t="s">
        <v>2155</v>
      </c>
      <c r="X226" s="23" t="str">
        <f t="shared" si="6"/>
        <v>clim.135</v>
      </c>
      <c r="Y226" s="23" t="str">
        <f t="shared" si="7"/>
        <v>climatizar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>SUBSTITUTE(F227,"d.","p.")</f>
        <v>p.climatizar</v>
      </c>
      <c r="D227" s="7" t="str">
        <f>_xlfn.CONCAT("é.",G227)</f>
        <v>é.método.de.ar.externo</v>
      </c>
      <c r="E227" s="10" t="s">
        <v>38</v>
      </c>
      <c r="F227" s="21" t="str">
        <f>F226</f>
        <v>d.climatizar</v>
      </c>
      <c r="G227" s="35" t="s">
        <v>2087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>_xlfn.CONCAT("Propriedade para ",MID(C227,FIND("p.",C227,1)+2,100),": ",D227)</f>
        <v>Propriedade para climatizar: é.método.de.ar.externo</v>
      </c>
      <c r="V227" s="6" t="str">
        <f>_xlfn.CONCAT("Dado para ",MID(F227,FIND("d.",F227,1)+2,100),": ",G227, " ( ",H227, " ) ")</f>
        <v xml:space="preserve">Dado para climatizar: método.de.ar.externo ( xsd:string ) </v>
      </c>
      <c r="W227" s="46" t="s">
        <v>2156</v>
      </c>
      <c r="X227" s="23" t="str">
        <f t="shared" si="6"/>
        <v>clim.136</v>
      </c>
      <c r="Y227" s="23" t="str">
        <f t="shared" si="7"/>
        <v>climatizar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>SUBSTITUTE(F228,"d.","p.")</f>
        <v>p.climatizar</v>
      </c>
      <c r="D228" s="7" t="str">
        <f>_xlfn.CONCAT("é.",G228)</f>
        <v>é.pleno</v>
      </c>
      <c r="E228" s="10" t="s">
        <v>38</v>
      </c>
      <c r="F228" s="21" t="str">
        <f>F227</f>
        <v>d.climatizar</v>
      </c>
      <c r="G228" s="35" t="s">
        <v>2093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>_xlfn.CONCAT("Propriedade para ",MID(C228,FIND("p.",C228,1)+2,100),": ",D228)</f>
        <v>Propriedade para climatizar: é.pleno</v>
      </c>
      <c r="V228" s="6" t="str">
        <f>_xlfn.CONCAT("Dado para ",MID(F228,FIND("d.",F228,1)+2,100),": ",G228, " ( ",H228, " ) ")</f>
        <v xml:space="preserve">Dado para climatizar: pleno ( xsd:string ) </v>
      </c>
      <c r="W228" s="46" t="s">
        <v>2158</v>
      </c>
      <c r="X228" s="23" t="str">
        <f t="shared" si="6"/>
        <v>clim.137</v>
      </c>
      <c r="Y228" s="23" t="str">
        <f t="shared" si="7"/>
        <v>climatizar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>SUBSTITUTE(F229,"d.","p.")</f>
        <v>p.climatizar</v>
      </c>
      <c r="D229" s="7" t="str">
        <f>_xlfn.CONCAT("é.",G229)</f>
        <v>é.quantidade.de.pessoas</v>
      </c>
      <c r="E229" s="10" t="s">
        <v>38</v>
      </c>
      <c r="F229" s="21" t="str">
        <f>F228</f>
        <v>d.climatizar</v>
      </c>
      <c r="G229" s="35" t="s">
        <v>2095</v>
      </c>
      <c r="H229" s="5" t="s">
        <v>44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>_xlfn.CONCAT("Propriedade para ",MID(C229,FIND("p.",C229,1)+2,100),": ",D229)</f>
        <v>Propriedade para climatizar: é.quantidade.de.pessoas</v>
      </c>
      <c r="V229" s="6" t="str">
        <f>_xlfn.CONCAT("Dado para ",MID(F229,FIND("d.",F229,1)+2,100),": ",G229, " ( ",H229, " ) ")</f>
        <v xml:space="preserve">Dado para climatizar: quantidade.de.pessoas ( xsd:integer ) </v>
      </c>
      <c r="W229" s="46" t="s">
        <v>2159</v>
      </c>
      <c r="X229" s="23" t="str">
        <f t="shared" si="6"/>
        <v>clim.138</v>
      </c>
      <c r="Y229" s="23" t="str">
        <f t="shared" si="7"/>
        <v>climatizar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>SUBSTITUTE(F230,"d.","p.")</f>
        <v>p.climatizar</v>
      </c>
      <c r="D230" s="7" t="str">
        <f>_xlfn.CONCAT("é.",G230)</f>
        <v>é.razão.cavidade.da.sala</v>
      </c>
      <c r="E230" s="10" t="s">
        <v>38</v>
      </c>
      <c r="F230" s="21" t="str">
        <f>F229</f>
        <v>d.climatizar</v>
      </c>
      <c r="G230" s="35" t="s">
        <v>2103</v>
      </c>
      <c r="H230" s="5" t="s">
        <v>47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>_xlfn.CONCAT("Propriedade para ",MID(C230,FIND("p.",C230,1)+2,100),": ",D230)</f>
        <v>Propriedade para climatizar: é.razão.cavidade.da.sala</v>
      </c>
      <c r="V230" s="6" t="str">
        <f>_xlfn.CONCAT("Dado para ",MID(F230,FIND("d.",F230,1)+2,100),": ",G230, " ( ",H230, " ) ")</f>
        <v xml:space="preserve">Dado para climatizar: razão.cavidade.da.sala ( xsd:double ) </v>
      </c>
      <c r="W230" s="46" t="s">
        <v>2160</v>
      </c>
      <c r="X230" s="23" t="str">
        <f t="shared" si="6"/>
        <v>clim.139</v>
      </c>
      <c r="Y230" s="23" t="str">
        <f t="shared" si="7"/>
        <v>climatizar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>SUBSTITUTE(F231,"d.","p.")</f>
        <v>p.climatizar</v>
      </c>
      <c r="D231" s="7" t="str">
        <f>_xlfn.CONCAT("é.",G231)</f>
        <v>é.tipo.de.condição</v>
      </c>
      <c r="E231" s="10" t="s">
        <v>38</v>
      </c>
      <c r="F231" s="21" t="str">
        <f>F230</f>
        <v>d.climatizar</v>
      </c>
      <c r="G231" s="35" t="s">
        <v>2105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>_xlfn.CONCAT("Propriedade para ",MID(C231,FIND("p.",C231,1)+2,100),": ",D231)</f>
        <v>Propriedade para climatizar: é.tipo.de.condição</v>
      </c>
      <c r="V231" s="6" t="str">
        <f>_xlfn.CONCAT("Dado para ",MID(F231,FIND("d.",F231,1)+2,100),": ",G231, " ( ",H231, " ) ")</f>
        <v xml:space="preserve">Dado para climatizar: tipo.de.condição ( xsd:string ) </v>
      </c>
      <c r="W231" s="46" t="s">
        <v>2161</v>
      </c>
      <c r="X231" s="23" t="str">
        <f t="shared" si="6"/>
        <v>clim.140</v>
      </c>
      <c r="Y231" s="23" t="str">
        <f t="shared" si="7"/>
        <v>climatizar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>SUBSTITUTE(F232,"d.","p.")</f>
        <v>p.climatizar</v>
      </c>
      <c r="D232" s="7" t="str">
        <f>_xlfn.CONCAT("é.",G232)</f>
        <v>é.tipo.de.construção</v>
      </c>
      <c r="E232" s="10" t="s">
        <v>38</v>
      </c>
      <c r="F232" s="21" t="str">
        <f>F231</f>
        <v>d.climatizar</v>
      </c>
      <c r="G232" s="35" t="s">
        <v>2107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>_xlfn.CONCAT("Propriedade para ",MID(C232,FIND("p.",C232,1)+2,100),": ",D232)</f>
        <v>Propriedade para climatizar: é.tipo.de.construção</v>
      </c>
      <c r="V232" s="6" t="str">
        <f>_xlfn.CONCAT("Dado para ",MID(F232,FIND("d.",F232,1)+2,100),": ",G232, " ( ",H232, " ) ")</f>
        <v xml:space="preserve">Dado para climatizar: tipo.de.construção ( xsd:string ) </v>
      </c>
      <c r="W232" s="46" t="s">
        <v>2162</v>
      </c>
      <c r="X232" s="23" t="str">
        <f t="shared" si="6"/>
        <v>clim.141</v>
      </c>
      <c r="Y232" s="23" t="str">
        <f t="shared" si="7"/>
        <v>climatizar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>SUBSTITUTE(F233,"d.","p.")</f>
        <v>p.climatizar</v>
      </c>
      <c r="D233" s="7" t="str">
        <f>_xlfn.CONCAT("é.",G233)</f>
        <v>é.tipo.de.espaço</v>
      </c>
      <c r="E233" s="10" t="s">
        <v>38</v>
      </c>
      <c r="F233" s="21" t="str">
        <f>F232</f>
        <v>d.climatizar</v>
      </c>
      <c r="G233" s="35" t="s">
        <v>2109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>_xlfn.CONCAT("Propriedade para ",MID(C233,FIND("p.",C233,1)+2,100),": ",D233)</f>
        <v>Propriedade para climatizar: é.tipo.de.espaço</v>
      </c>
      <c r="V233" s="6" t="str">
        <f>_xlfn.CONCAT("Dado para ",MID(F233,FIND("d.",F233,1)+2,100),": ",G233, " ( ",H233, " ) ")</f>
        <v xml:space="preserve">Dado para climatizar: tipo.de.espaço ( xsd:string ) </v>
      </c>
      <c r="W233" s="46" t="s">
        <v>2163</v>
      </c>
      <c r="X233" s="23" t="str">
        <f t="shared" si="6"/>
        <v>clim.142</v>
      </c>
      <c r="Y233" s="23" t="str">
        <f t="shared" si="7"/>
        <v>climatizar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>SUBSTITUTE(F234,"d.","p.")</f>
        <v>p.climatizar</v>
      </c>
      <c r="D234" s="7" t="str">
        <f>_xlfn.CONCAT("é.",G234)</f>
        <v>é.trocas.de.ar.por.hora</v>
      </c>
      <c r="E234" s="10" t="s">
        <v>38</v>
      </c>
      <c r="F234" s="21" t="str">
        <f>F233</f>
        <v>d.climatizar</v>
      </c>
      <c r="G234" s="35" t="s">
        <v>2111</v>
      </c>
      <c r="H234" s="5" t="s">
        <v>47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>_xlfn.CONCAT("Propriedade para ",MID(C234,FIND("p.",C234,1)+2,100),": ",D234)</f>
        <v>Propriedade para climatizar: é.trocas.de.ar.por.hora</v>
      </c>
      <c r="V234" s="6" t="str">
        <f>_xlfn.CONCAT("Dado para ",MID(F234,FIND("d.",F234,1)+2,100),": ",G234, " ( ",H234, " ) ")</f>
        <v xml:space="preserve">Dado para climatizar: trocas.de.ar.por.hora ( xsd:double ) </v>
      </c>
      <c r="W234" s="46" t="s">
        <v>2164</v>
      </c>
      <c r="X234" s="23" t="str">
        <f t="shared" si="6"/>
        <v>clim.143</v>
      </c>
      <c r="Y234" s="23" t="str">
        <f t="shared" si="7"/>
        <v>climatizar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>SUBSTITUTE(F235,"d.","p.")</f>
        <v>p.climatizar</v>
      </c>
      <c r="D235" s="7" t="str">
        <f>_xlfn.CONCAT("é.",G235)</f>
        <v>é.unidade.de.ocupação</v>
      </c>
      <c r="E235" s="10" t="s">
        <v>38</v>
      </c>
      <c r="F235" s="21" t="str">
        <f>F234</f>
        <v>d.climatizar</v>
      </c>
      <c r="G235" s="35" t="s">
        <v>2113</v>
      </c>
      <c r="H235" s="5" t="s">
        <v>47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>_xlfn.CONCAT("Propriedade para ",MID(C235,FIND("p.",C235,1)+2,100),": ",D235)</f>
        <v>Propriedade para climatizar: é.unidade.de.ocupação</v>
      </c>
      <c r="V235" s="6" t="str">
        <f>_xlfn.CONCAT("Dado para ",MID(F235,FIND("d.",F235,1)+2,100),": ",G235, " ( ",H235, " ) ")</f>
        <v xml:space="preserve">Dado para climatizar: unidade.de.ocupação ( xsd:double ) </v>
      </c>
      <c r="W235" s="46" t="s">
        <v>2165</v>
      </c>
      <c r="X235" s="23" t="str">
        <f t="shared" si="6"/>
        <v>clim.144</v>
      </c>
      <c r="Y235" s="23" t="str">
        <f t="shared" si="7"/>
        <v>climatizar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>SUBSTITUTE(F236,"d.","p.")</f>
        <v>p.climatizar</v>
      </c>
      <c r="D236" s="7" t="str">
        <f>_xlfn.CONCAT("é.",G236)</f>
        <v>é.unidade.de.carga.de.energia</v>
      </c>
      <c r="E236" s="10" t="s">
        <v>38</v>
      </c>
      <c r="F236" s="21" t="str">
        <f>F235</f>
        <v>d.climatizar</v>
      </c>
      <c r="G236" s="35" t="s">
        <v>2115</v>
      </c>
      <c r="H236" s="5" t="s">
        <v>47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>_xlfn.CONCAT("Propriedade para ",MID(C236,FIND("p.",C236,1)+2,100),": ",D236)</f>
        <v>Propriedade para climatizar: é.unidade.de.carga.de.energia</v>
      </c>
      <c r="V236" s="6" t="str">
        <f>_xlfn.CONCAT("Dado para ",MID(F236,FIND("d.",F236,1)+2,100),": ",G236, " ( ",H236, " ) ")</f>
        <v xml:space="preserve">Dado para climatizar: unidade.de.carga.de.energia ( xsd:double ) </v>
      </c>
      <c r="W236" s="46" t="s">
        <v>2166</v>
      </c>
      <c r="X236" s="23" t="str">
        <f t="shared" si="6"/>
        <v>clim.145</v>
      </c>
      <c r="Y236" s="23" t="str">
        <f t="shared" si="7"/>
        <v>climatizar</v>
      </c>
    </row>
    <row r="237" spans="1:25" s="8" customFormat="1" ht="6" customHeight="1" x14ac:dyDescent="0.3">
      <c r="A237" s="4">
        <v>237</v>
      </c>
      <c r="B237" s="11" t="s">
        <v>37</v>
      </c>
      <c r="C237" s="31" t="str">
        <f>SUBSTITUTE(F237,"d.","p.")</f>
        <v>p.comunicar</v>
      </c>
      <c r="D237" s="7" t="str">
        <f>_xlfn.CONCAT("é.",G237)</f>
        <v>é.telefone</v>
      </c>
      <c r="E237" s="10" t="s">
        <v>38</v>
      </c>
      <c r="F237" s="19" t="s">
        <v>798</v>
      </c>
      <c r="G237" s="36" t="s">
        <v>495</v>
      </c>
      <c r="H237" s="5" t="s">
        <v>39</v>
      </c>
      <c r="I237" s="30" t="s">
        <v>0</v>
      </c>
      <c r="J237" s="24" t="s">
        <v>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6" t="s">
        <v>0</v>
      </c>
      <c r="S237" s="12" t="s">
        <v>1</v>
      </c>
      <c r="T237" s="12" t="s">
        <v>43</v>
      </c>
      <c r="U237" s="6" t="str">
        <f>_xlfn.CONCAT("Propriedade para ",MID(C237,FIND("p.",C237,1)+2,100),": ",D237)</f>
        <v>Propriedade para comunicar: é.telefone</v>
      </c>
      <c r="V237" s="6" t="str">
        <f>_xlfn.CONCAT("Dado para ",MID(F237,FIND("d.",F237,1)+2,100),": ",G237, " ( ",H237, " ) ")</f>
        <v xml:space="preserve">Dado para comunicar: telefone ( xsd:string ) </v>
      </c>
      <c r="W237" s="6" t="s">
        <v>389</v>
      </c>
      <c r="X237" s="23" t="str">
        <f t="shared" si="6"/>
        <v>comu.100</v>
      </c>
      <c r="Y237" s="23" t="str">
        <f t="shared" si="7"/>
        <v>comunicar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>SUBSTITUTE(F238,"d.","p.")</f>
        <v>p.comunicar</v>
      </c>
      <c r="D238" s="7" t="str">
        <f>_xlfn.CONCAT("é.",G238)</f>
        <v>é.celular</v>
      </c>
      <c r="E238" s="10" t="s">
        <v>38</v>
      </c>
      <c r="F238" s="21" t="str">
        <f>F237</f>
        <v>d.comunicar</v>
      </c>
      <c r="G238" s="36" t="s">
        <v>496</v>
      </c>
      <c r="H238" s="5" t="s">
        <v>39</v>
      </c>
      <c r="I238" s="30" t="s">
        <v>0</v>
      </c>
      <c r="J238" s="24" t="s">
        <v>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6" t="s">
        <v>0</v>
      </c>
      <c r="S238" s="12" t="s">
        <v>1</v>
      </c>
      <c r="T238" s="12" t="s">
        <v>43</v>
      </c>
      <c r="U238" s="6" t="str">
        <f>_xlfn.CONCAT("Propriedade para ",MID(C238,FIND("p.",C238,1)+2,100),": ",D238)</f>
        <v>Propriedade para comunicar: é.celular</v>
      </c>
      <c r="V238" s="6" t="str">
        <f>_xlfn.CONCAT("Dado para ",MID(F238,FIND("d.",F238,1)+2,100),": ",G238, " ( ",H238, " ) ")</f>
        <v xml:space="preserve">Dado para comunicar: celular ( xsd:string ) </v>
      </c>
      <c r="W238" s="6" t="s">
        <v>388</v>
      </c>
      <c r="X238" s="23" t="str">
        <f t="shared" si="6"/>
        <v>comu.101</v>
      </c>
      <c r="Y238" s="23" t="str">
        <f t="shared" si="7"/>
        <v>comunicar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>SUBSTITUTE(F239,"d.","p.")</f>
        <v>p.comunicar</v>
      </c>
      <c r="D239" s="7" t="str">
        <f>_xlfn.CONCAT("é.",G239)</f>
        <v>é.fax</v>
      </c>
      <c r="E239" s="10" t="s">
        <v>38</v>
      </c>
      <c r="F239" s="21" t="str">
        <f>F238</f>
        <v>d.comunicar</v>
      </c>
      <c r="G239" s="36" t="s">
        <v>497</v>
      </c>
      <c r="H239" s="5" t="s">
        <v>39</v>
      </c>
      <c r="I239" s="30" t="s">
        <v>0</v>
      </c>
      <c r="J239" s="24" t="s">
        <v>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6" t="s">
        <v>0</v>
      </c>
      <c r="S239" s="12" t="s">
        <v>1</v>
      </c>
      <c r="T239" s="12" t="s">
        <v>43</v>
      </c>
      <c r="U239" s="6" t="str">
        <f>_xlfn.CONCAT("Propriedade para ",MID(C239,FIND("p.",C239,1)+2,100),": ",D239)</f>
        <v>Propriedade para comunicar: é.fax</v>
      </c>
      <c r="V239" s="6" t="str">
        <f>_xlfn.CONCAT("Dado para ",MID(F239,FIND("d.",F239,1)+2,100),": ",G239, " ( ",H239, " ) ")</f>
        <v xml:space="preserve">Dado para comunicar: fax ( xsd:string ) </v>
      </c>
      <c r="W239" s="6" t="s">
        <v>387</v>
      </c>
      <c r="X239" s="23" t="str">
        <f t="shared" si="6"/>
        <v>comu.102</v>
      </c>
      <c r="Y239" s="23" t="str">
        <f t="shared" si="7"/>
        <v>comunicar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>SUBSTITUTE(F240,"d.","p.")</f>
        <v>p.comunicar</v>
      </c>
      <c r="D240" s="7" t="str">
        <f>_xlfn.CONCAT("é.",G240)</f>
        <v>é.e-mail</v>
      </c>
      <c r="E240" s="10" t="s">
        <v>38</v>
      </c>
      <c r="F240" s="21" t="str">
        <f>F239</f>
        <v>d.comunicar</v>
      </c>
      <c r="G240" s="36" t="s">
        <v>498</v>
      </c>
      <c r="H240" s="5" t="s">
        <v>39</v>
      </c>
      <c r="I240" s="30" t="s">
        <v>0</v>
      </c>
      <c r="J240" s="24" t="s">
        <v>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6" t="s">
        <v>0</v>
      </c>
      <c r="S240" s="12" t="s">
        <v>1</v>
      </c>
      <c r="T240" s="12" t="s">
        <v>43</v>
      </c>
      <c r="U240" s="6" t="str">
        <f>_xlfn.CONCAT("Propriedade para ",MID(C240,FIND("p.",C240,1)+2,100),": ",D240)</f>
        <v>Propriedade para comunicar: é.e-mail</v>
      </c>
      <c r="V240" s="6" t="str">
        <f>_xlfn.CONCAT("Dado para ",MID(F240,FIND("d.",F240,1)+2,100),": ",G240, " ( ",H240, " ) ")</f>
        <v xml:space="preserve">Dado para comunicar: e-mail ( xsd:string ) </v>
      </c>
      <c r="W240" s="6" t="s">
        <v>385</v>
      </c>
      <c r="X240" s="23" t="str">
        <f t="shared" si="6"/>
        <v>comu.103</v>
      </c>
      <c r="Y240" s="23" t="str">
        <f t="shared" si="7"/>
        <v>comunicar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>SUBSTITUTE(F241,"d.","p.")</f>
        <v>p.comunicar</v>
      </c>
      <c r="D241" s="7" t="str">
        <f>_xlfn.CONCAT("é.",G241)</f>
        <v>é.rede.social</v>
      </c>
      <c r="E241" s="10" t="s">
        <v>38</v>
      </c>
      <c r="F241" s="21" t="str">
        <f>F240</f>
        <v>d.comunicar</v>
      </c>
      <c r="G241" s="36" t="s">
        <v>499</v>
      </c>
      <c r="H241" s="5" t="s">
        <v>39</v>
      </c>
      <c r="I241" s="30" t="s">
        <v>0</v>
      </c>
      <c r="J241" s="24" t="s">
        <v>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6" t="s">
        <v>0</v>
      </c>
      <c r="S241" s="12" t="s">
        <v>1</v>
      </c>
      <c r="T241" s="12" t="s">
        <v>43</v>
      </c>
      <c r="U241" s="6" t="str">
        <f>_xlfn.CONCAT("Propriedade para ",MID(C241,FIND("p.",C241,1)+2,100),": ",D241)</f>
        <v>Propriedade para comunicar: é.rede.social</v>
      </c>
      <c r="V241" s="6" t="str">
        <f>_xlfn.CONCAT("Dado para ",MID(F241,FIND("d.",F241,1)+2,100),": ",G241, " ( ",H241, " ) ")</f>
        <v xml:space="preserve">Dado para comunicar: rede.social ( xsd:string ) </v>
      </c>
      <c r="W241" s="6" t="s">
        <v>390</v>
      </c>
      <c r="X241" s="23" t="str">
        <f t="shared" si="6"/>
        <v>comu.104</v>
      </c>
      <c r="Y241" s="23" t="str">
        <f t="shared" si="7"/>
        <v>comunicar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>SUBSTITUTE(F242,"d.","p.")</f>
        <v>p.comunicar</v>
      </c>
      <c r="D242" s="7" t="str">
        <f>_xlfn.CONCAT("é.",G242)</f>
        <v>é.website</v>
      </c>
      <c r="E242" s="10" t="s">
        <v>38</v>
      </c>
      <c r="F242" s="21" t="str">
        <f>F240</f>
        <v>d.comunicar</v>
      </c>
      <c r="G242" s="36" t="s">
        <v>911</v>
      </c>
      <c r="H242" s="5" t="s">
        <v>39</v>
      </c>
      <c r="I242" s="30" t="s">
        <v>0</v>
      </c>
      <c r="J242" s="24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>_xlfn.CONCAT("Propriedade para ",MID(C242,FIND("p.",C242,1)+2,100),": ",D242)</f>
        <v>Propriedade para comunicar: é.website</v>
      </c>
      <c r="V242" s="6" t="str">
        <f>_xlfn.CONCAT("Dado para ",MID(F242,FIND("d.",F242,1)+2,100),": ",G242, " ( ",H242, " ) ")</f>
        <v xml:space="preserve">Dado para comunicar: website ( xsd:string ) </v>
      </c>
      <c r="W242" s="6" t="s">
        <v>912</v>
      </c>
      <c r="X242" s="23" t="str">
        <f t="shared" si="6"/>
        <v>comu.105</v>
      </c>
      <c r="Y242" s="23" t="str">
        <f t="shared" si="7"/>
        <v>comunicar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>SUBSTITUTE(F243,"d.","p.")</f>
        <v>p.comunicar</v>
      </c>
      <c r="D243" s="7" t="str">
        <f>_xlfn.CONCAT("é.",G243)</f>
        <v>é.caixa.postal</v>
      </c>
      <c r="E243" s="10" t="s">
        <v>38</v>
      </c>
      <c r="F243" s="21" t="str">
        <f>F241</f>
        <v>d.comunicar</v>
      </c>
      <c r="G243" s="36" t="s">
        <v>500</v>
      </c>
      <c r="H243" s="5" t="s">
        <v>39</v>
      </c>
      <c r="I243" s="30" t="s">
        <v>0</v>
      </c>
      <c r="J243" s="24" t="s">
        <v>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>_xlfn.CONCAT("Propriedade para ",MID(C243,FIND("p.",C243,1)+2,100),": ",D243)</f>
        <v>Propriedade para comunicar: é.caixa.postal</v>
      </c>
      <c r="V243" s="6" t="str">
        <f>_xlfn.CONCAT("Dado para ",MID(F243,FIND("d.",F243,1)+2,100),": ",G243, " ( ",H243, " ) ")</f>
        <v xml:space="preserve">Dado para comunicar: caixa.postal ( xsd:string ) </v>
      </c>
      <c r="W243" s="6" t="s">
        <v>386</v>
      </c>
      <c r="X243" s="23" t="str">
        <f t="shared" si="6"/>
        <v>comu.106</v>
      </c>
      <c r="Y243" s="23" t="str">
        <f t="shared" si="7"/>
        <v>comunicar</v>
      </c>
    </row>
    <row r="244" spans="1:25" s="8" customFormat="1" ht="6" customHeight="1" x14ac:dyDescent="0.3">
      <c r="A244" s="4">
        <v>244</v>
      </c>
      <c r="B244" s="11" t="s">
        <v>37</v>
      </c>
      <c r="C244" s="31" t="str">
        <f>SUBSTITUTE(F244,"d.","p.")</f>
        <v>p.concursar</v>
      </c>
      <c r="D244" s="7" t="str">
        <f>_xlfn.CONCAT("é.",G244)</f>
        <v>é.edital</v>
      </c>
      <c r="E244" s="10" t="s">
        <v>38</v>
      </c>
      <c r="F244" s="22" t="s">
        <v>1108</v>
      </c>
      <c r="G244" s="36" t="s">
        <v>1103</v>
      </c>
      <c r="H244" s="5" t="s">
        <v>39</v>
      </c>
      <c r="I244" s="30" t="s">
        <v>0</v>
      </c>
      <c r="J244" s="26" t="s">
        <v>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>_xlfn.CONCAT("Propriedade para ",MID(C244,FIND("p.",C244,1)+2,100),": ",D244)</f>
        <v>Propriedade para concursar: é.edital</v>
      </c>
      <c r="V244" s="6" t="str">
        <f>_xlfn.CONCAT("Dado para ",MID(F244,FIND("d.",F244,1)+2,100),": ",G244, " ( ",H244, " ) ")</f>
        <v xml:space="preserve">Dado para concursar: edital ( xsd:string ) </v>
      </c>
      <c r="W244" s="6" t="s">
        <v>1110</v>
      </c>
      <c r="X244" s="23" t="str">
        <f t="shared" si="6"/>
        <v>conc.100</v>
      </c>
      <c r="Y244" s="23" t="str">
        <f t="shared" si="7"/>
        <v>concursar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>SUBSTITUTE(F245,"d.","p.")</f>
        <v>p.concursar</v>
      </c>
      <c r="D245" s="7" t="str">
        <f>_xlfn.CONCAT("é.",G245)</f>
        <v>é.proponente</v>
      </c>
      <c r="E245" s="10" t="s">
        <v>38</v>
      </c>
      <c r="F245" s="21" t="str">
        <f>F244</f>
        <v>d.concursar</v>
      </c>
      <c r="G245" s="35" t="s">
        <v>1105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4" t="s">
        <v>0</v>
      </c>
      <c r="R245" s="26" t="s">
        <v>0</v>
      </c>
      <c r="S245" s="12" t="s">
        <v>1</v>
      </c>
      <c r="T245" s="12" t="s">
        <v>43</v>
      </c>
      <c r="U245" s="6" t="str">
        <f>_xlfn.CONCAT("Propriedade para ",MID(C245,FIND("p.",C245,1)+2,100),": ",D245)</f>
        <v>Propriedade para concursar: é.proponente</v>
      </c>
      <c r="V245" s="6" t="str">
        <f>_xlfn.CONCAT("Dado para ",MID(F245,FIND("d.",F245,1)+2,100),": ",G245, " ( ",H245, " ) ")</f>
        <v xml:space="preserve">Dado para concursar: proponente ( xsd:string ) </v>
      </c>
      <c r="W245" s="6" t="s">
        <v>1111</v>
      </c>
      <c r="X245" s="23" t="str">
        <f t="shared" si="6"/>
        <v>conc.101</v>
      </c>
      <c r="Y245" s="23" t="str">
        <f t="shared" si="7"/>
        <v>concursar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>SUBSTITUTE(F246,"d.","p.")</f>
        <v>p.concursar</v>
      </c>
      <c r="D246" s="7" t="str">
        <f>_xlfn.CONCAT("é.",G246)</f>
        <v>é.classificado</v>
      </c>
      <c r="E246" s="10" t="s">
        <v>38</v>
      </c>
      <c r="F246" s="21" t="str">
        <f>F245</f>
        <v>d.concursar</v>
      </c>
      <c r="G246" s="35" t="s">
        <v>1107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4" t="s">
        <v>0</v>
      </c>
      <c r="R246" s="26" t="s">
        <v>0</v>
      </c>
      <c r="S246" s="12" t="s">
        <v>1</v>
      </c>
      <c r="T246" s="12" t="s">
        <v>43</v>
      </c>
      <c r="U246" s="6" t="str">
        <f>_xlfn.CONCAT("Propriedade para ",MID(C246,FIND("p.",C246,1)+2,100),": ",D246)</f>
        <v>Propriedade para concursar: é.classificado</v>
      </c>
      <c r="V246" s="6" t="str">
        <f>_xlfn.CONCAT("Dado para ",MID(F246,FIND("d.",F246,1)+2,100),": ",G246, " ( ",H246, " ) ")</f>
        <v xml:space="preserve">Dado para concursar: classificado ( xsd:string ) </v>
      </c>
      <c r="W246" s="6" t="s">
        <v>1112</v>
      </c>
      <c r="X246" s="23" t="str">
        <f t="shared" si="6"/>
        <v>conc.102</v>
      </c>
      <c r="Y246" s="23" t="str">
        <f t="shared" si="7"/>
        <v>concursar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>SUBSTITUTE(F247,"d.","p.")</f>
        <v>p.concursar</v>
      </c>
      <c r="D247" s="7" t="str">
        <f>_xlfn.CONCAT("é.",G247)</f>
        <v>é.vencedor</v>
      </c>
      <c r="E247" s="10" t="s">
        <v>38</v>
      </c>
      <c r="F247" s="21" t="str">
        <f>F246</f>
        <v>d.concursar</v>
      </c>
      <c r="G247" s="35" t="s">
        <v>1106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>_xlfn.CONCAT("Propriedade para ",MID(C247,FIND("p.",C247,1)+2,100),": ",D247)</f>
        <v>Propriedade para concursar: é.vencedor</v>
      </c>
      <c r="V247" s="6" t="str">
        <f>_xlfn.CONCAT("Dado para ",MID(F247,FIND("d.",F247,1)+2,100),": ",G247, " ( ",H247, " ) ")</f>
        <v xml:space="preserve">Dado para concursar: vencedor ( xsd:string ) </v>
      </c>
      <c r="W247" s="6" t="s">
        <v>1113</v>
      </c>
      <c r="X247" s="23" t="str">
        <f t="shared" si="6"/>
        <v>conc.103</v>
      </c>
      <c r="Y247" s="23" t="str">
        <f t="shared" si="7"/>
        <v>concursar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>SUBSTITUTE(F248,"d.","p.")</f>
        <v>p.concursar</v>
      </c>
      <c r="D248" s="7" t="str">
        <f>_xlfn.CONCAT("é.",G248)</f>
        <v>é.juri</v>
      </c>
      <c r="E248" s="10" t="s">
        <v>38</v>
      </c>
      <c r="F248" s="21" t="str">
        <f>F247</f>
        <v>d.concursar</v>
      </c>
      <c r="G248" s="35" t="s">
        <v>1104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4" t="s">
        <v>0</v>
      </c>
      <c r="R248" s="26" t="s">
        <v>0</v>
      </c>
      <c r="S248" s="12" t="s">
        <v>1</v>
      </c>
      <c r="T248" s="12" t="s">
        <v>43</v>
      </c>
      <c r="U248" s="6" t="str">
        <f>_xlfn.CONCAT("Propriedade para ",MID(C248,FIND("p.",C248,1)+2,100),": ",D248)</f>
        <v>Propriedade para concursar: é.juri</v>
      </c>
      <c r="V248" s="6" t="str">
        <f>_xlfn.CONCAT("Dado para ",MID(F248,FIND("d.",F248,1)+2,100),": ",G248, " ( ",H248, " ) ")</f>
        <v xml:space="preserve">Dado para concursar: juri ( xsd:string ) </v>
      </c>
      <c r="W248" s="6" t="s">
        <v>1114</v>
      </c>
      <c r="X248" s="23" t="str">
        <f t="shared" si="6"/>
        <v>conc.104</v>
      </c>
      <c r="Y248" s="23" t="str">
        <f t="shared" si="7"/>
        <v>concursar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>SUBSTITUTE(F249,"d.","p.")</f>
        <v>p.concursar</v>
      </c>
      <c r="D249" s="7" t="str">
        <f>_xlfn.CONCAT("é.",G249)</f>
        <v>é.banca</v>
      </c>
      <c r="E249" s="10" t="s">
        <v>38</v>
      </c>
      <c r="F249" s="21" t="str">
        <f>F248</f>
        <v>d.concursar</v>
      </c>
      <c r="G249" s="35" t="s">
        <v>1109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>_xlfn.CONCAT("Propriedade para ",MID(C249,FIND("p.",C249,1)+2,100),": ",D249)</f>
        <v>Propriedade para concursar: é.banca</v>
      </c>
      <c r="V249" s="6" t="str">
        <f>_xlfn.CONCAT("Dado para ",MID(F249,FIND("d.",F249,1)+2,100),": ",G249, " ( ",H249, " ) ")</f>
        <v xml:space="preserve">Dado para concursar: banca ( xsd:string ) </v>
      </c>
      <c r="W249" s="6" t="s">
        <v>1115</v>
      </c>
      <c r="X249" s="23" t="str">
        <f t="shared" si="6"/>
        <v>conc.105</v>
      </c>
      <c r="Y249" s="23" t="str">
        <f t="shared" si="7"/>
        <v>concursar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>SUBSTITUTE(F250,"d.","p.")</f>
        <v>p.concursar</v>
      </c>
      <c r="D250" s="7" t="str">
        <f>_xlfn.CONCAT("é.",G250)</f>
        <v>é.consulta</v>
      </c>
      <c r="E250" s="10" t="s">
        <v>38</v>
      </c>
      <c r="F250" s="21" t="str">
        <f>F249</f>
        <v>d.concursar</v>
      </c>
      <c r="G250" s="35" t="s">
        <v>1116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>_xlfn.CONCAT("Propriedade para ",MID(C250,FIND("p.",C250,1)+2,100),": ",D250)</f>
        <v>Propriedade para concursar: é.consulta</v>
      </c>
      <c r="V250" s="6" t="str">
        <f>_xlfn.CONCAT("Dado para ",MID(F250,FIND("d.",F250,1)+2,100),": ",G250, " ( ",H250, " ) ")</f>
        <v xml:space="preserve">Dado para concursar: consulta ( xsd:string ) </v>
      </c>
      <c r="W250" s="6" t="s">
        <v>1121</v>
      </c>
      <c r="X250" s="23" t="str">
        <f t="shared" si="6"/>
        <v>conc.106</v>
      </c>
      <c r="Y250" s="23" t="str">
        <f t="shared" si="7"/>
        <v>concursar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>SUBSTITUTE(F251,"d.","p.")</f>
        <v>p.concursar</v>
      </c>
      <c r="D251" s="7" t="str">
        <f>_xlfn.CONCAT("é.",G251)</f>
        <v>é.recurso</v>
      </c>
      <c r="E251" s="10" t="s">
        <v>38</v>
      </c>
      <c r="F251" s="21" t="str">
        <f>F250</f>
        <v>d.concursar</v>
      </c>
      <c r="G251" s="35" t="s">
        <v>1117</v>
      </c>
      <c r="H251" s="27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>_xlfn.CONCAT("Propriedade para ",MID(C251,FIND("p.",C251,1)+2,100),": ",D251)</f>
        <v>Propriedade para concursar: é.recurso</v>
      </c>
      <c r="V251" s="6" t="str">
        <f>_xlfn.CONCAT("Dado para ",MID(F251,FIND("d.",F251,1)+2,100),": ",G251, " ( ",H251, " ) ")</f>
        <v xml:space="preserve">Dado para concursar: recurso ( xsd:string ) </v>
      </c>
      <c r="W251" s="6" t="s">
        <v>1119</v>
      </c>
      <c r="X251" s="23" t="str">
        <f t="shared" si="6"/>
        <v>conc.107</v>
      </c>
      <c r="Y251" s="23" t="str">
        <f t="shared" si="7"/>
        <v>concursar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>SUBSTITUTE(F252,"d.","p.")</f>
        <v>p.concursar</v>
      </c>
      <c r="D252" s="7" t="str">
        <f>_xlfn.CONCAT("é.",G252)</f>
        <v>é.visita.técnica</v>
      </c>
      <c r="E252" s="10" t="s">
        <v>38</v>
      </c>
      <c r="F252" s="21" t="str">
        <f>F251</f>
        <v>d.concursar</v>
      </c>
      <c r="G252" s="35" t="s">
        <v>1118</v>
      </c>
      <c r="H252" s="27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>_xlfn.CONCAT("Propriedade para ",MID(C252,FIND("p.",C252,1)+2,100),": ",D252)</f>
        <v>Propriedade para concursar: é.visita.técnica</v>
      </c>
      <c r="V252" s="6" t="str">
        <f>_xlfn.CONCAT("Dado para ",MID(F252,FIND("d.",F252,1)+2,100),": ",G252, " ( ",H252, " ) ")</f>
        <v xml:space="preserve">Dado para concursar: visita.técnica ( xsd:string ) </v>
      </c>
      <c r="W252" s="6" t="s">
        <v>1120</v>
      </c>
      <c r="X252" s="23" t="str">
        <f t="shared" si="6"/>
        <v>conc.108</v>
      </c>
      <c r="Y252" s="23" t="str">
        <f t="shared" si="7"/>
        <v>concursar</v>
      </c>
    </row>
    <row r="253" spans="1:25" s="8" customFormat="1" ht="6" customHeight="1" x14ac:dyDescent="0.3">
      <c r="A253" s="4">
        <v>253</v>
      </c>
      <c r="B253" s="11" t="s">
        <v>37</v>
      </c>
      <c r="C253" s="31" t="str">
        <f>SUBSTITUTE(F253,"d.","p.")</f>
        <v>p.contar</v>
      </c>
      <c r="D253" s="7" t="str">
        <f>_xlfn.CONCAT("é.",G253)</f>
        <v>é.quantidade</v>
      </c>
      <c r="E253" s="10" t="s">
        <v>38</v>
      </c>
      <c r="F253" s="22" t="s">
        <v>1687</v>
      </c>
      <c r="G253" s="35" t="s">
        <v>664</v>
      </c>
      <c r="H253" s="27" t="s">
        <v>44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>_xlfn.CONCAT("Propriedade para ",MID(C253,FIND("p.",C253,1)+2,100),": ",D253)</f>
        <v>Propriedade para contar: é.quantidade</v>
      </c>
      <c r="V253" s="6" t="str">
        <f>_xlfn.CONCAT("Dado para ",MID(F253,FIND("d.",F253,1)+2,100),": ",G253, " ( ",H253, " ) ")</f>
        <v xml:space="preserve">Dado para contar: quantidade ( xsd:integer ) </v>
      </c>
      <c r="W253" s="6" t="s">
        <v>1740</v>
      </c>
      <c r="X253" s="23" t="str">
        <f t="shared" si="6"/>
        <v>cont.100</v>
      </c>
      <c r="Y253" s="23" t="str">
        <f t="shared" si="7"/>
        <v>contar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>SUBSTITUTE(F254,"d.","p.")</f>
        <v>p.contar</v>
      </c>
      <c r="D254" s="7" t="str">
        <f>_xlfn.CONCAT("é.",G254)</f>
        <v>é.parcial</v>
      </c>
      <c r="E254" s="10" t="s">
        <v>38</v>
      </c>
      <c r="F254" s="21" t="s">
        <v>1687</v>
      </c>
      <c r="G254" s="35" t="s">
        <v>1689</v>
      </c>
      <c r="H254" s="27" t="s">
        <v>44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>_xlfn.CONCAT("Propriedade para ",MID(C254,FIND("p.",C254,1)+2,100),": ",D254)</f>
        <v>Propriedade para contar: é.parcial</v>
      </c>
      <c r="V254" s="6" t="str">
        <f>_xlfn.CONCAT("Dado para ",MID(F254,FIND("d.",F254,1)+2,100),": ",G254, " ( ",H254, " ) ")</f>
        <v xml:space="preserve">Dado para contar: parcial ( xsd:integer ) </v>
      </c>
      <c r="W254" s="6" t="s">
        <v>1741</v>
      </c>
      <c r="X254" s="23" t="str">
        <f t="shared" si="6"/>
        <v>cont.101</v>
      </c>
      <c r="Y254" s="23" t="str">
        <f t="shared" si="7"/>
        <v>contar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>SUBSTITUTE(F255,"d.","p.")</f>
        <v>p.contar</v>
      </c>
      <c r="D255" s="7" t="str">
        <f>_xlfn.CONCAT("é.",G255)</f>
        <v>é.subtotal</v>
      </c>
      <c r="E255" s="10" t="s">
        <v>38</v>
      </c>
      <c r="F255" s="21" t="s">
        <v>1687</v>
      </c>
      <c r="G255" s="35" t="s">
        <v>1701</v>
      </c>
      <c r="H255" s="27" t="s">
        <v>44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>_xlfn.CONCAT("Propriedade para ",MID(C255,FIND("p.",C255,1)+2,100),": ",D255)</f>
        <v>Propriedade para contar: é.subtotal</v>
      </c>
      <c r="V255" s="6" t="str">
        <f>_xlfn.CONCAT("Dado para ",MID(F255,FIND("d.",F255,1)+2,100),": ",G255, " ( ",H255, " ) ")</f>
        <v xml:space="preserve">Dado para contar: subtotal ( xsd:integer ) </v>
      </c>
      <c r="W255" s="6" t="s">
        <v>1742</v>
      </c>
      <c r="X255" s="23" t="str">
        <f t="shared" si="6"/>
        <v>cont.102</v>
      </c>
      <c r="Y255" s="23" t="str">
        <f t="shared" si="7"/>
        <v>contar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>SUBSTITUTE(F256,"d.","p.")</f>
        <v>p.contar</v>
      </c>
      <c r="D256" s="7" t="str">
        <f>_xlfn.CONCAT("é.",G256)</f>
        <v>é.total</v>
      </c>
      <c r="E256" s="10" t="s">
        <v>38</v>
      </c>
      <c r="F256" s="21" t="s">
        <v>1687</v>
      </c>
      <c r="G256" s="35" t="s">
        <v>1688</v>
      </c>
      <c r="H256" s="27" t="s">
        <v>44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>_xlfn.CONCAT("Propriedade para ",MID(C256,FIND("p.",C256,1)+2,100),": ",D256)</f>
        <v>Propriedade para contar: é.total</v>
      </c>
      <c r="V256" s="6" t="str">
        <f>_xlfn.CONCAT("Dado para ",MID(F256,FIND("d.",F256,1)+2,100),": ",G256, " ( ",H256, " ) ")</f>
        <v xml:space="preserve">Dado para contar: total ( xsd:integer ) </v>
      </c>
      <c r="W256" s="6" t="s">
        <v>1743</v>
      </c>
      <c r="X256" s="23" t="str">
        <f t="shared" si="6"/>
        <v>cont.103</v>
      </c>
      <c r="Y256" s="23" t="str">
        <f t="shared" si="7"/>
        <v>contar</v>
      </c>
    </row>
    <row r="257" spans="1:25" s="13" customFormat="1" ht="6" customHeight="1" x14ac:dyDescent="0.3">
      <c r="A257" s="4">
        <v>257</v>
      </c>
      <c r="B257" s="11" t="s">
        <v>37</v>
      </c>
      <c r="C257" s="31" t="str">
        <f>SUBSTITUTE(F257,"d.","p.")</f>
        <v>p.contratar</v>
      </c>
      <c r="D257" s="7" t="str">
        <f>_xlfn.CONCAT("é.",G257)</f>
        <v>é.contrato</v>
      </c>
      <c r="E257" s="10" t="s">
        <v>38</v>
      </c>
      <c r="F257" s="19" t="s">
        <v>799</v>
      </c>
      <c r="G257" s="36" t="s">
        <v>501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6" t="s">
        <v>0</v>
      </c>
      <c r="S257" s="12" t="s">
        <v>1</v>
      </c>
      <c r="T257" s="12" t="s">
        <v>43</v>
      </c>
      <c r="U257" s="6" t="str">
        <f>_xlfn.CONCAT("Propriedade para ",MID(C257,FIND("p.",C257,1)+2,100),": ",D257)</f>
        <v>Propriedade para contratar: é.contrato</v>
      </c>
      <c r="V257" s="6" t="str">
        <f>_xlfn.CONCAT("Dado para ",MID(F257,FIND("d.",F257,1)+2,100),": ",G257, " ( ",H257, " ) ")</f>
        <v xml:space="preserve">Dado para contratar: contrato ( xsd:string ) </v>
      </c>
      <c r="W257" s="6" t="s">
        <v>65</v>
      </c>
      <c r="X257" s="23" t="str">
        <f t="shared" si="6"/>
        <v>cont.100</v>
      </c>
      <c r="Y257" s="23" t="str">
        <f t="shared" si="7"/>
        <v>contratar</v>
      </c>
    </row>
    <row r="258" spans="1:25" s="13" customFormat="1" ht="6" customHeight="1" x14ac:dyDescent="0.3">
      <c r="A258" s="4">
        <v>258</v>
      </c>
      <c r="B258" s="11" t="s">
        <v>37</v>
      </c>
      <c r="C258" s="28" t="str">
        <f>SUBSTITUTE(F258,"d.","p.")</f>
        <v>p.contratar</v>
      </c>
      <c r="D258" s="7" t="str">
        <f>_xlfn.CONCAT("é.",G258)</f>
        <v>é.contratado</v>
      </c>
      <c r="E258" s="10" t="s">
        <v>38</v>
      </c>
      <c r="F258" s="21" t="str">
        <f>F257</f>
        <v>d.contratar</v>
      </c>
      <c r="G258" s="36" t="s">
        <v>502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>_xlfn.CONCAT("Propriedade para ",MID(C258,FIND("p.",C258,1)+2,100),": ",D258)</f>
        <v>Propriedade para contratar: é.contratado</v>
      </c>
      <c r="V258" s="6" t="str">
        <f>_xlfn.CONCAT("Dado para ",MID(F258,FIND("d.",F258,1)+2,100),": ",G258, " ( ",H258, " ) ")</f>
        <v xml:space="preserve">Dado para contratar: contratado ( xsd:string ) </v>
      </c>
      <c r="W258" s="6" t="s">
        <v>66</v>
      </c>
      <c r="X258" s="23" t="str">
        <f t="shared" si="6"/>
        <v>cont.101</v>
      </c>
      <c r="Y258" s="23" t="str">
        <f t="shared" si="7"/>
        <v>contratar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>SUBSTITUTE(F259,"d.","p.")</f>
        <v>p.contratar</v>
      </c>
      <c r="D259" s="7" t="str">
        <f>_xlfn.CONCAT("é.",G259)</f>
        <v>é.contratante</v>
      </c>
      <c r="E259" s="10" t="s">
        <v>38</v>
      </c>
      <c r="F259" s="21" t="str">
        <f>F258</f>
        <v>d.contratar</v>
      </c>
      <c r="G259" s="36" t="s">
        <v>503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>_xlfn.CONCAT("Propriedade para ",MID(C259,FIND("p.",C259,1)+2,100),": ",D259)</f>
        <v>Propriedade para contratar: é.contratante</v>
      </c>
      <c r="V259" s="6" t="str">
        <f>_xlfn.CONCAT("Dado para ",MID(F259,FIND("d.",F259,1)+2,100),": ",G259, " ( ",H259, " ) ")</f>
        <v xml:space="preserve">Dado para contratar: contratante ( xsd:string ) </v>
      </c>
      <c r="W259" s="6" t="s">
        <v>67</v>
      </c>
      <c r="X259" s="23" t="str">
        <f t="shared" ref="X259:X322" si="8">IF(F258&lt;&gt;F259,_xlfn.CONCAT(RIGHT(LEFT(F259,6),4),".100"),_xlfn.CONCAT(RIGHT(LEFT(F259,6),4),".",SUM(VALUE(RIGHT(X258,3)),1)))</f>
        <v>cont.102</v>
      </c>
      <c r="Y259" s="23" t="str">
        <f t="shared" ref="Y259:Y322" si="9">SUBSTITUTE(F259, "d.",  "")</f>
        <v>contratar</v>
      </c>
    </row>
    <row r="260" spans="1:25" s="13" customFormat="1" ht="6" customHeight="1" x14ac:dyDescent="0.3">
      <c r="A260" s="4">
        <v>260</v>
      </c>
      <c r="B260" s="11" t="s">
        <v>37</v>
      </c>
      <c r="C260" s="28" t="str">
        <f>SUBSTITUTE(F260,"d.","p.")</f>
        <v>p.contratar</v>
      </c>
      <c r="D260" s="7" t="str">
        <f>_xlfn.CONCAT("é.",G260)</f>
        <v>é.subcontratado</v>
      </c>
      <c r="E260" s="10" t="s">
        <v>38</v>
      </c>
      <c r="F260" s="21" t="str">
        <f>F259</f>
        <v>d.contratar</v>
      </c>
      <c r="G260" s="36" t="s">
        <v>1181</v>
      </c>
      <c r="H260" s="5" t="s">
        <v>39</v>
      </c>
      <c r="I260" s="30" t="s">
        <v>0</v>
      </c>
      <c r="J260" s="24" t="s">
        <v>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>_xlfn.CONCAT("Propriedade para ",MID(C260,FIND("p.",C260,1)+2,100),": ",D260)</f>
        <v>Propriedade para contratar: é.subcontratado</v>
      </c>
      <c r="V260" s="6" t="str">
        <f>_xlfn.CONCAT("Dado para ",MID(F260,FIND("d.",F260,1)+2,100),": ",G260, " ( ",H260, " ) ")</f>
        <v xml:space="preserve">Dado para contratar: subcontratado ( xsd:string ) </v>
      </c>
      <c r="W260" s="6" t="s">
        <v>68</v>
      </c>
      <c r="X260" s="23" t="str">
        <f t="shared" si="8"/>
        <v>cont.103</v>
      </c>
      <c r="Y260" s="23" t="str">
        <f t="shared" si="9"/>
        <v>contratar</v>
      </c>
    </row>
    <row r="261" spans="1:25" s="13" customFormat="1" ht="6" customHeight="1" x14ac:dyDescent="0.3">
      <c r="A261" s="4">
        <v>261</v>
      </c>
      <c r="B261" s="11" t="s">
        <v>37</v>
      </c>
      <c r="C261" s="28" t="str">
        <f>SUBSTITUTE(F261,"d.","p.")</f>
        <v>p.contratar</v>
      </c>
      <c r="D261" s="7" t="str">
        <f>_xlfn.CONCAT("é.",G261)</f>
        <v>é.empresa</v>
      </c>
      <c r="E261" s="10" t="s">
        <v>38</v>
      </c>
      <c r="F261" s="21" t="str">
        <f>F260</f>
        <v>d.contratar</v>
      </c>
      <c r="G261" s="36" t="s">
        <v>504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>_xlfn.CONCAT("Propriedade para ",MID(C261,FIND("p.",C261,1)+2,100),": ",D261)</f>
        <v>Propriedade para contratar: é.empresa</v>
      </c>
      <c r="V261" s="6" t="str">
        <f>_xlfn.CONCAT("Dado para ",MID(F261,FIND("d.",F261,1)+2,100),": ",G261, " ( ",H261, " ) ")</f>
        <v xml:space="preserve">Dado para contratar: empresa ( xsd:string ) </v>
      </c>
      <c r="W261" s="6" t="s">
        <v>69</v>
      </c>
      <c r="X261" s="23" t="str">
        <f t="shared" si="8"/>
        <v>cont.104</v>
      </c>
      <c r="Y261" s="23" t="str">
        <f t="shared" si="9"/>
        <v>contratar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>SUBSTITUTE(F262,"d.","p.")</f>
        <v>p.contratar</v>
      </c>
      <c r="D262" s="7" t="str">
        <f>_xlfn.CONCAT("é.",G262)</f>
        <v>é.mei</v>
      </c>
      <c r="E262" s="10" t="s">
        <v>38</v>
      </c>
      <c r="F262" s="21" t="str">
        <f>F261</f>
        <v>d.contratar</v>
      </c>
      <c r="G262" s="36" t="s">
        <v>505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>_xlfn.CONCAT("Propriedade para ",MID(C262,FIND("p.",C262,1)+2,100),": ",D262)</f>
        <v>Propriedade para contratar: é.mei</v>
      </c>
      <c r="V262" s="6" t="str">
        <f>_xlfn.CONCAT("Dado para ",MID(F262,FIND("d.",F262,1)+2,100),": ",G262, " ( ",H262, " ) ")</f>
        <v xml:space="preserve">Dado para contratar: mei ( xsd:string ) </v>
      </c>
      <c r="W262" s="6" t="s">
        <v>366</v>
      </c>
      <c r="X262" s="23" t="str">
        <f t="shared" si="8"/>
        <v>cont.105</v>
      </c>
      <c r="Y262" s="23" t="str">
        <f t="shared" si="9"/>
        <v>contratar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>SUBSTITUTE(F263,"d.","p.")</f>
        <v>p.contratar</v>
      </c>
      <c r="D263" s="7" t="str">
        <f>_xlfn.CONCAT("é.",G263)</f>
        <v>é.proprietário</v>
      </c>
      <c r="E263" s="10" t="s">
        <v>38</v>
      </c>
      <c r="F263" s="21" t="str">
        <f>F262</f>
        <v>d.contratar</v>
      </c>
      <c r="G263" s="36" t="s">
        <v>506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>_xlfn.CONCAT("Propriedade para ",MID(C263,FIND("p.",C263,1)+2,100),": ",D263)</f>
        <v>Propriedade para contratar: é.proprietário</v>
      </c>
      <c r="V263" s="6" t="str">
        <f>_xlfn.CONCAT("Dado para ",MID(F263,FIND("d.",F263,1)+2,100),": ",G263, " ( ",H263, " ) ")</f>
        <v xml:space="preserve">Dado para contratar: proprietário ( xsd:string ) </v>
      </c>
      <c r="W263" s="6" t="s">
        <v>70</v>
      </c>
      <c r="X263" s="23" t="str">
        <f t="shared" si="8"/>
        <v>cont.106</v>
      </c>
      <c r="Y263" s="23" t="str">
        <f t="shared" si="9"/>
        <v>contratar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>SUBSTITUTE(F264,"d.","p.")</f>
        <v>p.contratar</v>
      </c>
      <c r="D264" s="7" t="str">
        <f>_xlfn.CONCAT("é.",G264)</f>
        <v>é.cliente</v>
      </c>
      <c r="E264" s="10" t="s">
        <v>38</v>
      </c>
      <c r="F264" s="21" t="str">
        <f>F263</f>
        <v>d.contratar</v>
      </c>
      <c r="G264" s="36" t="s">
        <v>1093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>_xlfn.CONCAT("Propriedade para ",MID(C264,FIND("p.",C264,1)+2,100),": ",D264)</f>
        <v>Propriedade para contratar: é.cliente</v>
      </c>
      <c r="V264" s="6" t="str">
        <f>_xlfn.CONCAT("Dado para ",MID(F264,FIND("d.",F264,1)+2,100),": ",G264, " ( ",H264, " ) ")</f>
        <v xml:space="preserve">Dado para contratar: cliente ( xsd:string ) </v>
      </c>
      <c r="W264" s="6" t="s">
        <v>1095</v>
      </c>
      <c r="X264" s="23" t="str">
        <f t="shared" si="8"/>
        <v>cont.107</v>
      </c>
      <c r="Y264" s="23" t="str">
        <f t="shared" si="9"/>
        <v>contratar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>SUBSTITUTE(F265,"d.","p.")</f>
        <v>p.contratar</v>
      </c>
      <c r="D265" s="7" t="str">
        <f>_xlfn.CONCAT("é.",G265)</f>
        <v>é.processo</v>
      </c>
      <c r="E265" s="10" t="s">
        <v>38</v>
      </c>
      <c r="F265" s="21" t="str">
        <f>F264</f>
        <v>d.contratar</v>
      </c>
      <c r="G265" s="36" t="s">
        <v>510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>_xlfn.CONCAT("Propriedade para ",MID(C265,FIND("p.",C265,1)+2,100),": ",D265)</f>
        <v>Propriedade para contratar: é.processo</v>
      </c>
      <c r="V265" s="6" t="str">
        <f>_xlfn.CONCAT("Dado para ",MID(F265,FIND("d.",F265,1)+2,100),": ",G265, " ( ",H265, " ) ")</f>
        <v xml:space="preserve">Dado para contratar: processo ( xsd:string ) </v>
      </c>
      <c r="W265" s="6" t="s">
        <v>50</v>
      </c>
      <c r="X265" s="23" t="str">
        <f t="shared" si="8"/>
        <v>cont.108</v>
      </c>
      <c r="Y265" s="23" t="str">
        <f t="shared" si="9"/>
        <v>contratar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>SUBSTITUTE(F266,"d.","p.")</f>
        <v>p.contratar</v>
      </c>
      <c r="D266" s="7" t="str">
        <f>_xlfn.CONCAT("é.",G266)</f>
        <v>é.processo.sei</v>
      </c>
      <c r="E266" s="10" t="s">
        <v>38</v>
      </c>
      <c r="F266" s="21" t="str">
        <f>F265</f>
        <v>d.contratar</v>
      </c>
      <c r="G266" s="36" t="s">
        <v>511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>_xlfn.CONCAT("Propriedade para ",MID(C266,FIND("p.",C266,1)+2,100),": ",D266)</f>
        <v>Propriedade para contratar: é.processo.sei</v>
      </c>
      <c r="V266" s="6" t="str">
        <f>_xlfn.CONCAT("Dado para ",MID(F266,FIND("d.",F266,1)+2,100),": ",G266, " ( ",H266, " ) ")</f>
        <v xml:space="preserve">Dado para contratar: processo.sei ( xsd:string ) </v>
      </c>
      <c r="W266" s="6" t="s">
        <v>109</v>
      </c>
      <c r="X266" s="23" t="str">
        <f t="shared" si="8"/>
        <v>cont.109</v>
      </c>
      <c r="Y266" s="23" t="str">
        <f t="shared" si="9"/>
        <v>contratar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>SUBSTITUTE(F267,"d.","p.")</f>
        <v>p.contratar</v>
      </c>
      <c r="D267" s="7" t="str">
        <f>_xlfn.CONCAT("é.",G267)</f>
        <v>é.art</v>
      </c>
      <c r="E267" s="10" t="s">
        <v>38</v>
      </c>
      <c r="F267" s="21" t="str">
        <f>F266</f>
        <v>d.contratar</v>
      </c>
      <c r="G267" s="36" t="s">
        <v>512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>_xlfn.CONCAT("Propriedade para ",MID(C267,FIND("p.",C267,1)+2,100),": ",D267)</f>
        <v>Propriedade para contratar: é.art</v>
      </c>
      <c r="V267" s="6" t="str">
        <f>_xlfn.CONCAT("Dado para ",MID(F267,FIND("d.",F267,1)+2,100),": ",G267, " ( ",H267, " ) ")</f>
        <v xml:space="preserve">Dado para contratar: art ( xsd:string ) </v>
      </c>
      <c r="W267" s="6" t="s">
        <v>1690</v>
      </c>
      <c r="X267" s="23" t="str">
        <f t="shared" si="8"/>
        <v>cont.110</v>
      </c>
      <c r="Y267" s="23" t="str">
        <f t="shared" si="9"/>
        <v>contratar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>SUBSTITUTE(F268,"d.","p.")</f>
        <v>p.contratar</v>
      </c>
      <c r="D268" s="7" t="str">
        <f>_xlfn.CONCAT("é.",G268)</f>
        <v>é.rrt</v>
      </c>
      <c r="E268" s="10" t="s">
        <v>38</v>
      </c>
      <c r="F268" s="21" t="str">
        <f>F267</f>
        <v>d.contratar</v>
      </c>
      <c r="G268" s="36" t="s">
        <v>513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>_xlfn.CONCAT("Propriedade para ",MID(C268,FIND("p.",C268,1)+2,100),": ",D268)</f>
        <v>Propriedade para contratar: é.rrt</v>
      </c>
      <c r="V268" s="6" t="str">
        <f>_xlfn.CONCAT("Dado para ",MID(F268,FIND("d.",F268,1)+2,100),": ",G268, " ( ",H268, " ) ")</f>
        <v xml:space="preserve">Dado para contratar: rrt ( xsd:string ) </v>
      </c>
      <c r="W268" s="6" t="s">
        <v>332</v>
      </c>
      <c r="X268" s="23" t="str">
        <f t="shared" si="8"/>
        <v>cont.111</v>
      </c>
      <c r="Y268" s="23" t="str">
        <f t="shared" si="9"/>
        <v>contratar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>SUBSTITUTE(F269,"d.","p.")</f>
        <v>p.contratar</v>
      </c>
      <c r="D269" s="7" t="str">
        <f>_xlfn.CONCAT("é.",G269)</f>
        <v>é.objetivo</v>
      </c>
      <c r="E269" s="10" t="s">
        <v>38</v>
      </c>
      <c r="F269" s="21" t="str">
        <f>F268</f>
        <v>d.contratar</v>
      </c>
      <c r="G269" s="36" t="s">
        <v>514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>_xlfn.CONCAT("Propriedade para ",MID(C269,FIND("p.",C269,1)+2,100),": ",D269)</f>
        <v>Propriedade para contratar: é.objetivo</v>
      </c>
      <c r="V269" s="6" t="str">
        <f>_xlfn.CONCAT("Dado para ",MID(F269,FIND("d.",F269,1)+2,100),": ",G269, " ( ",H269, " ) ")</f>
        <v xml:space="preserve">Dado para contratar: objetivo ( xsd:string ) </v>
      </c>
      <c r="W269" s="6" t="s">
        <v>329</v>
      </c>
      <c r="X269" s="23" t="str">
        <f t="shared" si="8"/>
        <v>cont.112</v>
      </c>
      <c r="Y269" s="23" t="str">
        <f t="shared" si="9"/>
        <v>contratar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>SUBSTITUTE(F270,"d.","p.")</f>
        <v>p.contratar</v>
      </c>
      <c r="D270" s="7" t="str">
        <f>_xlfn.CONCAT("é.",G270)</f>
        <v>é.meta</v>
      </c>
      <c r="E270" s="10" t="s">
        <v>38</v>
      </c>
      <c r="F270" s="21" t="str">
        <f>F269</f>
        <v>d.contratar</v>
      </c>
      <c r="G270" s="36" t="s">
        <v>515</v>
      </c>
      <c r="H270" s="5" t="s">
        <v>39</v>
      </c>
      <c r="I270" s="30" t="s">
        <v>0</v>
      </c>
      <c r="J270" s="24" t="s">
        <v>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>_xlfn.CONCAT("Propriedade para ",MID(C270,FIND("p.",C270,1)+2,100),": ",D270)</f>
        <v>Propriedade para contratar: é.meta</v>
      </c>
      <c r="V270" s="6" t="str">
        <f>_xlfn.CONCAT("Dado para ",MID(F270,FIND("d.",F270,1)+2,100),": ",G270, " ( ",H270, " ) ")</f>
        <v xml:space="preserve">Dado para contratar: meta ( xsd:string ) </v>
      </c>
      <c r="W270" s="6" t="s">
        <v>330</v>
      </c>
      <c r="X270" s="23" t="str">
        <f t="shared" si="8"/>
        <v>cont.113</v>
      </c>
      <c r="Y270" s="23" t="str">
        <f t="shared" si="9"/>
        <v>contratar</v>
      </c>
    </row>
    <row r="271" spans="1:25" s="8" customFormat="1" ht="6" customHeight="1" x14ac:dyDescent="0.3">
      <c r="A271" s="4">
        <v>271</v>
      </c>
      <c r="B271" s="11" t="s">
        <v>37</v>
      </c>
      <c r="C271" s="31" t="str">
        <f>SUBSTITUTE(F271,"d.","p.")</f>
        <v>p.controlar</v>
      </c>
      <c r="D271" s="7" t="str">
        <f>_xlfn.CONCAT("é.",G271)</f>
        <v>é.válvula</v>
      </c>
      <c r="E271" s="10" t="s">
        <v>38</v>
      </c>
      <c r="F271" s="19" t="s">
        <v>1092</v>
      </c>
      <c r="G271" s="35" t="s">
        <v>745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>_xlfn.CONCAT("Propriedade para ",MID(C271,FIND("p.",C271,1)+2,100),": ",D271)</f>
        <v>Propriedade para controlar: é.válvula</v>
      </c>
      <c r="V271" s="6" t="str">
        <f>_xlfn.CONCAT("Dado para ",MID(F271,FIND("d.",F271,1)+2,100),": ",G271, " ( ",H271, " ) ")</f>
        <v xml:space="preserve">Dado para controlar: válvula ( xsd:string ) </v>
      </c>
      <c r="W271" s="20" t="s">
        <v>142</v>
      </c>
      <c r="X271" s="23" t="str">
        <f t="shared" si="8"/>
        <v>cont.100</v>
      </c>
      <c r="Y271" s="23" t="str">
        <f t="shared" si="9"/>
        <v>controlar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>SUBSTITUTE(F272,"d.","p.")</f>
        <v>p.controlar</v>
      </c>
      <c r="D272" s="7" t="str">
        <f>_xlfn.CONCAT("é.",G272)</f>
        <v>é.válvula.de.controle</v>
      </c>
      <c r="E272" s="10" t="s">
        <v>38</v>
      </c>
      <c r="F272" s="21" t="str">
        <f>F271</f>
        <v>d.controlar</v>
      </c>
      <c r="G272" s="35" t="s">
        <v>746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>_xlfn.CONCAT("Propriedade para ",MID(C272,FIND("p.",C272,1)+2,100),": ",D272)</f>
        <v>Propriedade para controlar: é.válvula.de.controle</v>
      </c>
      <c r="V272" s="6" t="str">
        <f>_xlfn.CONCAT("Dado para ",MID(F272,FIND("d.",F272,1)+2,100),": ",G272, " ( ",H272, " ) ")</f>
        <v xml:space="preserve">Dado para controlar: válvula.de.controle ( xsd:string ) </v>
      </c>
      <c r="W272" s="20" t="s">
        <v>308</v>
      </c>
      <c r="X272" s="23" t="str">
        <f t="shared" si="8"/>
        <v>cont.101</v>
      </c>
      <c r="Y272" s="23" t="str">
        <f t="shared" si="9"/>
        <v>controlar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>SUBSTITUTE(F273,"d.","p.")</f>
        <v>p.controlar</v>
      </c>
      <c r="D273" s="7" t="str">
        <f>_xlfn.CONCAT("é.",G273)</f>
        <v>é.válvula.de.retenção</v>
      </c>
      <c r="E273" s="10" t="s">
        <v>38</v>
      </c>
      <c r="F273" s="21" t="str">
        <f>F272</f>
        <v>d.controlar</v>
      </c>
      <c r="G273" s="35" t="s">
        <v>747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>_xlfn.CONCAT("Propriedade para ",MID(C273,FIND("p.",C273,1)+2,100),": ",D273)</f>
        <v>Propriedade para controlar: é.válvula.de.retenção</v>
      </c>
      <c r="V273" s="6" t="str">
        <f>_xlfn.CONCAT("Dado para ",MID(F273,FIND("d.",F273,1)+2,100),": ",G273, " ( ",H273, " ) ")</f>
        <v xml:space="preserve">Dado para controlar: válvula.de.retenção ( xsd:string ) </v>
      </c>
      <c r="W273" s="20" t="s">
        <v>309</v>
      </c>
      <c r="X273" s="23" t="str">
        <f t="shared" si="8"/>
        <v>cont.102</v>
      </c>
      <c r="Y273" s="23" t="str">
        <f t="shared" si="9"/>
        <v>controlar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>SUBSTITUTE(F274,"d.","p.")</f>
        <v>p.controlar</v>
      </c>
      <c r="D274" s="7" t="str">
        <f>_xlfn.CONCAT("é.",G274)</f>
        <v>é.válvula.ventosa</v>
      </c>
      <c r="E274" s="10" t="s">
        <v>38</v>
      </c>
      <c r="F274" s="21" t="str">
        <f>F273</f>
        <v>d.controlar</v>
      </c>
      <c r="G274" s="35" t="s">
        <v>748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>_xlfn.CONCAT("Propriedade para ",MID(C274,FIND("p.",C274,1)+2,100),": ",D274)</f>
        <v>Propriedade para controlar: é.válvula.ventosa</v>
      </c>
      <c r="V274" s="6" t="str">
        <f>_xlfn.CONCAT("Dado para ",MID(F274,FIND("d.",F274,1)+2,100),": ",G274, " ( ",H274, " ) ")</f>
        <v xml:space="preserve">Dado para controlar: válvula.ventosa ( xsd:string ) </v>
      </c>
      <c r="W274" s="20" t="s">
        <v>307</v>
      </c>
      <c r="X274" s="23" t="str">
        <f t="shared" si="8"/>
        <v>cont.103</v>
      </c>
      <c r="Y274" s="23" t="str">
        <f t="shared" si="9"/>
        <v>controlar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>SUBSTITUTE(F275,"d.","p.")</f>
        <v>p.controlar</v>
      </c>
      <c r="D275" s="7" t="str">
        <f>_xlfn.CONCAT("é.",G275)</f>
        <v>é.válvula.de.esfera</v>
      </c>
      <c r="E275" s="10" t="s">
        <v>38</v>
      </c>
      <c r="F275" s="21" t="str">
        <f>F274</f>
        <v>d.controlar</v>
      </c>
      <c r="G275" s="35" t="s">
        <v>749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>_xlfn.CONCAT("Propriedade para ",MID(C275,FIND("p.",C275,1)+2,100),": ",D275)</f>
        <v>Propriedade para controlar: é.válvula.de.esfera</v>
      </c>
      <c r="V275" s="6" t="str">
        <f>_xlfn.CONCAT("Dado para ",MID(F275,FIND("d.",F275,1)+2,100),": ",G275, " ( ",H275, " ) ")</f>
        <v xml:space="preserve">Dado para controlar: válvula.de.esfera ( xsd:string ) </v>
      </c>
      <c r="W275" s="20" t="s">
        <v>306</v>
      </c>
      <c r="X275" s="23" t="str">
        <f t="shared" si="8"/>
        <v>cont.104</v>
      </c>
      <c r="Y275" s="23" t="str">
        <f t="shared" si="9"/>
        <v>controlar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>SUBSTITUTE(F276,"d.","p.")</f>
        <v>p.controlar</v>
      </c>
      <c r="D276" s="7" t="str">
        <f>_xlfn.CONCAT("é.",G276)</f>
        <v>é.válvula.borboleta</v>
      </c>
      <c r="E276" s="10" t="s">
        <v>38</v>
      </c>
      <c r="F276" s="21" t="str">
        <f>F275</f>
        <v>d.controlar</v>
      </c>
      <c r="G276" s="35" t="s">
        <v>750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>_xlfn.CONCAT("Propriedade para ",MID(C276,FIND("p.",C276,1)+2,100),": ",D276)</f>
        <v>Propriedade para controlar: é.válvula.borboleta</v>
      </c>
      <c r="V276" s="6" t="str">
        <f>_xlfn.CONCAT("Dado para ",MID(F276,FIND("d.",F276,1)+2,100),": ",G276, " ( ",H276, " ) ")</f>
        <v xml:space="preserve">Dado para controlar: válvula.borboleta ( xsd:string ) </v>
      </c>
      <c r="W276" s="20" t="s">
        <v>219</v>
      </c>
      <c r="X276" s="23" t="str">
        <f t="shared" si="8"/>
        <v>cont.105</v>
      </c>
      <c r="Y276" s="23" t="str">
        <f t="shared" si="9"/>
        <v>controlar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>SUBSTITUTE(F277,"d.","p.")</f>
        <v>p.controlar</v>
      </c>
      <c r="D277" s="7" t="str">
        <f>_xlfn.CONCAT("é.",G277)</f>
        <v>é.válvula.de.gaveta</v>
      </c>
      <c r="E277" s="10" t="s">
        <v>38</v>
      </c>
      <c r="F277" s="21" t="str">
        <f>F276</f>
        <v>d.controlar</v>
      </c>
      <c r="G277" s="35" t="s">
        <v>751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>_xlfn.CONCAT("Propriedade para ",MID(C277,FIND("p.",C277,1)+2,100),": ",D277)</f>
        <v>Propriedade para controlar: é.válvula.de.gaveta</v>
      </c>
      <c r="V277" s="6" t="str">
        <f>_xlfn.CONCAT("Dado para ",MID(F277,FIND("d.",F277,1)+2,100),": ",G277, " ( ",H277, " ) ")</f>
        <v xml:space="preserve">Dado para controlar: válvula.de.gaveta ( xsd:string ) </v>
      </c>
      <c r="W277" s="20" t="s">
        <v>220</v>
      </c>
      <c r="X277" s="23" t="str">
        <f t="shared" si="8"/>
        <v>cont.106</v>
      </c>
      <c r="Y277" s="23" t="str">
        <f t="shared" si="9"/>
        <v>controlar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>SUBSTITUTE(F278,"d.","p.")</f>
        <v>p.controlar</v>
      </c>
      <c r="D278" s="7" t="str">
        <f>_xlfn.CONCAT("é.",G278)</f>
        <v>é.válvula.de.alívio</v>
      </c>
      <c r="E278" s="10" t="s">
        <v>38</v>
      </c>
      <c r="F278" s="21" t="str">
        <f>F277</f>
        <v>d.controlar</v>
      </c>
      <c r="G278" s="35" t="s">
        <v>752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>_xlfn.CONCAT("Propriedade para ",MID(C278,FIND("p.",C278,1)+2,100),": ",D278)</f>
        <v>Propriedade para controlar: é.válvula.de.alívio</v>
      </c>
      <c r="V278" s="6" t="str">
        <f>_xlfn.CONCAT("Dado para ",MID(F278,FIND("d.",F278,1)+2,100),": ",G278, " ( ",H278, " ) ")</f>
        <v xml:space="preserve">Dado para controlar: válvula.de.alívio ( xsd:string ) </v>
      </c>
      <c r="W278" s="20" t="s">
        <v>221</v>
      </c>
      <c r="X278" s="23" t="str">
        <f t="shared" si="8"/>
        <v>cont.107</v>
      </c>
      <c r="Y278" s="23" t="str">
        <f t="shared" si="9"/>
        <v>controlar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>SUBSTITUTE(F279,"d.","p.")</f>
        <v>p.controlar</v>
      </c>
      <c r="D279" s="7" t="str">
        <f>_xlfn.CONCAT("é.",G279)</f>
        <v>é.válvula.de.diafragma</v>
      </c>
      <c r="E279" s="10" t="s">
        <v>38</v>
      </c>
      <c r="F279" s="21" t="str">
        <f>F278</f>
        <v>d.controlar</v>
      </c>
      <c r="G279" s="35" t="s">
        <v>753</v>
      </c>
      <c r="H279" s="27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>_xlfn.CONCAT("Propriedade para ",MID(C279,FIND("p.",C279,1)+2,100),": ",D279)</f>
        <v>Propriedade para controlar: é.válvula.de.diafragma</v>
      </c>
      <c r="V279" s="6" t="str">
        <f>_xlfn.CONCAT("Dado para ",MID(F279,FIND("d.",F279,1)+2,100),": ",G279, " ( ",H279, " ) ")</f>
        <v xml:space="preserve">Dado para controlar: válvula.de.diafragma ( xsd:string ) </v>
      </c>
      <c r="W279" s="20" t="s">
        <v>222</v>
      </c>
      <c r="X279" s="23" t="str">
        <f t="shared" si="8"/>
        <v>cont.108</v>
      </c>
      <c r="Y279" s="23" t="str">
        <f t="shared" si="9"/>
        <v>controlar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>SUBSTITUTE(F280,"d.","p.")</f>
        <v>p.controlar</v>
      </c>
      <c r="D280" s="7" t="str">
        <f>_xlfn.CONCAT("é.",G280)</f>
        <v>é.válvula.solenoide</v>
      </c>
      <c r="E280" s="10" t="s">
        <v>38</v>
      </c>
      <c r="F280" s="21" t="str">
        <f>F279</f>
        <v>d.controlar</v>
      </c>
      <c r="G280" s="35" t="s">
        <v>754</v>
      </c>
      <c r="H280" s="27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>_xlfn.CONCAT("Propriedade para ",MID(C280,FIND("p.",C280,1)+2,100),": ",D280)</f>
        <v>Propriedade para controlar: é.válvula.solenoide</v>
      </c>
      <c r="V280" s="6" t="str">
        <f>_xlfn.CONCAT("Dado para ",MID(F280,FIND("d.",F280,1)+2,100),": ",G280, " ( ",H280, " ) ")</f>
        <v xml:space="preserve">Dado para controlar: válvula.solenoide ( xsd:string ) </v>
      </c>
      <c r="W280" s="20" t="s">
        <v>223</v>
      </c>
      <c r="X280" s="23" t="str">
        <f t="shared" si="8"/>
        <v>cont.109</v>
      </c>
      <c r="Y280" s="23" t="str">
        <f t="shared" si="9"/>
        <v>controlar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>SUBSTITUTE(F281,"d.","p.")</f>
        <v>p.controlar</v>
      </c>
      <c r="D281" s="7" t="str">
        <f>_xlfn.CONCAT("é.",G281)</f>
        <v>é.válvula.de.agulha</v>
      </c>
      <c r="E281" s="10" t="s">
        <v>38</v>
      </c>
      <c r="F281" s="21" t="str">
        <f>F280</f>
        <v>d.controlar</v>
      </c>
      <c r="G281" s="35" t="s">
        <v>755</v>
      </c>
      <c r="H281" s="27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>_xlfn.CONCAT("Propriedade para ",MID(C281,FIND("p.",C281,1)+2,100),": ",D281)</f>
        <v>Propriedade para controlar: é.válvula.de.agulha</v>
      </c>
      <c r="V281" s="6" t="str">
        <f>_xlfn.CONCAT("Dado para ",MID(F281,FIND("d.",F281,1)+2,100),": ",G281, " ( ",H281, " ) ")</f>
        <v xml:space="preserve">Dado para controlar: válvula.de.agulha ( xsd:string ) </v>
      </c>
      <c r="W281" s="20" t="s">
        <v>224</v>
      </c>
      <c r="X281" s="23" t="str">
        <f t="shared" si="8"/>
        <v>cont.110</v>
      </c>
      <c r="Y281" s="23" t="str">
        <f t="shared" si="9"/>
        <v>controlar</v>
      </c>
    </row>
    <row r="282" spans="1:25" s="8" customFormat="1" ht="6" customHeight="1" x14ac:dyDescent="0.3">
      <c r="A282" s="4">
        <v>282</v>
      </c>
      <c r="B282" s="11" t="s">
        <v>37</v>
      </c>
      <c r="C282" s="31" t="str">
        <f>SUBSTITUTE(F282,"d.","p.")</f>
        <v>p.converter</v>
      </c>
      <c r="D282" s="7" t="str">
        <f>_xlfn.CONCAT("é.",G282)</f>
        <v>é.categoria.revit</v>
      </c>
      <c r="E282" s="10" t="s">
        <v>38</v>
      </c>
      <c r="F282" s="19" t="s">
        <v>889</v>
      </c>
      <c r="G282" s="37" t="s">
        <v>455</v>
      </c>
      <c r="H282" s="5" t="s">
        <v>39</v>
      </c>
      <c r="I282" s="30" t="s">
        <v>0</v>
      </c>
      <c r="J282" s="26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>_xlfn.CONCAT("Propriedade para ",MID(C282,FIND("p.",C282,1)+2,100),": ",D282)</f>
        <v>Propriedade para converter: é.categoria.revit</v>
      </c>
      <c r="V282" s="6" t="str">
        <f>_xlfn.CONCAT("Dado para ",MID(F282,FIND("d.",F282,1)+2,100),": ",G282, " ( ",H282, " ) ")</f>
        <v xml:space="preserve">Dado para converter: categoria.revit ( xsd:string ) </v>
      </c>
      <c r="W282" s="6" t="s">
        <v>314</v>
      </c>
      <c r="X282" s="23" t="str">
        <f t="shared" si="8"/>
        <v>conv.100</v>
      </c>
      <c r="Y282" s="23" t="str">
        <f t="shared" si="9"/>
        <v>converter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>SUBSTITUTE(F283,"d.","p.")</f>
        <v>p.converter</v>
      </c>
      <c r="D283" s="7" t="str">
        <f>_xlfn.CONCAT("é.",G283)</f>
        <v>é.classe.ifc</v>
      </c>
      <c r="E283" s="10" t="s">
        <v>38</v>
      </c>
      <c r="F283" s="21" t="str">
        <f>F282</f>
        <v>d.converter</v>
      </c>
      <c r="G283" s="37" t="s">
        <v>456</v>
      </c>
      <c r="H283" s="5" t="s">
        <v>39</v>
      </c>
      <c r="I283" s="30" t="s">
        <v>0</v>
      </c>
      <c r="J283" s="26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>_xlfn.CONCAT("Propriedade para ",MID(C283,FIND("p.",C283,1)+2,100),": ",D283)</f>
        <v>Propriedade para converter: é.classe.ifc</v>
      </c>
      <c r="V283" s="6" t="str">
        <f>_xlfn.CONCAT("Dado para ",MID(F283,FIND("d.",F283,1)+2,100),": ",G283, " ( ",H283, " ) ")</f>
        <v xml:space="preserve">Dado para converter: classe.ifc ( xsd:string ) </v>
      </c>
      <c r="W283" s="6" t="s">
        <v>315</v>
      </c>
      <c r="X283" s="23" t="str">
        <f t="shared" si="8"/>
        <v>conv.101</v>
      </c>
      <c r="Y283" s="23" t="str">
        <f t="shared" si="9"/>
        <v>converter</v>
      </c>
    </row>
    <row r="284" spans="1:25" s="8" customFormat="1" ht="6" customHeight="1" x14ac:dyDescent="0.3">
      <c r="A284" s="4">
        <v>284</v>
      </c>
      <c r="B284" s="11" t="s">
        <v>37</v>
      </c>
      <c r="C284" s="28" t="str">
        <f>SUBSTITUTE(F284,"d.","p.")</f>
        <v>p.converter</v>
      </c>
      <c r="D284" s="7" t="str">
        <f>_xlfn.CONCAT("é.",G284)</f>
        <v>é.entidade.cad</v>
      </c>
      <c r="E284" s="10" t="s">
        <v>38</v>
      </c>
      <c r="F284" s="21" t="str">
        <f>F283</f>
        <v>d.converter</v>
      </c>
      <c r="G284" s="37" t="s">
        <v>457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>_xlfn.CONCAT("Propriedade para ",MID(C284,FIND("p.",C284,1)+2,100),": ",D284)</f>
        <v>Propriedade para converter: é.entidade.cad</v>
      </c>
      <c r="V284" s="6" t="str">
        <f>_xlfn.CONCAT("Dado para ",MID(F284,FIND("d.",F284,1)+2,100),": ",G284, " ( ",H284, " ) ")</f>
        <v xml:space="preserve">Dado para converter: entidade.cad ( xsd:string ) </v>
      </c>
      <c r="W284" s="6" t="s">
        <v>316</v>
      </c>
      <c r="X284" s="23" t="str">
        <f t="shared" si="8"/>
        <v>conv.102</v>
      </c>
      <c r="Y284" s="23" t="str">
        <f t="shared" si="9"/>
        <v>converter</v>
      </c>
    </row>
    <row r="285" spans="1:25" s="8" customFormat="1" ht="6" customHeight="1" x14ac:dyDescent="0.3">
      <c r="A285" s="4">
        <v>285</v>
      </c>
      <c r="B285" s="11" t="s">
        <v>37</v>
      </c>
      <c r="C285" s="31" t="str">
        <f>SUBSTITUTE(F285,"d.","p.")</f>
        <v>p.derivar</v>
      </c>
      <c r="D285" s="7" t="str">
        <f>_xlfn.CONCAT("é.",G285)</f>
        <v>é.conexão</v>
      </c>
      <c r="E285" s="10" t="s">
        <v>38</v>
      </c>
      <c r="F285" s="19" t="s">
        <v>800</v>
      </c>
      <c r="G285" s="35" t="s">
        <v>516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>_xlfn.CONCAT("Propriedade para ",MID(C285,FIND("p.",C285,1)+2,100),": ",D285)</f>
        <v>Propriedade para derivar: é.conexão</v>
      </c>
      <c r="V285" s="6" t="str">
        <f>_xlfn.CONCAT("Dado para ",MID(F285,FIND("d.",F285,1)+2,100),": ",G285, " ( ",H285, " ) ")</f>
        <v xml:space="preserve">Dado para derivar: conexão ( xsd:string ) </v>
      </c>
      <c r="W285" s="20" t="s">
        <v>144</v>
      </c>
      <c r="X285" s="23" t="str">
        <f t="shared" si="8"/>
        <v>deri.100</v>
      </c>
      <c r="Y285" s="23" t="str">
        <f t="shared" si="9"/>
        <v>derivar</v>
      </c>
    </row>
    <row r="286" spans="1:25" s="8" customFormat="1" ht="6" customHeight="1" x14ac:dyDescent="0.3">
      <c r="A286" s="4">
        <v>286</v>
      </c>
      <c r="B286" s="11" t="s">
        <v>37</v>
      </c>
      <c r="C286" s="28" t="str">
        <f>SUBSTITUTE(F286,"d.","p.")</f>
        <v>p.derivar</v>
      </c>
      <c r="D286" s="7" t="str">
        <f>_xlfn.CONCAT("é.",G286)</f>
        <v>é.curva</v>
      </c>
      <c r="E286" s="10" t="s">
        <v>38</v>
      </c>
      <c r="F286" s="21" t="str">
        <f>F285</f>
        <v>d.derivar</v>
      </c>
      <c r="G286" s="35" t="s">
        <v>517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>_xlfn.CONCAT("Propriedade para ",MID(C286,FIND("p.",C286,1)+2,100),": ",D286)</f>
        <v>Propriedade para derivar: é.curva</v>
      </c>
      <c r="V286" s="6" t="str">
        <f>_xlfn.CONCAT("Dado para ",MID(F286,FIND("d.",F286,1)+2,100),": ",G286, " ( ",H286, " ) ")</f>
        <v xml:space="preserve">Dado para derivar: curva ( xsd:string ) </v>
      </c>
      <c r="W286" s="20" t="s">
        <v>145</v>
      </c>
      <c r="X286" s="23" t="str">
        <f t="shared" si="8"/>
        <v>deri.101</v>
      </c>
      <c r="Y286" s="23" t="str">
        <f t="shared" si="9"/>
        <v>derivar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>SUBSTITUTE(F287,"d.","p.")</f>
        <v>p.derivar</v>
      </c>
      <c r="D287" s="7" t="str">
        <f>_xlfn.CONCAT("é.",G287)</f>
        <v>é.curva.longa</v>
      </c>
      <c r="E287" s="10" t="s">
        <v>38</v>
      </c>
      <c r="F287" s="21" t="str">
        <f>F286</f>
        <v>d.derivar</v>
      </c>
      <c r="G287" s="35" t="s">
        <v>518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>_xlfn.CONCAT("Propriedade para ",MID(C287,FIND("p.",C287,1)+2,100),": ",D287)</f>
        <v>Propriedade para derivar: é.curva.longa</v>
      </c>
      <c r="V287" s="6" t="str">
        <f>_xlfn.CONCAT("Dado para ",MID(F287,FIND("d.",F287,1)+2,100),": ",G287, " ( ",H287, " ) ")</f>
        <v xml:space="preserve">Dado para derivar: curva.longa ( xsd:string ) </v>
      </c>
      <c r="W287" s="20" t="s">
        <v>149</v>
      </c>
      <c r="X287" s="23" t="str">
        <f t="shared" si="8"/>
        <v>deri.102</v>
      </c>
      <c r="Y287" s="23" t="str">
        <f t="shared" si="9"/>
        <v>derivar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>SUBSTITUTE(F288,"d.","p.")</f>
        <v>p.derivar</v>
      </c>
      <c r="D288" s="7" t="str">
        <f>_xlfn.CONCAT("é.",G288)</f>
        <v>é.curva.com.pé</v>
      </c>
      <c r="E288" s="10" t="s">
        <v>38</v>
      </c>
      <c r="F288" s="21" t="str">
        <f>F287</f>
        <v>d.derivar</v>
      </c>
      <c r="G288" s="35" t="s">
        <v>519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>_xlfn.CONCAT("Propriedade para ",MID(C288,FIND("p.",C288,1)+2,100),": ",D288)</f>
        <v>Propriedade para derivar: é.curva.com.pé</v>
      </c>
      <c r="V288" s="6" t="str">
        <f>_xlfn.CONCAT("Dado para ",MID(F288,FIND("d.",F288,1)+2,100),": ",G288, " ( ",H288, " ) ")</f>
        <v xml:space="preserve">Dado para derivar: curva.com.pé ( xsd:string ) </v>
      </c>
      <c r="W288" s="20" t="s">
        <v>277</v>
      </c>
      <c r="X288" s="23" t="str">
        <f t="shared" si="8"/>
        <v>deri.103</v>
      </c>
      <c r="Y288" s="23" t="str">
        <f t="shared" si="9"/>
        <v>derivar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>SUBSTITUTE(F289,"d.","p.")</f>
        <v>p.derivar</v>
      </c>
      <c r="D289" s="7" t="str">
        <f>_xlfn.CONCAT("é.",G289)</f>
        <v>é.té</v>
      </c>
      <c r="E289" s="10" t="s">
        <v>38</v>
      </c>
      <c r="F289" s="21" t="str">
        <f>F288</f>
        <v>d.derivar</v>
      </c>
      <c r="G289" s="35" t="s">
        <v>520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>_xlfn.CONCAT("Propriedade para ",MID(C289,FIND("p.",C289,1)+2,100),": ",D289)</f>
        <v>Propriedade para derivar: é.té</v>
      </c>
      <c r="V289" s="6" t="str">
        <f>_xlfn.CONCAT("Dado para ",MID(F289,FIND("d.",F289,1)+2,100),": ",G289, " ( ",H289, " ) ")</f>
        <v xml:space="preserve">Dado para derivar: té ( xsd:string ) </v>
      </c>
      <c r="W289" s="20" t="s">
        <v>147</v>
      </c>
      <c r="X289" s="23" t="str">
        <f t="shared" si="8"/>
        <v>deri.104</v>
      </c>
      <c r="Y289" s="23" t="str">
        <f t="shared" si="9"/>
        <v>derivar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>SUBSTITUTE(F290,"d.","p.")</f>
        <v>p.derivar</v>
      </c>
      <c r="D290" s="7" t="str">
        <f>_xlfn.CONCAT("é.",G290)</f>
        <v>é.cruzeta</v>
      </c>
      <c r="E290" s="10" t="s">
        <v>38</v>
      </c>
      <c r="F290" s="21" t="str">
        <f>F289</f>
        <v>d.derivar</v>
      </c>
      <c r="G290" s="35" t="s">
        <v>521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>_xlfn.CONCAT("Propriedade para ",MID(C290,FIND("p.",C290,1)+2,100),": ",D290)</f>
        <v>Propriedade para derivar: é.cruzeta</v>
      </c>
      <c r="V290" s="6" t="str">
        <f>_xlfn.CONCAT("Dado para ",MID(F290,FIND("d.",F290,1)+2,100),": ",G290, " ( ",H290, " ) ")</f>
        <v xml:space="preserve">Dado para derivar: cruzeta ( xsd:string ) </v>
      </c>
      <c r="W290" s="20" t="s">
        <v>146</v>
      </c>
      <c r="X290" s="23" t="str">
        <f t="shared" si="8"/>
        <v>deri.105</v>
      </c>
      <c r="Y290" s="23" t="str">
        <f t="shared" si="9"/>
        <v>derivar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>SUBSTITUTE(F291,"d.","p.")</f>
        <v>p.derivar</v>
      </c>
      <c r="D291" s="7" t="str">
        <f>_xlfn.CONCAT("é.",G291)</f>
        <v>é.junção</v>
      </c>
      <c r="E291" s="10" t="s">
        <v>38</v>
      </c>
      <c r="F291" s="21" t="str">
        <f>F290</f>
        <v>d.derivar</v>
      </c>
      <c r="G291" s="35" t="s">
        <v>522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>_xlfn.CONCAT("Propriedade para ",MID(C291,FIND("p.",C291,1)+2,100),": ",D291)</f>
        <v>Propriedade para derivar: é.junção</v>
      </c>
      <c r="V291" s="6" t="str">
        <f>_xlfn.CONCAT("Dado para ",MID(F291,FIND("d.",F291,1)+2,100),": ",G291, " ( ",H291, " ) ")</f>
        <v xml:space="preserve">Dado para derivar: junção ( xsd:string ) </v>
      </c>
      <c r="W291" s="20" t="s">
        <v>148</v>
      </c>
      <c r="X291" s="23" t="str">
        <f t="shared" si="8"/>
        <v>deri.106</v>
      </c>
      <c r="Y291" s="23" t="str">
        <f t="shared" si="9"/>
        <v>derivar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>SUBSTITUTE(F292,"d.","p.")</f>
        <v>p.derivar</v>
      </c>
      <c r="D292" s="7" t="str">
        <f>_xlfn.CONCAT("é.",G292)</f>
        <v>é.transição</v>
      </c>
      <c r="E292" s="10" t="s">
        <v>38</v>
      </c>
      <c r="F292" s="21" t="str">
        <f>F291</f>
        <v>d.derivar</v>
      </c>
      <c r="G292" s="35" t="s">
        <v>523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>_xlfn.CONCAT("Propriedade para ",MID(C292,FIND("p.",C292,1)+2,100),": ",D292)</f>
        <v>Propriedade para derivar: é.transição</v>
      </c>
      <c r="V292" s="6" t="str">
        <f>_xlfn.CONCAT("Dado para ",MID(F292,FIND("d.",F292,1)+2,100),": ",G292, " ( ",H292, " ) ")</f>
        <v xml:space="preserve">Dado para derivar: transição ( xsd:string ) </v>
      </c>
      <c r="W292" s="20" t="s">
        <v>276</v>
      </c>
      <c r="X292" s="23" t="str">
        <f t="shared" si="8"/>
        <v>deri.107</v>
      </c>
      <c r="Y292" s="23" t="str">
        <f t="shared" si="9"/>
        <v>derivar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>SUBSTITUTE(F293,"d.","p.")</f>
        <v>p.derivar</v>
      </c>
      <c r="D293" s="7" t="str">
        <f>_xlfn.CONCAT("é.",G293)</f>
        <v>é.redução</v>
      </c>
      <c r="E293" s="10" t="s">
        <v>38</v>
      </c>
      <c r="F293" s="21" t="str">
        <f>F292</f>
        <v>d.derivar</v>
      </c>
      <c r="G293" s="35" t="s">
        <v>524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>_xlfn.CONCAT("Propriedade para ",MID(C293,FIND("p.",C293,1)+2,100),": ",D293)</f>
        <v>Propriedade para derivar: é.redução</v>
      </c>
      <c r="V293" s="6" t="str">
        <f>_xlfn.CONCAT("Dado para ",MID(F293,FIND("d.",F293,1)+2,100),": ",G293, " ( ",H293, " ) ")</f>
        <v xml:space="preserve">Dado para derivar: redução ( xsd:string ) </v>
      </c>
      <c r="W293" s="20" t="s">
        <v>273</v>
      </c>
      <c r="X293" s="23" t="str">
        <f t="shared" si="8"/>
        <v>deri.108</v>
      </c>
      <c r="Y293" s="23" t="str">
        <f t="shared" si="9"/>
        <v>derivar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>SUBSTITUTE(F294,"d.","p.")</f>
        <v>p.derivar</v>
      </c>
      <c r="D294" s="7" t="str">
        <f>_xlfn.CONCAT("é.",G294)</f>
        <v>é.redução.excêntrica</v>
      </c>
      <c r="E294" s="10" t="s">
        <v>38</v>
      </c>
      <c r="F294" s="21" t="str">
        <f>F293</f>
        <v>d.derivar</v>
      </c>
      <c r="G294" s="35" t="s">
        <v>525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>_xlfn.CONCAT("Propriedade para ",MID(C294,FIND("p.",C294,1)+2,100),": ",D294)</f>
        <v>Propriedade para derivar: é.redução.excêntrica</v>
      </c>
      <c r="V294" s="6" t="str">
        <f>_xlfn.CONCAT("Dado para ",MID(F294,FIND("d.",F294,1)+2,100),": ",G294, " ( ",H294, " ) ")</f>
        <v xml:space="preserve">Dado para derivar: redução.excêntrica ( xsd:string ) </v>
      </c>
      <c r="W294" s="20" t="s">
        <v>272</v>
      </c>
      <c r="X294" s="23" t="str">
        <f t="shared" si="8"/>
        <v>deri.109</v>
      </c>
      <c r="Y294" s="23" t="str">
        <f t="shared" si="9"/>
        <v>derivar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>SUBSTITUTE(F295,"d.","p.")</f>
        <v>p.derivar</v>
      </c>
      <c r="D295" s="7" t="str">
        <f>_xlfn.CONCAT("é.",G295)</f>
        <v>é.luva</v>
      </c>
      <c r="E295" s="10" t="s">
        <v>38</v>
      </c>
      <c r="F295" s="21" t="str">
        <f>F294</f>
        <v>d.derivar</v>
      </c>
      <c r="G295" s="35" t="s">
        <v>526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>_xlfn.CONCAT("Propriedade para ",MID(C295,FIND("p.",C295,1)+2,100),": ",D295)</f>
        <v>Propriedade para derivar: é.luva</v>
      </c>
      <c r="V295" s="6" t="str">
        <f>_xlfn.CONCAT("Dado para ",MID(F295,FIND("d.",F295,1)+2,100),": ",G295, " ( ",H295, " ) ")</f>
        <v xml:space="preserve">Dado para derivar: luva ( xsd:string ) </v>
      </c>
      <c r="W295" s="20" t="s">
        <v>275</v>
      </c>
      <c r="X295" s="23" t="str">
        <f t="shared" si="8"/>
        <v>deri.110</v>
      </c>
      <c r="Y295" s="23" t="str">
        <f t="shared" si="9"/>
        <v>derivar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>SUBSTITUTE(F296,"d.","p.")</f>
        <v>p.derivar</v>
      </c>
      <c r="D296" s="7" t="str">
        <f>_xlfn.CONCAT("é.",G296)</f>
        <v>é.luva.de.correr</v>
      </c>
      <c r="E296" s="10" t="s">
        <v>38</v>
      </c>
      <c r="F296" s="21" t="str">
        <f>F295</f>
        <v>d.derivar</v>
      </c>
      <c r="G296" s="35" t="s">
        <v>527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>_xlfn.CONCAT("Propriedade para ",MID(C296,FIND("p.",C296,1)+2,100),": ",D296)</f>
        <v>Propriedade para derivar: é.luva.de.correr</v>
      </c>
      <c r="V296" s="6" t="str">
        <f>_xlfn.CONCAT("Dado para ",MID(F296,FIND("d.",F296,1)+2,100),": ",G296, " ( ",H296, " ) ")</f>
        <v xml:space="preserve">Dado para derivar: luva.de.correr ( xsd:string ) </v>
      </c>
      <c r="W296" s="20" t="s">
        <v>274</v>
      </c>
      <c r="X296" s="23" t="str">
        <f t="shared" si="8"/>
        <v>deri.111</v>
      </c>
      <c r="Y296" s="23" t="str">
        <f t="shared" si="9"/>
        <v>derivar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>SUBSTITUTE(F297,"d.","p.")</f>
        <v>p.derivar</v>
      </c>
      <c r="D297" s="7" t="str">
        <f>_xlfn.CONCAT("é.",G297)</f>
        <v>é.prolongador</v>
      </c>
      <c r="E297" s="10" t="s">
        <v>38</v>
      </c>
      <c r="F297" s="21" t="str">
        <f>F296</f>
        <v>d.derivar</v>
      </c>
      <c r="G297" s="35" t="s">
        <v>528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>_xlfn.CONCAT("Propriedade para ",MID(C297,FIND("p.",C297,1)+2,100),": ",D297)</f>
        <v>Propriedade para derivar: é.prolongador</v>
      </c>
      <c r="V297" s="6" t="str">
        <f>_xlfn.CONCAT("Dado para ",MID(F297,FIND("d.",F297,1)+2,100),": ",G297, " ( ",H297, " ) ")</f>
        <v xml:space="preserve">Dado para derivar: prolongador ( xsd:string ) </v>
      </c>
      <c r="W297" s="20" t="s">
        <v>150</v>
      </c>
      <c r="X297" s="23" t="str">
        <f t="shared" si="8"/>
        <v>deri.112</v>
      </c>
      <c r="Y297" s="23" t="str">
        <f t="shared" si="9"/>
        <v>derivar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>SUBSTITUTE(F298,"d.","p.")</f>
        <v>p.derivar</v>
      </c>
      <c r="D298" s="7" t="str">
        <f>_xlfn.CONCAT("é.",G298)</f>
        <v>é.cap</v>
      </c>
      <c r="E298" s="10" t="s">
        <v>38</v>
      </c>
      <c r="F298" s="21" t="str">
        <f>F297</f>
        <v>d.derivar</v>
      </c>
      <c r="G298" s="35" t="s">
        <v>529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>_xlfn.CONCAT("Propriedade para ",MID(C298,FIND("p.",C298,1)+2,100),": ",D298)</f>
        <v>Propriedade para derivar: é.cap</v>
      </c>
      <c r="V298" s="6" t="str">
        <f>_xlfn.CONCAT("Dado para ",MID(F298,FIND("d.",F298,1)+2,100),": ",G298, " ( ",H298, " ) ")</f>
        <v xml:space="preserve">Dado para derivar: cap ( xsd:string ) </v>
      </c>
      <c r="W298" s="20" t="s">
        <v>1125</v>
      </c>
      <c r="X298" s="23" t="str">
        <f t="shared" si="8"/>
        <v>deri.113</v>
      </c>
      <c r="Y298" s="23" t="str">
        <f t="shared" si="9"/>
        <v>derivar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>SUBSTITUTE(F299,"d.","p.")</f>
        <v>p.derivar</v>
      </c>
      <c r="D299" s="7" t="str">
        <f>_xlfn.CONCAT("é.",G299)</f>
        <v>é.plug</v>
      </c>
      <c r="E299" s="10" t="s">
        <v>38</v>
      </c>
      <c r="F299" s="21" t="str">
        <f>F298</f>
        <v>d.derivar</v>
      </c>
      <c r="G299" s="35" t="s">
        <v>530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>_xlfn.CONCAT("Propriedade para ",MID(C299,FIND("p.",C299,1)+2,100),": ",D299)</f>
        <v>Propriedade para derivar: é.plug</v>
      </c>
      <c r="V299" s="6" t="str">
        <f>_xlfn.CONCAT("Dado para ",MID(F299,FIND("d.",F299,1)+2,100),": ",G299, " ( ",H299, " ) ")</f>
        <v xml:space="preserve">Dado para derivar: plug ( xsd:string ) </v>
      </c>
      <c r="W299" s="20" t="s">
        <v>1126</v>
      </c>
      <c r="X299" s="23" t="str">
        <f t="shared" si="8"/>
        <v>deri.114</v>
      </c>
      <c r="Y299" s="23" t="str">
        <f t="shared" si="9"/>
        <v>derivar</v>
      </c>
    </row>
    <row r="300" spans="1:25" s="8" customFormat="1" ht="6" customHeight="1" x14ac:dyDescent="0.3">
      <c r="A300" s="4">
        <v>300</v>
      </c>
      <c r="B300" s="11" t="s">
        <v>37</v>
      </c>
      <c r="C300" s="31" t="str">
        <f>SUBSTITUTE(F300,"d.","p.")</f>
        <v>p.digitalizar</v>
      </c>
      <c r="D300" s="7" t="str">
        <f>_xlfn.CONCAT("é.",G300)</f>
        <v>é.formato.kml</v>
      </c>
      <c r="E300" s="10" t="s">
        <v>38</v>
      </c>
      <c r="F300" s="19" t="s">
        <v>869</v>
      </c>
      <c r="G300" s="35" t="s">
        <v>917</v>
      </c>
      <c r="H300" s="27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>_xlfn.CONCAT("Propriedade para ",MID(C300,FIND("p.",C300,1)+2,100),": ",D300)</f>
        <v>Propriedade para digitalizar: é.formato.kml</v>
      </c>
      <c r="V300" s="6" t="str">
        <f>_xlfn.CONCAT("Dado para ",MID(F300,FIND("d.",F300,1)+2,100),": ",G300, " ( ",H300, " ) ")</f>
        <v xml:space="preserve">Dado para digitalizar: formato.kml ( xsd:string ) </v>
      </c>
      <c r="W300" s="20" t="s">
        <v>870</v>
      </c>
      <c r="X300" s="23" t="str">
        <f t="shared" si="8"/>
        <v>digi.100</v>
      </c>
      <c r="Y300" s="23" t="str">
        <f t="shared" si="9"/>
        <v>digitalizar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>SUBSTITUTE(F301,"d.","p.")</f>
        <v>p.digitalizar</v>
      </c>
      <c r="D301" s="7" t="str">
        <f>_xlfn.CONCAT("é.",G301)</f>
        <v>é.formato.rvt</v>
      </c>
      <c r="E301" s="10" t="s">
        <v>38</v>
      </c>
      <c r="F301" s="21" t="str">
        <f>F300</f>
        <v>d.digitalizar</v>
      </c>
      <c r="G301" s="35" t="s">
        <v>918</v>
      </c>
      <c r="H301" s="27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>_xlfn.CONCAT("Propriedade para ",MID(C301,FIND("p.",C301,1)+2,100),": ",D301)</f>
        <v>Propriedade para digitalizar: é.formato.rvt</v>
      </c>
      <c r="V301" s="6" t="str">
        <f>_xlfn.CONCAT("Dado para ",MID(F301,FIND("d.",F301,1)+2,100),": ",G301, " ( ",H301, " ) ")</f>
        <v xml:space="preserve">Dado para digitalizar: formato.rvt ( xsd:string ) </v>
      </c>
      <c r="W301" s="20" t="s">
        <v>871</v>
      </c>
      <c r="X301" s="23" t="str">
        <f t="shared" si="8"/>
        <v>digi.101</v>
      </c>
      <c r="Y301" s="23" t="str">
        <f t="shared" si="9"/>
        <v>digitalizar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>SUBSTITUTE(F302,"d.","p.")</f>
        <v>p.digitalizar</v>
      </c>
      <c r="D302" s="7" t="str">
        <f>_xlfn.CONCAT("é.",G302)</f>
        <v>é.formato.rte</v>
      </c>
      <c r="E302" s="10" t="s">
        <v>38</v>
      </c>
      <c r="F302" s="21" t="str">
        <f>F301</f>
        <v>d.digitalizar</v>
      </c>
      <c r="G302" s="35" t="s">
        <v>919</v>
      </c>
      <c r="H302" s="27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>_xlfn.CONCAT("Propriedade para ",MID(C302,FIND("p.",C302,1)+2,100),": ",D302)</f>
        <v>Propriedade para digitalizar: é.formato.rte</v>
      </c>
      <c r="V302" s="6" t="str">
        <f>_xlfn.CONCAT("Dado para ",MID(F302,FIND("d.",F302,1)+2,100),": ",G302, " ( ",H302, " ) ")</f>
        <v xml:space="preserve">Dado para digitalizar: formato.rte ( xsd:string ) </v>
      </c>
      <c r="W302" s="20" t="s">
        <v>872</v>
      </c>
      <c r="X302" s="23" t="str">
        <f t="shared" si="8"/>
        <v>digi.102</v>
      </c>
      <c r="Y302" s="23" t="str">
        <f t="shared" si="9"/>
        <v>digitalizar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>SUBSTITUTE(F303,"d.","p.")</f>
        <v>p.digitalizar</v>
      </c>
      <c r="D303" s="7" t="str">
        <f>_xlfn.CONCAT("é.",G303)</f>
        <v>é.formato.rfa</v>
      </c>
      <c r="E303" s="10" t="s">
        <v>38</v>
      </c>
      <c r="F303" s="21" t="str">
        <f>F302</f>
        <v>d.digitalizar</v>
      </c>
      <c r="G303" s="35" t="s">
        <v>920</v>
      </c>
      <c r="H303" s="27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>_xlfn.CONCAT("Propriedade para ",MID(C303,FIND("p.",C303,1)+2,100),": ",D303)</f>
        <v>Propriedade para digitalizar: é.formato.rfa</v>
      </c>
      <c r="V303" s="6" t="str">
        <f>_xlfn.CONCAT("Dado para ",MID(F303,FIND("d.",F303,1)+2,100),": ",G303, " ( ",H303, " ) ")</f>
        <v xml:space="preserve">Dado para digitalizar: formato.rfa ( xsd:string ) </v>
      </c>
      <c r="W303" s="20" t="s">
        <v>873</v>
      </c>
      <c r="X303" s="23" t="str">
        <f t="shared" si="8"/>
        <v>digi.103</v>
      </c>
      <c r="Y303" s="23" t="str">
        <f t="shared" si="9"/>
        <v>digitalizar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>SUBSTITUTE(F304,"d.","p.")</f>
        <v>p.digitalizar</v>
      </c>
      <c r="D304" s="7" t="str">
        <f>_xlfn.CONCAT("é.",G304)</f>
        <v>é.formato.rft</v>
      </c>
      <c r="E304" s="10" t="s">
        <v>38</v>
      </c>
      <c r="F304" s="21" t="str">
        <f>F303</f>
        <v>d.digitalizar</v>
      </c>
      <c r="G304" s="35" t="s">
        <v>921</v>
      </c>
      <c r="H304" s="27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>_xlfn.CONCAT("Propriedade para ",MID(C304,FIND("p.",C304,1)+2,100),": ",D304)</f>
        <v>Propriedade para digitalizar: é.formato.rft</v>
      </c>
      <c r="V304" s="6" t="str">
        <f>_xlfn.CONCAT("Dado para ",MID(F304,FIND("d.",F304,1)+2,100),": ",G304, " ( ",H304, " ) ")</f>
        <v xml:space="preserve">Dado para digitalizar: formato.rft ( xsd:string ) </v>
      </c>
      <c r="W304" s="20" t="s">
        <v>874</v>
      </c>
      <c r="X304" s="23" t="str">
        <f t="shared" si="8"/>
        <v>digi.104</v>
      </c>
      <c r="Y304" s="23" t="str">
        <f t="shared" si="9"/>
        <v>digitalizar</v>
      </c>
    </row>
    <row r="305" spans="1:25" s="8" customFormat="1" ht="6" customHeight="1" x14ac:dyDescent="0.3">
      <c r="A305" s="4">
        <v>305</v>
      </c>
      <c r="B305" s="11" t="s">
        <v>37</v>
      </c>
      <c r="C305" s="28" t="str">
        <f>SUBSTITUTE(F305,"d.","p.")</f>
        <v>p.digitalizar</v>
      </c>
      <c r="D305" s="7" t="str">
        <f>_xlfn.CONCAT("é.",G305)</f>
        <v>é.formato.dwg</v>
      </c>
      <c r="E305" s="10" t="s">
        <v>38</v>
      </c>
      <c r="F305" s="21" t="str">
        <f>F304</f>
        <v>d.digitalizar</v>
      </c>
      <c r="G305" s="35" t="s">
        <v>922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>_xlfn.CONCAT("Propriedade para ",MID(C305,FIND("p.",C305,1)+2,100),": ",D305)</f>
        <v>Propriedade para digitalizar: é.formato.dwg</v>
      </c>
      <c r="V305" s="6" t="str">
        <f>_xlfn.CONCAT("Dado para ",MID(F305,FIND("d.",F305,1)+2,100),": ",G305, " ( ",H305, " ) ")</f>
        <v xml:space="preserve">Dado para digitalizar: formato.dwg ( xsd:string ) </v>
      </c>
      <c r="W305" s="20" t="s">
        <v>875</v>
      </c>
      <c r="X305" s="23" t="str">
        <f t="shared" si="8"/>
        <v>digi.105</v>
      </c>
      <c r="Y305" s="23" t="str">
        <f t="shared" si="9"/>
        <v>digitalizar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>SUBSTITUTE(F306,"d.","p.")</f>
        <v>p.digitalizar</v>
      </c>
      <c r="D306" s="7" t="str">
        <f>_xlfn.CONCAT("é.",G306)</f>
        <v>é.formato.dwt</v>
      </c>
      <c r="E306" s="10" t="s">
        <v>38</v>
      </c>
      <c r="F306" s="21" t="str">
        <f>F305</f>
        <v>d.digitalizar</v>
      </c>
      <c r="G306" s="35" t="s">
        <v>923</v>
      </c>
      <c r="H306" s="27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>_xlfn.CONCAT("Propriedade para ",MID(C306,FIND("p.",C306,1)+2,100),": ",D306)</f>
        <v>Propriedade para digitalizar: é.formato.dwt</v>
      </c>
      <c r="V306" s="6" t="str">
        <f>_xlfn.CONCAT("Dado para ",MID(F306,FIND("d.",F306,1)+2,100),": ",G306, " ( ",H306, " ) ")</f>
        <v xml:space="preserve">Dado para digitalizar: formato.dwt ( xsd:string ) </v>
      </c>
      <c r="W306" s="20" t="s">
        <v>876</v>
      </c>
      <c r="X306" s="23" t="str">
        <f t="shared" si="8"/>
        <v>digi.106</v>
      </c>
      <c r="Y306" s="23" t="str">
        <f t="shared" si="9"/>
        <v>digitalizar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>SUBSTITUTE(F307,"d.","p.")</f>
        <v>p.digitalizar</v>
      </c>
      <c r="D307" s="7" t="str">
        <f>_xlfn.CONCAT("é.",G307)</f>
        <v>é.formato.ifc</v>
      </c>
      <c r="E307" s="10" t="s">
        <v>38</v>
      </c>
      <c r="F307" s="21" t="str">
        <f>F306</f>
        <v>d.digitalizar</v>
      </c>
      <c r="G307" s="35" t="s">
        <v>924</v>
      </c>
      <c r="H307" s="27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>_xlfn.CONCAT("Propriedade para ",MID(C307,FIND("p.",C307,1)+2,100),": ",D307)</f>
        <v>Propriedade para digitalizar: é.formato.ifc</v>
      </c>
      <c r="V307" s="6" t="str">
        <f>_xlfn.CONCAT("Dado para ",MID(F307,FIND("d.",F307,1)+2,100),": ",G307, " ( ",H307, " ) ")</f>
        <v xml:space="preserve">Dado para digitalizar: formato.ifc ( xsd:string ) </v>
      </c>
      <c r="W307" s="20" t="s">
        <v>877</v>
      </c>
      <c r="X307" s="23" t="str">
        <f t="shared" si="8"/>
        <v>digi.107</v>
      </c>
      <c r="Y307" s="23" t="str">
        <f t="shared" si="9"/>
        <v>digitalizar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>SUBSTITUTE(F308,"d.","p.")</f>
        <v>p.digitalizar</v>
      </c>
      <c r="D308" s="7" t="str">
        <f>_xlfn.CONCAT("é.",G308)</f>
        <v>é.formato.txt</v>
      </c>
      <c r="E308" s="10" t="s">
        <v>38</v>
      </c>
      <c r="F308" s="21" t="str">
        <f>F307</f>
        <v>d.digitalizar</v>
      </c>
      <c r="G308" s="35" t="s">
        <v>925</v>
      </c>
      <c r="H308" s="27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>_xlfn.CONCAT("Propriedade para ",MID(C308,FIND("p.",C308,1)+2,100),": ",D308)</f>
        <v>Propriedade para digitalizar: é.formato.txt</v>
      </c>
      <c r="V308" s="6" t="str">
        <f>_xlfn.CONCAT("Dado para ",MID(F308,FIND("d.",F308,1)+2,100),": ",G308, " ( ",H308, " ) ")</f>
        <v xml:space="preserve">Dado para digitalizar: formato.txt ( xsd:string ) </v>
      </c>
      <c r="W308" s="20" t="s">
        <v>878</v>
      </c>
      <c r="X308" s="23" t="str">
        <f t="shared" si="8"/>
        <v>digi.108</v>
      </c>
      <c r="Y308" s="23" t="str">
        <f t="shared" si="9"/>
        <v>digitalizar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>SUBSTITUTE(F309,"d.","p.")</f>
        <v>p.digitalizar</v>
      </c>
      <c r="D309" s="7" t="str">
        <f>_xlfn.CONCAT("é.",G309)</f>
        <v>é.formato.csv</v>
      </c>
      <c r="E309" s="10" t="s">
        <v>38</v>
      </c>
      <c r="F309" s="21" t="str">
        <f>F308</f>
        <v>d.digitalizar</v>
      </c>
      <c r="G309" s="35" t="s">
        <v>926</v>
      </c>
      <c r="H309" s="27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>_xlfn.CONCAT("Propriedade para ",MID(C309,FIND("p.",C309,1)+2,100),": ",D309)</f>
        <v>Propriedade para digitalizar: é.formato.csv</v>
      </c>
      <c r="V309" s="6" t="str">
        <f>_xlfn.CONCAT("Dado para ",MID(F309,FIND("d.",F309,1)+2,100),": ",G309, " ( ",H309, " ) ")</f>
        <v xml:space="preserve">Dado para digitalizar: formato.csv ( xsd:string ) </v>
      </c>
      <c r="W309" s="20" t="s">
        <v>879</v>
      </c>
      <c r="X309" s="23" t="str">
        <f t="shared" si="8"/>
        <v>digi.109</v>
      </c>
      <c r="Y309" s="23" t="str">
        <f t="shared" si="9"/>
        <v>digitalizar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>SUBSTITUTE(F310,"d.","p.")</f>
        <v>p.digitalizar</v>
      </c>
      <c r="D310" s="7" t="str">
        <f>_xlfn.CONCAT("é.",G310)</f>
        <v>é.formato.doc</v>
      </c>
      <c r="E310" s="10" t="s">
        <v>38</v>
      </c>
      <c r="F310" s="21" t="str">
        <f>F309</f>
        <v>d.digitalizar</v>
      </c>
      <c r="G310" s="35" t="s">
        <v>927</v>
      </c>
      <c r="H310" s="27" t="s">
        <v>39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>_xlfn.CONCAT("Propriedade para ",MID(C310,FIND("p.",C310,1)+2,100),": ",D310)</f>
        <v>Propriedade para digitalizar: é.formato.doc</v>
      </c>
      <c r="V310" s="6" t="str">
        <f>_xlfn.CONCAT("Dado para ",MID(F310,FIND("d.",F310,1)+2,100),": ",G310, " ( ",H310, " ) ")</f>
        <v xml:space="preserve">Dado para digitalizar: formato.doc ( xsd:string ) </v>
      </c>
      <c r="W310" s="20" t="s">
        <v>880</v>
      </c>
      <c r="X310" s="23" t="str">
        <f t="shared" si="8"/>
        <v>digi.110</v>
      </c>
      <c r="Y310" s="23" t="str">
        <f t="shared" si="9"/>
        <v>digitalizar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>SUBSTITUTE(F311,"d.","p.")</f>
        <v>p.digitalizar</v>
      </c>
      <c r="D311" s="7" t="str">
        <f>_xlfn.CONCAT("é.",G311)</f>
        <v>é.formato.ods</v>
      </c>
      <c r="E311" s="10" t="s">
        <v>38</v>
      </c>
      <c r="F311" s="21" t="str">
        <f>F310</f>
        <v>d.digitalizar</v>
      </c>
      <c r="G311" s="35" t="s">
        <v>928</v>
      </c>
      <c r="H311" s="27" t="s">
        <v>39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>_xlfn.CONCAT("Propriedade para ",MID(C311,FIND("p.",C311,1)+2,100),": ",D311)</f>
        <v>Propriedade para digitalizar: é.formato.ods</v>
      </c>
      <c r="V311" s="6" t="str">
        <f>_xlfn.CONCAT("Dado para ",MID(F311,FIND("d.",F311,1)+2,100),": ",G311, " ( ",H311, " ) ")</f>
        <v xml:space="preserve">Dado para digitalizar: formato.ods ( xsd:string ) </v>
      </c>
      <c r="W311" s="20" t="s">
        <v>884</v>
      </c>
      <c r="X311" s="23" t="str">
        <f t="shared" si="8"/>
        <v>digi.111</v>
      </c>
      <c r="Y311" s="23" t="str">
        <f t="shared" si="9"/>
        <v>digitalizar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>SUBSTITUTE(F312,"d.","p.")</f>
        <v>p.digitalizar</v>
      </c>
      <c r="D312" s="7" t="str">
        <f>_xlfn.CONCAT("é.",G312)</f>
        <v>é.formato.xlsx</v>
      </c>
      <c r="E312" s="10" t="s">
        <v>38</v>
      </c>
      <c r="F312" s="21" t="str">
        <f>F311</f>
        <v>d.digitalizar</v>
      </c>
      <c r="G312" s="35" t="s">
        <v>929</v>
      </c>
      <c r="H312" s="27" t="s">
        <v>39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>_xlfn.CONCAT("Propriedade para ",MID(C312,FIND("p.",C312,1)+2,100),": ",D312)</f>
        <v>Propriedade para digitalizar: é.formato.xlsx</v>
      </c>
      <c r="V312" s="6" t="str">
        <f>_xlfn.CONCAT("Dado para ",MID(F312,FIND("d.",F312,1)+2,100),": ",G312, " ( ",H312, " ) ")</f>
        <v xml:space="preserve">Dado para digitalizar: formato.xlsx ( xsd:string ) </v>
      </c>
      <c r="W312" s="20" t="s">
        <v>883</v>
      </c>
      <c r="X312" s="23" t="str">
        <f t="shared" si="8"/>
        <v>digi.112</v>
      </c>
      <c r="Y312" s="23" t="str">
        <f t="shared" si="9"/>
        <v>digitalizar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>SUBSTITUTE(F313,"d.","p.")</f>
        <v>p.digitalizar</v>
      </c>
      <c r="D313" s="7" t="str">
        <f>_xlfn.CONCAT("é.",G313)</f>
        <v>é.formato.e57</v>
      </c>
      <c r="E313" s="10" t="s">
        <v>38</v>
      </c>
      <c r="F313" s="21" t="str">
        <f>F312</f>
        <v>d.digitalizar</v>
      </c>
      <c r="G313" s="35" t="s">
        <v>930</v>
      </c>
      <c r="H313" s="27" t="s">
        <v>39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>_xlfn.CONCAT("Propriedade para ",MID(C313,FIND("p.",C313,1)+2,100),": ",D313)</f>
        <v>Propriedade para digitalizar: é.formato.e57</v>
      </c>
      <c r="V313" s="6" t="str">
        <f>_xlfn.CONCAT("Dado para ",MID(F313,FIND("d.",F313,1)+2,100),": ",G313, " ( ",H313, " ) ")</f>
        <v xml:space="preserve">Dado para digitalizar: formato.e57 ( xsd:string ) </v>
      </c>
      <c r="W313" s="20" t="s">
        <v>881</v>
      </c>
      <c r="X313" s="23" t="str">
        <f t="shared" si="8"/>
        <v>digi.113</v>
      </c>
      <c r="Y313" s="23" t="str">
        <f t="shared" si="9"/>
        <v>digitalizar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>SUBSTITUTE(F314,"d.","p.")</f>
        <v>p.digitalizar</v>
      </c>
      <c r="D314" s="7" t="str">
        <f>_xlfn.CONCAT("é.",G314)</f>
        <v>é.formato.rcs</v>
      </c>
      <c r="E314" s="10" t="s">
        <v>38</v>
      </c>
      <c r="F314" s="21" t="str">
        <f>F313</f>
        <v>d.digitalizar</v>
      </c>
      <c r="G314" s="35" t="s">
        <v>931</v>
      </c>
      <c r="H314" s="27" t="s">
        <v>39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>_xlfn.CONCAT("Propriedade para ",MID(C314,FIND("p.",C314,1)+2,100),": ",D314)</f>
        <v>Propriedade para digitalizar: é.formato.rcs</v>
      </c>
      <c r="V314" s="6" t="str">
        <f>_xlfn.CONCAT("Dado para ",MID(F314,FIND("d.",F314,1)+2,100),": ",G314, " ( ",H314, " ) ")</f>
        <v xml:space="preserve">Dado para digitalizar: formato.rcs ( xsd:string ) </v>
      </c>
      <c r="W314" s="20" t="s">
        <v>882</v>
      </c>
      <c r="X314" s="23" t="str">
        <f t="shared" si="8"/>
        <v>digi.114</v>
      </c>
      <c r="Y314" s="23" t="str">
        <f t="shared" si="9"/>
        <v>digitalizar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>SUBSTITUTE(F315,"d.","p.")</f>
        <v>p.digitalizar</v>
      </c>
      <c r="D315" s="7" t="str">
        <f>_xlfn.CONCAT("é.",G315)</f>
        <v>é.codificação.de.caracteres</v>
      </c>
      <c r="E315" s="10" t="s">
        <v>38</v>
      </c>
      <c r="F315" s="21" t="str">
        <f>F314</f>
        <v>d.digitalizar</v>
      </c>
      <c r="G315" s="35" t="s">
        <v>938</v>
      </c>
      <c r="H315" s="27" t="s">
        <v>39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>_xlfn.CONCAT("Propriedade para ",MID(C315,FIND("p.",C315,1)+2,100),": ",D315)</f>
        <v>Propriedade para digitalizar: é.codificação.de.caracteres</v>
      </c>
      <c r="V315" s="6" t="str">
        <f>_xlfn.CONCAT("Dado para ",MID(F315,FIND("d.",F315,1)+2,100),": ",G315, " ( ",H315, " ) ")</f>
        <v xml:space="preserve">Dado para digitalizar: codificação.de.caracteres ( xsd:string ) </v>
      </c>
      <c r="W315" s="20" t="s">
        <v>939</v>
      </c>
      <c r="X315" s="23" t="str">
        <f t="shared" si="8"/>
        <v>digi.115</v>
      </c>
      <c r="Y315" s="23" t="str">
        <f t="shared" si="9"/>
        <v>digitalizar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>SUBSTITUTE(F316,"d.","p.")</f>
        <v>p.digitalizar</v>
      </c>
      <c r="D316" s="7" t="str">
        <f>_xlfn.CONCAT("é.",G316)</f>
        <v>é.formato.proprietário</v>
      </c>
      <c r="E316" s="10" t="s">
        <v>38</v>
      </c>
      <c r="F316" s="21" t="str">
        <f>F315</f>
        <v>d.digitalizar</v>
      </c>
      <c r="G316" s="35" t="s">
        <v>932</v>
      </c>
      <c r="H316" s="27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>_xlfn.CONCAT("Propriedade para ",MID(C316,FIND("p.",C316,1)+2,100),": ",D316)</f>
        <v>Propriedade para digitalizar: é.formato.proprietário</v>
      </c>
      <c r="V316" s="6" t="str">
        <f>_xlfn.CONCAT("Dado para ",MID(F316,FIND("d.",F316,1)+2,100),": ",G316, " ( ",H316, " ) ")</f>
        <v xml:space="preserve">Dado para digitalizar: formato.proprietário ( xsd:string ) </v>
      </c>
      <c r="W316" s="20" t="s">
        <v>935</v>
      </c>
      <c r="X316" s="23" t="str">
        <f t="shared" si="8"/>
        <v>digi.116</v>
      </c>
      <c r="Y316" s="23" t="str">
        <f t="shared" si="9"/>
        <v>digitalizar</v>
      </c>
    </row>
    <row r="317" spans="1:25" s="8" customFormat="1" ht="6" customHeight="1" x14ac:dyDescent="0.3">
      <c r="A317" s="4">
        <v>317</v>
      </c>
      <c r="B317" s="11" t="s">
        <v>37</v>
      </c>
      <c r="C317" s="28" t="str">
        <f>SUBSTITUTE(F317,"d.","p.")</f>
        <v>p.digitalizar</v>
      </c>
      <c r="D317" s="7" t="str">
        <f>_xlfn.CONCAT("é.",G317)</f>
        <v>é.formato.universal</v>
      </c>
      <c r="E317" s="10" t="s">
        <v>38</v>
      </c>
      <c r="F317" s="21" t="str">
        <f>F316</f>
        <v>d.digitalizar</v>
      </c>
      <c r="G317" s="35" t="s">
        <v>934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>_xlfn.CONCAT("Propriedade para ",MID(C317,FIND("p.",C317,1)+2,100),": ",D317)</f>
        <v>Propriedade para digitalizar: é.formato.universal</v>
      </c>
      <c r="V317" s="6" t="str">
        <f>_xlfn.CONCAT("Dado para ",MID(F317,FIND("d.",F317,1)+2,100),": ",G317, " ( ",H317, " ) ")</f>
        <v xml:space="preserve">Dado para digitalizar: formato.universal ( xsd:string ) </v>
      </c>
      <c r="W317" s="20" t="s">
        <v>936</v>
      </c>
      <c r="X317" s="23" t="str">
        <f t="shared" si="8"/>
        <v>digi.117</v>
      </c>
      <c r="Y317" s="23" t="str">
        <f t="shared" si="9"/>
        <v>digitalizar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>SUBSTITUTE(F318,"d.","p.")</f>
        <v>p.digitalizar</v>
      </c>
      <c r="D318" s="7" t="str">
        <f>_xlfn.CONCAT("é.",G318)</f>
        <v>é.formato.customizado</v>
      </c>
      <c r="E318" s="10" t="s">
        <v>38</v>
      </c>
      <c r="F318" s="21" t="str">
        <f>F317</f>
        <v>d.digitalizar</v>
      </c>
      <c r="G318" s="35" t="s">
        <v>933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>_xlfn.CONCAT("Propriedade para ",MID(C318,FIND("p.",C318,1)+2,100),": ",D318)</f>
        <v>Propriedade para digitalizar: é.formato.customizado</v>
      </c>
      <c r="V318" s="6" t="str">
        <f>_xlfn.CONCAT("Dado para ",MID(F318,FIND("d.",F318,1)+2,100),": ",G318, " ( ",H318, " ) ")</f>
        <v xml:space="preserve">Dado para digitalizar: formato.customizado ( xsd:string ) </v>
      </c>
      <c r="W318" s="20" t="s">
        <v>937</v>
      </c>
      <c r="X318" s="23" t="str">
        <f t="shared" si="8"/>
        <v>digi.118</v>
      </c>
      <c r="Y318" s="23" t="str">
        <f t="shared" si="9"/>
        <v>digitalizar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>SUBSTITUTE(F319,"d.","p.")</f>
        <v>p.digitalizar</v>
      </c>
      <c r="D319" s="7" t="str">
        <f>_xlfn.CONCAT("é.",G319)</f>
        <v>é.resolução.horizontal</v>
      </c>
      <c r="E319" s="10" t="s">
        <v>38</v>
      </c>
      <c r="F319" s="21" t="str">
        <f>F318</f>
        <v>d.digitalizar</v>
      </c>
      <c r="G319" s="35" t="s">
        <v>942</v>
      </c>
      <c r="H319" s="27" t="s">
        <v>44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>_xlfn.CONCAT("Propriedade para ",MID(C319,FIND("p.",C319,1)+2,100),": ",D319)</f>
        <v>Propriedade para digitalizar: é.resolução.horizontal</v>
      </c>
      <c r="V319" s="6" t="str">
        <f>_xlfn.CONCAT("Dado para ",MID(F319,FIND("d.",F319,1)+2,100),": ",G319, " ( ",H319, " ) ")</f>
        <v xml:space="preserve">Dado para digitalizar: resolução.horizontal ( xsd:integer ) </v>
      </c>
      <c r="W319" s="20" t="s">
        <v>944</v>
      </c>
      <c r="X319" s="23" t="str">
        <f t="shared" si="8"/>
        <v>digi.119</v>
      </c>
      <c r="Y319" s="23" t="str">
        <f t="shared" si="9"/>
        <v>digitalizar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>SUBSTITUTE(F320,"d.","p.")</f>
        <v>p.digitalizar</v>
      </c>
      <c r="D320" s="7" t="str">
        <f>_xlfn.CONCAT("é.",G320)</f>
        <v>é.resolução.vertical</v>
      </c>
      <c r="E320" s="10" t="s">
        <v>38</v>
      </c>
      <c r="F320" s="21" t="str">
        <f>F319</f>
        <v>d.digitalizar</v>
      </c>
      <c r="G320" s="35" t="s">
        <v>943</v>
      </c>
      <c r="H320" s="27" t="s">
        <v>44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>_xlfn.CONCAT("Propriedade para ",MID(C320,FIND("p.",C320,1)+2,100),": ",D320)</f>
        <v>Propriedade para digitalizar: é.resolução.vertical</v>
      </c>
      <c r="V320" s="6" t="str">
        <f>_xlfn.CONCAT("Dado para ",MID(F320,FIND("d.",F320,1)+2,100),": ",G320, " ( ",H320, " ) ")</f>
        <v xml:space="preserve">Dado para digitalizar: resolução.vertical ( xsd:integer ) </v>
      </c>
      <c r="W320" s="20" t="s">
        <v>945</v>
      </c>
      <c r="X320" s="23" t="str">
        <f t="shared" si="8"/>
        <v>digi.120</v>
      </c>
      <c r="Y320" s="23" t="str">
        <f t="shared" si="9"/>
        <v>digitalizar</v>
      </c>
    </row>
    <row r="321" spans="1:25" s="8" customFormat="1" ht="6" customHeight="1" x14ac:dyDescent="0.3">
      <c r="A321" s="4">
        <v>321</v>
      </c>
      <c r="B321" s="11" t="s">
        <v>37</v>
      </c>
      <c r="C321" s="31" t="str">
        <f>SUBSTITUTE(F321,"d.","p.")</f>
        <v>p.direcionar</v>
      </c>
      <c r="D321" s="7" t="str">
        <f>_xlfn.CONCAT("é.",G321)</f>
        <v>é.para.dentro</v>
      </c>
      <c r="E321" s="10" t="s">
        <v>38</v>
      </c>
      <c r="F321" s="22" t="s">
        <v>1865</v>
      </c>
      <c r="G321" s="35" t="s">
        <v>1861</v>
      </c>
      <c r="H321" s="5" t="s">
        <v>51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>_xlfn.CONCAT("Propriedade para ",MID(C321,FIND("p.",C321,1)+2,100),": ",D321)</f>
        <v>Propriedade para direcionar: é.para.dentro</v>
      </c>
      <c r="V321" s="6" t="str">
        <f>_xlfn.CONCAT("Dado para ",MID(F321,FIND("d.",F321,1)+2,100),": ",G321, " ( ",H321, " ) ")</f>
        <v xml:space="preserve">Dado para direcionar: para.dentro ( xsd:boolean ) </v>
      </c>
      <c r="W321" s="20" t="s">
        <v>1866</v>
      </c>
      <c r="X321" s="23" t="str">
        <f t="shared" si="8"/>
        <v>dire.100</v>
      </c>
      <c r="Y321" s="23" t="str">
        <f t="shared" si="9"/>
        <v>direcionar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>SUBSTITUTE(F322,"d.","p.")</f>
        <v>p.direcionar</v>
      </c>
      <c r="D322" s="7" t="str">
        <f>_xlfn.CONCAT("é.",G322)</f>
        <v>é.para.fora</v>
      </c>
      <c r="E322" s="10" t="s">
        <v>38</v>
      </c>
      <c r="F322" s="21" t="str">
        <f>F321</f>
        <v>d.direcionar</v>
      </c>
      <c r="G322" s="35" t="s">
        <v>1862</v>
      </c>
      <c r="H322" s="5" t="s">
        <v>51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>_xlfn.CONCAT("Propriedade para ",MID(C322,FIND("p.",C322,1)+2,100),": ",D322)</f>
        <v>Propriedade para direcionar: é.para.fora</v>
      </c>
      <c r="V322" s="6" t="str">
        <f>_xlfn.CONCAT("Dado para ",MID(F322,FIND("d.",F322,1)+2,100),": ",G322, " ( ",H322, " ) ")</f>
        <v xml:space="preserve">Dado para direcionar: para.fora ( xsd:boolean ) </v>
      </c>
      <c r="W322" s="20" t="s">
        <v>1867</v>
      </c>
      <c r="X322" s="23" t="str">
        <f t="shared" si="8"/>
        <v>dire.101</v>
      </c>
      <c r="Y322" s="23" t="str">
        <f t="shared" si="9"/>
        <v>direcionar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>SUBSTITUTE(F323,"d.","p.")</f>
        <v>p.direcionar</v>
      </c>
      <c r="D323" s="7" t="str">
        <f>_xlfn.CONCAT("é.",G323)</f>
        <v>é.para.direita</v>
      </c>
      <c r="E323" s="10" t="s">
        <v>38</v>
      </c>
      <c r="F323" s="21" t="str">
        <f>F322</f>
        <v>d.direcionar</v>
      </c>
      <c r="G323" s="35" t="s">
        <v>1863</v>
      </c>
      <c r="H323" s="5" t="s">
        <v>51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>_xlfn.CONCAT("Propriedade para ",MID(C323,FIND("p.",C323,1)+2,100),": ",D323)</f>
        <v>Propriedade para direcionar: é.para.direita</v>
      </c>
      <c r="V323" s="6" t="str">
        <f>_xlfn.CONCAT("Dado para ",MID(F323,FIND("d.",F323,1)+2,100),": ",G323, " ( ",H323, " ) ")</f>
        <v xml:space="preserve">Dado para direcionar: para.direita ( xsd:boolean ) </v>
      </c>
      <c r="W323" s="20" t="s">
        <v>1868</v>
      </c>
      <c r="X323" s="23" t="str">
        <f t="shared" ref="X323:X386" si="10">IF(F322&lt;&gt;F323,_xlfn.CONCAT(RIGHT(LEFT(F323,6),4),".100"),_xlfn.CONCAT(RIGHT(LEFT(F323,6),4),".",SUM(VALUE(RIGHT(X322,3)),1)))</f>
        <v>dire.102</v>
      </c>
      <c r="Y323" s="23" t="str">
        <f t="shared" ref="Y323:Y386" si="11">SUBSTITUTE(F323, "d.",  "")</f>
        <v>direcionar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>SUBSTITUTE(F324,"d.","p.")</f>
        <v>p.direcionar</v>
      </c>
      <c r="D324" s="7" t="str">
        <f>_xlfn.CONCAT("é.",G324)</f>
        <v>é.para.esquerda</v>
      </c>
      <c r="E324" s="10" t="s">
        <v>38</v>
      </c>
      <c r="F324" s="21" t="str">
        <f>F322</f>
        <v>d.direcionar</v>
      </c>
      <c r="G324" s="35" t="s">
        <v>1864</v>
      </c>
      <c r="H324" s="5" t="s">
        <v>51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>_xlfn.CONCAT("Propriedade para ",MID(C324,FIND("p.",C324,1)+2,100),": ",D324)</f>
        <v>Propriedade para direcionar: é.para.esquerda</v>
      </c>
      <c r="V324" s="6" t="str">
        <f>_xlfn.CONCAT("Dado para ",MID(F324,FIND("d.",F324,1)+2,100),": ",G324, " ( ",H324, " ) ")</f>
        <v xml:space="preserve">Dado para direcionar: para.esquerda ( xsd:boolean ) </v>
      </c>
      <c r="W324" s="20" t="s">
        <v>1869</v>
      </c>
      <c r="X324" s="23" t="str">
        <f t="shared" si="10"/>
        <v>dire.103</v>
      </c>
      <c r="Y324" s="23" t="str">
        <f t="shared" si="11"/>
        <v>direcionar</v>
      </c>
    </row>
    <row r="325" spans="1:25" s="8" customFormat="1" ht="6" customHeight="1" x14ac:dyDescent="0.3">
      <c r="A325" s="4">
        <v>325</v>
      </c>
      <c r="B325" s="11" t="s">
        <v>37</v>
      </c>
      <c r="C325" s="31" t="str">
        <f>SUBSTITUTE(F325,"d.","p.")</f>
        <v>p.distribuir</v>
      </c>
      <c r="D325" s="7" t="str">
        <f>_xlfn.CONCAT("é.",G325)</f>
        <v>é.conduite</v>
      </c>
      <c r="E325" s="10" t="s">
        <v>38</v>
      </c>
      <c r="F325" s="19" t="s">
        <v>1230</v>
      </c>
      <c r="G325" s="35" t="s">
        <v>1097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>_xlfn.CONCAT("Propriedade para ",MID(C325,FIND("p.",C325,1)+2,100),": ",D325)</f>
        <v>Propriedade para distribuir: é.conduite</v>
      </c>
      <c r="V325" s="6" t="str">
        <f>_xlfn.CONCAT("Dado para ",MID(F325,FIND("d.",F325,1)+2,100),": ",G325, " ( ",H325, " ) ")</f>
        <v xml:space="preserve">Dado para distribuir: conduite ( xsd:string ) </v>
      </c>
      <c r="W325" s="20" t="s">
        <v>1099</v>
      </c>
      <c r="X325" s="23" t="str">
        <f t="shared" si="10"/>
        <v>dist.100</v>
      </c>
      <c r="Y325" s="23" t="str">
        <f t="shared" si="11"/>
        <v>distribuir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>SUBSTITUTE(F326,"d.","p.")</f>
        <v>p.distribuir</v>
      </c>
      <c r="D326" s="7" t="str">
        <f>_xlfn.CONCAT("é.",G326)</f>
        <v>é.calha</v>
      </c>
      <c r="E326" s="10" t="s">
        <v>38</v>
      </c>
      <c r="F326" s="21" t="str">
        <f>F325</f>
        <v>d.distribuir</v>
      </c>
      <c r="G326" s="35" t="s">
        <v>1098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>_xlfn.CONCAT("Propriedade para ",MID(C326,FIND("p.",C326,1)+2,100),": ",D326)</f>
        <v>Propriedade para distribuir: é.calha</v>
      </c>
      <c r="V326" s="6" t="str">
        <f>_xlfn.CONCAT("Dado para ",MID(F326,FIND("d.",F326,1)+2,100),": ",G326, " ( ",H326, " ) ")</f>
        <v xml:space="preserve">Dado para distribuir: calha ( xsd:string ) </v>
      </c>
      <c r="W326" s="20" t="s">
        <v>1100</v>
      </c>
      <c r="X326" s="23" t="str">
        <f t="shared" si="10"/>
        <v>dist.101</v>
      </c>
      <c r="Y326" s="23" t="str">
        <f t="shared" si="11"/>
        <v>distribuir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>SUBSTITUTE(F327,"d.","p.")</f>
        <v>p.distribuir</v>
      </c>
      <c r="D327" s="7" t="str">
        <f>_xlfn.CONCAT("é.",G327)</f>
        <v>é.leito.de.cabeamento</v>
      </c>
      <c r="E327" s="10" t="s">
        <v>38</v>
      </c>
      <c r="F327" s="21" t="str">
        <f>F325</f>
        <v>d.distribuir</v>
      </c>
      <c r="G327" s="35" t="s">
        <v>1308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>_xlfn.CONCAT("Propriedade para ",MID(C327,FIND("p.",C327,1)+2,100),": ",D327)</f>
        <v>Propriedade para distribuir: é.leito.de.cabeamento</v>
      </c>
      <c r="V327" s="6" t="str">
        <f>_xlfn.CONCAT("Dado para ",MID(F327,FIND("d.",F327,1)+2,100),": ",G327, " ( ",H327, " ) ")</f>
        <v xml:space="preserve">Dado para distribuir: leito.de.cabeamento ( xsd:string ) </v>
      </c>
      <c r="W327" s="20" t="s">
        <v>1309</v>
      </c>
      <c r="X327" s="23" t="str">
        <f t="shared" si="10"/>
        <v>dist.102</v>
      </c>
      <c r="Y327" s="23" t="str">
        <f t="shared" si="11"/>
        <v>distribuir</v>
      </c>
    </row>
    <row r="328" spans="1:25" s="8" customFormat="1" ht="6" customHeight="1" x14ac:dyDescent="0.3">
      <c r="A328" s="4">
        <v>328</v>
      </c>
      <c r="B328" s="11" t="s">
        <v>37</v>
      </c>
      <c r="C328" s="31" t="str">
        <f>SUBSTITUTE(F328,"d.","p.")</f>
        <v>p.documentar</v>
      </c>
      <c r="D328" s="7" t="str">
        <f>_xlfn.CONCAT("é.",G328)</f>
        <v>é.folha</v>
      </c>
      <c r="E328" s="10" t="s">
        <v>38</v>
      </c>
      <c r="F328" s="19" t="s">
        <v>801</v>
      </c>
      <c r="G328" s="35" t="s">
        <v>538</v>
      </c>
      <c r="H328" s="27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>_xlfn.CONCAT("Propriedade para ",MID(C328,FIND("p.",C328,1)+2,100),": ",D328)</f>
        <v>Propriedade para documentar: é.folha</v>
      </c>
      <c r="V328" s="6" t="str">
        <f>_xlfn.CONCAT("Dado para ",MID(F328,FIND("d.",F328,1)+2,100),": ",G328, " ( ",H328, " ) ")</f>
        <v xml:space="preserve">Dado para documentar: folha ( xsd:string ) </v>
      </c>
      <c r="W328" s="20" t="s">
        <v>1124</v>
      </c>
      <c r="X328" s="23" t="str">
        <f t="shared" si="10"/>
        <v>docu.100</v>
      </c>
      <c r="Y328" s="23" t="str">
        <f t="shared" si="11"/>
        <v>documentar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>SUBSTITUTE(F329,"d.","p.")</f>
        <v>p.documentar</v>
      </c>
      <c r="D329" s="7" t="str">
        <f>_xlfn.CONCAT("é.",G329)</f>
        <v>é.prancha</v>
      </c>
      <c r="E329" s="10" t="s">
        <v>38</v>
      </c>
      <c r="F329" s="21" t="str">
        <f>F328</f>
        <v>d.documentar</v>
      </c>
      <c r="G329" s="35" t="s">
        <v>539</v>
      </c>
      <c r="H329" s="27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>_xlfn.CONCAT("Propriedade para ",MID(C329,FIND("p.",C329,1)+2,100),": ",D329)</f>
        <v>Propriedade para documentar: é.prancha</v>
      </c>
      <c r="V329" s="6" t="str">
        <f>_xlfn.CONCAT("Dado para ",MID(F329,FIND("d.",F329,1)+2,100),": ",G329, " ( ",H329, " ) ")</f>
        <v xml:space="preserve">Dado para documentar: prancha ( xsd:string ) </v>
      </c>
      <c r="W329" s="20" t="s">
        <v>1609</v>
      </c>
      <c r="X329" s="23" t="str">
        <f t="shared" si="10"/>
        <v>docu.101</v>
      </c>
      <c r="Y329" s="23" t="str">
        <f t="shared" si="11"/>
        <v>documentar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>SUBSTITUTE(F330,"d.","p.")</f>
        <v>p.documentar</v>
      </c>
      <c r="D330" s="7" t="str">
        <f>_xlfn.CONCAT("é.",G330)</f>
        <v>é.planta.baixa</v>
      </c>
      <c r="E330" s="10" t="s">
        <v>38</v>
      </c>
      <c r="F330" s="21" t="str">
        <f>F329</f>
        <v>d.documentar</v>
      </c>
      <c r="G330" s="35" t="s">
        <v>540</v>
      </c>
      <c r="H330" s="27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>_xlfn.CONCAT("Propriedade para ",MID(C330,FIND("p.",C330,1)+2,100),": ",D330)</f>
        <v>Propriedade para documentar: é.planta.baixa</v>
      </c>
      <c r="V330" s="6" t="str">
        <f>_xlfn.CONCAT("Dado para ",MID(F330,FIND("d.",F330,1)+2,100),": ",G330, " ( ",H330, " ) ")</f>
        <v xml:space="preserve">Dado para documentar: planta.baixa ( xsd:string ) </v>
      </c>
      <c r="W330" s="20" t="s">
        <v>1612</v>
      </c>
      <c r="X330" s="23" t="str">
        <f t="shared" si="10"/>
        <v>docu.102</v>
      </c>
      <c r="Y330" s="23" t="str">
        <f t="shared" si="11"/>
        <v>documentar</v>
      </c>
    </row>
    <row r="331" spans="1:25" s="8" customFormat="1" ht="6" customHeight="1" x14ac:dyDescent="0.3">
      <c r="A331" s="4">
        <v>331</v>
      </c>
      <c r="B331" s="11" t="s">
        <v>37</v>
      </c>
      <c r="C331" s="28" t="str">
        <f>SUBSTITUTE(F331,"d.","p.")</f>
        <v>p.documentar</v>
      </c>
      <c r="D331" s="7" t="str">
        <f>_xlfn.CONCAT("é.",G331)</f>
        <v>é.esboço</v>
      </c>
      <c r="E331" s="10" t="s">
        <v>38</v>
      </c>
      <c r="F331" s="21" t="str">
        <f>F329</f>
        <v>d.documentar</v>
      </c>
      <c r="G331" s="35" t="s">
        <v>1608</v>
      </c>
      <c r="H331" s="27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>_xlfn.CONCAT("Propriedade para ",MID(C331,FIND("p.",C331,1)+2,100),": ",D331)</f>
        <v>Propriedade para documentar: é.esboço</v>
      </c>
      <c r="V331" s="6" t="str">
        <f>_xlfn.CONCAT("Dado para ",MID(F331,FIND("d.",F331,1)+2,100),": ",G331, " ( ",H331, " ) ")</f>
        <v xml:space="preserve">Dado para documentar: esboço ( xsd:string ) </v>
      </c>
      <c r="W331" s="20" t="s">
        <v>1613</v>
      </c>
      <c r="X331" s="23" t="str">
        <f t="shared" si="10"/>
        <v>docu.103</v>
      </c>
      <c r="Y331" s="23" t="str">
        <f t="shared" si="11"/>
        <v>documentar</v>
      </c>
    </row>
    <row r="332" spans="1:25" s="8" customFormat="1" ht="6" customHeight="1" x14ac:dyDescent="0.3">
      <c r="A332" s="4">
        <v>332</v>
      </c>
      <c r="B332" s="11" t="s">
        <v>37</v>
      </c>
      <c r="C332" s="28" t="str">
        <f>SUBSTITUTE(F332,"d.","p.")</f>
        <v>p.documentar</v>
      </c>
      <c r="D332" s="7" t="str">
        <f>_xlfn.CONCAT("é.",G332)</f>
        <v>é.detalhe</v>
      </c>
      <c r="E332" s="10" t="s">
        <v>38</v>
      </c>
      <c r="F332" s="21" t="str">
        <f>F330</f>
        <v>d.documentar</v>
      </c>
      <c r="G332" s="35" t="s">
        <v>541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>_xlfn.CONCAT("Propriedade para ",MID(C332,FIND("p.",C332,1)+2,100),": ",D332)</f>
        <v>Propriedade para documentar: é.detalhe</v>
      </c>
      <c r="V332" s="6" t="str">
        <f>_xlfn.CONCAT("Dado para ",MID(F332,FIND("d.",F332,1)+2,100),": ",G332, " ( ",H332, " ) ")</f>
        <v xml:space="preserve">Dado para documentar: detalhe ( xsd:string ) </v>
      </c>
      <c r="W332" s="20" t="s">
        <v>1614</v>
      </c>
      <c r="X332" s="23" t="str">
        <f t="shared" si="10"/>
        <v>docu.104</v>
      </c>
      <c r="Y332" s="23" t="str">
        <f t="shared" si="11"/>
        <v>documentar</v>
      </c>
    </row>
    <row r="333" spans="1:25" s="8" customFormat="1" ht="6" customHeight="1" x14ac:dyDescent="0.3">
      <c r="A333" s="4">
        <v>333</v>
      </c>
      <c r="B333" s="11" t="s">
        <v>37</v>
      </c>
      <c r="C333" s="28" t="str">
        <f>SUBSTITUTE(F333,"d.","p.")</f>
        <v>p.documentar</v>
      </c>
      <c r="D333" s="7" t="str">
        <f>_xlfn.CONCAT("é.",G333)</f>
        <v>é.corte</v>
      </c>
      <c r="E333" s="10" t="s">
        <v>38</v>
      </c>
      <c r="F333" s="21" t="str">
        <f>F331</f>
        <v>d.documentar</v>
      </c>
      <c r="G333" s="35" t="s">
        <v>542</v>
      </c>
      <c r="H333" s="27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>_xlfn.CONCAT("Propriedade para ",MID(C333,FIND("p.",C333,1)+2,100),": ",D333)</f>
        <v>Propriedade para documentar: é.corte</v>
      </c>
      <c r="V333" s="6" t="str">
        <f>_xlfn.CONCAT("Dado para ",MID(F333,FIND("d.",F333,1)+2,100),": ",G333, " ( ",H333, " ) ")</f>
        <v xml:space="preserve">Dado para documentar: corte ( xsd:string ) </v>
      </c>
      <c r="W333" s="20" t="s">
        <v>1615</v>
      </c>
      <c r="X333" s="23" t="str">
        <f t="shared" si="10"/>
        <v>docu.105</v>
      </c>
      <c r="Y333" s="23" t="str">
        <f t="shared" si="11"/>
        <v>documentar</v>
      </c>
    </row>
    <row r="334" spans="1:25" s="8" customFormat="1" ht="6" customHeight="1" x14ac:dyDescent="0.3">
      <c r="A334" s="4">
        <v>334</v>
      </c>
      <c r="B334" s="11" t="s">
        <v>37</v>
      </c>
      <c r="C334" s="28" t="str">
        <f>SUBSTITUTE(F334,"d.","p.")</f>
        <v>p.documentar</v>
      </c>
      <c r="D334" s="7" t="str">
        <f>_xlfn.CONCAT("é.",G334)</f>
        <v>é.vista</v>
      </c>
      <c r="E334" s="10" t="s">
        <v>38</v>
      </c>
      <c r="F334" s="21" t="str">
        <f>F332</f>
        <v>d.documentar</v>
      </c>
      <c r="G334" s="35" t="s">
        <v>543</v>
      </c>
      <c r="H334" s="27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>_xlfn.CONCAT("Propriedade para ",MID(C334,FIND("p.",C334,1)+2,100),": ",D334)</f>
        <v>Propriedade para documentar: é.vista</v>
      </c>
      <c r="V334" s="6" t="str">
        <f>_xlfn.CONCAT("Dado para ",MID(F334,FIND("d.",F334,1)+2,100),": ",G334, " ( ",H334, " ) ")</f>
        <v xml:space="preserve">Dado para documentar: vista ( xsd:string ) </v>
      </c>
      <c r="W334" s="20" t="s">
        <v>1616</v>
      </c>
      <c r="X334" s="23" t="str">
        <f t="shared" si="10"/>
        <v>docu.106</v>
      </c>
      <c r="Y334" s="23" t="str">
        <f t="shared" si="11"/>
        <v>documentar</v>
      </c>
    </row>
    <row r="335" spans="1:25" s="8" customFormat="1" ht="6" customHeight="1" x14ac:dyDescent="0.3">
      <c r="A335" s="4">
        <v>335</v>
      </c>
      <c r="B335" s="11" t="s">
        <v>37</v>
      </c>
      <c r="C335" s="28" t="str">
        <f>SUBSTITUTE(F335,"d.","p.")</f>
        <v>p.documentar</v>
      </c>
      <c r="D335" s="7" t="str">
        <f>_xlfn.CONCAT("é.",G335)</f>
        <v>é.perspectiva</v>
      </c>
      <c r="E335" s="10" t="s">
        <v>38</v>
      </c>
      <c r="F335" s="21" t="str">
        <f>F332</f>
        <v>d.documentar</v>
      </c>
      <c r="G335" s="35" t="s">
        <v>1610</v>
      </c>
      <c r="H335" s="27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>_xlfn.CONCAT("Propriedade para ",MID(C335,FIND("p.",C335,1)+2,100),": ",D335)</f>
        <v>Propriedade para documentar: é.perspectiva</v>
      </c>
      <c r="V335" s="6" t="str">
        <f>_xlfn.CONCAT("Dado para ",MID(F335,FIND("d.",F335,1)+2,100),": ",G335, " ( ",H335, " ) ")</f>
        <v xml:space="preserve">Dado para documentar: perspectiva ( xsd:string ) </v>
      </c>
      <c r="W335" s="20" t="s">
        <v>1617</v>
      </c>
      <c r="X335" s="23" t="str">
        <f t="shared" si="10"/>
        <v>docu.107</v>
      </c>
      <c r="Y335" s="23" t="str">
        <f t="shared" si="11"/>
        <v>documentar</v>
      </c>
    </row>
    <row r="336" spans="1:25" s="8" customFormat="1" ht="6" customHeight="1" x14ac:dyDescent="0.3">
      <c r="A336" s="4">
        <v>336</v>
      </c>
      <c r="B336" s="11" t="s">
        <v>37</v>
      </c>
      <c r="C336" s="28" t="str">
        <f>SUBSTITUTE(F336,"d.","p.")</f>
        <v>p.documentar</v>
      </c>
      <c r="D336" s="7" t="str">
        <f>_xlfn.CONCAT("é.",G336)</f>
        <v>é.axonometria</v>
      </c>
      <c r="E336" s="10" t="s">
        <v>38</v>
      </c>
      <c r="F336" s="21" t="str">
        <f>F333</f>
        <v>d.documentar</v>
      </c>
      <c r="G336" s="35" t="s">
        <v>1611</v>
      </c>
      <c r="H336" s="27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>_xlfn.CONCAT("Propriedade para ",MID(C336,FIND("p.",C336,1)+2,100),": ",D336)</f>
        <v>Propriedade para documentar: é.axonometria</v>
      </c>
      <c r="V336" s="6" t="str">
        <f>_xlfn.CONCAT("Dado para ",MID(F336,FIND("d.",F336,1)+2,100),": ",G336, " ( ",H336, " ) ")</f>
        <v xml:space="preserve">Dado para documentar: axonometria ( xsd:string ) </v>
      </c>
      <c r="W336" s="20" t="s">
        <v>1618</v>
      </c>
      <c r="X336" s="23" t="str">
        <f t="shared" si="10"/>
        <v>docu.108</v>
      </c>
      <c r="Y336" s="23" t="str">
        <f t="shared" si="11"/>
        <v>documentar</v>
      </c>
    </row>
    <row r="337" spans="1:25" s="8" customFormat="1" ht="6" customHeight="1" x14ac:dyDescent="0.3">
      <c r="A337" s="4">
        <v>337</v>
      </c>
      <c r="B337" s="11" t="s">
        <v>37</v>
      </c>
      <c r="C337" s="28" t="str">
        <f>SUBSTITUTE(F337,"d.","p.")</f>
        <v>p.documentar</v>
      </c>
      <c r="D337" s="7" t="str">
        <f>_xlfn.CONCAT("é.",G337)</f>
        <v>é.grupo</v>
      </c>
      <c r="E337" s="10" t="s">
        <v>38</v>
      </c>
      <c r="F337" s="21" t="str">
        <f>F336</f>
        <v>d.documentar</v>
      </c>
      <c r="G337" s="37" t="s">
        <v>895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6" t="s">
        <v>0</v>
      </c>
      <c r="S337" s="12" t="s">
        <v>1</v>
      </c>
      <c r="T337" s="12" t="s">
        <v>43</v>
      </c>
      <c r="U337" s="6" t="str">
        <f>_xlfn.CONCAT("Propriedade para ",MID(C337,FIND("p.",C337,1)+2,100),": ",D337)</f>
        <v>Propriedade para documentar: é.grupo</v>
      </c>
      <c r="V337" s="6" t="str">
        <f>_xlfn.CONCAT("Dado para ",MID(F337,FIND("d.",F337,1)+2,100),": ",G337, " ( ",H337, " ) ")</f>
        <v xml:space="preserve">Dado para documentar: grupo ( xsd:string ) </v>
      </c>
      <c r="W337" s="6" t="s">
        <v>829</v>
      </c>
      <c r="X337" s="23" t="str">
        <f t="shared" si="10"/>
        <v>docu.109</v>
      </c>
      <c r="Y337" s="23" t="str">
        <f t="shared" si="11"/>
        <v>documentar</v>
      </c>
    </row>
    <row r="338" spans="1:25" s="8" customFormat="1" ht="6" customHeight="1" x14ac:dyDescent="0.3">
      <c r="A338" s="4">
        <v>338</v>
      </c>
      <c r="B338" s="11" t="s">
        <v>37</v>
      </c>
      <c r="C338" s="31" t="str">
        <f>SUBSTITUTE(F338,"d.","p.")</f>
        <v>p.encher</v>
      </c>
      <c r="D338" s="7" t="str">
        <f>_xlfn.CONCAT("é.",G338)</f>
        <v>é.capacidade</v>
      </c>
      <c r="E338" s="10" t="s">
        <v>38</v>
      </c>
      <c r="F338" s="22" t="s">
        <v>1305</v>
      </c>
      <c r="G338" s="35" t="s">
        <v>1304</v>
      </c>
      <c r="H338" s="27" t="s">
        <v>47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>_xlfn.CONCAT("Propriedade para ",MID(C338,FIND("p.",C338,1)+2,100),": ",D338)</f>
        <v>Propriedade para encher: é.capacidade</v>
      </c>
      <c r="V338" s="6" t="str">
        <f>_xlfn.CONCAT("Dado para ",MID(F338,FIND("d.",F338,1)+2,100),": ",G338, " ( ",H338, " ) ")</f>
        <v xml:space="preserve">Dado para encher: capacidade ( xsd:double ) </v>
      </c>
      <c r="W338" s="6" t="s">
        <v>1365</v>
      </c>
      <c r="X338" s="23" t="str">
        <f t="shared" si="10"/>
        <v>ench.100</v>
      </c>
      <c r="Y338" s="23" t="str">
        <f t="shared" si="11"/>
        <v>encher</v>
      </c>
    </row>
    <row r="339" spans="1:25" s="8" customFormat="1" ht="6" customHeight="1" x14ac:dyDescent="0.3">
      <c r="A339" s="4">
        <v>339</v>
      </c>
      <c r="B339" s="11" t="s">
        <v>37</v>
      </c>
      <c r="C339" s="28" t="str">
        <f>SUBSTITUTE(F339,"d.","p.")</f>
        <v>p.encher</v>
      </c>
      <c r="D339" s="7" t="str">
        <f>_xlfn.CONCAT("é.",G339)</f>
        <v>é.lotação</v>
      </c>
      <c r="E339" s="10" t="s">
        <v>38</v>
      </c>
      <c r="F339" s="21" t="str">
        <f>F338</f>
        <v>d.encher</v>
      </c>
      <c r="G339" s="36" t="s">
        <v>1306</v>
      </c>
      <c r="H339" s="27" t="s">
        <v>47</v>
      </c>
      <c r="I339" s="30" t="s">
        <v>0</v>
      </c>
      <c r="J339" s="26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6" t="s">
        <v>0</v>
      </c>
      <c r="S339" s="12" t="s">
        <v>1</v>
      </c>
      <c r="T339" s="12" t="s">
        <v>43</v>
      </c>
      <c r="U339" s="6" t="str">
        <f>_xlfn.CONCAT("Propriedade para ",MID(C339,FIND("p.",C339,1)+2,100),": ",D339)</f>
        <v>Propriedade para encher: é.lotação</v>
      </c>
      <c r="V339" s="6" t="str">
        <f>_xlfn.CONCAT("Dado para ",MID(F339,FIND("d.",F339,1)+2,100),": ",G339, " ( ",H339, " ) ")</f>
        <v xml:space="preserve">Dado para encher: lotação ( xsd:double ) </v>
      </c>
      <c r="W339" s="6" t="s">
        <v>1307</v>
      </c>
      <c r="X339" s="23" t="str">
        <f t="shared" si="10"/>
        <v>ench.101</v>
      </c>
      <c r="Y339" s="23" t="str">
        <f t="shared" si="11"/>
        <v>encher</v>
      </c>
    </row>
    <row r="340" spans="1:25" s="8" customFormat="1" ht="6" customHeight="1" x14ac:dyDescent="0.3">
      <c r="A340" s="4">
        <v>340</v>
      </c>
      <c r="B340" s="11" t="s">
        <v>37</v>
      </c>
      <c r="C340" s="31" t="str">
        <f>SUBSTITUTE(F340,"d.","p.")</f>
        <v>p.endereçar</v>
      </c>
      <c r="D340" s="7" t="str">
        <f>_xlfn.CONCAT("é.",G340)</f>
        <v>é.continente</v>
      </c>
      <c r="E340" s="10" t="s">
        <v>38</v>
      </c>
      <c r="F340" s="19" t="s">
        <v>802</v>
      </c>
      <c r="G340" s="36" t="s">
        <v>550</v>
      </c>
      <c r="H340" s="5" t="s">
        <v>39</v>
      </c>
      <c r="I340" s="30" t="s">
        <v>0</v>
      </c>
      <c r="J340" s="24" t="s">
        <v>40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>_xlfn.CONCAT("Propriedade para ",MID(C340,FIND("p.",C340,1)+2,100),": ",D340)</f>
        <v>Propriedade para endereçar: é.continente</v>
      </c>
      <c r="V340" s="6" t="str">
        <f>_xlfn.CONCAT("Dado para ",MID(F340,FIND("d.",F340,1)+2,100),": ",G340, " ( ",H340, " ) ")</f>
        <v xml:space="preserve">Dado para endereçar: continente ( xsd:string ) </v>
      </c>
      <c r="W340" s="6" t="s">
        <v>54</v>
      </c>
      <c r="X340" s="23" t="str">
        <f t="shared" si="10"/>
        <v>ende.100</v>
      </c>
      <c r="Y340" s="23" t="str">
        <f t="shared" si="11"/>
        <v>endereçar</v>
      </c>
    </row>
    <row r="341" spans="1:25" s="8" customFormat="1" ht="6" customHeight="1" x14ac:dyDescent="0.3">
      <c r="A341" s="4">
        <v>341</v>
      </c>
      <c r="B341" s="11" t="s">
        <v>37</v>
      </c>
      <c r="C341" s="28" t="str">
        <f>SUBSTITUTE(F341,"d.","p.")</f>
        <v>p.endereçar</v>
      </c>
      <c r="D341" s="7" t="str">
        <f>_xlfn.CONCAT("é.",G341)</f>
        <v>é.país</v>
      </c>
      <c r="E341" s="10" t="s">
        <v>38</v>
      </c>
      <c r="F341" s="21" t="str">
        <f>F340</f>
        <v>d.endereçar</v>
      </c>
      <c r="G341" s="36" t="s">
        <v>551</v>
      </c>
      <c r="H341" s="5" t="s">
        <v>39</v>
      </c>
      <c r="I341" s="30" t="s">
        <v>0</v>
      </c>
      <c r="J341" s="24" t="s">
        <v>40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>_xlfn.CONCAT("Propriedade para ",MID(C341,FIND("p.",C341,1)+2,100),": ",D341)</f>
        <v>Propriedade para endereçar: é.país</v>
      </c>
      <c r="V341" s="6" t="str">
        <f>_xlfn.CONCAT("Dado para ",MID(F341,FIND("d.",F341,1)+2,100),": ",G341, " ( ",H341, " ) ")</f>
        <v xml:space="preserve">Dado para endereçar: país ( xsd:string ) </v>
      </c>
      <c r="W341" s="6" t="s">
        <v>55</v>
      </c>
      <c r="X341" s="23" t="str">
        <f t="shared" si="10"/>
        <v>ende.101</v>
      </c>
      <c r="Y341" s="23" t="str">
        <f t="shared" si="11"/>
        <v>endereçar</v>
      </c>
    </row>
    <row r="342" spans="1:25" s="8" customFormat="1" ht="6" customHeight="1" x14ac:dyDescent="0.3">
      <c r="A342" s="4">
        <v>342</v>
      </c>
      <c r="B342" s="11" t="s">
        <v>37</v>
      </c>
      <c r="C342" s="28" t="str">
        <f>SUBSTITUTE(F342,"d.","p.")</f>
        <v>p.endereçar</v>
      </c>
      <c r="D342" s="7" t="str">
        <f>_xlfn.CONCAT("é.",G342)</f>
        <v>é.estado</v>
      </c>
      <c r="E342" s="10" t="s">
        <v>38</v>
      </c>
      <c r="F342" s="21" t="str">
        <f>F341</f>
        <v>d.endereçar</v>
      </c>
      <c r="G342" s="36" t="s">
        <v>552</v>
      </c>
      <c r="H342" s="5" t="s">
        <v>39</v>
      </c>
      <c r="I342" s="30" t="s">
        <v>0</v>
      </c>
      <c r="J342" s="24" t="s">
        <v>40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>_xlfn.CONCAT("Propriedade para ",MID(C342,FIND("p.",C342,1)+2,100),": ",D342)</f>
        <v>Propriedade para endereçar: é.estado</v>
      </c>
      <c r="V342" s="6" t="str">
        <f>_xlfn.CONCAT("Dado para ",MID(F342,FIND("d.",F342,1)+2,100),": ",G342, " ( ",H342, " ) ")</f>
        <v xml:space="preserve">Dado para endereçar: estado ( xsd:string ) </v>
      </c>
      <c r="W342" s="6" t="s">
        <v>200</v>
      </c>
      <c r="X342" s="23" t="str">
        <f t="shared" si="10"/>
        <v>ende.102</v>
      </c>
      <c r="Y342" s="23" t="str">
        <f t="shared" si="11"/>
        <v>endereçar</v>
      </c>
    </row>
    <row r="343" spans="1:25" s="8" customFormat="1" ht="6" customHeight="1" x14ac:dyDescent="0.3">
      <c r="A343" s="4">
        <v>343</v>
      </c>
      <c r="B343" s="11" t="s">
        <v>37</v>
      </c>
      <c r="C343" s="28" t="str">
        <f>SUBSTITUTE(F343,"d.","p.")</f>
        <v>p.endereçar</v>
      </c>
      <c r="D343" s="7" t="str">
        <f>_xlfn.CONCAT("é.",G343)</f>
        <v>é.uf</v>
      </c>
      <c r="E343" s="10" t="s">
        <v>38</v>
      </c>
      <c r="F343" s="21" t="str">
        <f>F342</f>
        <v>d.endereçar</v>
      </c>
      <c r="G343" s="36" t="s">
        <v>553</v>
      </c>
      <c r="H343" s="5" t="s">
        <v>39</v>
      </c>
      <c r="I343" s="30" t="s">
        <v>0</v>
      </c>
      <c r="J343" s="24" t="s">
        <v>40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>_xlfn.CONCAT("Propriedade para ",MID(C343,FIND("p.",C343,1)+2,100),": ",D343)</f>
        <v>Propriedade para endereçar: é.uf</v>
      </c>
      <c r="V343" s="6" t="str">
        <f>_xlfn.CONCAT("Dado para ",MID(F343,FIND("d.",F343,1)+2,100),": ",G343, " ( ",H343, " ) ")</f>
        <v xml:space="preserve">Dado para endereçar: uf ( xsd:string ) </v>
      </c>
      <c r="W343" s="6" t="s">
        <v>336</v>
      </c>
      <c r="X343" s="23" t="str">
        <f t="shared" si="10"/>
        <v>ende.103</v>
      </c>
      <c r="Y343" s="23" t="str">
        <f t="shared" si="11"/>
        <v>endereçar</v>
      </c>
    </row>
    <row r="344" spans="1:25" s="8" customFormat="1" ht="6" customHeight="1" x14ac:dyDescent="0.3">
      <c r="A344" s="4">
        <v>344</v>
      </c>
      <c r="B344" s="11" t="s">
        <v>37</v>
      </c>
      <c r="C344" s="28" t="str">
        <f>SUBSTITUTE(F344,"d.","p.")</f>
        <v>p.endereçar</v>
      </c>
      <c r="D344" s="7" t="str">
        <f>_xlfn.CONCAT("é.",G344)</f>
        <v>é.nuf</v>
      </c>
      <c r="E344" s="10" t="s">
        <v>38</v>
      </c>
      <c r="F344" s="21" t="str">
        <f>F343</f>
        <v>d.endereçar</v>
      </c>
      <c r="G344" s="36" t="s">
        <v>554</v>
      </c>
      <c r="H344" s="5" t="s">
        <v>39</v>
      </c>
      <c r="I344" s="30" t="s">
        <v>0</v>
      </c>
      <c r="J344" s="24" t="s">
        <v>40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>_xlfn.CONCAT("Propriedade para ",MID(C344,FIND("p.",C344,1)+2,100),": ",D344)</f>
        <v>Propriedade para endereçar: é.nuf</v>
      </c>
      <c r="V344" s="6" t="str">
        <f>_xlfn.CONCAT("Dado para ",MID(F344,FIND("d.",F344,1)+2,100),": ",G344, " ( ",H344, " ) ")</f>
        <v xml:space="preserve">Dado para endereçar: nuf ( xsd:string ) </v>
      </c>
      <c r="W344" s="6" t="s">
        <v>337</v>
      </c>
      <c r="X344" s="23" t="str">
        <f t="shared" si="10"/>
        <v>ende.104</v>
      </c>
      <c r="Y344" s="23" t="str">
        <f t="shared" si="11"/>
        <v>endereçar</v>
      </c>
    </row>
    <row r="345" spans="1:25" s="8" customFormat="1" ht="6" customHeight="1" x14ac:dyDescent="0.3">
      <c r="A345" s="4">
        <v>345</v>
      </c>
      <c r="B345" s="11" t="s">
        <v>37</v>
      </c>
      <c r="C345" s="28" t="str">
        <f>SUBSTITUTE(F345,"d.","p.")</f>
        <v>p.endereçar</v>
      </c>
      <c r="D345" s="7" t="str">
        <f>_xlfn.CONCAT("é.",G345)</f>
        <v>é.cidade</v>
      </c>
      <c r="E345" s="10" t="s">
        <v>38</v>
      </c>
      <c r="F345" s="21" t="str">
        <f>F344</f>
        <v>d.endereçar</v>
      </c>
      <c r="G345" s="36" t="s">
        <v>555</v>
      </c>
      <c r="H345" s="5" t="s">
        <v>39</v>
      </c>
      <c r="I345" s="30" t="s">
        <v>0</v>
      </c>
      <c r="J345" s="24" t="s">
        <v>40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>_xlfn.CONCAT("Propriedade para ",MID(C345,FIND("p.",C345,1)+2,100),": ",D345)</f>
        <v>Propriedade para endereçar: é.cidade</v>
      </c>
      <c r="V345" s="6" t="str">
        <f>_xlfn.CONCAT("Dado para ",MID(F345,FIND("d.",F345,1)+2,100),": ",G345, " ( ",H345, " ) ")</f>
        <v xml:space="preserve">Dado para endereçar: cidade ( xsd:string ) </v>
      </c>
      <c r="W345" s="6" t="s">
        <v>56</v>
      </c>
      <c r="X345" s="23" t="str">
        <f t="shared" si="10"/>
        <v>ende.105</v>
      </c>
      <c r="Y345" s="23" t="str">
        <f t="shared" si="11"/>
        <v>endereçar</v>
      </c>
    </row>
    <row r="346" spans="1:25" s="8" customFormat="1" ht="6" customHeight="1" x14ac:dyDescent="0.3">
      <c r="A346" s="4">
        <v>346</v>
      </c>
      <c r="B346" s="11" t="s">
        <v>37</v>
      </c>
      <c r="C346" s="28" t="str">
        <f>SUBSTITUTE(F346,"d.","p.")</f>
        <v>p.endereçar</v>
      </c>
      <c r="D346" s="7" t="str">
        <f>_xlfn.CONCAT("é.",G346)</f>
        <v>é.distrito</v>
      </c>
      <c r="E346" s="10" t="s">
        <v>38</v>
      </c>
      <c r="F346" s="21" t="str">
        <f>F345</f>
        <v>d.endereçar</v>
      </c>
      <c r="G346" s="36" t="s">
        <v>558</v>
      </c>
      <c r="H346" s="5" t="s">
        <v>39</v>
      </c>
      <c r="I346" s="30" t="s">
        <v>0</v>
      </c>
      <c r="J346" s="24" t="s">
        <v>40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>_xlfn.CONCAT("Propriedade para ",MID(C346,FIND("p.",C346,1)+2,100),": ",D346)</f>
        <v>Propriedade para endereçar: é.distrito</v>
      </c>
      <c r="V346" s="6" t="str">
        <f>_xlfn.CONCAT("Dado para ",MID(F346,FIND("d.",F346,1)+2,100),": ",G346, " ( ",H346, " ) ")</f>
        <v xml:space="preserve">Dado para endereçar: distrito ( xsd:string ) </v>
      </c>
      <c r="W346" s="6" t="s">
        <v>124</v>
      </c>
      <c r="X346" s="23" t="str">
        <f t="shared" si="10"/>
        <v>ende.106</v>
      </c>
      <c r="Y346" s="23" t="str">
        <f t="shared" si="11"/>
        <v>endereçar</v>
      </c>
    </row>
    <row r="347" spans="1:25" s="8" customFormat="1" ht="6" customHeight="1" x14ac:dyDescent="0.3">
      <c r="A347" s="4">
        <v>347</v>
      </c>
      <c r="B347" s="11" t="s">
        <v>37</v>
      </c>
      <c r="C347" s="28" t="str">
        <f>SUBSTITUTE(F347,"d.","p.")</f>
        <v>p.endereçar</v>
      </c>
      <c r="D347" s="7" t="str">
        <f>_xlfn.CONCAT("é.",G347)</f>
        <v>é.bairro</v>
      </c>
      <c r="E347" s="10" t="s">
        <v>38</v>
      </c>
      <c r="F347" s="21" t="str">
        <f>F346</f>
        <v>d.endereçar</v>
      </c>
      <c r="G347" s="36" t="s">
        <v>559</v>
      </c>
      <c r="H347" s="5" t="s">
        <v>39</v>
      </c>
      <c r="I347" s="30" t="s">
        <v>0</v>
      </c>
      <c r="J347" s="24" t="s">
        <v>40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>_xlfn.CONCAT("Propriedade para ",MID(C347,FIND("p.",C347,1)+2,100),": ",D347)</f>
        <v>Propriedade para endereçar: é.bairro</v>
      </c>
      <c r="V347" s="6" t="str">
        <f>_xlfn.CONCAT("Dado para ",MID(F347,FIND("d.",F347,1)+2,100),": ",G347, " ( ",H347, " ) ")</f>
        <v xml:space="preserve">Dado para endereçar: bairro ( xsd:string ) </v>
      </c>
      <c r="W347" s="6" t="s">
        <v>59</v>
      </c>
      <c r="X347" s="23" t="str">
        <f t="shared" si="10"/>
        <v>ende.107</v>
      </c>
      <c r="Y347" s="23" t="str">
        <f t="shared" si="11"/>
        <v>endereçar</v>
      </c>
    </row>
    <row r="348" spans="1:25" s="8" customFormat="1" ht="6" customHeight="1" x14ac:dyDescent="0.3">
      <c r="A348" s="4">
        <v>348</v>
      </c>
      <c r="B348" s="11" t="s">
        <v>37</v>
      </c>
      <c r="C348" s="28" t="str">
        <f>SUBSTITUTE(F348,"d.","p.")</f>
        <v>p.endereçar</v>
      </c>
      <c r="D348" s="7" t="str">
        <f>_xlfn.CONCAT("é.",G348)</f>
        <v>é.nome.do.logradouro</v>
      </c>
      <c r="E348" s="10" t="s">
        <v>38</v>
      </c>
      <c r="F348" s="21" t="str">
        <f>F347</f>
        <v>d.endereçar</v>
      </c>
      <c r="G348" s="36" t="s">
        <v>560</v>
      </c>
      <c r="H348" s="5" t="s">
        <v>39</v>
      </c>
      <c r="I348" s="30" t="s">
        <v>0</v>
      </c>
      <c r="J348" s="24" t="s">
        <v>40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>_xlfn.CONCAT("Propriedade para ",MID(C348,FIND("p.",C348,1)+2,100),": ",D348)</f>
        <v>Propriedade para endereçar: é.nome.do.logradouro</v>
      </c>
      <c r="V348" s="6" t="str">
        <f>_xlfn.CONCAT("Dado para ",MID(F348,FIND("d.",F348,1)+2,100),": ",G348, " ( ",H348, " ) ")</f>
        <v xml:space="preserve">Dado para endereçar: nome.do.logradouro ( xsd:string ) </v>
      </c>
      <c r="W348" s="6" t="s">
        <v>60</v>
      </c>
      <c r="X348" s="23" t="str">
        <f t="shared" si="10"/>
        <v>ende.108</v>
      </c>
      <c r="Y348" s="23" t="str">
        <f t="shared" si="11"/>
        <v>endereçar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>SUBSTITUTE(F349,"d.","p.")</f>
        <v>p.endereçar</v>
      </c>
      <c r="D349" s="7" t="str">
        <f>_xlfn.CONCAT("é.",G349)</f>
        <v>é.número.do.logradouro</v>
      </c>
      <c r="E349" s="10" t="s">
        <v>38</v>
      </c>
      <c r="F349" s="21" t="str">
        <f>F348</f>
        <v>d.endereçar</v>
      </c>
      <c r="G349" s="36" t="s">
        <v>561</v>
      </c>
      <c r="H349" s="5" t="s">
        <v>39</v>
      </c>
      <c r="I349" s="30" t="s">
        <v>0</v>
      </c>
      <c r="J349" s="24" t="s">
        <v>40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>_xlfn.CONCAT("Propriedade para ",MID(C349,FIND("p.",C349,1)+2,100),": ",D349)</f>
        <v>Propriedade para endereçar: é.número.do.logradouro</v>
      </c>
      <c r="V349" s="6" t="str">
        <f>_xlfn.CONCAT("Dado para ",MID(F349,FIND("d.",F349,1)+2,100),": ",G349, " ( ",H349, " ) ")</f>
        <v xml:space="preserve">Dado para endereçar: número.do.logradouro ( xsd:string ) </v>
      </c>
      <c r="W349" s="6" t="s">
        <v>367</v>
      </c>
      <c r="X349" s="23" t="str">
        <f t="shared" si="10"/>
        <v>ende.109</v>
      </c>
      <c r="Y349" s="23" t="str">
        <f t="shared" si="11"/>
        <v>endereçar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>SUBSTITUTE(F350,"d.","p.")</f>
        <v>p.endereçar</v>
      </c>
      <c r="D350" s="7" t="str">
        <f>_xlfn.CONCAT("é.",G350)</f>
        <v>é.endereço</v>
      </c>
      <c r="E350" s="10" t="s">
        <v>38</v>
      </c>
      <c r="F350" s="21" t="str">
        <f>F349</f>
        <v>d.endereçar</v>
      </c>
      <c r="G350" s="36" t="s">
        <v>562</v>
      </c>
      <c r="H350" s="5" t="s">
        <v>39</v>
      </c>
      <c r="I350" s="30" t="s">
        <v>0</v>
      </c>
      <c r="J350" s="24" t="s">
        <v>40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>_xlfn.CONCAT("Propriedade para ",MID(C350,FIND("p.",C350,1)+2,100),": ",D350)</f>
        <v>Propriedade para endereçar: é.endereço</v>
      </c>
      <c r="V350" s="6" t="str">
        <f>_xlfn.CONCAT("Dado para ",MID(F350,FIND("d.",F350,1)+2,100),": ",G350, " ( ",H350, " ) ")</f>
        <v xml:space="preserve">Dado para endereçar: endereço ( xsd:string ) </v>
      </c>
      <c r="W350" s="6" t="s">
        <v>1619</v>
      </c>
      <c r="X350" s="23" t="str">
        <f t="shared" si="10"/>
        <v>ende.110</v>
      </c>
      <c r="Y350" s="23" t="str">
        <f t="shared" si="11"/>
        <v>endereçar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>SUBSTITUTE(F351,"d.","p.")</f>
        <v>p.endereçar</v>
      </c>
      <c r="D351" s="7" t="str">
        <f>_xlfn.CONCAT("é.",G351)</f>
        <v>é.cnj</v>
      </c>
      <c r="E351" s="10" t="s">
        <v>38</v>
      </c>
      <c r="F351" s="21" t="str">
        <f>F350</f>
        <v>d.endereçar</v>
      </c>
      <c r="G351" s="36" t="s">
        <v>563</v>
      </c>
      <c r="H351" s="5" t="s">
        <v>39</v>
      </c>
      <c r="I351" s="30" t="s">
        <v>0</v>
      </c>
      <c r="J351" s="24" t="s">
        <v>40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>_xlfn.CONCAT("Propriedade para ",MID(C351,FIND("p.",C351,1)+2,100),": ",D351)</f>
        <v>Propriedade para endereçar: é.cnj</v>
      </c>
      <c r="V351" s="6" t="str">
        <f>_xlfn.CONCAT("Dado para ",MID(F351,FIND("d.",F351,1)+2,100),": ",G351, " ( ",H351, " ) ")</f>
        <v xml:space="preserve">Dado para endereçar: cnj ( xsd:string ) </v>
      </c>
      <c r="W351" s="6" t="s">
        <v>102</v>
      </c>
      <c r="X351" s="23" t="str">
        <f t="shared" si="10"/>
        <v>ende.111</v>
      </c>
      <c r="Y351" s="23" t="str">
        <f t="shared" si="11"/>
        <v>endereçar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>SUBSTITUTE(F352,"d.","p.")</f>
        <v>p.endereçar</v>
      </c>
      <c r="D352" s="7" t="str">
        <f>_xlfn.CONCAT("é.",G352)</f>
        <v>é.grp</v>
      </c>
      <c r="E352" s="10" t="s">
        <v>38</v>
      </c>
      <c r="F352" s="21" t="str">
        <f>F351</f>
        <v>d.endereçar</v>
      </c>
      <c r="G352" s="36" t="s">
        <v>564</v>
      </c>
      <c r="H352" s="5" t="s">
        <v>39</v>
      </c>
      <c r="I352" s="30" t="s">
        <v>0</v>
      </c>
      <c r="J352" s="24" t="s">
        <v>40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>_xlfn.CONCAT("Propriedade para ",MID(C352,FIND("p.",C352,1)+2,100),": ",D352)</f>
        <v>Propriedade para endereçar: é.grp</v>
      </c>
      <c r="V352" s="6" t="str">
        <f>_xlfn.CONCAT("Dado para ",MID(F352,FIND("d.",F352,1)+2,100),": ",G352, " ( ",H352, " ) ")</f>
        <v xml:space="preserve">Dado para endereçar: grp ( xsd:string ) </v>
      </c>
      <c r="W352" s="6" t="s">
        <v>61</v>
      </c>
      <c r="X352" s="23" t="str">
        <f t="shared" si="10"/>
        <v>ende.112</v>
      </c>
      <c r="Y352" s="23" t="str">
        <f t="shared" si="11"/>
        <v>endereçar</v>
      </c>
    </row>
    <row r="353" spans="1:25" s="8" customFormat="1" ht="6" customHeight="1" x14ac:dyDescent="0.3">
      <c r="A353" s="4">
        <v>353</v>
      </c>
      <c r="B353" s="11" t="s">
        <v>37</v>
      </c>
      <c r="C353" s="28" t="str">
        <f>SUBSTITUTE(F353,"d.","p.")</f>
        <v>p.endereçar</v>
      </c>
      <c r="D353" s="7" t="str">
        <f>_xlfn.CONCAT("é.",G353)</f>
        <v>é.bloco</v>
      </c>
      <c r="E353" s="10" t="s">
        <v>38</v>
      </c>
      <c r="F353" s="21" t="str">
        <f>F352</f>
        <v>d.endereçar</v>
      </c>
      <c r="G353" s="36" t="s">
        <v>565</v>
      </c>
      <c r="H353" s="5" t="s">
        <v>39</v>
      </c>
      <c r="I353" s="30" t="s">
        <v>0</v>
      </c>
      <c r="J353" s="24" t="s">
        <v>40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>_xlfn.CONCAT("Propriedade para ",MID(C353,FIND("p.",C353,1)+2,100),": ",D353)</f>
        <v>Propriedade para endereçar: é.bloco</v>
      </c>
      <c r="V353" s="6" t="str">
        <f>_xlfn.CONCAT("Dado para ",MID(F353,FIND("d.",F353,1)+2,100),": ",G353, " ( ",H353, " ) ")</f>
        <v xml:space="preserve">Dado para endereçar: bloco ( xsd:string ) </v>
      </c>
      <c r="W353" s="6" t="s">
        <v>103</v>
      </c>
      <c r="X353" s="23" t="str">
        <f t="shared" si="10"/>
        <v>ende.113</v>
      </c>
      <c r="Y353" s="23" t="str">
        <f t="shared" si="11"/>
        <v>endereçar</v>
      </c>
    </row>
    <row r="354" spans="1:25" s="8" customFormat="1" ht="6" customHeight="1" x14ac:dyDescent="0.3">
      <c r="A354" s="4">
        <v>354</v>
      </c>
      <c r="B354" s="11" t="s">
        <v>37</v>
      </c>
      <c r="C354" s="28" t="str">
        <f>SUBSTITUTE(F354,"d.","p.")</f>
        <v>p.endereçar</v>
      </c>
      <c r="D354" s="7" t="str">
        <f>_xlfn.CONCAT("é.",G354)</f>
        <v>é.andar</v>
      </c>
      <c r="E354" s="10" t="s">
        <v>38</v>
      </c>
      <c r="F354" s="21" t="str">
        <f>F353</f>
        <v>d.endereçar</v>
      </c>
      <c r="G354" s="36" t="s">
        <v>566</v>
      </c>
      <c r="H354" s="5" t="s">
        <v>39</v>
      </c>
      <c r="I354" s="30" t="s">
        <v>0</v>
      </c>
      <c r="J354" s="24" t="s">
        <v>40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>_xlfn.CONCAT("Propriedade para ",MID(C354,FIND("p.",C354,1)+2,100),": ",D354)</f>
        <v>Propriedade para endereçar: é.andar</v>
      </c>
      <c r="V354" s="6" t="str">
        <f>_xlfn.CONCAT("Dado para ",MID(F354,FIND("d.",F354,1)+2,100),": ",G354, " ( ",H354, " ) ")</f>
        <v xml:space="preserve">Dado para endereçar: andar ( xsd:string ) </v>
      </c>
      <c r="W354" s="6" t="s">
        <v>278</v>
      </c>
      <c r="X354" s="23" t="str">
        <f t="shared" si="10"/>
        <v>ende.114</v>
      </c>
      <c r="Y354" s="23" t="str">
        <f t="shared" si="11"/>
        <v>endereçar</v>
      </c>
    </row>
    <row r="355" spans="1:25" s="8" customFormat="1" ht="6" customHeight="1" x14ac:dyDescent="0.3">
      <c r="A355" s="4">
        <v>355</v>
      </c>
      <c r="B355" s="11" t="s">
        <v>37</v>
      </c>
      <c r="C355" s="28" t="str">
        <f>SUBSTITUTE(F355,"d.","p.")</f>
        <v>p.endereçar</v>
      </c>
      <c r="D355" s="7" t="str">
        <f>_xlfn.CONCAT("é.",G355)</f>
        <v>é.cep</v>
      </c>
      <c r="E355" s="10" t="s">
        <v>38</v>
      </c>
      <c r="F355" s="21" t="str">
        <f>F354</f>
        <v>d.endereçar</v>
      </c>
      <c r="G355" s="36" t="s">
        <v>567</v>
      </c>
      <c r="H355" s="5" t="s">
        <v>39</v>
      </c>
      <c r="I355" s="30" t="s">
        <v>0</v>
      </c>
      <c r="J355" s="24" t="s">
        <v>40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6" t="s">
        <v>0</v>
      </c>
      <c r="S355" s="12" t="s">
        <v>1</v>
      </c>
      <c r="T355" s="12" t="s">
        <v>43</v>
      </c>
      <c r="U355" s="6" t="str">
        <f>_xlfn.CONCAT("Propriedade para ",MID(C355,FIND("p.",C355,1)+2,100),": ",D355)</f>
        <v>Propriedade para endereçar: é.cep</v>
      </c>
      <c r="V355" s="6" t="str">
        <f>_xlfn.CONCAT("Dado para ",MID(F355,FIND("d.",F355,1)+2,100),": ",G355, " ( ",H355, " ) ")</f>
        <v xml:space="preserve">Dado para endereçar: cep ( xsd:string ) </v>
      </c>
      <c r="W355" s="6" t="s">
        <v>824</v>
      </c>
      <c r="X355" s="23" t="str">
        <f t="shared" si="10"/>
        <v>ende.115</v>
      </c>
      <c r="Y355" s="23" t="str">
        <f t="shared" si="11"/>
        <v>endereçar</v>
      </c>
    </row>
    <row r="356" spans="1:25" s="8" customFormat="1" ht="6" customHeight="1" x14ac:dyDescent="0.3">
      <c r="A356" s="4">
        <v>356</v>
      </c>
      <c r="B356" s="11" t="s">
        <v>37</v>
      </c>
      <c r="C356" s="31" t="str">
        <f>SUBSTITUTE(F356,"d.","p.")</f>
        <v>p.energizar</v>
      </c>
      <c r="D356" s="7" t="str">
        <f>_xlfn.CONCAT("é.",G356)</f>
        <v>é.gerador</v>
      </c>
      <c r="E356" s="10" t="s">
        <v>38</v>
      </c>
      <c r="F356" s="22" t="s">
        <v>988</v>
      </c>
      <c r="G356" s="36" t="s">
        <v>982</v>
      </c>
      <c r="H356" s="5" t="s">
        <v>39</v>
      </c>
      <c r="I356" s="30" t="s">
        <v>0</v>
      </c>
      <c r="J356" s="24" t="s">
        <v>0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6" t="s">
        <v>0</v>
      </c>
      <c r="S356" s="12" t="s">
        <v>1</v>
      </c>
      <c r="T356" s="12" t="s">
        <v>43</v>
      </c>
      <c r="U356" s="6" t="str">
        <f>_xlfn.CONCAT("Propriedade para ",MID(C356,FIND("p.",C356,1)+2,100),": ",D356)</f>
        <v>Propriedade para energizar: é.gerador</v>
      </c>
      <c r="V356" s="6" t="str">
        <f>_xlfn.CONCAT("Dado para ",MID(F356,FIND("d.",F356,1)+2,100),": ",G356, " ( ",H356, " ) ")</f>
        <v xml:space="preserve">Dado para energizar: gerador ( xsd:string ) </v>
      </c>
      <c r="W356" s="6" t="s">
        <v>1593</v>
      </c>
      <c r="X356" s="23" t="str">
        <f t="shared" si="10"/>
        <v>ener.100</v>
      </c>
      <c r="Y356" s="23" t="str">
        <f t="shared" si="11"/>
        <v>energizar</v>
      </c>
    </row>
    <row r="357" spans="1:25" s="8" customFormat="1" ht="6" customHeight="1" x14ac:dyDescent="0.3">
      <c r="A357" s="4">
        <v>357</v>
      </c>
      <c r="B357" s="11" t="s">
        <v>37</v>
      </c>
      <c r="C357" s="28" t="str">
        <f>SUBSTITUTE(F357,"d.","p.")</f>
        <v>p.energizar</v>
      </c>
      <c r="D357" s="7" t="str">
        <f>_xlfn.CONCAT("é.",G357)</f>
        <v>é.consumidor</v>
      </c>
      <c r="E357" s="10" t="s">
        <v>38</v>
      </c>
      <c r="F357" s="21" t="str">
        <f>F356</f>
        <v>d.energizar</v>
      </c>
      <c r="G357" s="36" t="s">
        <v>981</v>
      </c>
      <c r="H357" s="5" t="s">
        <v>39</v>
      </c>
      <c r="I357" s="30" t="s">
        <v>0</v>
      </c>
      <c r="J357" s="24" t="s">
        <v>0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6" t="s">
        <v>0</v>
      </c>
      <c r="S357" s="12" t="s">
        <v>1</v>
      </c>
      <c r="T357" s="12" t="s">
        <v>43</v>
      </c>
      <c r="U357" s="6" t="str">
        <f>_xlfn.CONCAT("Propriedade para ",MID(C357,FIND("p.",C357,1)+2,100),": ",D357)</f>
        <v>Propriedade para energizar: é.consumidor</v>
      </c>
      <c r="V357" s="6" t="str">
        <f>_xlfn.CONCAT("Dado para ",MID(F357,FIND("d.",F357,1)+2,100),": ",G357, " ( ",H357, " ) ")</f>
        <v xml:space="preserve">Dado para energizar: consumidor ( xsd:string ) </v>
      </c>
      <c r="W357" s="6" t="s">
        <v>1594</v>
      </c>
      <c r="X357" s="23" t="str">
        <f t="shared" si="10"/>
        <v>ener.101</v>
      </c>
      <c r="Y357" s="23" t="str">
        <f t="shared" si="11"/>
        <v>energizar</v>
      </c>
    </row>
    <row r="358" spans="1:25" s="8" customFormat="1" ht="6" customHeight="1" x14ac:dyDescent="0.3">
      <c r="A358" s="4">
        <v>358</v>
      </c>
      <c r="B358" s="11" t="s">
        <v>37</v>
      </c>
      <c r="C358" s="28" t="str">
        <f>SUBSTITUTE(F358,"d.","p.")</f>
        <v>p.energizar</v>
      </c>
      <c r="D358" s="7" t="str">
        <f>_xlfn.CONCAT("é.",G358)</f>
        <v>é.energia.ativa</v>
      </c>
      <c r="E358" s="10" t="s">
        <v>38</v>
      </c>
      <c r="F358" s="21" t="str">
        <f>F357</f>
        <v>d.energizar</v>
      </c>
      <c r="G358" s="36" t="s">
        <v>979</v>
      </c>
      <c r="H358" s="5" t="s">
        <v>39</v>
      </c>
      <c r="I358" s="30" t="s">
        <v>0</v>
      </c>
      <c r="J358" s="24" t="s">
        <v>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>_xlfn.CONCAT("Propriedade para ",MID(C358,FIND("p.",C358,1)+2,100),": ",D358)</f>
        <v>Propriedade para energizar: é.energia.ativa</v>
      </c>
      <c r="V358" s="6" t="str">
        <f>_xlfn.CONCAT("Dado para ",MID(F358,FIND("d.",F358,1)+2,100),": ",G358, " ( ",H358, " ) ")</f>
        <v xml:space="preserve">Dado para energizar: energia.ativa ( xsd:string ) </v>
      </c>
      <c r="W358" s="6" t="s">
        <v>992</v>
      </c>
      <c r="X358" s="23" t="str">
        <f t="shared" si="10"/>
        <v>ener.102</v>
      </c>
      <c r="Y358" s="23" t="str">
        <f t="shared" si="11"/>
        <v>energizar</v>
      </c>
    </row>
    <row r="359" spans="1:25" s="8" customFormat="1" ht="6" customHeight="1" x14ac:dyDescent="0.3">
      <c r="A359" s="4">
        <v>359</v>
      </c>
      <c r="B359" s="11" t="s">
        <v>37</v>
      </c>
      <c r="C359" s="28" t="str">
        <f>SUBSTITUTE(F359,"d.","p.")</f>
        <v>p.energizar</v>
      </c>
      <c r="D359" s="7" t="str">
        <f>_xlfn.CONCAT("é.",G359)</f>
        <v>é.energia.reativa</v>
      </c>
      <c r="E359" s="10" t="s">
        <v>38</v>
      </c>
      <c r="F359" s="21" t="str">
        <f>F358</f>
        <v>d.energizar</v>
      </c>
      <c r="G359" s="36" t="s">
        <v>980</v>
      </c>
      <c r="H359" s="5" t="s">
        <v>39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>_xlfn.CONCAT("Propriedade para ",MID(C359,FIND("p.",C359,1)+2,100),": ",D359)</f>
        <v>Propriedade para energizar: é.energia.reativa</v>
      </c>
      <c r="V359" s="6" t="str">
        <f>_xlfn.CONCAT("Dado para ",MID(F359,FIND("d.",F359,1)+2,100),": ",G359, " ( ",H359, " ) ")</f>
        <v xml:space="preserve">Dado para energizar: energia.reativa ( xsd:string ) </v>
      </c>
      <c r="W359" s="6" t="s">
        <v>1591</v>
      </c>
      <c r="X359" s="23" t="str">
        <f t="shared" si="10"/>
        <v>ener.103</v>
      </c>
      <c r="Y359" s="23" t="str">
        <f t="shared" si="11"/>
        <v>energizar</v>
      </c>
    </row>
    <row r="360" spans="1:25" s="8" customFormat="1" ht="6" customHeight="1" x14ac:dyDescent="0.3">
      <c r="A360" s="4">
        <v>360</v>
      </c>
      <c r="B360" s="11" t="s">
        <v>37</v>
      </c>
      <c r="C360" s="28" t="str">
        <f>SUBSTITUTE(F360,"d.","p.")</f>
        <v>p.energizar</v>
      </c>
      <c r="D360" s="7" t="str">
        <f>_xlfn.CONCAT("é.",G360)</f>
        <v>é.demandado</v>
      </c>
      <c r="E360" s="10" t="s">
        <v>38</v>
      </c>
      <c r="F360" s="21" t="str">
        <f>F359</f>
        <v>d.energizar</v>
      </c>
      <c r="G360" s="36" t="s">
        <v>989</v>
      </c>
      <c r="H360" s="5" t="s">
        <v>39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>_xlfn.CONCAT("Propriedade para ",MID(C360,FIND("p.",C360,1)+2,100),": ",D360)</f>
        <v>Propriedade para energizar: é.demandado</v>
      </c>
      <c r="V360" s="6" t="str">
        <f>_xlfn.CONCAT("Dado para ",MID(F360,FIND("d.",F360,1)+2,100),": ",G360, " ( ",H360, " ) ")</f>
        <v xml:space="preserve">Dado para energizar: demandado ( xsd:string ) </v>
      </c>
      <c r="W360" s="6" t="s">
        <v>986</v>
      </c>
      <c r="X360" s="23" t="str">
        <f t="shared" si="10"/>
        <v>ener.104</v>
      </c>
      <c r="Y360" s="23" t="str">
        <f t="shared" si="11"/>
        <v>energizar</v>
      </c>
    </row>
    <row r="361" spans="1:25" s="8" customFormat="1" ht="6" customHeight="1" x14ac:dyDescent="0.3">
      <c r="A361" s="4">
        <v>361</v>
      </c>
      <c r="B361" s="11" t="s">
        <v>37</v>
      </c>
      <c r="C361" s="28" t="str">
        <f>SUBSTITUTE(F361,"d.","p.")</f>
        <v>p.energizar</v>
      </c>
      <c r="D361" s="7" t="str">
        <f>_xlfn.CONCAT("é.",G361)</f>
        <v>é.consumido</v>
      </c>
      <c r="E361" s="10" t="s">
        <v>38</v>
      </c>
      <c r="F361" s="21" t="str">
        <f>F360</f>
        <v>d.energizar</v>
      </c>
      <c r="G361" s="36" t="s">
        <v>990</v>
      </c>
      <c r="H361" s="5" t="s">
        <v>39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>_xlfn.CONCAT("Propriedade para ",MID(C361,FIND("p.",C361,1)+2,100),": ",D361)</f>
        <v>Propriedade para energizar: é.consumido</v>
      </c>
      <c r="V361" s="6" t="str">
        <f>_xlfn.CONCAT("Dado para ",MID(F361,FIND("d.",F361,1)+2,100),": ",G361, " ( ",H361, " ) ")</f>
        <v xml:space="preserve">Dado para energizar: consumido ( xsd:string ) </v>
      </c>
      <c r="W361" s="6" t="s">
        <v>985</v>
      </c>
      <c r="X361" s="23" t="str">
        <f t="shared" si="10"/>
        <v>ener.105</v>
      </c>
      <c r="Y361" s="23" t="str">
        <f t="shared" si="11"/>
        <v>energizar</v>
      </c>
    </row>
    <row r="362" spans="1:25" s="8" customFormat="1" ht="6" customHeight="1" x14ac:dyDescent="0.3">
      <c r="A362" s="4">
        <v>362</v>
      </c>
      <c r="B362" s="11" t="s">
        <v>37</v>
      </c>
      <c r="C362" s="28" t="str">
        <f>SUBSTITUTE(F362,"d.","p.")</f>
        <v>p.energizar</v>
      </c>
      <c r="D362" s="7" t="str">
        <f>_xlfn.CONCAT("é.",G362)</f>
        <v>é.reserva</v>
      </c>
      <c r="E362" s="10" t="s">
        <v>38</v>
      </c>
      <c r="F362" s="21" t="str">
        <f>F361</f>
        <v>d.energizar</v>
      </c>
      <c r="G362" s="36" t="s">
        <v>983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>_xlfn.CONCAT("Propriedade para ",MID(C362,FIND("p.",C362,1)+2,100),": ",D362)</f>
        <v>Propriedade para energizar: é.reserva</v>
      </c>
      <c r="V362" s="6" t="str">
        <f>_xlfn.CONCAT("Dado para ",MID(F362,FIND("d.",F362,1)+2,100),": ",G362, " ( ",H362, " ) ")</f>
        <v xml:space="preserve">Dado para energizar: reserva ( xsd:string ) </v>
      </c>
      <c r="W362" s="6" t="s">
        <v>987</v>
      </c>
      <c r="X362" s="23" t="str">
        <f t="shared" si="10"/>
        <v>ener.106</v>
      </c>
      <c r="Y362" s="23" t="str">
        <f t="shared" si="11"/>
        <v>energizar</v>
      </c>
    </row>
    <row r="363" spans="1:25" s="8" customFormat="1" ht="6" customHeight="1" x14ac:dyDescent="0.3">
      <c r="A363" s="4">
        <v>363</v>
      </c>
      <c r="B363" s="11" t="s">
        <v>37</v>
      </c>
      <c r="C363" s="28" t="str">
        <f>SUBSTITUTE(F363,"d.","p.")</f>
        <v>p.energizar</v>
      </c>
      <c r="D363" s="7" t="str">
        <f>_xlfn.CONCAT("é.",G363)</f>
        <v>é.reservatório</v>
      </c>
      <c r="E363" s="10" t="s">
        <v>38</v>
      </c>
      <c r="F363" s="21" t="str">
        <f>F362</f>
        <v>d.energizar</v>
      </c>
      <c r="G363" s="36" t="s">
        <v>984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>_xlfn.CONCAT("Propriedade para ",MID(C363,FIND("p.",C363,1)+2,100),": ",D363)</f>
        <v>Propriedade para energizar: é.reservatório</v>
      </c>
      <c r="V363" s="6" t="str">
        <f>_xlfn.CONCAT("Dado para ",MID(F363,FIND("d.",F363,1)+2,100),": ",G363, " ( ",H363, " ) ")</f>
        <v xml:space="preserve">Dado para energizar: reservatório ( xsd:string ) </v>
      </c>
      <c r="W363" s="6" t="s">
        <v>993</v>
      </c>
      <c r="X363" s="23" t="str">
        <f t="shared" si="10"/>
        <v>ener.107</v>
      </c>
      <c r="Y363" s="23" t="str">
        <f t="shared" si="11"/>
        <v>energizar</v>
      </c>
    </row>
    <row r="364" spans="1:25" s="8" customFormat="1" ht="6" customHeight="1" x14ac:dyDescent="0.3">
      <c r="A364" s="4">
        <v>364</v>
      </c>
      <c r="B364" s="11" t="s">
        <v>37</v>
      </c>
      <c r="C364" s="28" t="str">
        <f>SUBSTITUTE(F364,"d.","p.")</f>
        <v>p.energizar</v>
      </c>
      <c r="D364" s="7" t="str">
        <f>_xlfn.CONCAT("é.",G364)</f>
        <v>é.renovável</v>
      </c>
      <c r="E364" s="10" t="s">
        <v>38</v>
      </c>
      <c r="F364" s="21" t="str">
        <f>F363</f>
        <v>d.energizar</v>
      </c>
      <c r="G364" s="36" t="s">
        <v>991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>_xlfn.CONCAT("Propriedade para ",MID(C364,FIND("p.",C364,1)+2,100),": ",D364)</f>
        <v>Propriedade para energizar: é.renovável</v>
      </c>
      <c r="V364" s="6" t="str">
        <f>_xlfn.CONCAT("Dado para ",MID(F364,FIND("d.",F364,1)+2,100),": ",G364, " ( ",H364, " ) ")</f>
        <v xml:space="preserve">Dado para energizar: renovável ( xsd:string ) </v>
      </c>
      <c r="W364" s="6" t="s">
        <v>994</v>
      </c>
      <c r="X364" s="23" t="str">
        <f t="shared" si="10"/>
        <v>ener.108</v>
      </c>
      <c r="Y364" s="23" t="str">
        <f t="shared" si="11"/>
        <v>energizar</v>
      </c>
    </row>
    <row r="365" spans="1:25" s="8" customFormat="1" ht="6" customHeight="1" x14ac:dyDescent="0.3">
      <c r="A365" s="4">
        <v>365</v>
      </c>
      <c r="B365" s="11" t="s">
        <v>37</v>
      </c>
      <c r="C365" s="28" t="str">
        <f>SUBSTITUTE(F365,"d.","p.")</f>
        <v>p.energizar</v>
      </c>
      <c r="D365" s="7" t="str">
        <f>_xlfn.CONCAT("é.",G365)</f>
        <v>é.condutividade.térmica</v>
      </c>
      <c r="E365" s="10" t="s">
        <v>38</v>
      </c>
      <c r="F365" s="21" t="str">
        <f>F364</f>
        <v>d.energizar</v>
      </c>
      <c r="G365" s="35" t="s">
        <v>2183</v>
      </c>
      <c r="H365" s="5" t="s">
        <v>47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>_xlfn.CONCAT("Propriedade para ",MID(C365,FIND("p.",C365,1)+2,100),": ",D365)</f>
        <v>Propriedade para energizar: é.condutividade.térmica</v>
      </c>
      <c r="V365" s="6" t="str">
        <f>_xlfn.CONCAT("Dado para ",MID(F365,FIND("d.",F365,1)+2,100),": ",G365, " ( ",H365, " ) ")</f>
        <v xml:space="preserve">Dado para energizar: condutividade.térmica ( xsd:double ) </v>
      </c>
      <c r="W365" s="6" t="s">
        <v>2197</v>
      </c>
      <c r="X365" s="23" t="str">
        <f t="shared" si="10"/>
        <v>ener.109</v>
      </c>
      <c r="Y365" s="23" t="str">
        <f t="shared" si="11"/>
        <v>energizar</v>
      </c>
    </row>
    <row r="366" spans="1:25" s="8" customFormat="1" ht="6" customHeight="1" x14ac:dyDescent="0.3">
      <c r="A366" s="4">
        <v>366</v>
      </c>
      <c r="B366" s="11" t="s">
        <v>37</v>
      </c>
      <c r="C366" s="28" t="str">
        <f>SUBSTITUTE(F366,"d.","p.")</f>
        <v>p.energizar</v>
      </c>
      <c r="D366" s="7" t="str">
        <f>_xlfn.CONCAT("é.",G366)</f>
        <v>é.calor.específico</v>
      </c>
      <c r="E366" s="10" t="s">
        <v>38</v>
      </c>
      <c r="F366" s="21" t="str">
        <f>F365</f>
        <v>d.energizar</v>
      </c>
      <c r="G366" s="35" t="s">
        <v>2182</v>
      </c>
      <c r="H366" s="5" t="s">
        <v>47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>_xlfn.CONCAT("Propriedade para ",MID(C366,FIND("p.",C366,1)+2,100),": ",D366)</f>
        <v>Propriedade para energizar: é.calor.específico</v>
      </c>
      <c r="V366" s="6" t="str">
        <f>_xlfn.CONCAT("Dado para ",MID(F366,FIND("d.",F366,1)+2,100),": ",G366, " ( ",H366, " ) ")</f>
        <v xml:space="preserve">Dado para energizar: calor.específico ( xsd:double ) </v>
      </c>
      <c r="W366" s="6" t="s">
        <v>2207</v>
      </c>
      <c r="X366" s="23" t="str">
        <f t="shared" si="10"/>
        <v>ener.110</v>
      </c>
      <c r="Y366" s="23" t="str">
        <f t="shared" si="11"/>
        <v>energizar</v>
      </c>
    </row>
    <row r="367" spans="1:25" s="8" customFormat="1" ht="6" customHeight="1" x14ac:dyDescent="0.3">
      <c r="A367" s="4">
        <v>367</v>
      </c>
      <c r="B367" s="11" t="s">
        <v>37</v>
      </c>
      <c r="C367" s="28" t="str">
        <f>SUBSTITUTE(F367,"d.","p.")</f>
        <v>p.energizar</v>
      </c>
      <c r="D367" s="7" t="str">
        <f>_xlfn.CONCAT("é.",G367)</f>
        <v>é.densidade.de.massa.aparente</v>
      </c>
      <c r="E367" s="10" t="s">
        <v>38</v>
      </c>
      <c r="F367" s="21" t="str">
        <f>F366</f>
        <v>d.energizar</v>
      </c>
      <c r="G367" s="35" t="s">
        <v>2181</v>
      </c>
      <c r="H367" s="5" t="s">
        <v>47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>_xlfn.CONCAT("Propriedade para ",MID(C367,FIND("p.",C367,1)+2,100),": ",D367)</f>
        <v>Propriedade para energizar: é.densidade.de.massa.aparente</v>
      </c>
      <c r="V367" s="6" t="str">
        <f>_xlfn.CONCAT("Dado para ",MID(F367,FIND("d.",F367,1)+2,100),": ",G367, " ( ",H367, " ) ")</f>
        <v xml:space="preserve">Dado para energizar: densidade.de.massa.aparente ( xsd:double ) </v>
      </c>
      <c r="W367" s="6" t="s">
        <v>2208</v>
      </c>
      <c r="X367" s="23" t="str">
        <f t="shared" si="10"/>
        <v>ener.111</v>
      </c>
      <c r="Y367" s="23" t="str">
        <f t="shared" si="11"/>
        <v>energizar</v>
      </c>
    </row>
    <row r="368" spans="1:25" s="8" customFormat="1" ht="6" customHeight="1" x14ac:dyDescent="0.3">
      <c r="A368" s="4">
        <v>368</v>
      </c>
      <c r="B368" s="11" t="s">
        <v>37</v>
      </c>
      <c r="C368" s="28" t="str">
        <f>SUBSTITUTE(F368,"d.","p.")</f>
        <v>p.energizar</v>
      </c>
      <c r="D368" s="7" t="str">
        <f>_xlfn.CONCAT("é.",G368)</f>
        <v>é.emissividade</v>
      </c>
      <c r="E368" s="10" t="s">
        <v>38</v>
      </c>
      <c r="F368" s="21" t="str">
        <f>F367</f>
        <v>d.energizar</v>
      </c>
      <c r="G368" s="35" t="s">
        <v>2180</v>
      </c>
      <c r="H368" s="5" t="s">
        <v>47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>_xlfn.CONCAT("Propriedade para ",MID(C368,FIND("p.",C368,1)+2,100),": ",D368)</f>
        <v>Propriedade para energizar: é.emissividade</v>
      </c>
      <c r="V368" s="6" t="str">
        <f>_xlfn.CONCAT("Dado para ",MID(F368,FIND("d.",F368,1)+2,100),": ",G368, " ( ",H368, " ) ")</f>
        <v xml:space="preserve">Dado para energizar: emissividade ( xsd:double ) </v>
      </c>
      <c r="W368" s="6" t="s">
        <v>2196</v>
      </c>
      <c r="X368" s="23" t="str">
        <f t="shared" si="10"/>
        <v>ener.112</v>
      </c>
      <c r="Y368" s="23" t="str">
        <f t="shared" si="11"/>
        <v>energizar</v>
      </c>
    </row>
    <row r="369" spans="1:25" s="8" customFormat="1" ht="6" customHeight="1" x14ac:dyDescent="0.3">
      <c r="A369" s="4">
        <v>369</v>
      </c>
      <c r="B369" s="11" t="s">
        <v>37</v>
      </c>
      <c r="C369" s="28" t="str">
        <f>SUBSTITUTE(F369,"d.","p.")</f>
        <v>p.energizar</v>
      </c>
      <c r="D369" s="7" t="str">
        <f>_xlfn.CONCAT("é.",G369)</f>
        <v xml:space="preserve">é.absortância.radiação.solar  </v>
      </c>
      <c r="E369" s="10" t="s">
        <v>38</v>
      </c>
      <c r="F369" s="21" t="str">
        <f>F368</f>
        <v>d.energizar</v>
      </c>
      <c r="G369" s="35" t="s">
        <v>2184</v>
      </c>
      <c r="H369" s="5" t="s">
        <v>47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>_xlfn.CONCAT("Propriedade para ",MID(C369,FIND("p.",C369,1)+2,100),": ",D369)</f>
        <v xml:space="preserve">Propriedade para energizar: é.absortância.radiação.solar  </v>
      </c>
      <c r="V369" s="6" t="str">
        <f>_xlfn.CONCAT("Dado para ",MID(F369,FIND("d.",F369,1)+2,100),": ",G369, " ( ",H369, " ) ")</f>
        <v xml:space="preserve">Dado para energizar: absortância.radiação.solar   ( xsd:double ) </v>
      </c>
      <c r="W369" s="6" t="s">
        <v>2193</v>
      </c>
      <c r="X369" s="23" t="str">
        <f t="shared" si="10"/>
        <v>ener.113</v>
      </c>
      <c r="Y369" s="23" t="str">
        <f t="shared" si="11"/>
        <v>energizar</v>
      </c>
    </row>
    <row r="370" spans="1:25" s="8" customFormat="1" ht="6" customHeight="1" x14ac:dyDescent="0.3">
      <c r="A370" s="4">
        <v>370</v>
      </c>
      <c r="B370" s="11" t="s">
        <v>37</v>
      </c>
      <c r="C370" s="28" t="str">
        <f>SUBSTITUTE(F370,"d.","p.")</f>
        <v>p.energizar</v>
      </c>
      <c r="D370" s="7" t="str">
        <f>_xlfn.CONCAT("é.",G370)</f>
        <v>é.resistência.térmica</v>
      </c>
      <c r="E370" s="10" t="s">
        <v>38</v>
      </c>
      <c r="F370" s="21" t="str">
        <f>F369</f>
        <v>d.energizar</v>
      </c>
      <c r="G370" s="49" t="s">
        <v>2186</v>
      </c>
      <c r="H370" s="5" t="s">
        <v>47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2206</v>
      </c>
      <c r="R370" s="26" t="s">
        <v>0</v>
      </c>
      <c r="S370" s="12" t="s">
        <v>1</v>
      </c>
      <c r="T370" s="12" t="s">
        <v>43</v>
      </c>
      <c r="U370" s="6" t="str">
        <f>_xlfn.CONCAT("Propriedade para ",MID(C370,FIND("p.",C370,1)+2,100),": ",D370)</f>
        <v>Propriedade para energizar: é.resistência.térmica</v>
      </c>
      <c r="V370" s="6" t="str">
        <f>_xlfn.CONCAT("Dado para ",MID(F370,FIND("d.",F370,1)+2,100),": ",G370, " ( ",H370, " ) ")</f>
        <v xml:space="preserve">Dado para energizar: resistência.térmica ( xsd:double ) </v>
      </c>
      <c r="W370" s="6" t="s">
        <v>2195</v>
      </c>
      <c r="X370" s="23" t="str">
        <f t="shared" si="10"/>
        <v>ener.114</v>
      </c>
      <c r="Y370" s="23" t="str">
        <f t="shared" si="11"/>
        <v>energizar</v>
      </c>
    </row>
    <row r="371" spans="1:25" s="8" customFormat="1" ht="6" customHeight="1" x14ac:dyDescent="0.3">
      <c r="A371" s="4">
        <v>371</v>
      </c>
      <c r="B371" s="11" t="s">
        <v>37</v>
      </c>
      <c r="C371" s="28" t="str">
        <f>SUBSTITUTE(F371,"d.","p.")</f>
        <v>p.energizar</v>
      </c>
      <c r="D371" s="7" t="str">
        <f>_xlfn.CONCAT("é.",G371)</f>
        <v>é.transmitância.térmica</v>
      </c>
      <c r="E371" s="10" t="s">
        <v>38</v>
      </c>
      <c r="F371" s="21" t="str">
        <f>F370</f>
        <v>d.energizar</v>
      </c>
      <c r="G371" s="35" t="s">
        <v>2185</v>
      </c>
      <c r="H371" s="5" t="s">
        <v>47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2205</v>
      </c>
      <c r="R371" s="26" t="s">
        <v>0</v>
      </c>
      <c r="S371" s="12" t="s">
        <v>1</v>
      </c>
      <c r="T371" s="12" t="s">
        <v>43</v>
      </c>
      <c r="U371" s="6" t="str">
        <f>_xlfn.CONCAT("Propriedade para ",MID(C371,FIND("p.",C371,1)+2,100),": ",D371)</f>
        <v>Propriedade para energizar: é.transmitância.térmica</v>
      </c>
      <c r="V371" s="6" t="str">
        <f>_xlfn.CONCAT("Dado para ",MID(F371,FIND("d.",F371,1)+2,100),": ",G371, " ( ",H371, " ) ")</f>
        <v xml:space="preserve">Dado para energizar: transmitância.térmica ( xsd:double ) </v>
      </c>
      <c r="W371" s="6" t="s">
        <v>2192</v>
      </c>
      <c r="X371" s="23" t="str">
        <f t="shared" si="10"/>
        <v>ener.115</v>
      </c>
      <c r="Y371" s="23" t="str">
        <f t="shared" si="11"/>
        <v>energizar</v>
      </c>
    </row>
    <row r="372" spans="1:25" s="8" customFormat="1" ht="6" customHeight="1" x14ac:dyDescent="0.3">
      <c r="A372" s="4">
        <v>372</v>
      </c>
      <c r="B372" s="11" t="s">
        <v>37</v>
      </c>
      <c r="C372" s="28" t="str">
        <f>SUBSTITUTE(F372,"d.","p.")</f>
        <v>p.energizar</v>
      </c>
      <c r="D372" s="7" t="str">
        <f>_xlfn.CONCAT("é.",G372)</f>
        <v>é.fator.solar</v>
      </c>
      <c r="E372" s="10" t="s">
        <v>38</v>
      </c>
      <c r="F372" s="21" t="str">
        <f>F371</f>
        <v>d.energizar</v>
      </c>
      <c r="G372" s="35" t="s">
        <v>2004</v>
      </c>
      <c r="H372" s="5" t="s">
        <v>47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2204</v>
      </c>
      <c r="S372" s="12" t="s">
        <v>1</v>
      </c>
      <c r="T372" s="12" t="s">
        <v>43</v>
      </c>
      <c r="U372" s="6" t="str">
        <f>_xlfn.CONCAT("Propriedade para ",MID(C372,FIND("p.",C372,1)+2,100),": ",D372)</f>
        <v>Propriedade para energizar: é.fator.solar</v>
      </c>
      <c r="V372" s="6" t="str">
        <f>_xlfn.CONCAT("Dado para ",MID(F372,FIND("d.",F372,1)+2,100),": ",G372, " ( ",H372, " ) ")</f>
        <v xml:space="preserve">Dado para energizar: fator.solar ( xsd:double ) </v>
      </c>
      <c r="W372" s="6" t="s">
        <v>2194</v>
      </c>
      <c r="X372" s="23" t="str">
        <f t="shared" si="10"/>
        <v>ener.116</v>
      </c>
      <c r="Y372" s="23" t="str">
        <f t="shared" si="11"/>
        <v>energizar</v>
      </c>
    </row>
    <row r="373" spans="1:25" s="8" customFormat="1" ht="6" customHeight="1" x14ac:dyDescent="0.3">
      <c r="A373" s="4">
        <v>373</v>
      </c>
      <c r="B373" s="11" t="s">
        <v>37</v>
      </c>
      <c r="C373" s="28" t="str">
        <f>SUBSTITUTE(F373,"d.","p.")</f>
        <v>p.energizar</v>
      </c>
      <c r="D373" s="7" t="str">
        <f>_xlfn.CONCAT("é.",G373)</f>
        <v>é.fator.fotoenergético</v>
      </c>
      <c r="E373" s="10" t="s">
        <v>38</v>
      </c>
      <c r="F373" s="21" t="str">
        <f>F372</f>
        <v>d.energizar</v>
      </c>
      <c r="G373" s="35" t="s">
        <v>2187</v>
      </c>
      <c r="H373" s="5" t="s">
        <v>47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2203</v>
      </c>
      <c r="S373" s="12" t="s">
        <v>1</v>
      </c>
      <c r="T373" s="12" t="s">
        <v>43</v>
      </c>
      <c r="U373" s="6" t="str">
        <f>_xlfn.CONCAT("Propriedade para ",MID(C373,FIND("p.",C373,1)+2,100),": ",D373)</f>
        <v>Propriedade para energizar: é.fator.fotoenergético</v>
      </c>
      <c r="V373" s="6" t="str">
        <f>_xlfn.CONCAT("Dado para ",MID(F373,FIND("d.",F373,1)+2,100),": ",G373, " ( ",H373, " ) ")</f>
        <v xml:space="preserve">Dado para energizar: fator.fotoenergético ( xsd:double ) </v>
      </c>
      <c r="W373" s="6" t="s">
        <v>2200</v>
      </c>
      <c r="X373" s="23" t="str">
        <f t="shared" si="10"/>
        <v>ener.117</v>
      </c>
      <c r="Y373" s="23" t="str">
        <f t="shared" si="11"/>
        <v>energizar</v>
      </c>
    </row>
    <row r="374" spans="1:25" s="8" customFormat="1" ht="6" customHeight="1" x14ac:dyDescent="0.3">
      <c r="A374" s="4">
        <v>374</v>
      </c>
      <c r="B374" s="11" t="s">
        <v>37</v>
      </c>
      <c r="C374" s="31" t="str">
        <f>SUBSTITUTE(F374,"d.","p.")</f>
        <v>p.esgotar</v>
      </c>
      <c r="D374" s="7" t="str">
        <f>_xlfn.CONCAT("é.",G374)</f>
        <v>é.esgoto</v>
      </c>
      <c r="E374" s="10" t="s">
        <v>38</v>
      </c>
      <c r="F374" s="19" t="s">
        <v>1204</v>
      </c>
      <c r="G374" s="35" t="s">
        <v>1208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>_xlfn.CONCAT("Propriedade para ",MID(C374,FIND("p.",C374,1)+2,100),": ",D374)</f>
        <v>Propriedade para esgotar: é.esgoto</v>
      </c>
      <c r="V374" s="6" t="str">
        <f>_xlfn.CONCAT("Dado para ",MID(F374,FIND("d.",F374,1)+2,100),": ",G374, " ( ",H374, " ) ")</f>
        <v xml:space="preserve">Dado para esgotar: esgoto ( xsd:string ) </v>
      </c>
      <c r="W374" s="20" t="s">
        <v>1592</v>
      </c>
      <c r="X374" s="23" t="str">
        <f t="shared" si="10"/>
        <v>esgo.100</v>
      </c>
      <c r="Y374" s="23" t="str">
        <f t="shared" si="11"/>
        <v>esgotar</v>
      </c>
    </row>
    <row r="375" spans="1:25" s="8" customFormat="1" ht="6" customHeight="1" x14ac:dyDescent="0.3">
      <c r="A375" s="4">
        <v>375</v>
      </c>
      <c r="B375" s="11" t="s">
        <v>37</v>
      </c>
      <c r="C375" s="28" t="str">
        <f>SUBSTITUTE(F375,"d.","p.")</f>
        <v>p.esgotar</v>
      </c>
      <c r="D375" s="7" t="str">
        <f>_xlfn.CONCAT("é.",G375)</f>
        <v>é.primário</v>
      </c>
      <c r="E375" s="10" t="s">
        <v>38</v>
      </c>
      <c r="F375" s="21" t="str">
        <f>F374</f>
        <v>d.esgotar</v>
      </c>
      <c r="G375" s="35" t="s">
        <v>1449</v>
      </c>
      <c r="H375" s="5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>_xlfn.CONCAT("Propriedade para ",MID(C375,FIND("p.",C375,1)+2,100),": ",D375)</f>
        <v>Propriedade para esgotar: é.primário</v>
      </c>
      <c r="V375" s="6" t="str">
        <f>_xlfn.CONCAT("Dado para ",MID(F375,FIND("d.",F375,1)+2,100),": ",G375, " ( ",H375, " ) ")</f>
        <v xml:space="preserve">Dado para esgotar: primário ( xsd:string ) </v>
      </c>
      <c r="W375" s="20" t="s">
        <v>1452</v>
      </c>
      <c r="X375" s="23" t="str">
        <f t="shared" si="10"/>
        <v>esgo.101</v>
      </c>
      <c r="Y375" s="23" t="str">
        <f t="shared" si="11"/>
        <v>esgotar</v>
      </c>
    </row>
    <row r="376" spans="1:25" s="8" customFormat="1" ht="6" customHeight="1" x14ac:dyDescent="0.3">
      <c r="A376" s="4">
        <v>376</v>
      </c>
      <c r="B376" s="11" t="s">
        <v>37</v>
      </c>
      <c r="C376" s="28" t="str">
        <f>SUBSTITUTE(F376,"d.","p.")</f>
        <v>p.esgotar</v>
      </c>
      <c r="D376" s="7" t="str">
        <f>_xlfn.CONCAT("é.",G376)</f>
        <v>é.secundário</v>
      </c>
      <c r="E376" s="10" t="s">
        <v>38</v>
      </c>
      <c r="F376" s="21" t="str">
        <f>F375</f>
        <v>d.esgotar</v>
      </c>
      <c r="G376" s="35" t="s">
        <v>1450</v>
      </c>
      <c r="H376" s="5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>_xlfn.CONCAT("Propriedade para ",MID(C376,FIND("p.",C376,1)+2,100),": ",D376)</f>
        <v>Propriedade para esgotar: é.secundário</v>
      </c>
      <c r="V376" s="6" t="str">
        <f>_xlfn.CONCAT("Dado para ",MID(F376,FIND("d.",F376,1)+2,100),": ",G376, " ( ",H376, " ) ")</f>
        <v xml:space="preserve">Dado para esgotar: secundário ( xsd:string ) </v>
      </c>
      <c r="W376" s="20" t="s">
        <v>1453</v>
      </c>
      <c r="X376" s="23" t="str">
        <f t="shared" si="10"/>
        <v>esgo.102</v>
      </c>
      <c r="Y376" s="23" t="str">
        <f t="shared" si="11"/>
        <v>esgotar</v>
      </c>
    </row>
    <row r="377" spans="1:25" s="8" customFormat="1" ht="6" customHeight="1" x14ac:dyDescent="0.3">
      <c r="A377" s="4">
        <v>377</v>
      </c>
      <c r="B377" s="11" t="s">
        <v>37</v>
      </c>
      <c r="C377" s="28" t="str">
        <f>SUBSTITUTE(F377,"d.","p.")</f>
        <v>p.esgotar</v>
      </c>
      <c r="D377" s="7" t="str">
        <f>_xlfn.CONCAT("é.",G377)</f>
        <v>é.gordura</v>
      </c>
      <c r="E377" s="10" t="s">
        <v>38</v>
      </c>
      <c r="F377" s="21" t="str">
        <f>F376</f>
        <v>d.esgotar</v>
      </c>
      <c r="G377" s="35" t="s">
        <v>1451</v>
      </c>
      <c r="H377" s="5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>_xlfn.CONCAT("Propriedade para ",MID(C377,FIND("p.",C377,1)+2,100),": ",D377)</f>
        <v>Propriedade para esgotar: é.gordura</v>
      </c>
      <c r="V377" s="6" t="str">
        <f>_xlfn.CONCAT("Dado para ",MID(F377,FIND("d.",F377,1)+2,100),": ",G377, " ( ",H377, " ) ")</f>
        <v xml:space="preserve">Dado para esgotar: gordura ( xsd:string ) </v>
      </c>
      <c r="W377" s="20" t="s">
        <v>1454</v>
      </c>
      <c r="X377" s="23" t="str">
        <f t="shared" si="10"/>
        <v>esgo.103</v>
      </c>
      <c r="Y377" s="23" t="str">
        <f t="shared" si="11"/>
        <v>esgotar</v>
      </c>
    </row>
    <row r="378" spans="1:25" s="8" customFormat="1" ht="6" customHeight="1" x14ac:dyDescent="0.3">
      <c r="A378" s="4">
        <v>378</v>
      </c>
      <c r="B378" s="11" t="s">
        <v>37</v>
      </c>
      <c r="C378" s="28" t="str">
        <f>SUBSTITUTE(F378,"d.","p.")</f>
        <v>p.esgotar</v>
      </c>
      <c r="D378" s="7" t="str">
        <f>_xlfn.CONCAT("é.",G378)</f>
        <v>é.respiro</v>
      </c>
      <c r="E378" s="10" t="s">
        <v>38</v>
      </c>
      <c r="F378" s="21" t="str">
        <f>F377</f>
        <v>d.esgotar</v>
      </c>
      <c r="G378" s="35" t="s">
        <v>1794</v>
      </c>
      <c r="H378" s="5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>_xlfn.CONCAT("Propriedade para ",MID(C378,FIND("p.",C378,1)+2,100),": ",D378)</f>
        <v>Propriedade para esgotar: é.respiro</v>
      </c>
      <c r="V378" s="6" t="str">
        <f>_xlfn.CONCAT("Dado para ",MID(F378,FIND("d.",F378,1)+2,100),": ",G378, " ( ",H378, " ) ")</f>
        <v xml:space="preserve">Dado para esgotar: respiro ( xsd:string ) </v>
      </c>
      <c r="W378" s="20" t="s">
        <v>1795</v>
      </c>
      <c r="X378" s="23" t="str">
        <f t="shared" si="10"/>
        <v>esgo.104</v>
      </c>
      <c r="Y378" s="23" t="str">
        <f t="shared" si="11"/>
        <v>esgotar</v>
      </c>
    </row>
    <row r="379" spans="1:25" s="8" customFormat="1" ht="6" customHeight="1" x14ac:dyDescent="0.3">
      <c r="A379" s="4">
        <v>379</v>
      </c>
      <c r="B379" s="11" t="s">
        <v>37</v>
      </c>
      <c r="C379" s="28" t="str">
        <f>SUBSTITUTE(F379,"d.","p.")</f>
        <v>p.esgotar</v>
      </c>
      <c r="D379" s="7" t="str">
        <f>_xlfn.CONCAT("é.",G379)</f>
        <v>é.pluvial</v>
      </c>
      <c r="E379" s="10" t="s">
        <v>38</v>
      </c>
      <c r="F379" s="21" t="str">
        <f>F378</f>
        <v>d.esgotar</v>
      </c>
      <c r="G379" s="35" t="s">
        <v>1206</v>
      </c>
      <c r="H379" s="5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>_xlfn.CONCAT("Propriedade para ",MID(C379,FIND("p.",C379,1)+2,100),": ",D379)</f>
        <v>Propriedade para esgotar: é.pluvial</v>
      </c>
      <c r="V379" s="6" t="str">
        <f>_xlfn.CONCAT("Dado para ",MID(F379,FIND("d.",F379,1)+2,100),": ",G379, " ( ",H379, " ) ")</f>
        <v xml:space="preserve">Dado para esgotar: pluvial ( xsd:string ) </v>
      </c>
      <c r="W379" s="20" t="s">
        <v>1455</v>
      </c>
      <c r="X379" s="23" t="str">
        <f t="shared" si="10"/>
        <v>esgo.105</v>
      </c>
      <c r="Y379" s="23" t="str">
        <f t="shared" si="11"/>
        <v>esgotar</v>
      </c>
    </row>
    <row r="380" spans="1:25" s="8" customFormat="1" ht="6" customHeight="1" x14ac:dyDescent="0.3">
      <c r="A380" s="4">
        <v>380</v>
      </c>
      <c r="B380" s="11" t="s">
        <v>37</v>
      </c>
      <c r="C380" s="28" t="str">
        <f>SUBSTITUTE(F380,"d.","p.")</f>
        <v>p.esgotar</v>
      </c>
      <c r="D380" s="7" t="str">
        <f>_xlfn.CONCAT("é.",G380)</f>
        <v>é.químico</v>
      </c>
      <c r="E380" s="10" t="s">
        <v>38</v>
      </c>
      <c r="F380" s="21" t="str">
        <f>F379</f>
        <v>d.esgotar</v>
      </c>
      <c r="G380" s="35" t="s">
        <v>1447</v>
      </c>
      <c r="H380" s="5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>_xlfn.CONCAT("Propriedade para ",MID(C380,FIND("p.",C380,1)+2,100),": ",D380)</f>
        <v>Propriedade para esgotar: é.químico</v>
      </c>
      <c r="V380" s="6" t="str">
        <f>_xlfn.CONCAT("Dado para ",MID(F380,FIND("d.",F380,1)+2,100),": ",G380, " ( ",H380, " ) ")</f>
        <v xml:space="preserve">Dado para esgotar: químico ( xsd:string ) </v>
      </c>
      <c r="W380" s="20" t="s">
        <v>1456</v>
      </c>
      <c r="X380" s="23" t="str">
        <f t="shared" si="10"/>
        <v>esgo.106</v>
      </c>
      <c r="Y380" s="23" t="str">
        <f t="shared" si="11"/>
        <v>esgotar</v>
      </c>
    </row>
    <row r="381" spans="1:25" s="8" customFormat="1" ht="6" customHeight="1" x14ac:dyDescent="0.3">
      <c r="A381" s="4">
        <v>381</v>
      </c>
      <c r="B381" s="11" t="s">
        <v>37</v>
      </c>
      <c r="C381" s="28" t="str">
        <f>SUBSTITUTE(F381,"d.","p.")</f>
        <v>p.esgotar</v>
      </c>
      <c r="D381" s="7" t="str">
        <f>_xlfn.CONCAT("é.",G381)</f>
        <v>é.tóxico</v>
      </c>
      <c r="E381" s="10" t="s">
        <v>38</v>
      </c>
      <c r="F381" s="21" t="str">
        <f>F380</f>
        <v>d.esgotar</v>
      </c>
      <c r="G381" s="35" t="s">
        <v>1448</v>
      </c>
      <c r="H381" s="5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>_xlfn.CONCAT("Propriedade para ",MID(C381,FIND("p.",C381,1)+2,100),": ",D381)</f>
        <v>Propriedade para esgotar: é.tóxico</v>
      </c>
      <c r="V381" s="6" t="str">
        <f>_xlfn.CONCAT("Dado para ",MID(F381,FIND("d.",F381,1)+2,100),": ",G381, " ( ",H381, " ) ")</f>
        <v xml:space="preserve">Dado para esgotar: tóxico ( xsd:string ) </v>
      </c>
      <c r="W381" s="20" t="s">
        <v>1457</v>
      </c>
      <c r="X381" s="23" t="str">
        <f t="shared" si="10"/>
        <v>esgo.107</v>
      </c>
      <c r="Y381" s="23" t="str">
        <f t="shared" si="11"/>
        <v>esgotar</v>
      </c>
    </row>
    <row r="382" spans="1:25" s="8" customFormat="1" ht="6" customHeight="1" x14ac:dyDescent="0.3">
      <c r="A382" s="4">
        <v>382</v>
      </c>
      <c r="B382" s="11" t="s">
        <v>37</v>
      </c>
      <c r="C382" s="28" t="str">
        <f>SUBSTITUTE(F382,"d.","p.")</f>
        <v>p.esgotar</v>
      </c>
      <c r="D382" s="7" t="str">
        <f>_xlfn.CONCAT("é.",G382)</f>
        <v>é.rede.esgoto</v>
      </c>
      <c r="E382" s="10" t="s">
        <v>38</v>
      </c>
      <c r="F382" s="21" t="str">
        <f>F381</f>
        <v>d.esgotar</v>
      </c>
      <c r="G382" s="35" t="s">
        <v>1249</v>
      </c>
      <c r="H382" s="5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>_xlfn.CONCAT("Propriedade para ",MID(C382,FIND("p.",C382,1)+2,100),": ",D382)</f>
        <v>Propriedade para esgotar: é.rede.esgoto</v>
      </c>
      <c r="V382" s="6" t="str">
        <f>_xlfn.CONCAT("Dado para ",MID(F382,FIND("d.",F382,1)+2,100),": ",G382, " ( ",H382, " ) ")</f>
        <v xml:space="preserve">Dado para esgotar: rede.esgoto ( xsd:string ) </v>
      </c>
      <c r="W382" s="20" t="s">
        <v>1458</v>
      </c>
      <c r="X382" s="23" t="str">
        <f t="shared" si="10"/>
        <v>esgo.108</v>
      </c>
      <c r="Y382" s="23" t="str">
        <f t="shared" si="11"/>
        <v>esgotar</v>
      </c>
    </row>
    <row r="383" spans="1:25" s="8" customFormat="1" ht="6" customHeight="1" x14ac:dyDescent="0.3">
      <c r="A383" s="4">
        <v>383</v>
      </c>
      <c r="B383" s="11" t="s">
        <v>37</v>
      </c>
      <c r="C383" s="28" t="str">
        <f>SUBSTITUTE(F383,"d.","p.")</f>
        <v>p.esgotar</v>
      </c>
      <c r="D383" s="7" t="str">
        <f>_xlfn.CONCAT("é.",G383)</f>
        <v>é.rede.coletora</v>
      </c>
      <c r="E383" s="10" t="s">
        <v>38</v>
      </c>
      <c r="F383" s="21" t="str">
        <f>F382</f>
        <v>d.esgotar</v>
      </c>
      <c r="G383" s="35" t="s">
        <v>1250</v>
      </c>
      <c r="H383" s="5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>_xlfn.CONCAT("Propriedade para ",MID(C383,FIND("p.",C383,1)+2,100),": ",D383)</f>
        <v>Propriedade para esgotar: é.rede.coletora</v>
      </c>
      <c r="V383" s="6" t="str">
        <f>_xlfn.CONCAT("Dado para ",MID(F383,FIND("d.",F383,1)+2,100),": ",G383, " ( ",H383, " ) ")</f>
        <v xml:space="preserve">Dado para esgotar: rede.coletora ( xsd:string ) </v>
      </c>
      <c r="W383" s="20" t="s">
        <v>1459</v>
      </c>
      <c r="X383" s="23" t="str">
        <f t="shared" si="10"/>
        <v>esgo.109</v>
      </c>
      <c r="Y383" s="23" t="str">
        <f t="shared" si="11"/>
        <v>esgotar</v>
      </c>
    </row>
    <row r="384" spans="1:25" s="8" customFormat="1" ht="6" customHeight="1" x14ac:dyDescent="0.3">
      <c r="A384" s="4">
        <v>384</v>
      </c>
      <c r="B384" s="11" t="s">
        <v>37</v>
      </c>
      <c r="C384" s="28" t="str">
        <f>SUBSTITUTE(F384,"d.","p.")</f>
        <v>p.esgotar</v>
      </c>
      <c r="D384" s="7" t="str">
        <f>_xlfn.CONCAT("é.",G384)</f>
        <v>é.rede.emissário</v>
      </c>
      <c r="E384" s="10" t="s">
        <v>38</v>
      </c>
      <c r="F384" s="21" t="str">
        <f>F383</f>
        <v>d.esgotar</v>
      </c>
      <c r="G384" s="35" t="s">
        <v>1251</v>
      </c>
      <c r="H384" s="5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>_xlfn.CONCAT("Propriedade para ",MID(C384,FIND("p.",C384,1)+2,100),": ",D384)</f>
        <v>Propriedade para esgotar: é.rede.emissário</v>
      </c>
      <c r="V384" s="6" t="str">
        <f>_xlfn.CONCAT("Dado para ",MID(F384,FIND("d.",F384,1)+2,100),": ",G384, " ( ",H384, " ) ")</f>
        <v xml:space="preserve">Dado para esgotar: rede.emissário ( xsd:string ) </v>
      </c>
      <c r="W384" s="20" t="s">
        <v>1209</v>
      </c>
      <c r="X384" s="23" t="str">
        <f t="shared" si="10"/>
        <v>esgo.110</v>
      </c>
      <c r="Y384" s="23" t="str">
        <f t="shared" si="11"/>
        <v>esgotar</v>
      </c>
    </row>
    <row r="385" spans="1:25" s="8" customFormat="1" ht="6" customHeight="1" x14ac:dyDescent="0.3">
      <c r="A385" s="4">
        <v>385</v>
      </c>
      <c r="B385" s="11" t="s">
        <v>37</v>
      </c>
      <c r="C385" s="28" t="str">
        <f>SUBSTITUTE(F385,"d.","p.")</f>
        <v>p.esgotar</v>
      </c>
      <c r="D385" s="7" t="str">
        <f>_xlfn.CONCAT("é.",G385)</f>
        <v>é.rede.urbana.pluvial</v>
      </c>
      <c r="E385" s="10" t="s">
        <v>38</v>
      </c>
      <c r="F385" s="21" t="str">
        <f>F384</f>
        <v>d.esgotar</v>
      </c>
      <c r="G385" s="35" t="s">
        <v>1207</v>
      </c>
      <c r="H385" s="5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>_xlfn.CONCAT("Propriedade para ",MID(C385,FIND("p.",C385,1)+2,100),": ",D385)</f>
        <v>Propriedade para esgotar: é.rede.urbana.pluvial</v>
      </c>
      <c r="V385" s="6" t="str">
        <f>_xlfn.CONCAT("Dado para ",MID(F385,FIND("d.",F385,1)+2,100),": ",G385, " ( ",H385, " ) ")</f>
        <v xml:space="preserve">Dado para esgotar: rede.urbana.pluvial ( xsd:string ) </v>
      </c>
      <c r="W385" s="20" t="s">
        <v>1460</v>
      </c>
      <c r="X385" s="23" t="str">
        <f t="shared" si="10"/>
        <v>esgo.111</v>
      </c>
      <c r="Y385" s="23" t="str">
        <f t="shared" si="11"/>
        <v>esgotar</v>
      </c>
    </row>
    <row r="386" spans="1:25" s="8" customFormat="1" ht="6" customHeight="1" x14ac:dyDescent="0.3">
      <c r="A386" s="4">
        <v>386</v>
      </c>
      <c r="B386" s="11" t="s">
        <v>37</v>
      </c>
      <c r="C386" s="31" t="str">
        <f>SUBSTITUTE(F386,"d.","p.")</f>
        <v>p.estar</v>
      </c>
      <c r="D386" s="7" t="str">
        <f>_xlfn.CONCAT("é.",G386)</f>
        <v>é.ambiente</v>
      </c>
      <c r="E386" s="10" t="s">
        <v>38</v>
      </c>
      <c r="F386" s="19" t="s">
        <v>1540</v>
      </c>
      <c r="G386" s="35" t="s">
        <v>595</v>
      </c>
      <c r="H386" s="27" t="s">
        <v>39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>_xlfn.CONCAT("Propriedade para ",MID(C386,FIND("p.",C386,1)+2,100),": ",D386)</f>
        <v>Propriedade para estar: é.ambiente</v>
      </c>
      <c r="V386" s="6" t="str">
        <f>_xlfn.CONCAT("Dado para ",MID(F386,FIND("d.",F386,1)+2,100),": ",G386, " ( ",H386, " ) ")</f>
        <v xml:space="preserve">Dado para estar: ambiente ( xsd:string ) </v>
      </c>
      <c r="W386" s="20" t="s">
        <v>1744</v>
      </c>
      <c r="X386" s="23" t="str">
        <f t="shared" si="10"/>
        <v>esta.100</v>
      </c>
      <c r="Y386" s="23" t="str">
        <f t="shared" si="11"/>
        <v>estar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>SUBSTITUTE(F387,"d.","p.")</f>
        <v>p.estar</v>
      </c>
      <c r="D387" s="7" t="str">
        <f>_xlfn.CONCAT("é.",G387)</f>
        <v>é.de.recepção</v>
      </c>
      <c r="E387" s="10" t="s">
        <v>38</v>
      </c>
      <c r="F387" s="21" t="str">
        <f>F386</f>
        <v>d.estar</v>
      </c>
      <c r="G387" s="35" t="s">
        <v>1545</v>
      </c>
      <c r="H387" s="27" t="s">
        <v>51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>_xlfn.CONCAT("Propriedade para ",MID(C387,FIND("p.",C387,1)+2,100),": ",D387)</f>
        <v>Propriedade para estar: é.de.recepção</v>
      </c>
      <c r="V387" s="6" t="str">
        <f>_xlfn.CONCAT("Dado para ",MID(F387,FIND("d.",F387,1)+2,100),": ",G387, " ( ",H387, " ) ")</f>
        <v xml:space="preserve">Dado para estar: de.recepção ( xsd:boolean ) </v>
      </c>
      <c r="W387" s="20" t="s">
        <v>1551</v>
      </c>
      <c r="X387" s="23" t="str">
        <f t="shared" ref="X387:X450" si="12">IF(F386&lt;&gt;F387,_xlfn.CONCAT(RIGHT(LEFT(F387,6),4),".100"),_xlfn.CONCAT(RIGHT(LEFT(F387,6),4),".",SUM(VALUE(RIGHT(X386,3)),1)))</f>
        <v>esta.101</v>
      </c>
      <c r="Y387" s="23" t="str">
        <f t="shared" ref="Y387:Y450" si="13">SUBSTITUTE(F387, "d.",  "")</f>
        <v>estar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>SUBSTITUTE(F388,"d.","p.")</f>
        <v>p.estar</v>
      </c>
      <c r="D388" s="7" t="str">
        <f>_xlfn.CONCAT("é.",G388)</f>
        <v>é.de.serviço</v>
      </c>
      <c r="E388" s="10" t="s">
        <v>38</v>
      </c>
      <c r="F388" s="21" t="str">
        <f>F386</f>
        <v>d.estar</v>
      </c>
      <c r="G388" s="35" t="s">
        <v>1541</v>
      </c>
      <c r="H388" s="27" t="s">
        <v>51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>_xlfn.CONCAT("Propriedade para ",MID(C388,FIND("p.",C388,1)+2,100),": ",D388)</f>
        <v>Propriedade para estar: é.de.serviço</v>
      </c>
      <c r="V388" s="6" t="str">
        <f>_xlfn.CONCAT("Dado para ",MID(F388,FIND("d.",F388,1)+2,100),": ",G388, " ( ",H388, " ) ")</f>
        <v xml:space="preserve">Dado para estar: de.serviço ( xsd:boolean ) </v>
      </c>
      <c r="W388" s="20" t="s">
        <v>1552</v>
      </c>
      <c r="X388" s="23" t="str">
        <f t="shared" si="12"/>
        <v>esta.102</v>
      </c>
      <c r="Y388" s="23" t="str">
        <f t="shared" si="13"/>
        <v>estar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>SUBSTITUTE(F389,"d.","p.")</f>
        <v>p.estar</v>
      </c>
      <c r="D389" s="7" t="str">
        <f>_xlfn.CONCAT("é.",G389)</f>
        <v>é.de.permanência.prolongada</v>
      </c>
      <c r="E389" s="10" t="s">
        <v>38</v>
      </c>
      <c r="F389" s="21" t="str">
        <f>F386</f>
        <v>d.estar</v>
      </c>
      <c r="G389" s="35" t="s">
        <v>1999</v>
      </c>
      <c r="H389" s="27" t="s">
        <v>51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>_xlfn.CONCAT("Propriedade para ",MID(C389,FIND("p.",C389,1)+2,100),": ",D389)</f>
        <v>Propriedade para estar: é.de.permanência.prolongada</v>
      </c>
      <c r="V389" s="6" t="str">
        <f>_xlfn.CONCAT("Dado para ",MID(F389,FIND("d.",F389,1)+2,100),": ",G389, " ( ",H389, " ) ")</f>
        <v xml:space="preserve">Dado para estar: de.permanência.prolongada ( xsd:boolean ) </v>
      </c>
      <c r="W389" s="20" t="s">
        <v>2001</v>
      </c>
      <c r="X389" s="23" t="str">
        <f t="shared" si="12"/>
        <v>esta.103</v>
      </c>
      <c r="Y389" s="23" t="str">
        <f t="shared" si="13"/>
        <v>estar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>SUBSTITUTE(F390,"d.","p.")</f>
        <v>p.estar</v>
      </c>
      <c r="D390" s="7" t="str">
        <f>_xlfn.CONCAT("é.",G390)</f>
        <v>é.de.permanência.transitória</v>
      </c>
      <c r="E390" s="10" t="s">
        <v>38</v>
      </c>
      <c r="F390" s="21" t="str">
        <f>F387</f>
        <v>d.estar</v>
      </c>
      <c r="G390" s="35" t="s">
        <v>2000</v>
      </c>
      <c r="H390" s="27" t="s">
        <v>51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>_xlfn.CONCAT("Propriedade para ",MID(C390,FIND("p.",C390,1)+2,100),": ",D390)</f>
        <v>Propriedade para estar: é.de.permanência.transitória</v>
      </c>
      <c r="V390" s="6" t="str">
        <f>_xlfn.CONCAT("Dado para ",MID(F390,FIND("d.",F390,1)+2,100),": ",G390, " ( ",H390, " ) ")</f>
        <v xml:space="preserve">Dado para estar: de.permanência.transitória ( xsd:boolean ) </v>
      </c>
      <c r="W390" s="20" t="s">
        <v>2002</v>
      </c>
      <c r="X390" s="23" t="str">
        <f t="shared" si="12"/>
        <v>esta.104</v>
      </c>
      <c r="Y390" s="23" t="str">
        <f t="shared" si="13"/>
        <v>estar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>SUBSTITUTE(F391,"d.","p.")</f>
        <v>p.estar</v>
      </c>
      <c r="D391" s="7" t="str">
        <f>_xlfn.CONCAT("é.",G391)</f>
        <v>é.de.guarda</v>
      </c>
      <c r="E391" s="10" t="s">
        <v>38</v>
      </c>
      <c r="F391" s="21" t="str">
        <f>F390</f>
        <v>d.estar</v>
      </c>
      <c r="G391" s="35" t="s">
        <v>1542</v>
      </c>
      <c r="H391" s="27" t="s">
        <v>51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>_xlfn.CONCAT("Propriedade para ",MID(C391,FIND("p.",C391,1)+2,100),": ",D391)</f>
        <v>Propriedade para estar: é.de.guarda</v>
      </c>
      <c r="V391" s="6" t="str">
        <f>_xlfn.CONCAT("Dado para ",MID(F391,FIND("d.",F391,1)+2,100),": ",G391, " ( ",H391, " ) ")</f>
        <v xml:space="preserve">Dado para estar: de.guarda ( xsd:boolean ) </v>
      </c>
      <c r="W391" s="20" t="s">
        <v>1752</v>
      </c>
      <c r="X391" s="23" t="str">
        <f t="shared" si="12"/>
        <v>esta.105</v>
      </c>
      <c r="Y391" s="23" t="str">
        <f t="shared" si="13"/>
        <v>estar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>SUBSTITUTE(F392,"d.","p.")</f>
        <v>p.estar</v>
      </c>
      <c r="D392" s="7" t="str">
        <f>_xlfn.CONCAT("é.",G392)</f>
        <v>é.de.higiene</v>
      </c>
      <c r="E392" s="10" t="s">
        <v>38</v>
      </c>
      <c r="F392" s="21" t="str">
        <f>F391</f>
        <v>d.estar</v>
      </c>
      <c r="G392" s="35" t="s">
        <v>1543</v>
      </c>
      <c r="H392" s="27" t="s">
        <v>51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>_xlfn.CONCAT("Propriedade para ",MID(C392,FIND("p.",C392,1)+2,100),": ",D392)</f>
        <v>Propriedade para estar: é.de.higiene</v>
      </c>
      <c r="V392" s="6" t="str">
        <f>_xlfn.CONCAT("Dado para ",MID(F392,FIND("d.",F392,1)+2,100),": ",G392, " ( ",H392, " ) ")</f>
        <v xml:space="preserve">Dado para estar: de.higiene ( xsd:boolean ) </v>
      </c>
      <c r="W392" s="20" t="s">
        <v>1553</v>
      </c>
      <c r="X392" s="23" t="str">
        <f t="shared" si="12"/>
        <v>esta.106</v>
      </c>
      <c r="Y392" s="23" t="str">
        <f t="shared" si="13"/>
        <v>estar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>SUBSTITUTE(F393,"d.","p.")</f>
        <v>p.estar</v>
      </c>
      <c r="D393" s="7" t="str">
        <f>_xlfn.CONCAT("é.",G393)</f>
        <v>é.de.habitação</v>
      </c>
      <c r="E393" s="10" t="s">
        <v>38</v>
      </c>
      <c r="F393" s="21" t="str">
        <f>F392</f>
        <v>d.estar</v>
      </c>
      <c r="G393" s="35" t="s">
        <v>1544</v>
      </c>
      <c r="H393" s="27" t="s">
        <v>51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>_xlfn.CONCAT("Propriedade para ",MID(C393,FIND("p.",C393,1)+2,100),": ",D393)</f>
        <v>Propriedade para estar: é.de.habitação</v>
      </c>
      <c r="V393" s="6" t="str">
        <f>_xlfn.CONCAT("Dado para ",MID(F393,FIND("d.",F393,1)+2,100),": ",G393, " ( ",H393, " ) ")</f>
        <v xml:space="preserve">Dado para estar: de.habitação ( xsd:boolean ) </v>
      </c>
      <c r="W393" s="20" t="s">
        <v>1554</v>
      </c>
      <c r="X393" s="23" t="str">
        <f t="shared" si="12"/>
        <v>esta.107</v>
      </c>
      <c r="Y393" s="23" t="str">
        <f t="shared" si="13"/>
        <v>estar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>SUBSTITUTE(F394,"d.","p.")</f>
        <v>p.estar</v>
      </c>
      <c r="D394" s="7" t="str">
        <f>_xlfn.CONCAT("é.",G394)</f>
        <v>é.de.espera</v>
      </c>
      <c r="E394" s="10" t="s">
        <v>38</v>
      </c>
      <c r="F394" s="21" t="str">
        <f>F393</f>
        <v>d.estar</v>
      </c>
      <c r="G394" s="35" t="s">
        <v>1546</v>
      </c>
      <c r="H394" s="27" t="s">
        <v>51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>_xlfn.CONCAT("Propriedade para ",MID(C394,FIND("p.",C394,1)+2,100),": ",D394)</f>
        <v>Propriedade para estar: é.de.espera</v>
      </c>
      <c r="V394" s="6" t="str">
        <f>_xlfn.CONCAT("Dado para ",MID(F394,FIND("d.",F394,1)+2,100),": ",G394, " ( ",H394, " ) ")</f>
        <v xml:space="preserve">Dado para estar: de.espera ( xsd:boolean ) </v>
      </c>
      <c r="W394" s="20" t="s">
        <v>1555</v>
      </c>
      <c r="X394" s="23" t="str">
        <f t="shared" si="12"/>
        <v>esta.108</v>
      </c>
      <c r="Y394" s="23" t="str">
        <f t="shared" si="13"/>
        <v>estar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>SUBSTITUTE(F395,"d.","p.")</f>
        <v>p.estar</v>
      </c>
      <c r="D395" s="7" t="str">
        <f>_xlfn.CONCAT("é.",G395)</f>
        <v>é.de.lazer</v>
      </c>
      <c r="E395" s="10" t="s">
        <v>38</v>
      </c>
      <c r="F395" s="21" t="str">
        <f>F394</f>
        <v>d.estar</v>
      </c>
      <c r="G395" s="35" t="s">
        <v>1550</v>
      </c>
      <c r="H395" s="27" t="s">
        <v>51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>_xlfn.CONCAT("Propriedade para ",MID(C395,FIND("p.",C395,1)+2,100),": ",D395)</f>
        <v>Propriedade para estar: é.de.lazer</v>
      </c>
      <c r="V395" s="6" t="str">
        <f>_xlfn.CONCAT("Dado para ",MID(F395,FIND("d.",F395,1)+2,100),": ",G395, " ( ",H395, " ) ")</f>
        <v xml:space="preserve">Dado para estar: de.lazer ( xsd:boolean ) </v>
      </c>
      <c r="W395" s="20" t="s">
        <v>1751</v>
      </c>
      <c r="X395" s="23" t="str">
        <f t="shared" si="12"/>
        <v>esta.109</v>
      </c>
      <c r="Y395" s="23" t="str">
        <f t="shared" si="13"/>
        <v>estar</v>
      </c>
    </row>
    <row r="396" spans="1:25" s="8" customFormat="1" ht="6" customHeight="1" x14ac:dyDescent="0.3">
      <c r="A396" s="4">
        <v>396</v>
      </c>
      <c r="B396" s="11" t="s">
        <v>37</v>
      </c>
      <c r="C396" s="28" t="str">
        <f>SUBSTITUTE(F396,"d.","p.")</f>
        <v>p.estar</v>
      </c>
      <c r="D396" s="7" t="str">
        <f>_xlfn.CONCAT("é.",G396)</f>
        <v>é.de.contemplação</v>
      </c>
      <c r="E396" s="10" t="s">
        <v>38</v>
      </c>
      <c r="F396" s="21" t="str">
        <f>F395</f>
        <v>d.estar</v>
      </c>
      <c r="G396" s="35" t="s">
        <v>1547</v>
      </c>
      <c r="H396" s="27" t="s">
        <v>51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>_xlfn.CONCAT("Propriedade para ",MID(C396,FIND("p.",C396,1)+2,100),": ",D396)</f>
        <v>Propriedade para estar: é.de.contemplação</v>
      </c>
      <c r="V396" s="6" t="str">
        <f>_xlfn.CONCAT("Dado para ",MID(F396,FIND("d.",F396,1)+2,100),": ",G396, " ( ",H396, " ) ")</f>
        <v xml:space="preserve">Dado para estar: de.contemplação ( xsd:boolean ) </v>
      </c>
      <c r="W396" s="20" t="s">
        <v>1556</v>
      </c>
      <c r="X396" s="23" t="str">
        <f t="shared" si="12"/>
        <v>esta.110</v>
      </c>
      <c r="Y396" s="23" t="str">
        <f t="shared" si="13"/>
        <v>estar</v>
      </c>
    </row>
    <row r="397" spans="1:25" s="8" customFormat="1" ht="6" customHeight="1" x14ac:dyDescent="0.3">
      <c r="A397" s="4">
        <v>397</v>
      </c>
      <c r="B397" s="11" t="s">
        <v>37</v>
      </c>
      <c r="C397" s="28" t="str">
        <f>SUBSTITUTE(F397,"d.","p.")</f>
        <v>p.estar</v>
      </c>
      <c r="D397" s="7" t="str">
        <f>_xlfn.CONCAT("é.",G397)</f>
        <v>é.de.ensino</v>
      </c>
      <c r="E397" s="10" t="s">
        <v>38</v>
      </c>
      <c r="F397" s="21" t="str">
        <f>F396</f>
        <v>d.estar</v>
      </c>
      <c r="G397" s="35" t="s">
        <v>1748</v>
      </c>
      <c r="H397" s="27" t="s">
        <v>51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>_xlfn.CONCAT("Propriedade para ",MID(C397,FIND("p.",C397,1)+2,100),": ",D397)</f>
        <v>Propriedade para estar: é.de.ensino</v>
      </c>
      <c r="V397" s="6" t="str">
        <f>_xlfn.CONCAT("Dado para ",MID(F397,FIND("d.",F397,1)+2,100),": ",G397, " ( ",H397, " ) ")</f>
        <v xml:space="preserve">Dado para estar: de.ensino ( xsd:boolean ) </v>
      </c>
      <c r="W397" s="20" t="s">
        <v>1754</v>
      </c>
      <c r="X397" s="23" t="str">
        <f t="shared" si="12"/>
        <v>esta.111</v>
      </c>
      <c r="Y397" s="23" t="str">
        <f t="shared" si="13"/>
        <v>estar</v>
      </c>
    </row>
    <row r="398" spans="1:25" s="8" customFormat="1" ht="6" customHeight="1" x14ac:dyDescent="0.3">
      <c r="A398" s="4">
        <v>398</v>
      </c>
      <c r="B398" s="11" t="s">
        <v>37</v>
      </c>
      <c r="C398" s="28" t="str">
        <f>SUBSTITUTE(F398,"d.","p.")</f>
        <v>p.estar</v>
      </c>
      <c r="D398" s="7" t="str">
        <f>_xlfn.CONCAT("é.",G398)</f>
        <v>é.de.estudo</v>
      </c>
      <c r="E398" s="10" t="s">
        <v>38</v>
      </c>
      <c r="F398" s="21" t="str">
        <f>F397</f>
        <v>d.estar</v>
      </c>
      <c r="G398" s="35" t="s">
        <v>1548</v>
      </c>
      <c r="H398" s="27" t="s">
        <v>51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>_xlfn.CONCAT("Propriedade para ",MID(C398,FIND("p.",C398,1)+2,100),": ",D398)</f>
        <v>Propriedade para estar: é.de.estudo</v>
      </c>
      <c r="V398" s="6" t="str">
        <f>_xlfn.CONCAT("Dado para ",MID(F398,FIND("d.",F398,1)+2,100),": ",G398, " ( ",H398, " ) ")</f>
        <v xml:space="preserve">Dado para estar: de.estudo ( xsd:boolean ) </v>
      </c>
      <c r="W398" s="20" t="s">
        <v>1753</v>
      </c>
      <c r="X398" s="23" t="str">
        <f t="shared" si="12"/>
        <v>esta.112</v>
      </c>
      <c r="Y398" s="23" t="str">
        <f t="shared" si="13"/>
        <v>estar</v>
      </c>
    </row>
    <row r="399" spans="1:25" s="8" customFormat="1" ht="6" customHeight="1" x14ac:dyDescent="0.3">
      <c r="A399" s="4">
        <v>399</v>
      </c>
      <c r="B399" s="11" t="s">
        <v>37</v>
      </c>
      <c r="C399" s="28" t="str">
        <f>SUBSTITUTE(F399,"d.","p.")</f>
        <v>p.estar</v>
      </c>
      <c r="D399" s="7" t="str">
        <f>_xlfn.CONCAT("é.",G399)</f>
        <v>é.de.cuidado</v>
      </c>
      <c r="E399" s="10" t="s">
        <v>38</v>
      </c>
      <c r="F399" s="21" t="str">
        <f>F398</f>
        <v>d.estar</v>
      </c>
      <c r="G399" s="35" t="s">
        <v>1549</v>
      </c>
      <c r="H399" s="27" t="s">
        <v>51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>_xlfn.CONCAT("Propriedade para ",MID(C399,FIND("p.",C399,1)+2,100),": ",D399)</f>
        <v>Propriedade para estar: é.de.cuidado</v>
      </c>
      <c r="V399" s="6" t="str">
        <f>_xlfn.CONCAT("Dado para ",MID(F399,FIND("d.",F399,1)+2,100),": ",G399, " ( ",H399, " ) ")</f>
        <v xml:space="preserve">Dado para estar: de.cuidado ( xsd:boolean ) </v>
      </c>
      <c r="W399" s="20" t="s">
        <v>1757</v>
      </c>
      <c r="X399" s="23" t="str">
        <f t="shared" si="12"/>
        <v>esta.113</v>
      </c>
      <c r="Y399" s="23" t="str">
        <f t="shared" si="13"/>
        <v>estar</v>
      </c>
    </row>
    <row r="400" spans="1:25" s="8" customFormat="1" ht="6" customHeight="1" x14ac:dyDescent="0.3">
      <c r="A400" s="4">
        <v>400</v>
      </c>
      <c r="B400" s="11" t="s">
        <v>37</v>
      </c>
      <c r="C400" s="28" t="str">
        <f>SUBSTITUTE(F400,"d.","p.")</f>
        <v>p.estar</v>
      </c>
      <c r="D400" s="7" t="str">
        <f>_xlfn.CONCAT("é.",G400)</f>
        <v>é.de.apóio</v>
      </c>
      <c r="E400" s="10" t="s">
        <v>38</v>
      </c>
      <c r="F400" s="21" t="str">
        <f>F399</f>
        <v>d.estar</v>
      </c>
      <c r="G400" s="35" t="s">
        <v>1557</v>
      </c>
      <c r="H400" s="27" t="s">
        <v>51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>_xlfn.CONCAT("Propriedade para ",MID(C400,FIND("p.",C400,1)+2,100),": ",D400)</f>
        <v>Propriedade para estar: é.de.apóio</v>
      </c>
      <c r="V400" s="6" t="str">
        <f>_xlfn.CONCAT("Dado para ",MID(F400,FIND("d.",F400,1)+2,100),": ",G400, " ( ",H400, " ) ")</f>
        <v xml:space="preserve">Dado para estar: de.apóio ( xsd:boolean ) </v>
      </c>
      <c r="W400" s="20" t="s">
        <v>1558</v>
      </c>
      <c r="X400" s="23" t="str">
        <f t="shared" si="12"/>
        <v>esta.114</v>
      </c>
      <c r="Y400" s="23" t="str">
        <f t="shared" si="13"/>
        <v>estar</v>
      </c>
    </row>
    <row r="401" spans="1:25" s="8" customFormat="1" ht="6" customHeight="1" x14ac:dyDescent="0.3">
      <c r="A401" s="4">
        <v>401</v>
      </c>
      <c r="B401" s="11" t="s">
        <v>37</v>
      </c>
      <c r="C401" s="28" t="str">
        <f>SUBSTITUTE(F401,"d.","p.")</f>
        <v>p.estar</v>
      </c>
      <c r="D401" s="7" t="str">
        <f>_xlfn.CONCAT("é.",G401)</f>
        <v>é.de.espetáculo</v>
      </c>
      <c r="E401" s="10" t="s">
        <v>38</v>
      </c>
      <c r="F401" s="21" t="str">
        <f>F400</f>
        <v>d.estar</v>
      </c>
      <c r="G401" s="35" t="s">
        <v>1745</v>
      </c>
      <c r="H401" s="27" t="s">
        <v>51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>_xlfn.CONCAT("Propriedade para ",MID(C401,FIND("p.",C401,1)+2,100),": ",D401)</f>
        <v>Propriedade para estar: é.de.espetáculo</v>
      </c>
      <c r="V401" s="6" t="str">
        <f>_xlfn.CONCAT("Dado para ",MID(F401,FIND("d.",F401,1)+2,100),": ",G401, " ( ",H401, " ) ")</f>
        <v xml:space="preserve">Dado para estar: de.espetáculo ( xsd:boolean ) </v>
      </c>
      <c r="W401" s="20" t="s">
        <v>1750</v>
      </c>
      <c r="X401" s="23" t="str">
        <f t="shared" si="12"/>
        <v>esta.115</v>
      </c>
      <c r="Y401" s="23" t="str">
        <f t="shared" si="13"/>
        <v>estar</v>
      </c>
    </row>
    <row r="402" spans="1:25" s="8" customFormat="1" ht="6" customHeight="1" x14ac:dyDescent="0.3">
      <c r="A402" s="4">
        <v>402</v>
      </c>
      <c r="B402" s="11" t="s">
        <v>37</v>
      </c>
      <c r="C402" s="28" t="str">
        <f>SUBSTITUTE(F402,"d.","p.")</f>
        <v>p.estar</v>
      </c>
      <c r="D402" s="7" t="str">
        <f>_xlfn.CONCAT("é.",G402)</f>
        <v>é.de.trabalho</v>
      </c>
      <c r="E402" s="10" t="s">
        <v>38</v>
      </c>
      <c r="F402" s="21" t="str">
        <f>F401</f>
        <v>d.estar</v>
      </c>
      <c r="G402" s="35" t="s">
        <v>1749</v>
      </c>
      <c r="H402" s="27" t="s">
        <v>51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>_xlfn.CONCAT("Propriedade para ",MID(C402,FIND("p.",C402,1)+2,100),": ",D402)</f>
        <v>Propriedade para estar: é.de.trabalho</v>
      </c>
      <c r="V402" s="6" t="str">
        <f>_xlfn.CONCAT("Dado para ",MID(F402,FIND("d.",F402,1)+2,100),": ",G402, " ( ",H402, " ) ")</f>
        <v xml:space="preserve">Dado para estar: de.trabalho ( xsd:boolean ) </v>
      </c>
      <c r="W402" s="20" t="s">
        <v>1887</v>
      </c>
      <c r="X402" s="23" t="str">
        <f t="shared" si="12"/>
        <v>esta.116</v>
      </c>
      <c r="Y402" s="23" t="str">
        <f t="shared" si="13"/>
        <v>estar</v>
      </c>
    </row>
    <row r="403" spans="1:25" s="8" customFormat="1" ht="6" customHeight="1" x14ac:dyDescent="0.3">
      <c r="A403" s="4">
        <v>403</v>
      </c>
      <c r="B403" s="11" t="s">
        <v>37</v>
      </c>
      <c r="C403" s="28" t="str">
        <f>SUBSTITUTE(F403,"d.","p.")</f>
        <v>p.estar</v>
      </c>
      <c r="D403" s="7" t="str">
        <f>_xlfn.CONCAT("é.",G403)</f>
        <v>é.de.pesquisa</v>
      </c>
      <c r="E403" s="10" t="s">
        <v>38</v>
      </c>
      <c r="F403" s="21" t="str">
        <f>F402</f>
        <v>d.estar</v>
      </c>
      <c r="G403" s="35" t="s">
        <v>1755</v>
      </c>
      <c r="H403" s="27" t="s">
        <v>51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>_xlfn.CONCAT("Propriedade para ",MID(C403,FIND("p.",C403,1)+2,100),": ",D403)</f>
        <v>Propriedade para estar: é.de.pesquisa</v>
      </c>
      <c r="V403" s="6" t="str">
        <f>_xlfn.CONCAT("Dado para ",MID(F403,FIND("d.",F403,1)+2,100),": ",G403, " ( ",H403, " ) ")</f>
        <v xml:space="preserve">Dado para estar: de.pesquisa ( xsd:boolean ) </v>
      </c>
      <c r="W403" s="20" t="s">
        <v>1756</v>
      </c>
      <c r="X403" s="23" t="str">
        <f t="shared" si="12"/>
        <v>esta.117</v>
      </c>
      <c r="Y403" s="23" t="str">
        <f t="shared" si="13"/>
        <v>estar</v>
      </c>
    </row>
    <row r="404" spans="1:25" s="8" customFormat="1" ht="6" customHeight="1" x14ac:dyDescent="0.3">
      <c r="A404" s="4">
        <v>404</v>
      </c>
      <c r="B404" s="11" t="s">
        <v>37</v>
      </c>
      <c r="C404" s="28" t="str">
        <f>SUBSTITUTE(F404,"d.","p.")</f>
        <v>p.estar</v>
      </c>
      <c r="D404" s="7" t="str">
        <f>_xlfn.CONCAT("é.",G404)</f>
        <v>é.de.exposição</v>
      </c>
      <c r="E404" s="10" t="s">
        <v>38</v>
      </c>
      <c r="F404" s="21" t="str">
        <f>F403</f>
        <v>d.estar</v>
      </c>
      <c r="G404" s="35" t="s">
        <v>1889</v>
      </c>
      <c r="H404" s="27" t="s">
        <v>51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>_xlfn.CONCAT("Propriedade para ",MID(C404,FIND("p.",C404,1)+2,100),": ",D404)</f>
        <v>Propriedade para estar: é.de.exposição</v>
      </c>
      <c r="V404" s="6" t="str">
        <f>_xlfn.CONCAT("Dado para ",MID(F404,FIND("d.",F404,1)+2,100),": ",G404, " ( ",H404, " ) ")</f>
        <v xml:space="preserve">Dado para estar: de.exposição ( xsd:boolean ) </v>
      </c>
      <c r="W404" s="20" t="s">
        <v>1891</v>
      </c>
      <c r="X404" s="23" t="str">
        <f t="shared" si="12"/>
        <v>esta.118</v>
      </c>
      <c r="Y404" s="23" t="str">
        <f t="shared" si="13"/>
        <v>estar</v>
      </c>
    </row>
    <row r="405" spans="1:25" s="8" customFormat="1" ht="6" customHeight="1" x14ac:dyDescent="0.3">
      <c r="A405" s="4">
        <v>405</v>
      </c>
      <c r="B405" s="11" t="s">
        <v>37</v>
      </c>
      <c r="C405" s="28" t="str">
        <f>SUBSTITUTE(F405,"d.","p.")</f>
        <v>p.estar</v>
      </c>
      <c r="D405" s="7" t="str">
        <f>_xlfn.CONCAT("é.",G405)</f>
        <v>é.de.comércio</v>
      </c>
      <c r="E405" s="10" t="s">
        <v>38</v>
      </c>
      <c r="F405" s="21" t="str">
        <f>F404</f>
        <v>d.estar</v>
      </c>
      <c r="G405" s="35" t="s">
        <v>1888</v>
      </c>
      <c r="H405" s="27" t="s">
        <v>51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>_xlfn.CONCAT("Propriedade para ",MID(C405,FIND("p.",C405,1)+2,100),": ",D405)</f>
        <v>Propriedade para estar: é.de.comércio</v>
      </c>
      <c r="V405" s="6" t="str">
        <f>_xlfn.CONCAT("Dado para ",MID(F405,FIND("d.",F405,1)+2,100),": ",G405, " ( ",H405, " ) ")</f>
        <v xml:space="preserve">Dado para estar: de.comércio ( xsd:boolean ) </v>
      </c>
      <c r="W405" s="20" t="s">
        <v>1890</v>
      </c>
      <c r="X405" s="23" t="str">
        <f t="shared" si="12"/>
        <v>esta.119</v>
      </c>
      <c r="Y405" s="23" t="str">
        <f t="shared" si="13"/>
        <v>estar</v>
      </c>
    </row>
    <row r="406" spans="1:25" s="8" customFormat="1" ht="6" customHeight="1" x14ac:dyDescent="0.3">
      <c r="A406" s="4">
        <v>406</v>
      </c>
      <c r="B406" s="11" t="s">
        <v>37</v>
      </c>
      <c r="C406" s="28" t="str">
        <f>SUBSTITUTE(F406,"d.","p.")</f>
        <v>p.estar</v>
      </c>
      <c r="D406" s="7" t="str">
        <f>_xlfn.CONCAT("é.",G406)</f>
        <v>é.de.fabricação</v>
      </c>
      <c r="E406" s="10" t="s">
        <v>38</v>
      </c>
      <c r="F406" s="21" t="str">
        <f>F404</f>
        <v>d.estar</v>
      </c>
      <c r="G406" s="35" t="s">
        <v>1885</v>
      </c>
      <c r="H406" s="27" t="s">
        <v>51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>_xlfn.CONCAT("Propriedade para ",MID(C406,FIND("p.",C406,1)+2,100),": ",D406)</f>
        <v>Propriedade para estar: é.de.fabricação</v>
      </c>
      <c r="V406" s="6" t="str">
        <f>_xlfn.CONCAT("Dado para ",MID(F406,FIND("d.",F406,1)+2,100),": ",G406, " ( ",H406, " ) ")</f>
        <v xml:space="preserve">Dado para estar: de.fabricação ( xsd:boolean ) </v>
      </c>
      <c r="W406" s="20" t="s">
        <v>1886</v>
      </c>
      <c r="X406" s="23" t="str">
        <f t="shared" si="12"/>
        <v>esta.120</v>
      </c>
      <c r="Y406" s="23" t="str">
        <f t="shared" si="13"/>
        <v>estar</v>
      </c>
    </row>
    <row r="407" spans="1:25" s="8" customFormat="1" ht="6" customHeight="1" x14ac:dyDescent="0.3">
      <c r="A407" s="4">
        <v>407</v>
      </c>
      <c r="B407" s="11" t="s">
        <v>37</v>
      </c>
      <c r="C407" s="28" t="str">
        <f>SUBSTITUTE(F407,"d.","p.")</f>
        <v>p.estar</v>
      </c>
      <c r="D407" s="7" t="str">
        <f>_xlfn.CONCAT("é.",G407)</f>
        <v>é.taxa.metabólica</v>
      </c>
      <c r="E407" s="10" t="s">
        <v>38</v>
      </c>
      <c r="F407" s="21" t="str">
        <f>F405</f>
        <v>d.estar</v>
      </c>
      <c r="G407" s="35" t="s">
        <v>2003</v>
      </c>
      <c r="H407" s="27" t="s">
        <v>51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>_xlfn.CONCAT("Propriedade para ",MID(C407,FIND("p.",C407,1)+2,100),": ",D407)</f>
        <v>Propriedade para estar: é.taxa.metabólica</v>
      </c>
      <c r="V407" s="6" t="str">
        <f>_xlfn.CONCAT("Dado para ",MID(F407,FIND("d.",F407,1)+2,100),": ",G407, " ( ",H407, " ) ")</f>
        <v xml:space="preserve">Dado para estar: taxa.metabólica ( xsd:boolean ) </v>
      </c>
      <c r="W407" s="20" t="s">
        <v>2176</v>
      </c>
      <c r="X407" s="23" t="str">
        <f t="shared" si="12"/>
        <v>esta.121</v>
      </c>
      <c r="Y407" s="23" t="str">
        <f t="shared" si="13"/>
        <v>estar</v>
      </c>
    </row>
    <row r="408" spans="1:25" s="8" customFormat="1" ht="6" customHeight="1" x14ac:dyDescent="0.3">
      <c r="A408" s="4">
        <v>408</v>
      </c>
      <c r="B408" s="11" t="s">
        <v>37</v>
      </c>
      <c r="C408" s="31" t="str">
        <f>SUBSTITUTE(F408,"d.","p.")</f>
        <v>p.extinguir</v>
      </c>
      <c r="D408" s="7" t="str">
        <f>_xlfn.CONCAT("é.",G408)</f>
        <v>é.classe.de.fogo</v>
      </c>
      <c r="E408" s="10" t="s">
        <v>38</v>
      </c>
      <c r="F408" s="19" t="s">
        <v>803</v>
      </c>
      <c r="G408" s="35" t="s">
        <v>568</v>
      </c>
      <c r="H408" s="27" t="s">
        <v>39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>_xlfn.CONCAT("Propriedade para ",MID(C408,FIND("p.",C408,1)+2,100),": ",D408)</f>
        <v>Propriedade para extinguir: é.classe.de.fogo</v>
      </c>
      <c r="V408" s="6" t="str">
        <f>_xlfn.CONCAT("Dado para ",MID(F408,FIND("d.",F408,1)+2,100),": ",G408, " ( ",H408, " ) ")</f>
        <v xml:space="preserve">Dado para extinguir: classe.de.fogo ( xsd:string ) </v>
      </c>
      <c r="W408" s="20" t="s">
        <v>99</v>
      </c>
      <c r="X408" s="23" t="str">
        <f t="shared" si="12"/>
        <v>exti.100</v>
      </c>
      <c r="Y408" s="23" t="str">
        <f t="shared" si="13"/>
        <v>extinguir</v>
      </c>
    </row>
    <row r="409" spans="1:25" s="8" customFormat="1" ht="6" customHeight="1" x14ac:dyDescent="0.3">
      <c r="A409" s="4">
        <v>409</v>
      </c>
      <c r="B409" s="11" t="s">
        <v>37</v>
      </c>
      <c r="C409" s="28" t="str">
        <f>SUBSTITUTE(F409,"d.","p.")</f>
        <v>p.extinguir</v>
      </c>
      <c r="D409" s="7" t="str">
        <f>_xlfn.CONCAT("é.",G409)</f>
        <v>é.visibilidade.da.placa</v>
      </c>
      <c r="E409" s="10" t="s">
        <v>38</v>
      </c>
      <c r="F409" s="21" t="str">
        <f>F408</f>
        <v>d.extinguir</v>
      </c>
      <c r="G409" s="35" t="s">
        <v>569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>_xlfn.CONCAT("Propriedade para ",MID(C409,FIND("p.",C409,1)+2,100),": ",D409)</f>
        <v>Propriedade para extinguir: é.visibilidade.da.placa</v>
      </c>
      <c r="V409" s="6" t="str">
        <f>_xlfn.CONCAT("Dado para ",MID(F409,FIND("d.",F409,1)+2,100),": ",G409, " ( ",H409, " ) ")</f>
        <v xml:space="preserve">Dado para extinguir: visibilidade.da.placa ( xsd:string ) </v>
      </c>
      <c r="W409" s="20" t="s">
        <v>100</v>
      </c>
      <c r="X409" s="23" t="str">
        <f t="shared" si="12"/>
        <v>exti.101</v>
      </c>
      <c r="Y409" s="23" t="str">
        <f t="shared" si="13"/>
        <v>extinguir</v>
      </c>
    </row>
    <row r="410" spans="1:25" s="8" customFormat="1" ht="6" customHeight="1" x14ac:dyDescent="0.3">
      <c r="A410" s="4">
        <v>410</v>
      </c>
      <c r="B410" s="11" t="s">
        <v>37</v>
      </c>
      <c r="C410" s="28" t="str">
        <f>SUBSTITUTE(F410,"d.","p.")</f>
        <v>p.extinguir</v>
      </c>
      <c r="D410" s="7" t="str">
        <f>_xlfn.CONCAT("é.",G410)</f>
        <v>é.agente.extintor</v>
      </c>
      <c r="E410" s="10" t="s">
        <v>38</v>
      </c>
      <c r="F410" s="21" t="str">
        <f>F409</f>
        <v>d.extinguir</v>
      </c>
      <c r="G410" s="35" t="s">
        <v>570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>_xlfn.CONCAT("Propriedade para ",MID(C410,FIND("p.",C410,1)+2,100),": ",D410)</f>
        <v>Propriedade para extinguir: é.agente.extintor</v>
      </c>
      <c r="V410" s="6" t="str">
        <f>_xlfn.CONCAT("Dado para ",MID(F410,FIND("d.",F410,1)+2,100),": ",G410, " ( ",H410, " ) ")</f>
        <v xml:space="preserve">Dado para extinguir: agente.extintor ( xsd:string ) </v>
      </c>
      <c r="W410" s="20" t="s">
        <v>121</v>
      </c>
      <c r="X410" s="23" t="str">
        <f t="shared" si="12"/>
        <v>exti.102</v>
      </c>
      <c r="Y410" s="23" t="str">
        <f t="shared" si="13"/>
        <v>extinguir</v>
      </c>
    </row>
    <row r="411" spans="1:25" s="8" customFormat="1" ht="6" customHeight="1" x14ac:dyDescent="0.3">
      <c r="A411" s="4">
        <v>411</v>
      </c>
      <c r="B411" s="11" t="s">
        <v>37</v>
      </c>
      <c r="C411" s="28" t="str">
        <f>SUBSTITUTE(F411,"d.","p.")</f>
        <v>p.extinguir</v>
      </c>
      <c r="D411" s="7" t="str">
        <f>_xlfn.CONCAT("é.",G411)</f>
        <v>é.tipo.de.extintor</v>
      </c>
      <c r="E411" s="10" t="s">
        <v>38</v>
      </c>
      <c r="F411" s="21" t="str">
        <f>F410</f>
        <v>d.extinguir</v>
      </c>
      <c r="G411" s="35" t="s">
        <v>571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>_xlfn.CONCAT("Propriedade para ",MID(C411,FIND("p.",C411,1)+2,100),": ",D411)</f>
        <v>Propriedade para extinguir: é.tipo.de.extintor</v>
      </c>
      <c r="V411" s="6" t="str">
        <f>_xlfn.CONCAT("Dado para ",MID(F411,FIND("d.",F411,1)+2,100),": ",G411, " ( ",H411, " ) ")</f>
        <v xml:space="preserve">Dado para extinguir: tipo.de.extintor ( xsd:string ) </v>
      </c>
      <c r="W411" s="20" t="s">
        <v>122</v>
      </c>
      <c r="X411" s="23" t="str">
        <f t="shared" si="12"/>
        <v>exti.103</v>
      </c>
      <c r="Y411" s="23" t="str">
        <f t="shared" si="13"/>
        <v>extinguir</v>
      </c>
    </row>
    <row r="412" spans="1:25" s="8" customFormat="1" ht="6" customHeight="1" x14ac:dyDescent="0.3">
      <c r="A412" s="4">
        <v>412</v>
      </c>
      <c r="B412" s="11" t="s">
        <v>37</v>
      </c>
      <c r="C412" s="28" t="str">
        <f>SUBSTITUTE(F412,"d.","p.")</f>
        <v>p.extinguir</v>
      </c>
      <c r="D412" s="7" t="str">
        <f>_xlfn.CONCAT("é.",G412)</f>
        <v>é.carga.do.extintor</v>
      </c>
      <c r="E412" s="10" t="s">
        <v>38</v>
      </c>
      <c r="F412" s="21" t="str">
        <f>F411</f>
        <v>d.extinguir</v>
      </c>
      <c r="G412" s="35" t="s">
        <v>572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>_xlfn.CONCAT("Propriedade para ",MID(C412,FIND("p.",C412,1)+2,100),": ",D412)</f>
        <v>Propriedade para extinguir: é.carga.do.extintor</v>
      </c>
      <c r="V412" s="6" t="str">
        <f>_xlfn.CONCAT("Dado para ",MID(F412,FIND("d.",F412,1)+2,100),": ",G412, " ( ",H412, " ) ")</f>
        <v xml:space="preserve">Dado para extinguir: carga.do.extintor ( xsd:string ) </v>
      </c>
      <c r="W412" s="20" t="s">
        <v>132</v>
      </c>
      <c r="X412" s="23" t="str">
        <f t="shared" si="12"/>
        <v>exti.104</v>
      </c>
      <c r="Y412" s="23" t="str">
        <f t="shared" si="13"/>
        <v>extinguir</v>
      </c>
    </row>
    <row r="413" spans="1:25" s="8" customFormat="1" ht="6" customHeight="1" x14ac:dyDescent="0.3">
      <c r="A413" s="4">
        <v>413</v>
      </c>
      <c r="B413" s="11" t="s">
        <v>37</v>
      </c>
      <c r="C413" s="28" t="str">
        <f>SUBSTITUTE(F413,"d.","p.")</f>
        <v>p.extinguir</v>
      </c>
      <c r="D413" s="7" t="str">
        <f>_xlfn.CONCAT("é.",G413)</f>
        <v>é.código.de.sinalização</v>
      </c>
      <c r="E413" s="10" t="s">
        <v>38</v>
      </c>
      <c r="F413" s="21" t="str">
        <f>F412</f>
        <v>d.extinguir</v>
      </c>
      <c r="G413" s="35" t="s">
        <v>573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>_xlfn.CONCAT("Propriedade para ",MID(C413,FIND("p.",C413,1)+2,100),": ",D413)</f>
        <v>Propriedade para extinguir: é.código.de.sinalização</v>
      </c>
      <c r="V413" s="6" t="str">
        <f>_xlfn.CONCAT("Dado para ",MID(F413,FIND("d.",F413,1)+2,100),": ",G413, " ( ",H413, " ) ")</f>
        <v xml:space="preserve">Dado para extinguir: código.de.sinalização ( xsd:string ) </v>
      </c>
      <c r="W413" s="20" t="s">
        <v>49</v>
      </c>
      <c r="X413" s="23" t="str">
        <f t="shared" si="12"/>
        <v>exti.105</v>
      </c>
      <c r="Y413" s="23" t="str">
        <f t="shared" si="13"/>
        <v>extinguir</v>
      </c>
    </row>
    <row r="414" spans="1:25" s="32" customFormat="1" ht="6" customHeight="1" x14ac:dyDescent="0.3">
      <c r="A414" s="4">
        <v>414</v>
      </c>
      <c r="B414" s="11" t="s">
        <v>37</v>
      </c>
      <c r="C414" s="31" t="str">
        <f>SUBSTITUTE(F414,"d.","p.")</f>
        <v>p.formar</v>
      </c>
      <c r="D414" s="7" t="str">
        <f>_xlfn.CONCAT("é.",G414)</f>
        <v>é.poligonal</v>
      </c>
      <c r="E414" s="10" t="s">
        <v>38</v>
      </c>
      <c r="F414" s="22" t="s">
        <v>1076</v>
      </c>
      <c r="G414" s="37" t="s">
        <v>1055</v>
      </c>
      <c r="H414" s="5" t="s">
        <v>51</v>
      </c>
      <c r="I414" s="30" t="s">
        <v>0</v>
      </c>
      <c r="J414" s="24" t="s">
        <v>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>_xlfn.CONCAT("Propriedade para ",MID(C414,FIND("p.",C414,1)+2,100),": ",D414)</f>
        <v>Propriedade para formar: é.poligonal</v>
      </c>
      <c r="V414" s="6" t="str">
        <f>_xlfn.CONCAT("Dado para ",MID(F414,FIND("d.",F414,1)+2,100),": ",G414, " ( ",H414, " ) ")</f>
        <v xml:space="preserve">Dado para formar: poligonal ( xsd:boolean ) </v>
      </c>
      <c r="W414" s="6" t="s">
        <v>1221</v>
      </c>
      <c r="X414" s="23" t="str">
        <f t="shared" si="12"/>
        <v>form.100</v>
      </c>
      <c r="Y414" s="23" t="str">
        <f t="shared" si="13"/>
        <v>formar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>SUBSTITUTE(F415,"d.","p.")</f>
        <v>p.formar</v>
      </c>
      <c r="D415" s="7" t="str">
        <f>_xlfn.CONCAT("é.",G415)</f>
        <v>é.polígono</v>
      </c>
      <c r="E415" s="10" t="s">
        <v>38</v>
      </c>
      <c r="F415" s="21" t="str">
        <f>F414</f>
        <v>d.formar</v>
      </c>
      <c r="G415" s="37" t="s">
        <v>1073</v>
      </c>
      <c r="H415" s="5" t="s">
        <v>51</v>
      </c>
      <c r="I415" s="30" t="s">
        <v>0</v>
      </c>
      <c r="J415" s="24" t="s">
        <v>0</v>
      </c>
      <c r="K415" s="24" t="s">
        <v>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>_xlfn.CONCAT("Propriedade para ",MID(C415,FIND("p.",C415,1)+2,100),": ",D415)</f>
        <v>Propriedade para formar: é.polígono</v>
      </c>
      <c r="V415" s="6" t="str">
        <f>_xlfn.CONCAT("Dado para ",MID(F415,FIND("d.",F415,1)+2,100),": ",G415, " ( ",H415, " ) ")</f>
        <v xml:space="preserve">Dado para formar: polígono ( xsd:boolean ) </v>
      </c>
      <c r="W415" s="6" t="s">
        <v>1220</v>
      </c>
      <c r="X415" s="23" t="str">
        <f t="shared" si="12"/>
        <v>form.101</v>
      </c>
      <c r="Y415" s="23" t="str">
        <f t="shared" si="13"/>
        <v>formar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>SUBSTITUTE(F416,"d.","p.")</f>
        <v>p.formar</v>
      </c>
      <c r="D416" s="7" t="str">
        <f>_xlfn.CONCAT("é.",G416)</f>
        <v>é.plana</v>
      </c>
      <c r="E416" s="10" t="s">
        <v>38</v>
      </c>
      <c r="F416" s="21" t="str">
        <f>F415</f>
        <v>d.formar</v>
      </c>
      <c r="G416" s="37" t="s">
        <v>1213</v>
      </c>
      <c r="H416" s="5" t="s">
        <v>51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>_xlfn.CONCAT("Propriedade para ",MID(C416,FIND("p.",C416,1)+2,100),": ",D416)</f>
        <v>Propriedade para formar: é.plana</v>
      </c>
      <c r="V416" s="6" t="str">
        <f>_xlfn.CONCAT("Dado para ",MID(F416,FIND("d.",F416,1)+2,100),": ",G416, " ( ",H416, " ) ")</f>
        <v xml:space="preserve">Dado para formar: plana ( xsd:boolean ) </v>
      </c>
      <c r="W416" s="6" t="s">
        <v>1215</v>
      </c>
      <c r="X416" s="23" t="str">
        <f t="shared" si="12"/>
        <v>form.102</v>
      </c>
      <c r="Y416" s="23" t="str">
        <f t="shared" si="13"/>
        <v>formar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>SUBSTITUTE(F417,"d.","p.")</f>
        <v>p.formar</v>
      </c>
      <c r="D417" s="7" t="str">
        <f>_xlfn.CONCAT("é.",G417)</f>
        <v>é.espacial</v>
      </c>
      <c r="E417" s="10" t="s">
        <v>38</v>
      </c>
      <c r="F417" s="21" t="str">
        <f>F416</f>
        <v>d.formar</v>
      </c>
      <c r="G417" s="37" t="s">
        <v>1214</v>
      </c>
      <c r="H417" s="5" t="s">
        <v>51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>_xlfn.CONCAT("Propriedade para ",MID(C417,FIND("p.",C417,1)+2,100),": ",D417)</f>
        <v>Propriedade para formar: é.espacial</v>
      </c>
      <c r="V417" s="6" t="str">
        <f>_xlfn.CONCAT("Dado para ",MID(F417,FIND("d.",F417,1)+2,100),": ",G417, " ( ",H417, " ) ")</f>
        <v xml:space="preserve">Dado para formar: espacial ( xsd:boolean ) </v>
      </c>
      <c r="W417" s="6" t="s">
        <v>1216</v>
      </c>
      <c r="X417" s="23" t="str">
        <f t="shared" si="12"/>
        <v>form.103</v>
      </c>
      <c r="Y417" s="23" t="str">
        <f t="shared" si="13"/>
        <v>formar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>SUBSTITUTE(F418,"d.","p.")</f>
        <v>p.formar</v>
      </c>
      <c r="D418" s="7" t="str">
        <f>_xlfn.CONCAT("é.",G418)</f>
        <v>é.circular</v>
      </c>
      <c r="E418" s="10" t="s">
        <v>38</v>
      </c>
      <c r="F418" s="21" t="str">
        <f>F417</f>
        <v>d.formar</v>
      </c>
      <c r="G418" s="37" t="s">
        <v>1070</v>
      </c>
      <c r="H418" s="5" t="s">
        <v>51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>_xlfn.CONCAT("Propriedade para ",MID(C418,FIND("p.",C418,1)+2,100),": ",D418)</f>
        <v>Propriedade para formar: é.circular</v>
      </c>
      <c r="V418" s="6" t="str">
        <f>_xlfn.CONCAT("Dado para ",MID(F418,FIND("d.",F418,1)+2,100),": ",G418, " ( ",H418, " ) ")</f>
        <v xml:space="preserve">Dado para formar: circular ( xsd:boolean ) </v>
      </c>
      <c r="W418" s="6" t="s">
        <v>1075</v>
      </c>
      <c r="X418" s="23" t="str">
        <f t="shared" si="12"/>
        <v>form.104</v>
      </c>
      <c r="Y418" s="23" t="str">
        <f t="shared" si="13"/>
        <v>formar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>SUBSTITUTE(F419,"d.","p.")</f>
        <v>p.formar</v>
      </c>
      <c r="D419" s="7" t="str">
        <f>_xlfn.CONCAT("é.",G419)</f>
        <v>é.elíptica</v>
      </c>
      <c r="E419" s="10" t="s">
        <v>38</v>
      </c>
      <c r="F419" s="21" t="str">
        <f>F418</f>
        <v>d.formar</v>
      </c>
      <c r="G419" s="37" t="s">
        <v>1211</v>
      </c>
      <c r="H419" s="5" t="s">
        <v>51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>_xlfn.CONCAT("Propriedade para ",MID(C419,FIND("p.",C419,1)+2,100),": ",D419)</f>
        <v>Propriedade para formar: é.elíptica</v>
      </c>
      <c r="V419" s="6" t="str">
        <f>_xlfn.CONCAT("Dado para ",MID(F419,FIND("d.",F419,1)+2,100),": ",G419, " ( ",H419, " ) ")</f>
        <v xml:space="preserve">Dado para formar: elíptica ( xsd:boolean ) </v>
      </c>
      <c r="W419" s="6" t="s">
        <v>1217</v>
      </c>
      <c r="X419" s="23" t="str">
        <f t="shared" si="12"/>
        <v>form.105</v>
      </c>
      <c r="Y419" s="23" t="str">
        <f t="shared" si="13"/>
        <v>formar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>SUBSTITUTE(F420,"d.","p.")</f>
        <v>p.formar</v>
      </c>
      <c r="D420" s="7" t="str">
        <f>_xlfn.CONCAT("é.",G420)</f>
        <v>é.quadrada</v>
      </c>
      <c r="E420" s="10" t="s">
        <v>38</v>
      </c>
      <c r="F420" s="21" t="str">
        <f>F419</f>
        <v>d.formar</v>
      </c>
      <c r="G420" s="37" t="s">
        <v>1212</v>
      </c>
      <c r="H420" s="5" t="s">
        <v>51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>_xlfn.CONCAT("Propriedade para ",MID(C420,FIND("p.",C420,1)+2,100),": ",D420)</f>
        <v>Propriedade para formar: é.quadrada</v>
      </c>
      <c r="V420" s="6" t="str">
        <f>_xlfn.CONCAT("Dado para ",MID(F420,FIND("d.",F420,1)+2,100),": ",G420, " ( ",H420, " ) ")</f>
        <v xml:space="preserve">Dado para formar: quadrada ( xsd:boolean ) </v>
      </c>
      <c r="W420" s="6" t="s">
        <v>1218</v>
      </c>
      <c r="X420" s="23" t="str">
        <f t="shared" si="12"/>
        <v>form.106</v>
      </c>
      <c r="Y420" s="23" t="str">
        <f t="shared" si="13"/>
        <v>formar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>SUBSTITUTE(F421,"d.","p.")</f>
        <v>p.formar</v>
      </c>
      <c r="D421" s="7" t="str">
        <f>_xlfn.CONCAT("é.",G421)</f>
        <v>é.retangular</v>
      </c>
      <c r="E421" s="10" t="s">
        <v>38</v>
      </c>
      <c r="F421" s="21" t="str">
        <f>F420</f>
        <v>d.formar</v>
      </c>
      <c r="G421" s="37" t="s">
        <v>1071</v>
      </c>
      <c r="H421" s="5" t="s">
        <v>51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6" t="s">
        <v>0</v>
      </c>
      <c r="S421" s="12" t="s">
        <v>1</v>
      </c>
      <c r="T421" s="12" t="s">
        <v>43</v>
      </c>
      <c r="U421" s="6" t="str">
        <f>_xlfn.CONCAT("Propriedade para ",MID(C421,FIND("p.",C421,1)+2,100),": ",D421)</f>
        <v>Propriedade para formar: é.retangular</v>
      </c>
      <c r="V421" s="6" t="str">
        <f>_xlfn.CONCAT("Dado para ",MID(F421,FIND("d.",F421,1)+2,100),": ",G421, " ( ",H421, " ) ")</f>
        <v xml:space="preserve">Dado para formar: retangular ( xsd:boolean ) </v>
      </c>
      <c r="W421" s="6" t="s">
        <v>1074</v>
      </c>
      <c r="X421" s="23" t="str">
        <f t="shared" si="12"/>
        <v>form.107</v>
      </c>
      <c r="Y421" s="23" t="str">
        <f t="shared" si="13"/>
        <v>formar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>SUBSTITUTE(F422,"d.","p.")</f>
        <v>p.formar</v>
      </c>
      <c r="D422" s="7" t="str">
        <f>_xlfn.CONCAT("é.",G422)</f>
        <v>é.estrelado</v>
      </c>
      <c r="E422" s="10" t="s">
        <v>38</v>
      </c>
      <c r="F422" s="21" t="str">
        <f>F421</f>
        <v>d.formar</v>
      </c>
      <c r="G422" s="37" t="s">
        <v>1210</v>
      </c>
      <c r="H422" s="5" t="s">
        <v>51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>_xlfn.CONCAT("Propriedade para ",MID(C422,FIND("p.",C422,1)+2,100),": ",D422)</f>
        <v>Propriedade para formar: é.estrelado</v>
      </c>
      <c r="V422" s="6" t="str">
        <f>_xlfn.CONCAT("Dado para ",MID(F422,FIND("d.",F422,1)+2,100),": ",G422, " ( ",H422, " ) ")</f>
        <v xml:space="preserve">Dado para formar: estrelado ( xsd:boolean ) </v>
      </c>
      <c r="W422" s="6" t="s">
        <v>1219</v>
      </c>
      <c r="X422" s="23" t="str">
        <f t="shared" si="12"/>
        <v>form.108</v>
      </c>
      <c r="Y422" s="23" t="str">
        <f t="shared" si="13"/>
        <v>formar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>SUBSTITUTE(F423,"d.","p.")</f>
        <v>p.formar</v>
      </c>
      <c r="D423" s="7" t="str">
        <f>_xlfn.CONCAT("é.",G423)</f>
        <v>é.regular</v>
      </c>
      <c r="E423" s="10" t="s">
        <v>38</v>
      </c>
      <c r="F423" s="21" t="str">
        <f>F422</f>
        <v>d.formar</v>
      </c>
      <c r="G423" s="37" t="s">
        <v>1072</v>
      </c>
      <c r="H423" s="5" t="s">
        <v>44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>_xlfn.CONCAT("Propriedade para ",MID(C423,FIND("p.",C423,1)+2,100),": ",D423)</f>
        <v>Propriedade para formar: é.regular</v>
      </c>
      <c r="V423" s="6" t="str">
        <f>_xlfn.CONCAT("Dado para ",MID(F423,FIND("d.",F423,1)+2,100),": ",G423, " ( ",H423, " ) ")</f>
        <v xml:space="preserve">Dado para formar: regular ( xsd:integer ) </v>
      </c>
      <c r="W423" s="6" t="s">
        <v>1860</v>
      </c>
      <c r="X423" s="23" t="str">
        <f t="shared" si="12"/>
        <v>form.109</v>
      </c>
      <c r="Y423" s="23" t="str">
        <f t="shared" si="13"/>
        <v>formar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>SUBSTITUTE(F424,"d.","p.")</f>
        <v>p.formar</v>
      </c>
      <c r="D424" s="7" t="str">
        <f>_xlfn.CONCAT("é.",G424)</f>
        <v>é.periódica</v>
      </c>
      <c r="E424" s="10" t="s">
        <v>38</v>
      </c>
      <c r="F424" s="21" t="str">
        <f>F423</f>
        <v>d.formar</v>
      </c>
      <c r="G424" s="37" t="s">
        <v>1852</v>
      </c>
      <c r="H424" s="5" t="s">
        <v>39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>_xlfn.CONCAT("Propriedade para ",MID(C424,FIND("p.",C424,1)+2,100),": ",D424)</f>
        <v>Propriedade para formar: é.periódica</v>
      </c>
      <c r="V424" s="6" t="str">
        <f>_xlfn.CONCAT("Dado para ",MID(F424,FIND("d.",F424,1)+2,100),": ",G424, " ( ",H424, " ) ")</f>
        <v xml:space="preserve">Dado para formar: periódica ( xsd:string ) </v>
      </c>
      <c r="W424" s="6" t="s">
        <v>1855</v>
      </c>
      <c r="X424" s="23" t="str">
        <f t="shared" si="12"/>
        <v>form.110</v>
      </c>
      <c r="Y424" s="23" t="str">
        <f t="shared" si="13"/>
        <v>formar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>SUBSTITUTE(F425,"d.","p.")</f>
        <v>p.formar</v>
      </c>
      <c r="D425" s="7" t="str">
        <f>_xlfn.CONCAT("é.",G425)</f>
        <v>é.aperiódica</v>
      </c>
      <c r="E425" s="10" t="s">
        <v>38</v>
      </c>
      <c r="F425" s="21" t="str">
        <f>F424</f>
        <v>d.formar</v>
      </c>
      <c r="G425" s="37" t="s">
        <v>1858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>_xlfn.CONCAT("Propriedade para ",MID(C425,FIND("p.",C425,1)+2,100),": ",D425)</f>
        <v>Propriedade para formar: é.aperiódica</v>
      </c>
      <c r="V425" s="6" t="str">
        <f>_xlfn.CONCAT("Dado para ",MID(F425,FIND("d.",F425,1)+2,100),": ",G425, " ( ",H425, " ) ")</f>
        <v xml:space="preserve">Dado para formar: aperiódica ( xsd:string ) </v>
      </c>
      <c r="W425" s="6" t="s">
        <v>1859</v>
      </c>
      <c r="X425" s="23" t="str">
        <f t="shared" si="12"/>
        <v>form.111</v>
      </c>
      <c r="Y425" s="23" t="str">
        <f t="shared" si="13"/>
        <v>formar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>SUBSTITUTE(F426,"d.","p.")</f>
        <v>p.formar</v>
      </c>
      <c r="D426" s="7" t="str">
        <f>_xlfn.CONCAT("é.",G426)</f>
        <v>é.ritmo</v>
      </c>
      <c r="E426" s="10" t="s">
        <v>38</v>
      </c>
      <c r="F426" s="21" t="str">
        <f>F425</f>
        <v>d.formar</v>
      </c>
      <c r="G426" s="37" t="s">
        <v>1851</v>
      </c>
      <c r="H426" s="5" t="s">
        <v>39</v>
      </c>
      <c r="I426" s="30" t="s">
        <v>0</v>
      </c>
      <c r="J426" s="24" t="s">
        <v>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>_xlfn.CONCAT("Propriedade para ",MID(C426,FIND("p.",C426,1)+2,100),": ",D426)</f>
        <v>Propriedade para formar: é.ritmo</v>
      </c>
      <c r="V426" s="6" t="str">
        <f>_xlfn.CONCAT("Dado para ",MID(F426,FIND("d.",F426,1)+2,100),": ",G426, " ( ",H426, " ) ")</f>
        <v xml:space="preserve">Dado para formar: ritmo ( xsd:string ) </v>
      </c>
      <c r="W426" s="6" t="s">
        <v>1854</v>
      </c>
      <c r="X426" s="23" t="str">
        <f t="shared" si="12"/>
        <v>form.112</v>
      </c>
      <c r="Y426" s="23" t="str">
        <f t="shared" si="13"/>
        <v>formar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>SUBSTITUTE(F427,"d.","p.")</f>
        <v>p.formar</v>
      </c>
      <c r="D427" s="7" t="str">
        <f>_xlfn.CONCAT("é.",G427)</f>
        <v>é.convencional</v>
      </c>
      <c r="E427" s="10" t="s">
        <v>38</v>
      </c>
      <c r="F427" s="21" t="str">
        <f>F426</f>
        <v>d.formar</v>
      </c>
      <c r="G427" s="37" t="s">
        <v>1850</v>
      </c>
      <c r="H427" s="5" t="s">
        <v>39</v>
      </c>
      <c r="I427" s="30" t="s">
        <v>0</v>
      </c>
      <c r="J427" s="24" t="s">
        <v>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>_xlfn.CONCAT("Propriedade para ",MID(C427,FIND("p.",C427,1)+2,100),": ",D427)</f>
        <v>Propriedade para formar: é.convencional</v>
      </c>
      <c r="V427" s="6" t="str">
        <f>_xlfn.CONCAT("Dado para ",MID(F427,FIND("d.",F427,1)+2,100),": ",G427, " ( ",H427, " ) ")</f>
        <v xml:space="preserve">Dado para formar: convencional ( xsd:string ) </v>
      </c>
      <c r="W427" s="6" t="s">
        <v>1856</v>
      </c>
      <c r="X427" s="23" t="str">
        <f t="shared" si="12"/>
        <v>form.113</v>
      </c>
      <c r="Y427" s="23" t="str">
        <f t="shared" si="13"/>
        <v>formar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>SUBSTITUTE(F428,"d.","p.")</f>
        <v>p.formar</v>
      </c>
      <c r="D428" s="7" t="str">
        <f>_xlfn.CONCAT("é.",G428)</f>
        <v>é.orgánica</v>
      </c>
      <c r="E428" s="10" t="s">
        <v>38</v>
      </c>
      <c r="F428" s="21" t="str">
        <f>F427</f>
        <v>d.formar</v>
      </c>
      <c r="G428" s="37" t="s">
        <v>1848</v>
      </c>
      <c r="H428" s="5" t="s">
        <v>39</v>
      </c>
      <c r="I428" s="30" t="s">
        <v>0</v>
      </c>
      <c r="J428" s="24" t="s">
        <v>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>_xlfn.CONCAT("Propriedade para ",MID(C428,FIND("p.",C428,1)+2,100),": ",D428)</f>
        <v>Propriedade para formar: é.orgánica</v>
      </c>
      <c r="V428" s="6" t="str">
        <f>_xlfn.CONCAT("Dado para ",MID(F428,FIND("d.",F428,1)+2,100),": ",G428, " ( ",H428, " ) ")</f>
        <v xml:space="preserve">Dado para formar: orgánica ( xsd:string ) </v>
      </c>
      <c r="W428" s="6" t="s">
        <v>1853</v>
      </c>
      <c r="X428" s="23" t="str">
        <f t="shared" si="12"/>
        <v>form.114</v>
      </c>
      <c r="Y428" s="23" t="str">
        <f t="shared" si="13"/>
        <v>formar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>SUBSTITUTE(F429,"d.","p.")</f>
        <v>p.formar</v>
      </c>
      <c r="D429" s="7" t="str">
        <f>_xlfn.CONCAT("é.",G429)</f>
        <v>é.fractal</v>
      </c>
      <c r="E429" s="10" t="s">
        <v>38</v>
      </c>
      <c r="F429" s="21" t="str">
        <f>F428</f>
        <v>d.formar</v>
      </c>
      <c r="G429" s="37" t="s">
        <v>1849</v>
      </c>
      <c r="H429" s="5" t="s">
        <v>39</v>
      </c>
      <c r="I429" s="30" t="s">
        <v>0</v>
      </c>
      <c r="J429" s="24" t="s">
        <v>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>_xlfn.CONCAT("Propriedade para ",MID(C429,FIND("p.",C429,1)+2,100),": ",D429)</f>
        <v>Propriedade para formar: é.fractal</v>
      </c>
      <c r="V429" s="6" t="str">
        <f>_xlfn.CONCAT("Dado para ",MID(F429,FIND("d.",F429,1)+2,100),": ",G429, " ( ",H429, " ) ")</f>
        <v xml:space="preserve">Dado para formar: fractal ( xsd:string ) </v>
      </c>
      <c r="W429" s="6" t="s">
        <v>1857</v>
      </c>
      <c r="X429" s="23" t="str">
        <f t="shared" si="12"/>
        <v>form.115</v>
      </c>
      <c r="Y429" s="23" t="str">
        <f t="shared" si="13"/>
        <v>formar</v>
      </c>
    </row>
    <row r="430" spans="1:25" s="32" customFormat="1" ht="6" customHeight="1" x14ac:dyDescent="0.3">
      <c r="A430" s="4">
        <v>430</v>
      </c>
      <c r="B430" s="11" t="s">
        <v>37</v>
      </c>
      <c r="C430" s="31" t="str">
        <f>SUBSTITUTE(F430,"d.","p.")</f>
        <v>p.fornecer</v>
      </c>
      <c r="D430" s="7" t="str">
        <f>_xlfn.CONCAT("é.",G430)</f>
        <v>é.fornecedor.de</v>
      </c>
      <c r="E430" s="10" t="s">
        <v>38</v>
      </c>
      <c r="F430" s="22" t="s">
        <v>1356</v>
      </c>
      <c r="G430" s="35" t="s">
        <v>1917</v>
      </c>
      <c r="H430" s="5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1203</v>
      </c>
      <c r="Q430" s="44" t="s">
        <v>1934</v>
      </c>
      <c r="R430" s="26" t="s">
        <v>0</v>
      </c>
      <c r="S430" s="12" t="s">
        <v>1</v>
      </c>
      <c r="T430" s="12" t="s">
        <v>43</v>
      </c>
      <c r="U430" s="6" t="str">
        <f>_xlfn.CONCAT("Propriedade para ",MID(C430,FIND("p.",C430,1)+2,100),": ",D430)</f>
        <v>Propriedade para fornecer: é.fornecedor.de</v>
      </c>
      <c r="V430" s="6" t="str">
        <f>_xlfn.CONCAT("Dado para ",MID(F430,FIND("d.",F430,1)+2,100),": ",G430, " ( ",H430, " ) ")</f>
        <v xml:space="preserve">Dado para fornecer: fornecedor.de ( xsd:string ) </v>
      </c>
      <c r="W430" s="20" t="s">
        <v>1922</v>
      </c>
      <c r="X430" s="23" t="str">
        <f t="shared" si="12"/>
        <v>forn.100</v>
      </c>
      <c r="Y430" s="23" t="str">
        <f t="shared" si="13"/>
        <v>fornecer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>SUBSTITUTE(F431,"d.","p.")</f>
        <v>p.fornecer</v>
      </c>
      <c r="D431" s="7" t="str">
        <f>_xlfn.CONCAT("é.",G431)</f>
        <v>é.fornecido.por</v>
      </c>
      <c r="E431" s="10" t="s">
        <v>38</v>
      </c>
      <c r="F431" s="21" t="str">
        <f>F430</f>
        <v>d.fornecer</v>
      </c>
      <c r="G431" s="35" t="s">
        <v>1918</v>
      </c>
      <c r="H431" s="5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1203</v>
      </c>
      <c r="Q431" s="44" t="s">
        <v>1935</v>
      </c>
      <c r="R431" s="26" t="s">
        <v>0</v>
      </c>
      <c r="S431" s="12" t="s">
        <v>1</v>
      </c>
      <c r="T431" s="12" t="s">
        <v>43</v>
      </c>
      <c r="U431" s="6" t="str">
        <f>_xlfn.CONCAT("Propriedade para ",MID(C431,FIND("p.",C431,1)+2,100),": ",D431)</f>
        <v>Propriedade para fornecer: é.fornecido.por</v>
      </c>
      <c r="V431" s="6" t="str">
        <f>_xlfn.CONCAT("Dado para ",MID(F431,FIND("d.",F431,1)+2,100),": ",G431, " ( ",H431, " ) ")</f>
        <v xml:space="preserve">Dado para fornecer: fornecido.por ( xsd:string ) </v>
      </c>
      <c r="W431" s="20" t="s">
        <v>1923</v>
      </c>
      <c r="X431" s="23" t="str">
        <f t="shared" si="12"/>
        <v>forn.101</v>
      </c>
      <c r="Y431" s="23" t="str">
        <f t="shared" si="13"/>
        <v>fornecer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>SUBSTITUTE(F432,"d.","p.")</f>
        <v>p.fornecer</v>
      </c>
      <c r="D432" s="7" t="str">
        <f>_xlfn.CONCAT("é.",G432)</f>
        <v>é.rede.urbana.de.água</v>
      </c>
      <c r="E432" s="10" t="s">
        <v>38</v>
      </c>
      <c r="F432" s="21" t="str">
        <f>F431</f>
        <v>d.fornecer</v>
      </c>
      <c r="G432" s="35" t="s">
        <v>1232</v>
      </c>
      <c r="H432" s="5" t="s">
        <v>51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>_xlfn.CONCAT("Propriedade para ",MID(C432,FIND("p.",C432,1)+2,100),": ",D432)</f>
        <v>Propriedade para fornecer: é.rede.urbana.de.água</v>
      </c>
      <c r="V432" s="6" t="str">
        <f>_xlfn.CONCAT("Dado para ",MID(F432,FIND("d.",F432,1)+2,100),": ",G432, " ( ",H432, " ) ")</f>
        <v xml:space="preserve">Dado para fornecer: rede.urbana.de.água ( xsd:boolean ) </v>
      </c>
      <c r="W432" s="20" t="s">
        <v>1357</v>
      </c>
      <c r="X432" s="23" t="str">
        <f t="shared" si="12"/>
        <v>forn.102</v>
      </c>
      <c r="Y432" s="23" t="str">
        <f t="shared" si="13"/>
        <v>fornecer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>SUBSTITUTE(F433,"d.","p.")</f>
        <v>p.fornecer</v>
      </c>
      <c r="D433" s="7" t="str">
        <f>_xlfn.CONCAT("é.",G433)</f>
        <v>é.rede.urbana.de.elétrica</v>
      </c>
      <c r="E433" s="10" t="s">
        <v>38</v>
      </c>
      <c r="F433" s="21" t="str">
        <f>F432</f>
        <v>d.fornecer</v>
      </c>
      <c r="G433" s="35" t="s">
        <v>1353</v>
      </c>
      <c r="H433" s="5" t="s">
        <v>51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>_xlfn.CONCAT("Propriedade para ",MID(C433,FIND("p.",C433,1)+2,100),": ",D433)</f>
        <v>Propriedade para fornecer: é.rede.urbana.de.elétrica</v>
      </c>
      <c r="V433" s="6" t="str">
        <f>_xlfn.CONCAT("Dado para ",MID(F433,FIND("d.",F433,1)+2,100),": ",G433, " ( ",H433, " ) ")</f>
        <v xml:space="preserve">Dado para fornecer: rede.urbana.de.elétrica ( xsd:boolean ) </v>
      </c>
      <c r="W433" s="20" t="s">
        <v>1358</v>
      </c>
      <c r="X433" s="23" t="str">
        <f t="shared" si="12"/>
        <v>forn.103</v>
      </c>
      <c r="Y433" s="23" t="str">
        <f t="shared" si="13"/>
        <v>fornecer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>SUBSTITUTE(F434,"d.","p.")</f>
        <v>p.fornecer</v>
      </c>
      <c r="D434" s="7" t="str">
        <f>_xlfn.CONCAT("é.",G434)</f>
        <v>é.rede.urbana.de.telefonia</v>
      </c>
      <c r="E434" s="10" t="s">
        <v>38</v>
      </c>
      <c r="F434" s="21" t="str">
        <f>F433</f>
        <v>d.fornecer</v>
      </c>
      <c r="G434" s="35" t="s">
        <v>1354</v>
      </c>
      <c r="H434" s="5" t="s">
        <v>51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>_xlfn.CONCAT("Propriedade para ",MID(C434,FIND("p.",C434,1)+2,100),": ",D434)</f>
        <v>Propriedade para fornecer: é.rede.urbana.de.telefonia</v>
      </c>
      <c r="V434" s="6" t="str">
        <f>_xlfn.CONCAT("Dado para ",MID(F434,FIND("d.",F434,1)+2,100),": ",G434, " ( ",H434, " ) ")</f>
        <v xml:space="preserve">Dado para fornecer: rede.urbana.de.telefonia ( xsd:boolean ) </v>
      </c>
      <c r="W434" s="20" t="s">
        <v>1359</v>
      </c>
      <c r="X434" s="23" t="str">
        <f t="shared" si="12"/>
        <v>forn.104</v>
      </c>
      <c r="Y434" s="23" t="str">
        <f t="shared" si="13"/>
        <v>fornecer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>SUBSTITUTE(F435,"d.","p.")</f>
        <v>p.fornecer</v>
      </c>
      <c r="D435" s="7" t="str">
        <f>_xlfn.CONCAT("é.",G435)</f>
        <v>é.rede.urbana.de.dados</v>
      </c>
      <c r="E435" s="10" t="s">
        <v>38</v>
      </c>
      <c r="F435" s="21" t="str">
        <f>F434</f>
        <v>d.fornecer</v>
      </c>
      <c r="G435" s="35" t="s">
        <v>1245</v>
      </c>
      <c r="H435" s="5" t="s">
        <v>51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>_xlfn.CONCAT("Propriedade para ",MID(C435,FIND("p.",C435,1)+2,100),": ",D435)</f>
        <v>Propriedade para fornecer: é.rede.urbana.de.dados</v>
      </c>
      <c r="V435" s="6" t="str">
        <f>_xlfn.CONCAT("Dado para ",MID(F435,FIND("d.",F435,1)+2,100),": ",G435, " ( ",H435, " ) ")</f>
        <v xml:space="preserve">Dado para fornecer: rede.urbana.de.dados ( xsd:boolean ) </v>
      </c>
      <c r="W435" s="20" t="s">
        <v>1360</v>
      </c>
      <c r="X435" s="23" t="str">
        <f t="shared" si="12"/>
        <v>forn.105</v>
      </c>
      <c r="Y435" s="23" t="str">
        <f t="shared" si="13"/>
        <v>fornecer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>SUBSTITUTE(F436,"d.","p.")</f>
        <v>p.fornecer</v>
      </c>
      <c r="D436" s="7" t="str">
        <f>_xlfn.CONCAT("é.",G436)</f>
        <v>é.rede.urbana.de.gás</v>
      </c>
      <c r="E436" s="10" t="s">
        <v>38</v>
      </c>
      <c r="F436" s="21" t="str">
        <f>F435</f>
        <v>d.fornecer</v>
      </c>
      <c r="G436" s="35" t="s">
        <v>1355</v>
      </c>
      <c r="H436" s="5" t="s">
        <v>51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>_xlfn.CONCAT("Propriedade para ",MID(C436,FIND("p.",C436,1)+2,100),": ",D436)</f>
        <v>Propriedade para fornecer: é.rede.urbana.de.gás</v>
      </c>
      <c r="V436" s="6" t="str">
        <f>_xlfn.CONCAT("Dado para ",MID(F436,FIND("d.",F436,1)+2,100),": ",G436, " ( ",H436, " ) ")</f>
        <v xml:space="preserve">Dado para fornecer: rede.urbana.de.gás ( xsd:boolean ) </v>
      </c>
      <c r="W436" s="20" t="s">
        <v>1361</v>
      </c>
      <c r="X436" s="23" t="str">
        <f t="shared" si="12"/>
        <v>forn.106</v>
      </c>
      <c r="Y436" s="23" t="str">
        <f t="shared" si="13"/>
        <v>fornecer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>SUBSTITUTE(F437,"d.","p.")</f>
        <v>p.fornecer</v>
      </c>
      <c r="D437" s="7" t="str">
        <f>_xlfn.CONCAT("é.",G437)</f>
        <v>é.rede.urbana.de.alta.tensão</v>
      </c>
      <c r="E437" s="10" t="s">
        <v>38</v>
      </c>
      <c r="F437" s="21" t="str">
        <f>F436</f>
        <v>d.fornecer</v>
      </c>
      <c r="G437" s="35" t="s">
        <v>1919</v>
      </c>
      <c r="H437" s="5" t="s">
        <v>51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>_xlfn.CONCAT("Propriedade para ",MID(C437,FIND("p.",C437,1)+2,100),": ",D437)</f>
        <v>Propriedade para fornecer: é.rede.urbana.de.alta.tensão</v>
      </c>
      <c r="V437" s="6" t="str">
        <f>_xlfn.CONCAT("Dado para ",MID(F437,FIND("d.",F437,1)+2,100),": ",G437, " ( ",H437, " ) ")</f>
        <v xml:space="preserve">Dado para fornecer: rede.urbana.de.alta.tensão ( xsd:boolean ) </v>
      </c>
      <c r="W437" s="20" t="s">
        <v>1364</v>
      </c>
      <c r="X437" s="23" t="str">
        <f t="shared" si="12"/>
        <v>forn.107</v>
      </c>
      <c r="Y437" s="23" t="str">
        <f t="shared" si="13"/>
        <v>fornecer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>SUBSTITUTE(F438,"d.","p.")</f>
        <v>p.fornecer</v>
      </c>
      <c r="D438" s="7" t="str">
        <f>_xlfn.CONCAT("é.",G438)</f>
        <v>é.rede.urbana.de.média.tensão</v>
      </c>
      <c r="E438" s="10" t="s">
        <v>38</v>
      </c>
      <c r="F438" s="21" t="str">
        <f>F437</f>
        <v>d.fornecer</v>
      </c>
      <c r="G438" s="35" t="s">
        <v>1920</v>
      </c>
      <c r="H438" s="5" t="s">
        <v>51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>_xlfn.CONCAT("Propriedade para ",MID(C438,FIND("p.",C438,1)+2,100),": ",D438)</f>
        <v>Propriedade para fornecer: é.rede.urbana.de.média.tensão</v>
      </c>
      <c r="V438" s="6" t="str">
        <f>_xlfn.CONCAT("Dado para ",MID(F438,FIND("d.",F438,1)+2,100),": ",G438, " ( ",H438, " ) ")</f>
        <v xml:space="preserve">Dado para fornecer: rede.urbana.de.média.tensão ( xsd:boolean ) </v>
      </c>
      <c r="W438" s="20" t="s">
        <v>1362</v>
      </c>
      <c r="X438" s="23" t="str">
        <f t="shared" si="12"/>
        <v>forn.108</v>
      </c>
      <c r="Y438" s="23" t="str">
        <f t="shared" si="13"/>
        <v>fornecer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>SUBSTITUTE(F439,"d.","p.")</f>
        <v>p.fornecer</v>
      </c>
      <c r="D439" s="7" t="str">
        <f>_xlfn.CONCAT("é.",G439)</f>
        <v>é.rede.urbana.de.baixa.tensão</v>
      </c>
      <c r="E439" s="10" t="s">
        <v>38</v>
      </c>
      <c r="F439" s="21" t="str">
        <f>F438</f>
        <v>d.fornecer</v>
      </c>
      <c r="G439" s="35" t="s">
        <v>1921</v>
      </c>
      <c r="H439" s="5" t="s">
        <v>51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>_xlfn.CONCAT("Propriedade para ",MID(C439,FIND("p.",C439,1)+2,100),": ",D439)</f>
        <v>Propriedade para fornecer: é.rede.urbana.de.baixa.tensão</v>
      </c>
      <c r="V439" s="6" t="str">
        <f>_xlfn.CONCAT("Dado para ",MID(F439,FIND("d.",F439,1)+2,100),": ",G439, " ( ",H439, " ) ")</f>
        <v xml:space="preserve">Dado para fornecer: rede.urbana.de.baixa.tensão ( xsd:boolean ) </v>
      </c>
      <c r="W439" s="20" t="s">
        <v>1363</v>
      </c>
      <c r="X439" s="23" t="str">
        <f t="shared" si="12"/>
        <v>forn.109</v>
      </c>
      <c r="Y439" s="23" t="str">
        <f t="shared" si="13"/>
        <v>fornecer</v>
      </c>
    </row>
    <row r="440" spans="1:25" s="32" customFormat="1" ht="6" customHeight="1" x14ac:dyDescent="0.3">
      <c r="A440" s="4">
        <v>440</v>
      </c>
      <c r="B440" s="11" t="s">
        <v>37</v>
      </c>
      <c r="C440" s="31" t="str">
        <f>SUBSTITUTE(F440,"d.","p.")</f>
        <v>p.funcionar</v>
      </c>
      <c r="D440" s="7" t="str">
        <f>_xlfn.CONCAT("é.",G440)</f>
        <v>é.zona</v>
      </c>
      <c r="E440" s="10" t="s">
        <v>38</v>
      </c>
      <c r="F440" s="22" t="s">
        <v>804</v>
      </c>
      <c r="G440" s="36" t="s">
        <v>596</v>
      </c>
      <c r="H440" s="5" t="s">
        <v>39</v>
      </c>
      <c r="I440" s="30" t="s">
        <v>0</v>
      </c>
      <c r="J440" s="24" t="s">
        <v>0</v>
      </c>
      <c r="K440" s="24" t="s">
        <v>0</v>
      </c>
      <c r="L440" s="24" t="s">
        <v>0</v>
      </c>
      <c r="M440" s="24" t="s">
        <v>0</v>
      </c>
      <c r="N440" s="26" t="s">
        <v>0</v>
      </c>
      <c r="O440" s="24" t="s">
        <v>0</v>
      </c>
      <c r="P440" s="24" t="s">
        <v>0</v>
      </c>
      <c r="Q440" s="24" t="s">
        <v>0</v>
      </c>
      <c r="R440" s="26" t="s">
        <v>0</v>
      </c>
      <c r="S440" s="12" t="s">
        <v>1</v>
      </c>
      <c r="T440" s="12" t="s">
        <v>43</v>
      </c>
      <c r="U440" s="6" t="str">
        <f>_xlfn.CONCAT("Propriedade para ",MID(C440,FIND("p.",C440,1)+2,100),": ",D440)</f>
        <v>Propriedade para funcionar: é.zona</v>
      </c>
      <c r="V440" s="6" t="str">
        <f>_xlfn.CONCAT("Dado para ",MID(F440,FIND("d.",F440,1)+2,100),": ",G440, " ( ",H440, " ) ")</f>
        <v xml:space="preserve">Dado para funcionar: zona ( xsd:string ) </v>
      </c>
      <c r="W440" s="6" t="s">
        <v>229</v>
      </c>
      <c r="X440" s="23" t="str">
        <f t="shared" si="12"/>
        <v>func.100</v>
      </c>
      <c r="Y440" s="23" t="str">
        <f t="shared" si="13"/>
        <v>funcionar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>SUBSTITUTE(F441,"d.","p.")</f>
        <v>p.funcionar</v>
      </c>
      <c r="D441" s="7" t="str">
        <f>_xlfn.CONCAT("é.",G441)</f>
        <v>é.zona.avac</v>
      </c>
      <c r="E441" s="10" t="s">
        <v>38</v>
      </c>
      <c r="F441" s="21" t="str">
        <f>F440</f>
        <v>d.funcionar</v>
      </c>
      <c r="G441" s="36" t="s">
        <v>597</v>
      </c>
      <c r="H441" s="5" t="s">
        <v>39</v>
      </c>
      <c r="I441" s="30" t="s">
        <v>0</v>
      </c>
      <c r="J441" s="24" t="s">
        <v>0</v>
      </c>
      <c r="K441" s="24" t="s">
        <v>0</v>
      </c>
      <c r="L441" s="24" t="s">
        <v>0</v>
      </c>
      <c r="M441" s="24" t="s">
        <v>0</v>
      </c>
      <c r="N441" s="26" t="s">
        <v>0</v>
      </c>
      <c r="O441" s="24" t="s">
        <v>0</v>
      </c>
      <c r="P441" s="24" t="s">
        <v>0</v>
      </c>
      <c r="Q441" s="24" t="s">
        <v>0</v>
      </c>
      <c r="R441" s="26" t="s">
        <v>0</v>
      </c>
      <c r="S441" s="12" t="s">
        <v>1</v>
      </c>
      <c r="T441" s="12" t="s">
        <v>43</v>
      </c>
      <c r="U441" s="6" t="str">
        <f>_xlfn.CONCAT("Propriedade para ",MID(C441,FIND("p.",C441,1)+2,100),": ",D441)</f>
        <v>Propriedade para funcionar: é.zona.avac</v>
      </c>
      <c r="V441" s="6" t="str">
        <f>_xlfn.CONCAT("Dado para ",MID(F441,FIND("d.",F441,1)+2,100),": ",G441, " ( ",H441, " ) ")</f>
        <v xml:space="preserve">Dado para funcionar: zona.avac ( xsd:string ) </v>
      </c>
      <c r="W441" s="6" t="s">
        <v>230</v>
      </c>
      <c r="X441" s="23" t="str">
        <f t="shared" si="12"/>
        <v>func.101</v>
      </c>
      <c r="Y441" s="23" t="str">
        <f t="shared" si="13"/>
        <v>funcionar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>SUBSTITUTE(F442,"d.","p.")</f>
        <v>p.funcionar</v>
      </c>
      <c r="D442" s="7" t="str">
        <f>_xlfn.CONCAT("é.",G442)</f>
        <v>é.equipamento</v>
      </c>
      <c r="E442" s="10" t="s">
        <v>38</v>
      </c>
      <c r="F442" s="21" t="str">
        <f>F441</f>
        <v>d.funcionar</v>
      </c>
      <c r="G442" s="36" t="s">
        <v>598</v>
      </c>
      <c r="H442" s="5" t="s">
        <v>39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6" t="s">
        <v>0</v>
      </c>
      <c r="S442" s="12" t="s">
        <v>1</v>
      </c>
      <c r="T442" s="12" t="s">
        <v>43</v>
      </c>
      <c r="U442" s="6" t="str">
        <f>_xlfn.CONCAT("Propriedade para ",MID(C442,FIND("p.",C442,1)+2,100),": ",D442)</f>
        <v>Propriedade para funcionar: é.equipamento</v>
      </c>
      <c r="V442" s="6" t="str">
        <f>_xlfn.CONCAT("Dado para ",MID(F442,FIND("d.",F442,1)+2,100),": ",G442, " ( ",H442, " ) ")</f>
        <v xml:space="preserve">Dado para funcionar: equipamento ( xsd:string ) </v>
      </c>
      <c r="W442" s="6" t="s">
        <v>207</v>
      </c>
      <c r="X442" s="23" t="str">
        <f t="shared" si="12"/>
        <v>func.102</v>
      </c>
      <c r="Y442" s="23" t="str">
        <f t="shared" si="13"/>
        <v>funcionar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>SUBSTITUTE(F443,"d.","p.")</f>
        <v>p.funcionar</v>
      </c>
      <c r="D443" s="7" t="str">
        <f>_xlfn.CONCAT("é.",G443)</f>
        <v>é.dispositivo</v>
      </c>
      <c r="E443" s="10" t="s">
        <v>38</v>
      </c>
      <c r="F443" s="21" t="str">
        <f>F442</f>
        <v>d.funcionar</v>
      </c>
      <c r="G443" s="36" t="s">
        <v>599</v>
      </c>
      <c r="H443" s="5" t="s">
        <v>39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6" t="s">
        <v>0</v>
      </c>
      <c r="S443" s="12" t="s">
        <v>1</v>
      </c>
      <c r="T443" s="12" t="s">
        <v>43</v>
      </c>
      <c r="U443" s="6" t="str">
        <f>_xlfn.CONCAT("Propriedade para ",MID(C443,FIND("p.",C443,1)+2,100),": ",D443)</f>
        <v>Propriedade para funcionar: é.dispositivo</v>
      </c>
      <c r="V443" s="6" t="str">
        <f>_xlfn.CONCAT("Dado para ",MID(F443,FIND("d.",F443,1)+2,100),": ",G443, " ( ",H443, " ) ")</f>
        <v xml:space="preserve">Dado para funcionar: dispositivo ( xsd:string ) </v>
      </c>
      <c r="W443" s="6" t="s">
        <v>208</v>
      </c>
      <c r="X443" s="23" t="str">
        <f t="shared" si="12"/>
        <v>func.103</v>
      </c>
      <c r="Y443" s="23" t="str">
        <f t="shared" si="13"/>
        <v>funcionar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>SUBSTITUTE(F444,"d.","p.")</f>
        <v>p.funcionar</v>
      </c>
      <c r="D444" s="7" t="str">
        <f>_xlfn.CONCAT("é.",G444)</f>
        <v>é.aparelho</v>
      </c>
      <c r="E444" s="10" t="s">
        <v>38</v>
      </c>
      <c r="F444" s="21" t="str">
        <f>F443</f>
        <v>d.funcionar</v>
      </c>
      <c r="G444" s="36" t="s">
        <v>600</v>
      </c>
      <c r="H444" s="5" t="s">
        <v>39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6" t="s">
        <v>0</v>
      </c>
      <c r="S444" s="12" t="s">
        <v>1</v>
      </c>
      <c r="T444" s="12" t="s">
        <v>43</v>
      </c>
      <c r="U444" s="6" t="str">
        <f>_xlfn.CONCAT("Propriedade para ",MID(C444,FIND("p.",C444,1)+2,100),": ",D444)</f>
        <v>Propriedade para funcionar: é.aparelho</v>
      </c>
      <c r="V444" s="6" t="str">
        <f>_xlfn.CONCAT("Dado para ",MID(F444,FIND("d.",F444,1)+2,100),": ",G444, " ( ",H444, " ) ")</f>
        <v xml:space="preserve">Dado para funcionar: aparelho ( xsd:string ) </v>
      </c>
      <c r="W444" s="6" t="s">
        <v>209</v>
      </c>
      <c r="X444" s="23" t="str">
        <f t="shared" si="12"/>
        <v>func.104</v>
      </c>
      <c r="Y444" s="23" t="str">
        <f t="shared" si="13"/>
        <v>funcionar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>SUBSTITUTE(F445,"d.","p.")</f>
        <v>p.funcionar</v>
      </c>
      <c r="D445" s="7" t="str">
        <f>_xlfn.CONCAT("é.",G445)</f>
        <v>é.instrumento</v>
      </c>
      <c r="E445" s="10" t="s">
        <v>38</v>
      </c>
      <c r="F445" s="21" t="str">
        <f>F444</f>
        <v>d.funcionar</v>
      </c>
      <c r="G445" s="36" t="s">
        <v>601</v>
      </c>
      <c r="H445" s="5" t="s">
        <v>39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6" t="s">
        <v>0</v>
      </c>
      <c r="S445" s="12" t="s">
        <v>1</v>
      </c>
      <c r="T445" s="12" t="s">
        <v>43</v>
      </c>
      <c r="U445" s="6" t="str">
        <f>_xlfn.CONCAT("Propriedade para ",MID(C445,FIND("p.",C445,1)+2,100),": ",D445)</f>
        <v>Propriedade para funcionar: é.instrumento</v>
      </c>
      <c r="V445" s="6" t="str">
        <f>_xlfn.CONCAT("Dado para ",MID(F445,FIND("d.",F445,1)+2,100),": ",G445, " ( ",H445, " ) ")</f>
        <v xml:space="preserve">Dado para funcionar: instrumento ( xsd:string ) </v>
      </c>
      <c r="W445" s="6" t="s">
        <v>206</v>
      </c>
      <c r="X445" s="23" t="str">
        <f t="shared" si="12"/>
        <v>func.105</v>
      </c>
      <c r="Y445" s="23" t="str">
        <f t="shared" si="13"/>
        <v>funcionar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>SUBSTITUTE(F446,"d.","p.")</f>
        <v>p.funcionar</v>
      </c>
      <c r="D446" s="7" t="str">
        <f>_xlfn.CONCAT("é.",G446)</f>
        <v>é.bancada</v>
      </c>
      <c r="E446" s="10" t="s">
        <v>38</v>
      </c>
      <c r="F446" s="21" t="str">
        <f>F445</f>
        <v>d.funcionar</v>
      </c>
      <c r="G446" s="36" t="s">
        <v>602</v>
      </c>
      <c r="H446" s="5" t="s">
        <v>39</v>
      </c>
      <c r="I446" s="30" t="s">
        <v>0</v>
      </c>
      <c r="J446" s="24" t="s">
        <v>0</v>
      </c>
      <c r="K446" s="24" t="s">
        <v>0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6" t="s">
        <v>0</v>
      </c>
      <c r="S446" s="12" t="s">
        <v>1</v>
      </c>
      <c r="T446" s="12" t="s">
        <v>43</v>
      </c>
      <c r="U446" s="6" t="str">
        <f>_xlfn.CONCAT("Propriedade para ",MID(C446,FIND("p.",C446,1)+2,100),": ",D446)</f>
        <v>Propriedade para funcionar: é.bancada</v>
      </c>
      <c r="V446" s="6" t="str">
        <f>_xlfn.CONCAT("Dado para ",MID(F446,FIND("d.",F446,1)+2,100),": ",G446, " ( ",H446, " ) ")</f>
        <v xml:space="preserve">Dado para funcionar: bancada ( xsd:string ) </v>
      </c>
      <c r="W446" s="6" t="s">
        <v>205</v>
      </c>
      <c r="X446" s="23" t="str">
        <f t="shared" si="12"/>
        <v>func.106</v>
      </c>
      <c r="Y446" s="23" t="str">
        <f t="shared" si="13"/>
        <v>funcionar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>SUBSTITUTE(F447,"d.","p.")</f>
        <v>p.funcionar</v>
      </c>
      <c r="D447" s="7" t="str">
        <f>_xlfn.CONCAT("é.",G447)</f>
        <v>é.mobiliário</v>
      </c>
      <c r="E447" s="10" t="s">
        <v>38</v>
      </c>
      <c r="F447" s="21" t="str">
        <f>F446</f>
        <v>d.funcionar</v>
      </c>
      <c r="G447" s="36" t="s">
        <v>603</v>
      </c>
      <c r="H447" s="5" t="s">
        <v>39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6" t="s">
        <v>0</v>
      </c>
      <c r="S447" s="12" t="s">
        <v>1</v>
      </c>
      <c r="T447" s="12" t="s">
        <v>43</v>
      </c>
      <c r="U447" s="6" t="str">
        <f>_xlfn.CONCAT("Propriedade para ",MID(C447,FIND("p.",C447,1)+2,100),": ",D447)</f>
        <v>Propriedade para funcionar: é.mobiliário</v>
      </c>
      <c r="V447" s="6" t="str">
        <f>_xlfn.CONCAT("Dado para ",MID(F447,FIND("d.",F447,1)+2,100),": ",G447, " ( ",H447, " ) ")</f>
        <v xml:space="preserve">Dado para funcionar: mobiliário ( xsd:string ) </v>
      </c>
      <c r="W447" s="6" t="s">
        <v>204</v>
      </c>
      <c r="X447" s="23" t="str">
        <f t="shared" si="12"/>
        <v>func.107</v>
      </c>
      <c r="Y447" s="23" t="str">
        <f t="shared" si="13"/>
        <v>funcionar</v>
      </c>
    </row>
    <row r="448" spans="1:25" s="32" customFormat="1" ht="6" customHeight="1" x14ac:dyDescent="0.3">
      <c r="A448" s="4">
        <v>448</v>
      </c>
      <c r="B448" s="11" t="s">
        <v>37</v>
      </c>
      <c r="C448" s="31" t="str">
        <f>SUBSTITUTE(F448,"d.","p.")</f>
        <v>p.geolocalizar</v>
      </c>
      <c r="D448" s="7" t="str">
        <f>_xlfn.CONCAT("é.",G448)</f>
        <v>é.datum</v>
      </c>
      <c r="E448" s="10" t="s">
        <v>38</v>
      </c>
      <c r="F448" s="19" t="s">
        <v>805</v>
      </c>
      <c r="G448" s="36" t="s">
        <v>913</v>
      </c>
      <c r="H448" s="5" t="s">
        <v>39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6" t="s">
        <v>0</v>
      </c>
      <c r="S448" s="12" t="s">
        <v>1</v>
      </c>
      <c r="T448" s="12" t="s">
        <v>43</v>
      </c>
      <c r="U448" s="6" t="str">
        <f>_xlfn.CONCAT("Propriedade para ",MID(C448,FIND("p.",C448,1)+2,100),": ",D448)</f>
        <v>Propriedade para geolocalizar: é.datum</v>
      </c>
      <c r="V448" s="6" t="str">
        <f>_xlfn.CONCAT("Dado para ",MID(F448,FIND("d.",F448,1)+2,100),": ",G448, " ( ",H448, " ) ")</f>
        <v xml:space="preserve">Dado para geolocalizar: datum ( xsd:string ) </v>
      </c>
      <c r="W448" s="6" t="s">
        <v>915</v>
      </c>
      <c r="X448" s="23" t="str">
        <f t="shared" si="12"/>
        <v>geol.100</v>
      </c>
      <c r="Y448" s="23" t="str">
        <f t="shared" si="13"/>
        <v>geolocalizar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>SUBSTITUTE(F449,"d.","p.")</f>
        <v>p.geolocalizar</v>
      </c>
      <c r="D449" s="7" t="str">
        <f>_xlfn.CONCAT("é.",G449)</f>
        <v>é.elipsóide</v>
      </c>
      <c r="E449" s="10" t="s">
        <v>38</v>
      </c>
      <c r="F449" s="21" t="str">
        <f>F448</f>
        <v>d.geolocalizar</v>
      </c>
      <c r="G449" s="36" t="s">
        <v>914</v>
      </c>
      <c r="H449" s="5" t="s">
        <v>39</v>
      </c>
      <c r="I449" s="30" t="s">
        <v>0</v>
      </c>
      <c r="J449" s="24" t="s">
        <v>0</v>
      </c>
      <c r="K449" s="24" t="s">
        <v>0</v>
      </c>
      <c r="L449" s="24" t="s">
        <v>0</v>
      </c>
      <c r="M449" s="24" t="s">
        <v>0</v>
      </c>
      <c r="N449" s="26" t="s">
        <v>0</v>
      </c>
      <c r="O449" s="24" t="s">
        <v>0</v>
      </c>
      <c r="P449" s="24" t="s">
        <v>0</v>
      </c>
      <c r="Q449" s="24" t="s">
        <v>0</v>
      </c>
      <c r="R449" s="26" t="s">
        <v>0</v>
      </c>
      <c r="S449" s="12" t="s">
        <v>1</v>
      </c>
      <c r="T449" s="12" t="s">
        <v>43</v>
      </c>
      <c r="U449" s="6" t="str">
        <f>_xlfn.CONCAT("Propriedade para ",MID(C449,FIND("p.",C449,1)+2,100),": ",D449)</f>
        <v>Propriedade para geolocalizar: é.elipsóide</v>
      </c>
      <c r="V449" s="6" t="str">
        <f>_xlfn.CONCAT("Dado para ",MID(F449,FIND("d.",F449,1)+2,100),": ",G449, " ( ",H449, " ) ")</f>
        <v xml:space="preserve">Dado para geolocalizar: elipsóide ( xsd:string ) </v>
      </c>
      <c r="W449" s="6" t="s">
        <v>916</v>
      </c>
      <c r="X449" s="23" t="str">
        <f t="shared" si="12"/>
        <v>geol.101</v>
      </c>
      <c r="Y449" s="23" t="str">
        <f t="shared" si="13"/>
        <v>geolocalizar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>SUBSTITUTE(F450,"d.","p.")</f>
        <v>p.geolocalizar</v>
      </c>
      <c r="D450" s="7" t="str">
        <f>_xlfn.CONCAT("é.",G450)</f>
        <v>é.latitude</v>
      </c>
      <c r="E450" s="10" t="s">
        <v>38</v>
      </c>
      <c r="F450" s="21" t="str">
        <f>F449</f>
        <v>d.geolocalizar</v>
      </c>
      <c r="G450" s="36" t="s">
        <v>604</v>
      </c>
      <c r="H450" s="5" t="s">
        <v>39</v>
      </c>
      <c r="I450" s="30" t="s">
        <v>0</v>
      </c>
      <c r="J450" s="24" t="s">
        <v>0</v>
      </c>
      <c r="K450" s="24" t="s">
        <v>0</v>
      </c>
      <c r="L450" s="24" t="s">
        <v>0</v>
      </c>
      <c r="M450" s="24" t="s">
        <v>0</v>
      </c>
      <c r="N450" s="26" t="s">
        <v>0</v>
      </c>
      <c r="O450" s="24" t="s">
        <v>0</v>
      </c>
      <c r="P450" s="24" t="s">
        <v>0</v>
      </c>
      <c r="Q450" s="24" t="s">
        <v>0</v>
      </c>
      <c r="R450" s="26" t="s">
        <v>0</v>
      </c>
      <c r="S450" s="12" t="s">
        <v>1</v>
      </c>
      <c r="T450" s="12" t="s">
        <v>43</v>
      </c>
      <c r="U450" s="6" t="str">
        <f>_xlfn.CONCAT("Propriedade para ",MID(C450,FIND("p.",C450,1)+2,100),": ",D450)</f>
        <v>Propriedade para geolocalizar: é.latitude</v>
      </c>
      <c r="V450" s="6" t="str">
        <f>_xlfn.CONCAT("Dado para ",MID(F450,FIND("d.",F450,1)+2,100),": ",G450, " ( ",H450, " ) ")</f>
        <v xml:space="preserve">Dado para geolocalizar: latitude ( xsd:string ) </v>
      </c>
      <c r="W450" s="6" t="s">
        <v>1122</v>
      </c>
      <c r="X450" s="23" t="str">
        <f t="shared" si="12"/>
        <v>geol.102</v>
      </c>
      <c r="Y450" s="23" t="str">
        <f t="shared" si="13"/>
        <v>geolocalizar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>SUBSTITUTE(F451,"d.","p.")</f>
        <v>p.geolocalizar</v>
      </c>
      <c r="D451" s="7" t="str">
        <f>_xlfn.CONCAT("é.",G451)</f>
        <v>é.longitude</v>
      </c>
      <c r="E451" s="10" t="s">
        <v>38</v>
      </c>
      <c r="F451" s="21" t="str">
        <f>F450</f>
        <v>d.geolocalizar</v>
      </c>
      <c r="G451" s="36" t="s">
        <v>605</v>
      </c>
      <c r="H451" s="5" t="s">
        <v>39</v>
      </c>
      <c r="I451" s="30" t="s">
        <v>0</v>
      </c>
      <c r="J451" s="24" t="s">
        <v>0</v>
      </c>
      <c r="K451" s="24" t="s">
        <v>0</v>
      </c>
      <c r="L451" s="24" t="s">
        <v>0</v>
      </c>
      <c r="M451" s="24" t="s">
        <v>0</v>
      </c>
      <c r="N451" s="26" t="s">
        <v>0</v>
      </c>
      <c r="O451" s="24" t="s">
        <v>0</v>
      </c>
      <c r="P451" s="24" t="s">
        <v>0</v>
      </c>
      <c r="Q451" s="24" t="s">
        <v>0</v>
      </c>
      <c r="R451" s="26" t="s">
        <v>0</v>
      </c>
      <c r="S451" s="12" t="s">
        <v>1</v>
      </c>
      <c r="T451" s="12" t="s">
        <v>43</v>
      </c>
      <c r="U451" s="6" t="str">
        <f>_xlfn.CONCAT("Propriedade para ",MID(C451,FIND("p.",C451,1)+2,100),": ",D451)</f>
        <v>Propriedade para geolocalizar: é.longitude</v>
      </c>
      <c r="V451" s="6" t="str">
        <f>_xlfn.CONCAT("Dado para ",MID(F451,FIND("d.",F451,1)+2,100),": ",G451, " ( ",H451, " ) ")</f>
        <v xml:space="preserve">Dado para geolocalizar: longitude ( xsd:string ) </v>
      </c>
      <c r="W451" s="6" t="s">
        <v>1123</v>
      </c>
      <c r="X451" s="23" t="str">
        <f t="shared" ref="X451:X514" si="14">IF(F450&lt;&gt;F451,_xlfn.CONCAT(RIGHT(LEFT(F451,6),4),".100"),_xlfn.CONCAT(RIGHT(LEFT(F451,6),4),".",SUM(VALUE(RIGHT(X450,3)),1)))</f>
        <v>geol.103</v>
      </c>
      <c r="Y451" s="23" t="str">
        <f t="shared" ref="Y451:Y514" si="15">SUBSTITUTE(F451, "d.",  "")</f>
        <v>geolocalizar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>SUBSTITUTE(F452,"d.","p.")</f>
        <v>p.geolocalizar</v>
      </c>
      <c r="D452" s="7" t="str">
        <f>_xlfn.CONCAT("é.",G452)</f>
        <v>é.altitude</v>
      </c>
      <c r="E452" s="10" t="s">
        <v>38</v>
      </c>
      <c r="F452" s="21" t="str">
        <f>F451</f>
        <v>d.geolocalizar</v>
      </c>
      <c r="G452" s="36" t="s">
        <v>606</v>
      </c>
      <c r="H452" s="5" t="s">
        <v>39</v>
      </c>
      <c r="I452" s="30" t="s">
        <v>0</v>
      </c>
      <c r="J452" s="24" t="s">
        <v>0</v>
      </c>
      <c r="K452" s="24" t="s">
        <v>0</v>
      </c>
      <c r="L452" s="24" t="s">
        <v>0</v>
      </c>
      <c r="M452" s="24" t="s">
        <v>0</v>
      </c>
      <c r="N452" s="26" t="s">
        <v>0</v>
      </c>
      <c r="O452" s="24" t="s">
        <v>0</v>
      </c>
      <c r="P452" s="24" t="s">
        <v>0</v>
      </c>
      <c r="Q452" s="24" t="s">
        <v>0</v>
      </c>
      <c r="R452" s="26" t="s">
        <v>0</v>
      </c>
      <c r="S452" s="12" t="s">
        <v>1</v>
      </c>
      <c r="T452" s="12" t="s">
        <v>43</v>
      </c>
      <c r="U452" s="6" t="str">
        <f>_xlfn.CONCAT("Propriedade para ",MID(C452,FIND("p.",C452,1)+2,100),": ",D452)</f>
        <v>Propriedade para geolocalizar: é.altitude</v>
      </c>
      <c r="V452" s="6" t="str">
        <f>_xlfn.CONCAT("Dado para ",MID(F452,FIND("d.",F452,1)+2,100),": ",G452, " ( ",H452, " ) ")</f>
        <v xml:space="preserve">Dado para geolocalizar: altitude ( xsd:string ) </v>
      </c>
      <c r="W452" s="6" t="s">
        <v>125</v>
      </c>
      <c r="X452" s="23" t="str">
        <f t="shared" si="14"/>
        <v>geol.104</v>
      </c>
      <c r="Y452" s="23" t="str">
        <f t="shared" si="15"/>
        <v>geolocalizar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>SUBSTITUTE(F453,"d.","p.")</f>
        <v>p.geolocalizar</v>
      </c>
      <c r="D453" s="7" t="str">
        <f>_xlfn.CONCAT("é.",G453)</f>
        <v>é.geocode</v>
      </c>
      <c r="E453" s="10" t="s">
        <v>38</v>
      </c>
      <c r="F453" s="21" t="str">
        <f>F452</f>
        <v>d.geolocalizar</v>
      </c>
      <c r="G453" s="36" t="s">
        <v>607</v>
      </c>
      <c r="H453" s="5" t="s">
        <v>39</v>
      </c>
      <c r="I453" s="30" t="s">
        <v>0</v>
      </c>
      <c r="J453" s="24" t="s">
        <v>0</v>
      </c>
      <c r="K453" s="24" t="s">
        <v>0</v>
      </c>
      <c r="L453" s="24" t="s">
        <v>0</v>
      </c>
      <c r="M453" s="24" t="s">
        <v>0</v>
      </c>
      <c r="N453" s="26" t="s">
        <v>0</v>
      </c>
      <c r="O453" s="24" t="s">
        <v>0</v>
      </c>
      <c r="P453" s="24" t="s">
        <v>0</v>
      </c>
      <c r="Q453" s="24" t="s">
        <v>0</v>
      </c>
      <c r="R453" s="26" t="s">
        <v>0</v>
      </c>
      <c r="S453" s="12" t="s">
        <v>1</v>
      </c>
      <c r="T453" s="12" t="s">
        <v>43</v>
      </c>
      <c r="U453" s="6" t="str">
        <f>_xlfn.CONCAT("Propriedade para ",MID(C453,FIND("p.",C453,1)+2,100),": ",D453)</f>
        <v>Propriedade para geolocalizar: é.geocode</v>
      </c>
      <c r="V453" s="6" t="str">
        <f>_xlfn.CONCAT("Dado para ",MID(F453,FIND("d.",F453,1)+2,100),": ",G453, " ( ",H453, " ) ")</f>
        <v xml:space="preserve">Dado para geolocalizar: geocode ( xsd:string ) </v>
      </c>
      <c r="W453" s="6" t="s">
        <v>126</v>
      </c>
      <c r="X453" s="23" t="str">
        <f t="shared" si="14"/>
        <v>geol.105</v>
      </c>
      <c r="Y453" s="23" t="str">
        <f t="shared" si="15"/>
        <v>geolocalizar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>SUBSTITUTE(F454,"d.","p.")</f>
        <v>p.geolocalizar</v>
      </c>
      <c r="D454" s="7" t="str">
        <f>_xlfn.CONCAT("é.",G454)</f>
        <v>é.hemisfério</v>
      </c>
      <c r="E454" s="10" t="s">
        <v>38</v>
      </c>
      <c r="F454" s="21" t="str">
        <f>F453</f>
        <v>d.geolocalizar</v>
      </c>
      <c r="G454" s="36" t="s">
        <v>608</v>
      </c>
      <c r="H454" s="5" t="s">
        <v>39</v>
      </c>
      <c r="I454" s="30" t="s">
        <v>0</v>
      </c>
      <c r="J454" s="24" t="s">
        <v>0</v>
      </c>
      <c r="K454" s="24" t="s">
        <v>0</v>
      </c>
      <c r="L454" s="24" t="s">
        <v>0</v>
      </c>
      <c r="M454" s="24" t="s">
        <v>0</v>
      </c>
      <c r="N454" s="26" t="s">
        <v>0</v>
      </c>
      <c r="O454" s="24" t="s">
        <v>0</v>
      </c>
      <c r="P454" s="24" t="s">
        <v>0</v>
      </c>
      <c r="Q454" s="24" t="s">
        <v>0</v>
      </c>
      <c r="R454" s="26" t="s">
        <v>0</v>
      </c>
      <c r="S454" s="12" t="s">
        <v>1</v>
      </c>
      <c r="T454" s="12" t="s">
        <v>43</v>
      </c>
      <c r="U454" s="6" t="str">
        <f>_xlfn.CONCAT("Propriedade para ",MID(C454,FIND("p.",C454,1)+2,100),": ",D454)</f>
        <v>Propriedade para geolocalizar: é.hemisfério</v>
      </c>
      <c r="V454" s="6" t="str">
        <f>_xlfn.CONCAT("Dado para ",MID(F454,FIND("d.",F454,1)+2,100),": ",G454, " ( ",H454, " ) ")</f>
        <v xml:space="preserve">Dado para geolocalizar: hemisfério ( xsd:string ) </v>
      </c>
      <c r="W454" s="6" t="s">
        <v>128</v>
      </c>
      <c r="X454" s="23" t="str">
        <f t="shared" si="14"/>
        <v>geol.106</v>
      </c>
      <c r="Y454" s="23" t="str">
        <f t="shared" si="15"/>
        <v>geolocalizar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>SUBSTITUTE(F455,"d.","p.")</f>
        <v>p.geolocalizar</v>
      </c>
      <c r="D455" s="7" t="str">
        <f>_xlfn.CONCAT("é.",G455)</f>
        <v>é.zona.utm</v>
      </c>
      <c r="E455" s="10" t="s">
        <v>38</v>
      </c>
      <c r="F455" s="21" t="str">
        <f>F454</f>
        <v>d.geolocalizar</v>
      </c>
      <c r="G455" s="36" t="s">
        <v>609</v>
      </c>
      <c r="H455" s="5" t="s">
        <v>39</v>
      </c>
      <c r="I455" s="30" t="s">
        <v>0</v>
      </c>
      <c r="J455" s="24" t="s">
        <v>0</v>
      </c>
      <c r="K455" s="24" t="s">
        <v>0</v>
      </c>
      <c r="L455" s="24" t="s">
        <v>0</v>
      </c>
      <c r="M455" s="24" t="s">
        <v>0</v>
      </c>
      <c r="N455" s="26" t="s">
        <v>0</v>
      </c>
      <c r="O455" s="24" t="s">
        <v>0</v>
      </c>
      <c r="P455" s="24" t="s">
        <v>0</v>
      </c>
      <c r="Q455" s="24" t="s">
        <v>0</v>
      </c>
      <c r="R455" s="26" t="s">
        <v>0</v>
      </c>
      <c r="S455" s="12" t="s">
        <v>1</v>
      </c>
      <c r="T455" s="12" t="s">
        <v>43</v>
      </c>
      <c r="U455" s="6" t="str">
        <f>_xlfn.CONCAT("Propriedade para ",MID(C455,FIND("p.",C455,1)+2,100),": ",D455)</f>
        <v>Propriedade para geolocalizar: é.zona.utm</v>
      </c>
      <c r="V455" s="6" t="str">
        <f>_xlfn.CONCAT("Dado para ",MID(F455,FIND("d.",F455,1)+2,100),": ",G455, " ( ",H455, " ) ")</f>
        <v xml:space="preserve">Dado para geolocalizar: zona.utm ( xsd:string ) </v>
      </c>
      <c r="W455" s="6" t="s">
        <v>340</v>
      </c>
      <c r="X455" s="23" t="str">
        <f t="shared" si="14"/>
        <v>geol.107</v>
      </c>
      <c r="Y455" s="23" t="str">
        <f t="shared" si="15"/>
        <v>geolocalizar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>SUBSTITUTE(F456,"d.","p.")</f>
        <v>p.geolocalizar</v>
      </c>
      <c r="D456" s="7" t="str">
        <f>_xlfn.CONCAT("é.",G456)</f>
        <v>é.coordenada.utm</v>
      </c>
      <c r="E456" s="10" t="s">
        <v>38</v>
      </c>
      <c r="F456" s="21" t="str">
        <f>F455</f>
        <v>d.geolocalizar</v>
      </c>
      <c r="G456" s="36" t="s">
        <v>896</v>
      </c>
      <c r="H456" s="5" t="s">
        <v>39</v>
      </c>
      <c r="I456" s="30" t="s">
        <v>0</v>
      </c>
      <c r="J456" s="24" t="s">
        <v>0</v>
      </c>
      <c r="K456" s="24" t="s">
        <v>0</v>
      </c>
      <c r="L456" s="24" t="s">
        <v>0</v>
      </c>
      <c r="M456" s="24" t="s">
        <v>0</v>
      </c>
      <c r="N456" s="26" t="s">
        <v>0</v>
      </c>
      <c r="O456" s="24" t="s">
        <v>0</v>
      </c>
      <c r="P456" s="24" t="s">
        <v>0</v>
      </c>
      <c r="Q456" s="24" t="s">
        <v>0</v>
      </c>
      <c r="R456" s="26" t="s">
        <v>0</v>
      </c>
      <c r="S456" s="12" t="s">
        <v>1</v>
      </c>
      <c r="T456" s="12" t="s">
        <v>43</v>
      </c>
      <c r="U456" s="6" t="str">
        <f>_xlfn.CONCAT("Propriedade para ",MID(C456,FIND("p.",C456,1)+2,100),": ",D456)</f>
        <v>Propriedade para geolocalizar: é.coordenada.utm</v>
      </c>
      <c r="V456" s="6" t="str">
        <f>_xlfn.CONCAT("Dado para ",MID(F456,FIND("d.",F456,1)+2,100),": ",G456, " ( ",H456, " ) ")</f>
        <v xml:space="preserve">Dado para geolocalizar: coordenada.utm ( xsd:string ) </v>
      </c>
      <c r="W456" s="6" t="s">
        <v>897</v>
      </c>
      <c r="X456" s="23" t="str">
        <f t="shared" si="14"/>
        <v>geol.108</v>
      </c>
      <c r="Y456" s="23" t="str">
        <f t="shared" si="15"/>
        <v>geolocalizar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>SUBSTITUTE(F457,"d.","p.")</f>
        <v>p.geolocalizar</v>
      </c>
      <c r="D457" s="7" t="str">
        <f>_xlfn.CONCAT("é.",G457)</f>
        <v>é.região.geográfica.imediata</v>
      </c>
      <c r="E457" s="10" t="s">
        <v>38</v>
      </c>
      <c r="F457" s="21" t="str">
        <f>F456</f>
        <v>d.geolocalizar</v>
      </c>
      <c r="G457" s="36" t="s">
        <v>612</v>
      </c>
      <c r="H457" s="5" t="s">
        <v>39</v>
      </c>
      <c r="I457" s="30" t="s">
        <v>0</v>
      </c>
      <c r="J457" s="24" t="s">
        <v>0</v>
      </c>
      <c r="K457" s="24" t="s">
        <v>0</v>
      </c>
      <c r="L457" s="24" t="s">
        <v>0</v>
      </c>
      <c r="M457" s="24" t="s">
        <v>0</v>
      </c>
      <c r="N457" s="26" t="s">
        <v>0</v>
      </c>
      <c r="O457" s="24" t="s">
        <v>0</v>
      </c>
      <c r="P457" s="24" t="s">
        <v>0</v>
      </c>
      <c r="Q457" s="24" t="s">
        <v>0</v>
      </c>
      <c r="R457" s="26" t="s">
        <v>0</v>
      </c>
      <c r="S457" s="12" t="s">
        <v>1</v>
      </c>
      <c r="T457" s="12" t="s">
        <v>43</v>
      </c>
      <c r="U457" s="6" t="str">
        <f>_xlfn.CONCAT("Propriedade para ",MID(C457,FIND("p.",C457,1)+2,100),": ",D457)</f>
        <v>Propriedade para geolocalizar: é.região.geográfica.imediata</v>
      </c>
      <c r="V457" s="6" t="str">
        <f>_xlfn.CONCAT("Dado para ",MID(F457,FIND("d.",F457,1)+2,100),": ",G457, " ( ",H457, " ) ")</f>
        <v xml:space="preserve">Dado para geolocalizar: região.geográfica.imediata ( xsd:string ) </v>
      </c>
      <c r="W457" s="6" t="s">
        <v>338</v>
      </c>
      <c r="X457" s="23" t="str">
        <f t="shared" si="14"/>
        <v>geol.109</v>
      </c>
      <c r="Y457" s="23" t="str">
        <f t="shared" si="15"/>
        <v>geolocalizar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>SUBSTITUTE(F458,"d.","p.")</f>
        <v>p.geolocalizar</v>
      </c>
      <c r="D458" s="7" t="str">
        <f>_xlfn.CONCAT("é.",G458)</f>
        <v>é.região.geográfica.intermediária</v>
      </c>
      <c r="E458" s="10" t="s">
        <v>38</v>
      </c>
      <c r="F458" s="21" t="str">
        <f>F457</f>
        <v>d.geolocalizar</v>
      </c>
      <c r="G458" s="36" t="s">
        <v>611</v>
      </c>
      <c r="H458" s="5" t="s">
        <v>39</v>
      </c>
      <c r="I458" s="30" t="s">
        <v>0</v>
      </c>
      <c r="J458" s="24" t="s">
        <v>0</v>
      </c>
      <c r="K458" s="24" t="s">
        <v>0</v>
      </c>
      <c r="L458" s="24" t="s">
        <v>0</v>
      </c>
      <c r="M458" s="24" t="s">
        <v>0</v>
      </c>
      <c r="N458" s="26" t="s">
        <v>0</v>
      </c>
      <c r="O458" s="24" t="s">
        <v>0</v>
      </c>
      <c r="P458" s="24" t="s">
        <v>0</v>
      </c>
      <c r="Q458" s="24" t="s">
        <v>0</v>
      </c>
      <c r="R458" s="26" t="s">
        <v>0</v>
      </c>
      <c r="S458" s="12" t="s">
        <v>1</v>
      </c>
      <c r="T458" s="12" t="s">
        <v>43</v>
      </c>
      <c r="U458" s="6" t="str">
        <f>_xlfn.CONCAT("Propriedade para ",MID(C458,FIND("p.",C458,1)+2,100),": ",D458)</f>
        <v>Propriedade para geolocalizar: é.região.geográfica.intermediária</v>
      </c>
      <c r="V458" s="6" t="str">
        <f>_xlfn.CONCAT("Dado para ",MID(F458,FIND("d.",F458,1)+2,100),": ",G458, " ( ",H458, " ) ")</f>
        <v xml:space="preserve">Dado para geolocalizar: região.geográfica.intermediária ( xsd:string ) </v>
      </c>
      <c r="W458" s="6" t="s">
        <v>339</v>
      </c>
      <c r="X458" s="23" t="str">
        <f t="shared" si="14"/>
        <v>geol.110</v>
      </c>
      <c r="Y458" s="23" t="str">
        <f t="shared" si="15"/>
        <v>geolocalizar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>SUBSTITUTE(F459,"d.","p.")</f>
        <v>p.geolocalizar</v>
      </c>
      <c r="D459" s="7" t="str">
        <f>_xlfn.CONCAT("é.",G459)</f>
        <v>é.código.de.município</v>
      </c>
      <c r="E459" s="10" t="s">
        <v>38</v>
      </c>
      <c r="F459" s="21" t="str">
        <f>F458</f>
        <v>d.geolocalizar</v>
      </c>
      <c r="G459" s="36" t="s">
        <v>613</v>
      </c>
      <c r="H459" s="5" t="s">
        <v>39</v>
      </c>
      <c r="I459" s="30" t="s">
        <v>0</v>
      </c>
      <c r="J459" s="24" t="s">
        <v>0</v>
      </c>
      <c r="K459" s="24" t="s">
        <v>0</v>
      </c>
      <c r="L459" s="24" t="s">
        <v>0</v>
      </c>
      <c r="M459" s="24" t="s">
        <v>0</v>
      </c>
      <c r="N459" s="26" t="s">
        <v>0</v>
      </c>
      <c r="O459" s="24" t="s">
        <v>0</v>
      </c>
      <c r="P459" s="24" t="s">
        <v>0</v>
      </c>
      <c r="Q459" s="24" t="s">
        <v>0</v>
      </c>
      <c r="R459" s="26" t="s">
        <v>0</v>
      </c>
      <c r="S459" s="12" t="s">
        <v>1</v>
      </c>
      <c r="T459" s="12" t="s">
        <v>43</v>
      </c>
      <c r="U459" s="6" t="str">
        <f>_xlfn.CONCAT("Propriedade para ",MID(C459,FIND("p.",C459,1)+2,100),": ",D459)</f>
        <v>Propriedade para geolocalizar: é.código.de.município</v>
      </c>
      <c r="V459" s="6" t="str">
        <f>_xlfn.CONCAT("Dado para ",MID(F459,FIND("d.",F459,1)+2,100),": ",G459, " ( ",H459, " ) ")</f>
        <v xml:space="preserve">Dado para geolocalizar: código.de.município ( xsd:string ) </v>
      </c>
      <c r="W459" s="6" t="s">
        <v>341</v>
      </c>
      <c r="X459" s="23" t="str">
        <f t="shared" si="14"/>
        <v>geol.111</v>
      </c>
      <c r="Y459" s="23" t="str">
        <f t="shared" si="15"/>
        <v>geolocalizar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>SUBSTITUTE(F460,"d.","p.")</f>
        <v>p.geolocalizar</v>
      </c>
      <c r="D460" s="7" t="str">
        <f>_xlfn.CONCAT("é.",G460)</f>
        <v>é.código.de.município.completo</v>
      </c>
      <c r="E460" s="10" t="s">
        <v>38</v>
      </c>
      <c r="F460" s="21" t="str">
        <f>F459</f>
        <v>d.geolocalizar</v>
      </c>
      <c r="G460" s="36" t="s">
        <v>614</v>
      </c>
      <c r="H460" s="5" t="s">
        <v>39</v>
      </c>
      <c r="I460" s="30" t="s">
        <v>0</v>
      </c>
      <c r="J460" s="24" t="s">
        <v>0</v>
      </c>
      <c r="K460" s="24" t="s">
        <v>0</v>
      </c>
      <c r="L460" s="24" t="s">
        <v>0</v>
      </c>
      <c r="M460" s="24" t="s">
        <v>0</v>
      </c>
      <c r="N460" s="26" t="s">
        <v>0</v>
      </c>
      <c r="O460" s="24" t="s">
        <v>0</v>
      </c>
      <c r="P460" s="24" t="s">
        <v>0</v>
      </c>
      <c r="Q460" s="24" t="s">
        <v>0</v>
      </c>
      <c r="R460" s="26" t="s">
        <v>0</v>
      </c>
      <c r="S460" s="12" t="s">
        <v>1</v>
      </c>
      <c r="T460" s="12" t="s">
        <v>43</v>
      </c>
      <c r="U460" s="6" t="str">
        <f>_xlfn.CONCAT("Propriedade para ",MID(C460,FIND("p.",C460,1)+2,100),": ",D460)</f>
        <v>Propriedade para geolocalizar: é.código.de.município.completo</v>
      </c>
      <c r="V460" s="6" t="str">
        <f>_xlfn.CONCAT("Dado para ",MID(F460,FIND("d.",F460,1)+2,100),": ",G460, " ( ",H460, " ) ")</f>
        <v xml:space="preserve">Dado para geolocalizar: código.de.município.completo ( xsd:string ) </v>
      </c>
      <c r="W460" s="6" t="s">
        <v>342</v>
      </c>
      <c r="X460" s="23" t="str">
        <f t="shared" si="14"/>
        <v>geol.112</v>
      </c>
      <c r="Y460" s="23" t="str">
        <f t="shared" si="15"/>
        <v>geolocalizar</v>
      </c>
    </row>
    <row r="461" spans="1:25" s="32" customFormat="1" ht="6" customHeight="1" x14ac:dyDescent="0.3">
      <c r="A461" s="4">
        <v>461</v>
      </c>
      <c r="B461" s="11" t="s">
        <v>37</v>
      </c>
      <c r="C461" s="31" t="str">
        <f>SUBSTITUTE(F461,"d.","p.")</f>
        <v>p.graduar</v>
      </c>
      <c r="D461" s="7" t="str">
        <f>_xlfn.CONCAT("é.",G461)</f>
        <v>é.máxima</v>
      </c>
      <c r="E461" s="10" t="s">
        <v>38</v>
      </c>
      <c r="F461" s="22" t="s">
        <v>1281</v>
      </c>
      <c r="G461" s="35" t="s">
        <v>661</v>
      </c>
      <c r="H461" s="27" t="s">
        <v>47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>_xlfn.CONCAT("Propriedade para ",MID(C461,FIND("p.",C461,1)+2,100),": ",D461)</f>
        <v>Propriedade para graduar: é.máxima</v>
      </c>
      <c r="V461" s="6" t="str">
        <f>_xlfn.CONCAT("Dado para ",MID(F461,FIND("d.",F461,1)+2,100),": ",G461, " ( ",H461, " ) ")</f>
        <v xml:space="preserve">Dado para graduar: máxima ( xsd:double ) </v>
      </c>
      <c r="W461" s="6" t="s">
        <v>201</v>
      </c>
      <c r="X461" s="23" t="str">
        <f t="shared" si="14"/>
        <v>grad.100</v>
      </c>
      <c r="Y461" s="23" t="str">
        <f t="shared" si="15"/>
        <v>graduar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>SUBSTITUTE(F462,"d.","p.")</f>
        <v>p.graduar</v>
      </c>
      <c r="D462" s="7" t="str">
        <f>_xlfn.CONCAT("é.",G462)</f>
        <v>é.média</v>
      </c>
      <c r="E462" s="10" t="s">
        <v>38</v>
      </c>
      <c r="F462" s="21" t="str">
        <f>F461</f>
        <v>d.graduar</v>
      </c>
      <c r="G462" s="35" t="s">
        <v>662</v>
      </c>
      <c r="H462" s="27" t="s">
        <v>47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>_xlfn.CONCAT("Propriedade para ",MID(C462,FIND("p.",C462,1)+2,100),": ",D462)</f>
        <v>Propriedade para graduar: é.média</v>
      </c>
      <c r="V462" s="6" t="str">
        <f>_xlfn.CONCAT("Dado para ",MID(F462,FIND("d.",F462,1)+2,100),": ",G462, " ( ",H462, " ) ")</f>
        <v xml:space="preserve">Dado para graduar: média ( xsd:double ) </v>
      </c>
      <c r="W462" s="6" t="s">
        <v>202</v>
      </c>
      <c r="X462" s="23" t="str">
        <f t="shared" si="14"/>
        <v>grad.101</v>
      </c>
      <c r="Y462" s="23" t="str">
        <f t="shared" si="15"/>
        <v>graduar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>SUBSTITUTE(F463,"d.","p.")</f>
        <v>p.graduar</v>
      </c>
      <c r="D463" s="7" t="str">
        <f>_xlfn.CONCAT("é.",G463)</f>
        <v>é.mínima</v>
      </c>
      <c r="E463" s="10" t="s">
        <v>38</v>
      </c>
      <c r="F463" s="21" t="str">
        <f>F462</f>
        <v>d.graduar</v>
      </c>
      <c r="G463" s="35" t="s">
        <v>663</v>
      </c>
      <c r="H463" s="27" t="s">
        <v>47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>_xlfn.CONCAT("Propriedade para ",MID(C463,FIND("p.",C463,1)+2,100),": ",D463)</f>
        <v>Propriedade para graduar: é.mínima</v>
      </c>
      <c r="V463" s="6" t="str">
        <f>_xlfn.CONCAT("Dado para ",MID(F463,FIND("d.",F463,1)+2,100),": ",G463, " ( ",H463, " ) ")</f>
        <v xml:space="preserve">Dado para graduar: mínima ( xsd:double ) </v>
      </c>
      <c r="W463" s="6" t="s">
        <v>203</v>
      </c>
      <c r="X463" s="23" t="str">
        <f t="shared" si="14"/>
        <v>grad.102</v>
      </c>
      <c r="Y463" s="23" t="str">
        <f t="shared" si="15"/>
        <v>graduar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>SUBSTITUTE(F464,"d.","p.")</f>
        <v>p.graduar</v>
      </c>
      <c r="D464" s="7" t="str">
        <f>_xlfn.CONCAT("é.",G464)</f>
        <v>é.máximo</v>
      </c>
      <c r="E464" s="10" t="s">
        <v>38</v>
      </c>
      <c r="F464" s="21" t="str">
        <f>F463</f>
        <v>d.graduar</v>
      </c>
      <c r="G464" s="35" t="s">
        <v>1285</v>
      </c>
      <c r="H464" s="27" t="s">
        <v>47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>_xlfn.CONCAT("Propriedade para ",MID(C464,FIND("p.",C464,1)+2,100),": ",D464)</f>
        <v>Propriedade para graduar: é.máximo</v>
      </c>
      <c r="V464" s="6" t="str">
        <f>_xlfn.CONCAT("Dado para ",MID(F464,FIND("d.",F464,1)+2,100),": ",G464, " ( ",H464, " ) ")</f>
        <v xml:space="preserve">Dado para graduar: máximo ( xsd:double ) </v>
      </c>
      <c r="W464" s="6" t="s">
        <v>1291</v>
      </c>
      <c r="X464" s="23" t="str">
        <f t="shared" si="14"/>
        <v>grad.103</v>
      </c>
      <c r="Y464" s="23" t="str">
        <f t="shared" si="15"/>
        <v>graduar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>SUBSTITUTE(F465,"d.","p.")</f>
        <v>p.graduar</v>
      </c>
      <c r="D465" s="7" t="str">
        <f>_xlfn.CONCAT("é.",G465)</f>
        <v>é.médio</v>
      </c>
      <c r="E465" s="10" t="s">
        <v>38</v>
      </c>
      <c r="F465" s="21" t="str">
        <f>F464</f>
        <v>d.graduar</v>
      </c>
      <c r="G465" s="35" t="s">
        <v>1283</v>
      </c>
      <c r="H465" s="27" t="s">
        <v>47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>_xlfn.CONCAT("Propriedade para ",MID(C465,FIND("p.",C465,1)+2,100),": ",D465)</f>
        <v>Propriedade para graduar: é.médio</v>
      </c>
      <c r="V465" s="6" t="str">
        <f>_xlfn.CONCAT("Dado para ",MID(F465,FIND("d.",F465,1)+2,100),": ",G465, " ( ",H465, " ) ")</f>
        <v xml:space="preserve">Dado para graduar: médio ( xsd:double ) </v>
      </c>
      <c r="W465" s="6" t="s">
        <v>1292</v>
      </c>
      <c r="X465" s="23" t="str">
        <f t="shared" si="14"/>
        <v>grad.104</v>
      </c>
      <c r="Y465" s="23" t="str">
        <f t="shared" si="15"/>
        <v>graduar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>SUBSTITUTE(F466,"d.","p.")</f>
        <v>p.graduar</v>
      </c>
      <c r="D466" s="7" t="str">
        <f>_xlfn.CONCAT("é.",G466)</f>
        <v>é.mínimo</v>
      </c>
      <c r="E466" s="10" t="s">
        <v>38</v>
      </c>
      <c r="F466" s="21" t="str">
        <f>F465</f>
        <v>d.graduar</v>
      </c>
      <c r="G466" s="35" t="s">
        <v>1286</v>
      </c>
      <c r="H466" s="27" t="s">
        <v>47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>_xlfn.CONCAT("Propriedade para ",MID(C466,FIND("p.",C466,1)+2,100),": ",D466)</f>
        <v>Propriedade para graduar: é.mínimo</v>
      </c>
      <c r="V466" s="6" t="str">
        <f>_xlfn.CONCAT("Dado para ",MID(F466,FIND("d.",F466,1)+2,100),": ",G466, " ( ",H466, " ) ")</f>
        <v xml:space="preserve">Dado para graduar: mínimo ( xsd:double ) </v>
      </c>
      <c r="W466" s="6" t="s">
        <v>1293</v>
      </c>
      <c r="X466" s="23" t="str">
        <f t="shared" si="14"/>
        <v>grad.105</v>
      </c>
      <c r="Y466" s="23" t="str">
        <f t="shared" si="15"/>
        <v>graduar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>SUBSTITUTE(F467,"d.","p.")</f>
        <v>p.graduar</v>
      </c>
      <c r="D467" s="7" t="str">
        <f>_xlfn.CONCAT("é.",G467)</f>
        <v>é.alto</v>
      </c>
      <c r="E467" s="10" t="s">
        <v>38</v>
      </c>
      <c r="F467" s="21" t="str">
        <f>F466</f>
        <v>d.graduar</v>
      </c>
      <c r="G467" s="35" t="s">
        <v>1282</v>
      </c>
      <c r="H467" s="27" t="s">
        <v>47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>_xlfn.CONCAT("Propriedade para ",MID(C467,FIND("p.",C467,1)+2,100),": ",D467)</f>
        <v>Propriedade para graduar: é.alto</v>
      </c>
      <c r="V467" s="6" t="str">
        <f>_xlfn.CONCAT("Dado para ",MID(F467,FIND("d.",F467,1)+2,100),": ",G467, " ( ",H467, " ) ")</f>
        <v xml:space="preserve">Dado para graduar: alto ( xsd:double ) </v>
      </c>
      <c r="W467" s="6" t="s">
        <v>1294</v>
      </c>
      <c r="X467" s="23" t="str">
        <f t="shared" si="14"/>
        <v>grad.106</v>
      </c>
      <c r="Y467" s="23" t="str">
        <f t="shared" si="15"/>
        <v>graduar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>SUBSTITUTE(F468,"d.","p.")</f>
        <v>p.graduar</v>
      </c>
      <c r="D468" s="7" t="str">
        <f>_xlfn.CONCAT("é.",G468)</f>
        <v>é.baixo</v>
      </c>
      <c r="E468" s="10" t="s">
        <v>38</v>
      </c>
      <c r="F468" s="21" t="str">
        <f>F467</f>
        <v>d.graduar</v>
      </c>
      <c r="G468" s="35" t="s">
        <v>1284</v>
      </c>
      <c r="H468" s="27" t="s">
        <v>47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>_xlfn.CONCAT("Propriedade para ",MID(C468,FIND("p.",C468,1)+2,100),": ",D468)</f>
        <v>Propriedade para graduar: é.baixo</v>
      </c>
      <c r="V468" s="6" t="str">
        <f>_xlfn.CONCAT("Dado para ",MID(F468,FIND("d.",F468,1)+2,100),": ",G468, " ( ",H468, " ) ")</f>
        <v xml:space="preserve">Dado para graduar: baixo ( xsd:double ) </v>
      </c>
      <c r="W468" s="6" t="s">
        <v>1295</v>
      </c>
      <c r="X468" s="23" t="str">
        <f t="shared" si="14"/>
        <v>grad.107</v>
      </c>
      <c r="Y468" s="23" t="str">
        <f t="shared" si="15"/>
        <v>graduar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>SUBSTITUTE(F469,"d.","p.")</f>
        <v>p.graduar</v>
      </c>
      <c r="D469" s="7" t="str">
        <f>_xlfn.CONCAT("é.",G469)</f>
        <v>é.alta</v>
      </c>
      <c r="E469" s="10" t="s">
        <v>38</v>
      </c>
      <c r="F469" s="21" t="str">
        <f>F468</f>
        <v>d.graduar</v>
      </c>
      <c r="G469" s="35" t="s">
        <v>1287</v>
      </c>
      <c r="H469" s="27" t="s">
        <v>47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>_xlfn.CONCAT("Propriedade para ",MID(C469,FIND("p.",C469,1)+2,100),": ",D469)</f>
        <v>Propriedade para graduar: é.alta</v>
      </c>
      <c r="V469" s="6" t="str">
        <f>_xlfn.CONCAT("Dado para ",MID(F469,FIND("d.",F469,1)+2,100),": ",G469, " ( ",H469, " ) ")</f>
        <v xml:space="preserve">Dado para graduar: alta ( xsd:double ) </v>
      </c>
      <c r="W469" s="6" t="s">
        <v>1289</v>
      </c>
      <c r="X469" s="23" t="str">
        <f t="shared" si="14"/>
        <v>grad.108</v>
      </c>
      <c r="Y469" s="23" t="str">
        <f t="shared" si="15"/>
        <v>graduar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>SUBSTITUTE(F470,"d.","p.")</f>
        <v>p.graduar</v>
      </c>
      <c r="D470" s="7" t="str">
        <f>_xlfn.CONCAT("é.",G470)</f>
        <v>é.baixa</v>
      </c>
      <c r="E470" s="10" t="s">
        <v>38</v>
      </c>
      <c r="F470" s="21" t="str">
        <f>F469</f>
        <v>d.graduar</v>
      </c>
      <c r="G470" s="35" t="s">
        <v>1288</v>
      </c>
      <c r="H470" s="27" t="s">
        <v>47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>_xlfn.CONCAT("Propriedade para ",MID(C470,FIND("p.",C470,1)+2,100),": ",D470)</f>
        <v>Propriedade para graduar: é.baixa</v>
      </c>
      <c r="V470" s="6" t="str">
        <f>_xlfn.CONCAT("Dado para ",MID(F470,FIND("d.",F470,1)+2,100),": ",G470, " ( ",H470, " ) ")</f>
        <v xml:space="preserve">Dado para graduar: baixa ( xsd:double ) </v>
      </c>
      <c r="W470" s="6" t="s">
        <v>1290</v>
      </c>
      <c r="X470" s="23" t="str">
        <f t="shared" si="14"/>
        <v>grad.109</v>
      </c>
      <c r="Y470" s="23" t="str">
        <f t="shared" si="15"/>
        <v>graduar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>SUBSTITUTE(F471,"d.","p.")</f>
        <v>p.graduar</v>
      </c>
      <c r="D471" s="7" t="str">
        <f>_xlfn.CONCAT("é.",G471)</f>
        <v>é.moda</v>
      </c>
      <c r="E471" s="10" t="s">
        <v>38</v>
      </c>
      <c r="F471" s="21" t="str">
        <f>F470</f>
        <v>d.graduar</v>
      </c>
      <c r="G471" s="35" t="s">
        <v>1296</v>
      </c>
      <c r="H471" s="27" t="s">
        <v>47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>_xlfn.CONCAT("Propriedade para ",MID(C471,FIND("p.",C471,1)+2,100),": ",D471)</f>
        <v>Propriedade para graduar: é.moda</v>
      </c>
      <c r="V471" s="6" t="str">
        <f>_xlfn.CONCAT("Dado para ",MID(F471,FIND("d.",F471,1)+2,100),": ",G471, " ( ",H471, " ) ")</f>
        <v xml:space="preserve">Dado para graduar: moda ( xsd:double ) </v>
      </c>
      <c r="W471" s="6" t="s">
        <v>1298</v>
      </c>
      <c r="X471" s="23" t="str">
        <f t="shared" si="14"/>
        <v>grad.110</v>
      </c>
      <c r="Y471" s="23" t="str">
        <f t="shared" si="15"/>
        <v>graduar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>SUBSTITUTE(F472,"d.","p.")</f>
        <v>p.graduar</v>
      </c>
      <c r="D472" s="7" t="str">
        <f>_xlfn.CONCAT("é.",G472)</f>
        <v>é.mediana</v>
      </c>
      <c r="E472" s="10" t="s">
        <v>38</v>
      </c>
      <c r="F472" s="21" t="str">
        <f>F471</f>
        <v>d.graduar</v>
      </c>
      <c r="G472" s="35" t="s">
        <v>1297</v>
      </c>
      <c r="H472" s="27" t="s">
        <v>47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>_xlfn.CONCAT("Propriedade para ",MID(C472,FIND("p.",C472,1)+2,100),": ",D472)</f>
        <v>Propriedade para graduar: é.mediana</v>
      </c>
      <c r="V472" s="6" t="str">
        <f>_xlfn.CONCAT("Dado para ",MID(F472,FIND("d.",F472,1)+2,100),": ",G472, " ( ",H472, " ) ")</f>
        <v xml:space="preserve">Dado para graduar: mediana ( xsd:double ) </v>
      </c>
      <c r="W472" s="6" t="s">
        <v>1299</v>
      </c>
      <c r="X472" s="23" t="str">
        <f t="shared" si="14"/>
        <v>grad.111</v>
      </c>
      <c r="Y472" s="23" t="str">
        <f t="shared" si="15"/>
        <v>graduar</v>
      </c>
    </row>
    <row r="473" spans="1:25" s="32" customFormat="1" ht="6" customHeight="1" x14ac:dyDescent="0.3">
      <c r="A473" s="4">
        <v>473</v>
      </c>
      <c r="B473" s="11" t="s">
        <v>37</v>
      </c>
      <c r="C473" s="31" t="str">
        <f>SUBSTITUTE(F473,"d.","p.")</f>
        <v>p.içar</v>
      </c>
      <c r="D473" s="7" t="str">
        <f>_xlfn.CONCAT("é.",G473)</f>
        <v>é.comunicador</v>
      </c>
      <c r="E473" s="10" t="s">
        <v>38</v>
      </c>
      <c r="F473" s="19" t="s">
        <v>1576</v>
      </c>
      <c r="G473" s="37" t="s">
        <v>1577</v>
      </c>
      <c r="H473" s="5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>_xlfn.CONCAT("Propriedade para ",MID(C473,FIND("p.",C473,1)+2,100),": ",D473)</f>
        <v>Propriedade para içar: é.comunicador</v>
      </c>
      <c r="V473" s="6" t="str">
        <f>_xlfn.CONCAT("Dado para ",MID(F473,FIND("d.",F473,1)+2,100),": ",G473, " ( ",H473, " ) ")</f>
        <v xml:space="preserve">Dado para içar: comunicador ( xsd:string ) </v>
      </c>
      <c r="W473" s="6" t="s">
        <v>1584</v>
      </c>
      <c r="X473" s="23" t="str">
        <f t="shared" si="14"/>
        <v>içar.100</v>
      </c>
      <c r="Y473" s="23" t="str">
        <f t="shared" si="15"/>
        <v>içar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>SUBSTITUTE(F474,"d.","p.")</f>
        <v>p.içar</v>
      </c>
      <c r="D474" s="7" t="str">
        <f>_xlfn.CONCAT("é.",G474)</f>
        <v>é.gancho</v>
      </c>
      <c r="E474" s="10" t="s">
        <v>38</v>
      </c>
      <c r="F474" s="21" t="str">
        <f>F473</f>
        <v>d.içar</v>
      </c>
      <c r="G474" s="37" t="s">
        <v>1578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>_xlfn.CONCAT("Propriedade para ",MID(C474,FIND("p.",C474,1)+2,100),": ",D474)</f>
        <v>Propriedade para içar: é.gancho</v>
      </c>
      <c r="V474" s="6" t="str">
        <f>_xlfn.CONCAT("Dado para ",MID(F474,FIND("d.",F474,1)+2,100),": ",G474, " ( ",H474, " ) ")</f>
        <v xml:space="preserve">Dado para içar: gancho ( xsd:string ) </v>
      </c>
      <c r="W474" s="6" t="s">
        <v>1585</v>
      </c>
      <c r="X474" s="23" t="str">
        <f t="shared" si="14"/>
        <v>içar.101</v>
      </c>
      <c r="Y474" s="23" t="str">
        <f t="shared" si="15"/>
        <v>içar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>SUBSTITUTE(F475,"d.","p.")</f>
        <v>p.içar</v>
      </c>
      <c r="D475" s="7" t="str">
        <f>_xlfn.CONCAT("é.",G475)</f>
        <v>é.guindaste</v>
      </c>
      <c r="E475" s="10" t="s">
        <v>38</v>
      </c>
      <c r="F475" s="21" t="str">
        <f>F474</f>
        <v>d.içar</v>
      </c>
      <c r="G475" s="37" t="s">
        <v>1579</v>
      </c>
      <c r="H475" s="5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6" t="s">
        <v>0</v>
      </c>
      <c r="S475" s="12" t="s">
        <v>1</v>
      </c>
      <c r="T475" s="12" t="s">
        <v>43</v>
      </c>
      <c r="U475" s="6" t="str">
        <f>_xlfn.CONCAT("Propriedade para ",MID(C475,FIND("p.",C475,1)+2,100),": ",D475)</f>
        <v>Propriedade para içar: é.guindaste</v>
      </c>
      <c r="V475" s="6" t="str">
        <f>_xlfn.CONCAT("Dado para ",MID(F475,FIND("d.",F475,1)+2,100),": ",G475, " ( ",H475, " ) ")</f>
        <v xml:space="preserve">Dado para içar: guindaste ( xsd:string ) </v>
      </c>
      <c r="W475" s="6" t="s">
        <v>1586</v>
      </c>
      <c r="X475" s="23" t="str">
        <f t="shared" si="14"/>
        <v>içar.102</v>
      </c>
      <c r="Y475" s="23" t="str">
        <f t="shared" si="15"/>
        <v>içar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>SUBSTITUTE(F476,"d.","p.")</f>
        <v>p.içar</v>
      </c>
      <c r="D476" s="7" t="str">
        <f>_xlfn.CONCAT("é.",G476)</f>
        <v xml:space="preserve">é.eslinga </v>
      </c>
      <c r="E476" s="10" t="s">
        <v>38</v>
      </c>
      <c r="F476" s="21" t="str">
        <f>F475</f>
        <v>d.içar</v>
      </c>
      <c r="G476" s="37" t="s">
        <v>1580</v>
      </c>
      <c r="H476" s="5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6" t="s">
        <v>0</v>
      </c>
      <c r="S476" s="12" t="s">
        <v>1</v>
      </c>
      <c r="T476" s="12" t="s">
        <v>43</v>
      </c>
      <c r="U476" s="6" t="str">
        <f>_xlfn.CONCAT("Propriedade para ",MID(C476,FIND("p.",C476,1)+2,100),": ",D476)</f>
        <v xml:space="preserve">Propriedade para içar: é.eslinga </v>
      </c>
      <c r="V476" s="6" t="str">
        <f>_xlfn.CONCAT("Dado para ",MID(F476,FIND("d.",F476,1)+2,100),": ",G476, " ( ",H476, " ) ")</f>
        <v xml:space="preserve">Dado para içar: eslinga  ( xsd:string ) </v>
      </c>
      <c r="W476" s="6" t="s">
        <v>1587</v>
      </c>
      <c r="X476" s="23" t="str">
        <f t="shared" si="14"/>
        <v>içar.103</v>
      </c>
      <c r="Y476" s="23" t="str">
        <f t="shared" si="15"/>
        <v>içar</v>
      </c>
    </row>
    <row r="477" spans="1:25" s="8" customFormat="1" ht="6" customHeight="1" x14ac:dyDescent="0.3">
      <c r="A477" s="4">
        <v>477</v>
      </c>
      <c r="B477" s="11" t="s">
        <v>37</v>
      </c>
      <c r="C477" s="28" t="str">
        <f>SUBSTITUTE(F477,"d.","p.")</f>
        <v>p.içar</v>
      </c>
      <c r="D477" s="7" t="str">
        <f>_xlfn.CONCAT("é.",G477)</f>
        <v xml:space="preserve">é.corrente.hsz </v>
      </c>
      <c r="E477" s="10" t="s">
        <v>38</v>
      </c>
      <c r="F477" s="21" t="str">
        <f>F476</f>
        <v>d.içar</v>
      </c>
      <c r="G477" s="37" t="s">
        <v>1583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6" t="s">
        <v>0</v>
      </c>
      <c r="S477" s="12" t="s">
        <v>1</v>
      </c>
      <c r="T477" s="12" t="s">
        <v>43</v>
      </c>
      <c r="U477" s="6" t="str">
        <f>_xlfn.CONCAT("Propriedade para ",MID(C477,FIND("p.",C477,1)+2,100),": ",D477)</f>
        <v xml:space="preserve">Propriedade para içar: é.corrente.hsz </v>
      </c>
      <c r="V477" s="6" t="str">
        <f>_xlfn.CONCAT("Dado para ",MID(F477,FIND("d.",F477,1)+2,100),": ",G477, " ( ",H477, " ) ")</f>
        <v xml:space="preserve">Dado para içar: corrente.hsz  ( xsd:string ) </v>
      </c>
      <c r="W477" s="6" t="s">
        <v>1588</v>
      </c>
      <c r="X477" s="23" t="str">
        <f t="shared" si="14"/>
        <v>içar.104</v>
      </c>
      <c r="Y477" s="23" t="str">
        <f t="shared" si="15"/>
        <v>içar</v>
      </c>
    </row>
    <row r="478" spans="1:25" s="8" customFormat="1" ht="6" customHeight="1" x14ac:dyDescent="0.3">
      <c r="A478" s="4">
        <v>478</v>
      </c>
      <c r="B478" s="11" t="s">
        <v>37</v>
      </c>
      <c r="C478" s="28" t="str">
        <f>SUBSTITUTE(F478,"d.","p.")</f>
        <v>p.içar</v>
      </c>
      <c r="D478" s="7" t="str">
        <f>_xlfn.CONCAT("é.",G478)</f>
        <v xml:space="preserve">é.talha </v>
      </c>
      <c r="E478" s="10" t="s">
        <v>38</v>
      </c>
      <c r="F478" s="21" t="str">
        <f>F477</f>
        <v>d.içar</v>
      </c>
      <c r="G478" s="37" t="s">
        <v>1582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>_xlfn.CONCAT("Propriedade para ",MID(C478,FIND("p.",C478,1)+2,100),": ",D478)</f>
        <v xml:space="preserve">Propriedade para içar: é.talha </v>
      </c>
      <c r="V478" s="6" t="str">
        <f>_xlfn.CONCAT("Dado para ",MID(F478,FIND("d.",F478,1)+2,100),": ",G478, " ( ",H478, " ) ")</f>
        <v xml:space="preserve">Dado para içar: talha  ( xsd:string ) </v>
      </c>
      <c r="W478" s="6" t="s">
        <v>1589</v>
      </c>
      <c r="X478" s="23" t="str">
        <f t="shared" si="14"/>
        <v>içar.105</v>
      </c>
      <c r="Y478" s="23" t="str">
        <f t="shared" si="15"/>
        <v>içar</v>
      </c>
    </row>
    <row r="479" spans="1:25" s="8" customFormat="1" ht="6" customHeight="1" x14ac:dyDescent="0.3">
      <c r="A479" s="4">
        <v>479</v>
      </c>
      <c r="B479" s="11" t="s">
        <v>37</v>
      </c>
      <c r="C479" s="28" t="str">
        <f>SUBSTITUTE(F479,"d.","p.")</f>
        <v>p.içar</v>
      </c>
      <c r="D479" s="7" t="str">
        <f>_xlfn.CONCAT("é.",G479)</f>
        <v xml:space="preserve">é.corda </v>
      </c>
      <c r="E479" s="10" t="s">
        <v>38</v>
      </c>
      <c r="F479" s="21" t="str">
        <f>F478</f>
        <v>d.içar</v>
      </c>
      <c r="G479" s="37" t="s">
        <v>1581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>_xlfn.CONCAT("Propriedade para ",MID(C479,FIND("p.",C479,1)+2,100),": ",D479)</f>
        <v xml:space="preserve">Propriedade para içar: é.corda </v>
      </c>
      <c r="V479" s="6" t="str">
        <f>_xlfn.CONCAT("Dado para ",MID(F479,FIND("d.",F479,1)+2,100),": ",G479, " ( ",H479, " ) ")</f>
        <v xml:space="preserve">Dado para içar: corda  ( xsd:string ) </v>
      </c>
      <c r="W479" s="6" t="s">
        <v>1590</v>
      </c>
      <c r="X479" s="23" t="str">
        <f t="shared" si="14"/>
        <v>içar.106</v>
      </c>
      <c r="Y479" s="23" t="str">
        <f t="shared" si="15"/>
        <v>içar</v>
      </c>
    </row>
    <row r="480" spans="1:25" s="8" customFormat="1" ht="6" customHeight="1" x14ac:dyDescent="0.3">
      <c r="A480" s="4">
        <v>480</v>
      </c>
      <c r="B480" s="11" t="s">
        <v>37</v>
      </c>
      <c r="C480" s="31" t="str">
        <f>SUBSTITUTE(F480,"d.","p.")</f>
        <v>p.identificar</v>
      </c>
      <c r="D480" s="7" t="str">
        <f>_xlfn.CONCAT("é.",G480)</f>
        <v>é.código</v>
      </c>
      <c r="E480" s="10" t="s">
        <v>38</v>
      </c>
      <c r="F480" s="19" t="s">
        <v>806</v>
      </c>
      <c r="G480" s="37" t="s">
        <v>615</v>
      </c>
      <c r="H480" s="5" t="s">
        <v>39</v>
      </c>
      <c r="I480" s="30" t="s">
        <v>0</v>
      </c>
      <c r="J480" s="24" t="s">
        <v>40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6" t="s">
        <v>0</v>
      </c>
      <c r="S480" s="12" t="s">
        <v>1</v>
      </c>
      <c r="T480" s="12" t="s">
        <v>43</v>
      </c>
      <c r="U480" s="6" t="str">
        <f>_xlfn.CONCAT("Propriedade para ",MID(C480,FIND("p.",C480,1)+2,100),": ",D480)</f>
        <v>Propriedade para identificar: é.código</v>
      </c>
      <c r="V480" s="6" t="str">
        <f>_xlfn.CONCAT("Dado para ",MID(F480,FIND("d.",F480,1)+2,100),": ",G480, " ( ",H480, " ) ")</f>
        <v xml:space="preserve">Dado para identificar: código ( xsd:string ) </v>
      </c>
      <c r="W480" s="6" t="s">
        <v>62</v>
      </c>
      <c r="X480" s="23" t="str">
        <f t="shared" si="14"/>
        <v>iden.100</v>
      </c>
      <c r="Y480" s="23" t="str">
        <f t="shared" si="15"/>
        <v>identificar</v>
      </c>
    </row>
    <row r="481" spans="1:25" s="8" customFormat="1" ht="6" customHeight="1" x14ac:dyDescent="0.3">
      <c r="A481" s="4">
        <v>481</v>
      </c>
      <c r="B481" s="11" t="s">
        <v>37</v>
      </c>
      <c r="C481" s="28" t="str">
        <f>SUBSTITUTE(F481,"d.","p.")</f>
        <v>p.identificar</v>
      </c>
      <c r="D481" s="7" t="str">
        <f>_xlfn.CONCAT("é.",G481)</f>
        <v>é.sigla</v>
      </c>
      <c r="E481" s="10" t="s">
        <v>38</v>
      </c>
      <c r="F481" s="21" t="str">
        <f>F480</f>
        <v>d.identificar</v>
      </c>
      <c r="G481" s="37" t="s">
        <v>616</v>
      </c>
      <c r="H481" s="5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6" t="s">
        <v>0</v>
      </c>
      <c r="S481" s="12" t="s">
        <v>1</v>
      </c>
      <c r="T481" s="12" t="s">
        <v>43</v>
      </c>
      <c r="U481" s="6" t="str">
        <f>_xlfn.CONCAT("Propriedade para ",MID(C481,FIND("p.",C481,1)+2,100),": ",D481)</f>
        <v>Propriedade para identificar: é.sigla</v>
      </c>
      <c r="V481" s="6" t="str">
        <f>_xlfn.CONCAT("Dado para ",MID(F481,FIND("d.",F481,1)+2,100),": ",G481, " ( ",H481, " ) ")</f>
        <v xml:space="preserve">Dado para identificar: sigla ( xsd:string ) </v>
      </c>
      <c r="W481" s="6" t="s">
        <v>294</v>
      </c>
      <c r="X481" s="23" t="str">
        <f t="shared" si="14"/>
        <v>iden.101</v>
      </c>
      <c r="Y481" s="23" t="str">
        <f t="shared" si="15"/>
        <v>identificar</v>
      </c>
    </row>
    <row r="482" spans="1:25" s="8" customFormat="1" ht="6" customHeight="1" x14ac:dyDescent="0.3">
      <c r="A482" s="4">
        <v>482</v>
      </c>
      <c r="B482" s="11" t="s">
        <v>37</v>
      </c>
      <c r="C482" s="28" t="str">
        <f>SUBSTITUTE(F482,"d.","p.")</f>
        <v>p.identificar</v>
      </c>
      <c r="D482" s="7" t="str">
        <f>_xlfn.CONCAT("é.",G482)</f>
        <v>é.nome</v>
      </c>
      <c r="E482" s="10" t="s">
        <v>38</v>
      </c>
      <c r="F482" s="21" t="str">
        <f>F481</f>
        <v>d.identificar</v>
      </c>
      <c r="G482" s="37" t="s">
        <v>617</v>
      </c>
      <c r="H482" s="5" t="s">
        <v>39</v>
      </c>
      <c r="I482" s="30" t="s">
        <v>0</v>
      </c>
      <c r="J482" s="24" t="s">
        <v>40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6" t="s">
        <v>0</v>
      </c>
      <c r="S482" s="12" t="s">
        <v>1</v>
      </c>
      <c r="T482" s="12" t="s">
        <v>43</v>
      </c>
      <c r="U482" s="6" t="str">
        <f>_xlfn.CONCAT("Propriedade para ",MID(C482,FIND("p.",C482,1)+2,100),": ",D482)</f>
        <v>Propriedade para identificar: é.nome</v>
      </c>
      <c r="V482" s="6" t="str">
        <f>_xlfn.CONCAT("Dado para ",MID(F482,FIND("d.",F482,1)+2,100),": ",G482, " ( ",H482, " ) ")</f>
        <v xml:space="preserve">Dado para identificar: nome ( xsd:string ) </v>
      </c>
      <c r="W482" s="6" t="s">
        <v>63</v>
      </c>
      <c r="X482" s="23" t="str">
        <f t="shared" si="14"/>
        <v>iden.102</v>
      </c>
      <c r="Y482" s="23" t="str">
        <f t="shared" si="15"/>
        <v>identificar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>SUBSTITUTE(F483,"d.","p.")</f>
        <v>p.identificar</v>
      </c>
      <c r="D483" s="7" t="str">
        <f>_xlfn.CONCAT("é.",G483)</f>
        <v>é.número</v>
      </c>
      <c r="E483" s="10" t="s">
        <v>38</v>
      </c>
      <c r="F483" s="21" t="str">
        <f>F482</f>
        <v>d.identificar</v>
      </c>
      <c r="G483" s="37" t="s">
        <v>618</v>
      </c>
      <c r="H483" s="5" t="s">
        <v>39</v>
      </c>
      <c r="I483" s="30" t="s">
        <v>0</v>
      </c>
      <c r="J483" s="24" t="s">
        <v>40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6" t="s">
        <v>0</v>
      </c>
      <c r="S483" s="12" t="s">
        <v>1</v>
      </c>
      <c r="T483" s="12" t="s">
        <v>43</v>
      </c>
      <c r="U483" s="6" t="str">
        <f>_xlfn.CONCAT("Propriedade para ",MID(C483,FIND("p.",C483,1)+2,100),": ",D483)</f>
        <v>Propriedade para identificar: é.número</v>
      </c>
      <c r="V483" s="6" t="str">
        <f>_xlfn.CONCAT("Dado para ",MID(F483,FIND("d.",F483,1)+2,100),": ",G483, " ( ",H483, " ) ")</f>
        <v xml:space="preserve">Dado para identificar: número ( xsd:string ) </v>
      </c>
      <c r="W483" s="6" t="s">
        <v>295</v>
      </c>
      <c r="X483" s="23" t="str">
        <f t="shared" si="14"/>
        <v>iden.103</v>
      </c>
      <c r="Y483" s="23" t="str">
        <f t="shared" si="15"/>
        <v>identificar</v>
      </c>
    </row>
    <row r="484" spans="1:25" s="8" customFormat="1" ht="6" customHeight="1" x14ac:dyDescent="0.3">
      <c r="A484" s="4">
        <v>484</v>
      </c>
      <c r="B484" s="11" t="s">
        <v>37</v>
      </c>
      <c r="C484" s="28" t="str">
        <f>SUBSTITUTE(F484,"d.","p.")</f>
        <v>p.identificar</v>
      </c>
      <c r="D484" s="7" t="str">
        <f>_xlfn.CONCAT("é.",G484)</f>
        <v>é.género</v>
      </c>
      <c r="E484" s="10" t="s">
        <v>38</v>
      </c>
      <c r="F484" s="21" t="str">
        <f>F483</f>
        <v>d.identificar</v>
      </c>
      <c r="G484" s="37" t="s">
        <v>619</v>
      </c>
      <c r="H484" s="5" t="s">
        <v>39</v>
      </c>
      <c r="I484" s="30" t="s">
        <v>40</v>
      </c>
      <c r="J484" s="24" t="s">
        <v>40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6" t="s">
        <v>0</v>
      </c>
      <c r="S484" s="12" t="s">
        <v>1</v>
      </c>
      <c r="T484" s="12" t="s">
        <v>43</v>
      </c>
      <c r="U484" s="6" t="str">
        <f>_xlfn.CONCAT("Propriedade para ",MID(C484,FIND("p.",C484,1)+2,100),": ",D484)</f>
        <v>Propriedade para identificar: é.género</v>
      </c>
      <c r="V484" s="6" t="str">
        <f>_xlfn.CONCAT("Dado para ",MID(F484,FIND("d.",F484,1)+2,100),": ",G484, " ( ",H484, " ) ")</f>
        <v xml:space="preserve">Dado para identificar: género ( xsd:string ) </v>
      </c>
      <c r="W484" s="6" t="s">
        <v>360</v>
      </c>
      <c r="X484" s="23" t="str">
        <f t="shared" si="14"/>
        <v>iden.104</v>
      </c>
      <c r="Y484" s="23" t="str">
        <f t="shared" si="15"/>
        <v>identificar</v>
      </c>
    </row>
    <row r="485" spans="1:25" s="8" customFormat="1" ht="6" customHeight="1" x14ac:dyDescent="0.3">
      <c r="A485" s="4">
        <v>485</v>
      </c>
      <c r="B485" s="11" t="s">
        <v>37</v>
      </c>
      <c r="C485" s="28" t="str">
        <f>SUBSTITUTE(F485,"d.","p.")</f>
        <v>p.identificar</v>
      </c>
      <c r="D485" s="7" t="str">
        <f>_xlfn.CONCAT("é.",G485)</f>
        <v>é.ocupante</v>
      </c>
      <c r="E485" s="10" t="s">
        <v>38</v>
      </c>
      <c r="F485" s="21" t="str">
        <f>F484</f>
        <v>d.identificar</v>
      </c>
      <c r="G485" s="37" t="s">
        <v>620</v>
      </c>
      <c r="H485" s="5" t="s">
        <v>39</v>
      </c>
      <c r="I485" s="30" t="s">
        <v>0</v>
      </c>
      <c r="J485" s="24" t="s">
        <v>40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6" t="s">
        <v>0</v>
      </c>
      <c r="S485" s="12" t="s">
        <v>1</v>
      </c>
      <c r="T485" s="12" t="s">
        <v>43</v>
      </c>
      <c r="U485" s="6" t="str">
        <f>_xlfn.CONCAT("Propriedade para ",MID(C485,FIND("p.",C485,1)+2,100),": ",D485)</f>
        <v>Propriedade para identificar: é.ocupante</v>
      </c>
      <c r="V485" s="6" t="str">
        <f>_xlfn.CONCAT("Dado para ",MID(F485,FIND("d.",F485,1)+2,100),": ",G485, " ( ",H485, " ) ")</f>
        <v xml:space="preserve">Dado para identificar: ocupante ( xsd:string ) </v>
      </c>
      <c r="W485" s="6" t="s">
        <v>1254</v>
      </c>
      <c r="X485" s="23" t="str">
        <f t="shared" si="14"/>
        <v>iden.105</v>
      </c>
      <c r="Y485" s="23" t="str">
        <f t="shared" si="15"/>
        <v>identificar</v>
      </c>
    </row>
    <row r="486" spans="1:25" s="8" customFormat="1" ht="6" customHeight="1" x14ac:dyDescent="0.3">
      <c r="A486" s="4">
        <v>486</v>
      </c>
      <c r="B486" s="11" t="s">
        <v>37</v>
      </c>
      <c r="C486" s="28" t="str">
        <f>SUBSTITUTE(F486,"d.","p.")</f>
        <v>p.identificar</v>
      </c>
      <c r="D486" s="7" t="str">
        <f>_xlfn.CONCAT("é.",G486)</f>
        <v>é.visitante</v>
      </c>
      <c r="E486" s="10" t="s">
        <v>38</v>
      </c>
      <c r="F486" s="21" t="str">
        <f>F485</f>
        <v>d.identificar</v>
      </c>
      <c r="G486" s="37" t="s">
        <v>1252</v>
      </c>
      <c r="H486" s="5" t="s">
        <v>39</v>
      </c>
      <c r="I486" s="30" t="s">
        <v>0</v>
      </c>
      <c r="J486" s="24" t="s">
        <v>40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6" t="s">
        <v>0</v>
      </c>
      <c r="S486" s="12" t="s">
        <v>1</v>
      </c>
      <c r="T486" s="12" t="s">
        <v>43</v>
      </c>
      <c r="U486" s="6" t="str">
        <f>_xlfn.CONCAT("Propriedade para ",MID(C486,FIND("p.",C486,1)+2,100),": ",D486)</f>
        <v>Propriedade para identificar: é.visitante</v>
      </c>
      <c r="V486" s="6" t="str">
        <f>_xlfn.CONCAT("Dado para ",MID(F486,FIND("d.",F486,1)+2,100),": ",G486, " ( ",H486, " ) ")</f>
        <v xml:space="preserve">Dado para identificar: visitante ( xsd:string ) </v>
      </c>
      <c r="W486" s="6" t="s">
        <v>1253</v>
      </c>
      <c r="X486" s="23" t="str">
        <f t="shared" si="14"/>
        <v>iden.106</v>
      </c>
      <c r="Y486" s="23" t="str">
        <f t="shared" si="15"/>
        <v>identificar</v>
      </c>
    </row>
    <row r="487" spans="1:25" s="8" customFormat="1" ht="6" customHeight="1" x14ac:dyDescent="0.3">
      <c r="A487" s="4">
        <v>487</v>
      </c>
      <c r="B487" s="11" t="s">
        <v>37</v>
      </c>
      <c r="C487" s="28" t="str">
        <f>SUBSTITUTE(F487,"d.","p.")</f>
        <v>p.identificar</v>
      </c>
      <c r="D487" s="7" t="str">
        <f>_xlfn.CONCAT("é.",G487)</f>
        <v>é.usuário</v>
      </c>
      <c r="E487" s="10" t="s">
        <v>38</v>
      </c>
      <c r="F487" s="21" t="str">
        <f>F486</f>
        <v>d.identificar</v>
      </c>
      <c r="G487" s="37" t="s">
        <v>621</v>
      </c>
      <c r="H487" s="5" t="s">
        <v>39</v>
      </c>
      <c r="I487" s="30" t="s">
        <v>0</v>
      </c>
      <c r="J487" s="24" t="s">
        <v>40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6" t="s">
        <v>0</v>
      </c>
      <c r="S487" s="12" t="s">
        <v>1</v>
      </c>
      <c r="T487" s="12" t="s">
        <v>43</v>
      </c>
      <c r="U487" s="6" t="str">
        <f>_xlfn.CONCAT("Propriedade para ",MID(C487,FIND("p.",C487,1)+2,100),": ",D487)</f>
        <v>Propriedade para identificar: é.usuário</v>
      </c>
      <c r="V487" s="6" t="str">
        <f>_xlfn.CONCAT("Dado para ",MID(F487,FIND("d.",F487,1)+2,100),": ",G487, " ( ",H487, " ) ")</f>
        <v xml:space="preserve">Dado para identificar: usuário ( xsd:string ) </v>
      </c>
      <c r="W487" s="6" t="s">
        <v>359</v>
      </c>
      <c r="X487" s="23" t="str">
        <f t="shared" si="14"/>
        <v>iden.107</v>
      </c>
      <c r="Y487" s="23" t="str">
        <f t="shared" si="15"/>
        <v>identificar</v>
      </c>
    </row>
    <row r="488" spans="1:25" s="8" customFormat="1" ht="6" customHeight="1" x14ac:dyDescent="0.3">
      <c r="A488" s="4">
        <v>488</v>
      </c>
      <c r="B488" s="11" t="s">
        <v>37</v>
      </c>
      <c r="C488" s="28" t="str">
        <f>SUBSTITUTE(F488,"d.","p.")</f>
        <v>p.identificar</v>
      </c>
      <c r="D488" s="7" t="str">
        <f>_xlfn.CONCAT("é.",G488)</f>
        <v>é.ide</v>
      </c>
      <c r="E488" s="10" t="s">
        <v>38</v>
      </c>
      <c r="F488" s="21" t="str">
        <f>F487</f>
        <v>d.identificar</v>
      </c>
      <c r="G488" s="37" t="s">
        <v>622</v>
      </c>
      <c r="H488" s="5" t="s">
        <v>39</v>
      </c>
      <c r="I488" s="30" t="s">
        <v>40</v>
      </c>
      <c r="J488" s="24" t="s">
        <v>40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41</v>
      </c>
      <c r="P488" s="24" t="s">
        <v>0</v>
      </c>
      <c r="Q488" s="24" t="s">
        <v>0</v>
      </c>
      <c r="R488" s="26" t="s">
        <v>0</v>
      </c>
      <c r="S488" s="12" t="s">
        <v>1</v>
      </c>
      <c r="T488" s="12" t="s">
        <v>43</v>
      </c>
      <c r="U488" s="6" t="str">
        <f>_xlfn.CONCAT("Propriedade para ",MID(C488,FIND("p.",C488,1)+2,100),": ",D488)</f>
        <v>Propriedade para identificar: é.ide</v>
      </c>
      <c r="V488" s="6" t="str">
        <f>_xlfn.CONCAT("Dado para ",MID(F488,FIND("d.",F488,1)+2,100),": ",G488, " ( ",H488, " ) ")</f>
        <v xml:space="preserve">Dado para identificar: ide ( xsd:string ) </v>
      </c>
      <c r="W488" s="6" t="s">
        <v>245</v>
      </c>
      <c r="X488" s="23" t="str">
        <f t="shared" si="14"/>
        <v>iden.108</v>
      </c>
      <c r="Y488" s="23" t="str">
        <f t="shared" si="15"/>
        <v>identificar</v>
      </c>
    </row>
    <row r="489" spans="1:25" s="8" customFormat="1" ht="6" customHeight="1" x14ac:dyDescent="0.3">
      <c r="A489" s="4">
        <v>489</v>
      </c>
      <c r="B489" s="11" t="s">
        <v>37</v>
      </c>
      <c r="C489" s="28" t="str">
        <f>SUBSTITUTE(F489,"d.","p.")</f>
        <v>p.identificar</v>
      </c>
      <c r="D489" s="7" t="str">
        <f>_xlfn.CONCAT("é.",G489)</f>
        <v>é.matrícula</v>
      </c>
      <c r="E489" s="10" t="s">
        <v>38</v>
      </c>
      <c r="F489" s="21" t="str">
        <f>F488</f>
        <v>d.identificar</v>
      </c>
      <c r="G489" s="37" t="s">
        <v>623</v>
      </c>
      <c r="H489" s="5" t="s">
        <v>39</v>
      </c>
      <c r="I489" s="30" t="s">
        <v>40</v>
      </c>
      <c r="J489" s="24" t="s">
        <v>40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43</v>
      </c>
      <c r="U489" s="6" t="str">
        <f>_xlfn.CONCAT("Propriedade para ",MID(C489,FIND("p.",C489,1)+2,100),": ",D489)</f>
        <v>Propriedade para identificar: é.matrícula</v>
      </c>
      <c r="V489" s="6" t="str">
        <f>_xlfn.CONCAT("Dado para ",MID(F489,FIND("d.",F489,1)+2,100),": ",G489, " ( ",H489, " ) ")</f>
        <v xml:space="preserve">Dado para identificar: matrícula ( xsd:string ) </v>
      </c>
      <c r="W489" s="6" t="s">
        <v>1320</v>
      </c>
      <c r="X489" s="23" t="str">
        <f t="shared" si="14"/>
        <v>iden.109</v>
      </c>
      <c r="Y489" s="23" t="str">
        <f t="shared" si="15"/>
        <v>identificar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>SUBSTITUTE(F490,"d.","p.")</f>
        <v>p.identificar</v>
      </c>
      <c r="D490" s="7" t="str">
        <f>_xlfn.CONCAT("é.",G490)</f>
        <v>é.número.serial</v>
      </c>
      <c r="E490" s="10" t="s">
        <v>38</v>
      </c>
      <c r="F490" s="21" t="str">
        <f>F489</f>
        <v>d.identificar</v>
      </c>
      <c r="G490" s="37" t="s">
        <v>1317</v>
      </c>
      <c r="H490" s="5" t="s">
        <v>39</v>
      </c>
      <c r="I490" s="30" t="s">
        <v>40</v>
      </c>
      <c r="J490" s="24" t="s">
        <v>40</v>
      </c>
      <c r="K490" s="24" t="s">
        <v>1318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6" t="s">
        <v>0</v>
      </c>
      <c r="S490" s="12" t="s">
        <v>1</v>
      </c>
      <c r="T490" s="12" t="s">
        <v>43</v>
      </c>
      <c r="U490" s="6" t="str">
        <f>_xlfn.CONCAT("Propriedade para ",MID(C490,FIND("p.",C490,1)+2,100),": ",D490)</f>
        <v>Propriedade para identificar: é.número.serial</v>
      </c>
      <c r="V490" s="6" t="str">
        <f>_xlfn.CONCAT("Dado para ",MID(F490,FIND("d.",F490,1)+2,100),": ",G490, " ( ",H490, " ) ")</f>
        <v xml:space="preserve">Dado para identificar: número.serial ( xsd:string ) </v>
      </c>
      <c r="W490" s="6" t="s">
        <v>1321</v>
      </c>
      <c r="X490" s="23" t="str">
        <f t="shared" si="14"/>
        <v>iden.110</v>
      </c>
      <c r="Y490" s="23" t="str">
        <f t="shared" si="15"/>
        <v>identificar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>SUBSTITUTE(F491,"d.","p.")</f>
        <v>p.identificar</v>
      </c>
      <c r="D491" s="7" t="str">
        <f>_xlfn.CONCAT("é.",G491)</f>
        <v>é.número.mac</v>
      </c>
      <c r="E491" s="10" t="s">
        <v>38</v>
      </c>
      <c r="F491" s="21" t="str">
        <f>F490</f>
        <v>d.identificar</v>
      </c>
      <c r="G491" s="37" t="s">
        <v>1319</v>
      </c>
      <c r="H491" s="5" t="s">
        <v>39</v>
      </c>
      <c r="I491" s="30" t="s">
        <v>40</v>
      </c>
      <c r="J491" s="24" t="s">
        <v>40</v>
      </c>
      <c r="K491" s="24" t="s">
        <v>1318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6" t="s">
        <v>0</v>
      </c>
      <c r="S491" s="12" t="s">
        <v>1</v>
      </c>
      <c r="T491" s="12" t="s">
        <v>43</v>
      </c>
      <c r="U491" s="6" t="str">
        <f>_xlfn.CONCAT("Propriedade para ",MID(C491,FIND("p.",C491,1)+2,100),": ",D491)</f>
        <v>Propriedade para identificar: é.número.mac</v>
      </c>
      <c r="V491" s="6" t="str">
        <f>_xlfn.CONCAT("Dado para ",MID(F491,FIND("d.",F491,1)+2,100),": ",G491, " ( ",H491, " ) ")</f>
        <v xml:space="preserve">Dado para identificar: número.mac ( xsd:string ) </v>
      </c>
      <c r="W491" s="6" t="s">
        <v>1324</v>
      </c>
      <c r="X491" s="23" t="str">
        <f t="shared" si="14"/>
        <v>iden.111</v>
      </c>
      <c r="Y491" s="23" t="str">
        <f t="shared" si="15"/>
        <v>identificar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>SUBSTITUTE(F492,"d.","p.")</f>
        <v>p.identificar</v>
      </c>
      <c r="D492" s="7" t="str">
        <f>_xlfn.CONCAT("é.",G492)</f>
        <v>é.número.lote</v>
      </c>
      <c r="E492" s="10" t="s">
        <v>38</v>
      </c>
      <c r="F492" s="21" t="str">
        <f>F491</f>
        <v>d.identificar</v>
      </c>
      <c r="G492" s="37" t="s">
        <v>1325</v>
      </c>
      <c r="H492" s="5" t="s">
        <v>39</v>
      </c>
      <c r="I492" s="30" t="s">
        <v>40</v>
      </c>
      <c r="J492" s="24" t="s">
        <v>40</v>
      </c>
      <c r="K492" s="24" t="s">
        <v>0</v>
      </c>
      <c r="L492" s="24" t="s">
        <v>0</v>
      </c>
      <c r="M492" s="24" t="s">
        <v>0</v>
      </c>
      <c r="N492" s="26" t="s">
        <v>0</v>
      </c>
      <c r="O492" s="24" t="s">
        <v>0</v>
      </c>
      <c r="P492" s="24" t="s">
        <v>0</v>
      </c>
      <c r="Q492" s="24" t="s">
        <v>0</v>
      </c>
      <c r="R492" s="26" t="s">
        <v>0</v>
      </c>
      <c r="S492" s="12" t="s">
        <v>1</v>
      </c>
      <c r="T492" s="12" t="s">
        <v>43</v>
      </c>
      <c r="U492" s="6" t="str">
        <f>_xlfn.CONCAT("Propriedade para ",MID(C492,FIND("p.",C492,1)+2,100),": ",D492)</f>
        <v>Propriedade para identificar: é.número.lote</v>
      </c>
      <c r="V492" s="6" t="str">
        <f>_xlfn.CONCAT("Dado para ",MID(F492,FIND("d.",F492,1)+2,100),": ",G492, " ( ",H492, " ) ")</f>
        <v xml:space="preserve">Dado para identificar: número.lote ( xsd:string ) </v>
      </c>
      <c r="W492" s="6" t="s">
        <v>1326</v>
      </c>
      <c r="X492" s="23" t="str">
        <f t="shared" si="14"/>
        <v>iden.112</v>
      </c>
      <c r="Y492" s="23" t="str">
        <f t="shared" si="15"/>
        <v>identificar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>SUBSTITUTE(F493,"d.","p.")</f>
        <v>p.identificar</v>
      </c>
      <c r="D493" s="7" t="str">
        <f>_xlfn.CONCAT("é.",G493)</f>
        <v>é.uuid</v>
      </c>
      <c r="E493" s="10" t="s">
        <v>38</v>
      </c>
      <c r="F493" s="21" t="str">
        <f>F492</f>
        <v>d.identificar</v>
      </c>
      <c r="G493" s="37" t="s">
        <v>1322</v>
      </c>
      <c r="H493" s="5" t="s">
        <v>39</v>
      </c>
      <c r="I493" s="30" t="s">
        <v>40</v>
      </c>
      <c r="J493" s="24" t="s">
        <v>40</v>
      </c>
      <c r="K493" s="24" t="s">
        <v>1318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43</v>
      </c>
      <c r="U493" s="6" t="str">
        <f>_xlfn.CONCAT("Propriedade para ",MID(C493,FIND("p.",C493,1)+2,100),": ",D493)</f>
        <v>Propriedade para identificar: é.uuid</v>
      </c>
      <c r="V493" s="6" t="str">
        <f>_xlfn.CONCAT("Dado para ",MID(F493,FIND("d.",F493,1)+2,100),": ",G493, " ( ",H493, " ) ")</f>
        <v xml:space="preserve">Dado para identificar: uuid ( xsd:string ) </v>
      </c>
      <c r="W493" s="6" t="s">
        <v>1323</v>
      </c>
      <c r="X493" s="23" t="str">
        <f t="shared" si="14"/>
        <v>iden.113</v>
      </c>
      <c r="Y493" s="23" t="str">
        <f t="shared" si="15"/>
        <v>identificar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>SUBSTITUTE(F494,"d.","p.")</f>
        <v>p.identificar</v>
      </c>
      <c r="D494" s="7" t="str">
        <f>_xlfn.CONCAT("é.",G494)</f>
        <v>é.cnpj</v>
      </c>
      <c r="E494" s="10" t="s">
        <v>38</v>
      </c>
      <c r="F494" s="21" t="str">
        <f>F493</f>
        <v>d.identificar</v>
      </c>
      <c r="G494" s="36" t="s">
        <v>507</v>
      </c>
      <c r="H494" s="5" t="s">
        <v>39</v>
      </c>
      <c r="I494" s="30" t="s">
        <v>40</v>
      </c>
      <c r="J494" s="24" t="s">
        <v>40</v>
      </c>
      <c r="K494" s="24" t="s">
        <v>1318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>_xlfn.CONCAT("Propriedade para ",MID(C494,FIND("p.",C494,1)+2,100),": ",D494)</f>
        <v>Propriedade para identificar: é.cnpj</v>
      </c>
      <c r="V494" s="6" t="str">
        <f>_xlfn.CONCAT("Dado para ",MID(F494,FIND("d.",F494,1)+2,100),": ",G494, " ( ",H494, " ) ")</f>
        <v xml:space="preserve">Dado para identificar: cnpj ( xsd:string ) </v>
      </c>
      <c r="W494" s="6" t="s">
        <v>71</v>
      </c>
      <c r="X494" s="23" t="str">
        <f t="shared" si="14"/>
        <v>iden.114</v>
      </c>
      <c r="Y494" s="23" t="str">
        <f t="shared" si="15"/>
        <v>identificar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>SUBSTITUTE(F495,"d.","p.")</f>
        <v>p.identificar</v>
      </c>
      <c r="D495" s="7" t="str">
        <f>_xlfn.CONCAT("é.",G495)</f>
        <v>é.cpf</v>
      </c>
      <c r="E495" s="10" t="s">
        <v>38</v>
      </c>
      <c r="F495" s="21" t="str">
        <f>F494</f>
        <v>d.identificar</v>
      </c>
      <c r="G495" s="36" t="s">
        <v>508</v>
      </c>
      <c r="H495" s="5" t="s">
        <v>39</v>
      </c>
      <c r="I495" s="30" t="s">
        <v>40</v>
      </c>
      <c r="J495" s="24" t="s">
        <v>40</v>
      </c>
      <c r="K495" s="24" t="s">
        <v>1318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>_xlfn.CONCAT("Propriedade para ",MID(C495,FIND("p.",C495,1)+2,100),": ",D495)</f>
        <v>Propriedade para identificar: é.cpf</v>
      </c>
      <c r="V495" s="6" t="str">
        <f>_xlfn.CONCAT("Dado para ",MID(F495,FIND("d.",F495,1)+2,100),": ",G495, " ( ",H495, " ) ")</f>
        <v xml:space="preserve">Dado para identificar: cpf ( xsd:string ) </v>
      </c>
      <c r="W495" s="6" t="s">
        <v>72</v>
      </c>
      <c r="X495" s="23" t="str">
        <f t="shared" si="14"/>
        <v>iden.115</v>
      </c>
      <c r="Y495" s="23" t="str">
        <f t="shared" si="15"/>
        <v>identificar</v>
      </c>
    </row>
    <row r="496" spans="1:25" s="8" customFormat="1" ht="6" customHeight="1" x14ac:dyDescent="0.3">
      <c r="A496" s="4">
        <v>496</v>
      </c>
      <c r="B496" s="11" t="s">
        <v>37</v>
      </c>
      <c r="C496" s="31" t="str">
        <f>SUBSTITUTE(F496,"d.","p.")</f>
        <v>p.iluminar</v>
      </c>
      <c r="D496" s="7" t="str">
        <f>_xlfn.CONCAT("é.",G496)</f>
        <v>é.iluminador.de</v>
      </c>
      <c r="E496" s="10" t="s">
        <v>38</v>
      </c>
      <c r="F496" s="19" t="s">
        <v>807</v>
      </c>
      <c r="G496" s="35" t="s">
        <v>1996</v>
      </c>
      <c r="H496" s="27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>_xlfn.CONCAT("Propriedade para ",MID(C496,FIND("p.",C496,1)+2,100),": ",D496)</f>
        <v>Propriedade para iluminar: é.iluminador.de</v>
      </c>
      <c r="V496" s="6" t="str">
        <f>_xlfn.CONCAT("Dado para ",MID(F496,FIND("d.",F496,1)+2,100),": ",G496, " ( ",H496, " ) ")</f>
        <v xml:space="preserve">Dado para iluminar: iluminador.de ( xsd:string ) </v>
      </c>
      <c r="W496" s="20" t="s">
        <v>1997</v>
      </c>
      <c r="X496" s="23" t="str">
        <f t="shared" si="14"/>
        <v>ilum.100</v>
      </c>
      <c r="Y496" s="23" t="str">
        <f t="shared" si="15"/>
        <v>iluminar</v>
      </c>
    </row>
    <row r="497" spans="1:25" s="8" customFormat="1" ht="6" customHeight="1" x14ac:dyDescent="0.3">
      <c r="A497" s="4">
        <v>497</v>
      </c>
      <c r="B497" s="11" t="s">
        <v>37</v>
      </c>
      <c r="C497" s="28" t="str">
        <f>SUBSTITUTE(F497,"d.","p.")</f>
        <v>p.iluminar</v>
      </c>
      <c r="D497" s="7" t="str">
        <f>_xlfn.CONCAT("é.",G497)</f>
        <v>é.iluminado.por</v>
      </c>
      <c r="E497" s="10" t="s">
        <v>38</v>
      </c>
      <c r="F497" s="21" t="str">
        <f>F496</f>
        <v>d.iluminar</v>
      </c>
      <c r="G497" s="35" t="s">
        <v>1819</v>
      </c>
      <c r="H497" s="27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>_xlfn.CONCAT("Propriedade para ",MID(C497,FIND("p.",C497,1)+2,100),": ",D497)</f>
        <v>Propriedade para iluminar: é.iluminado.por</v>
      </c>
      <c r="V497" s="6" t="str">
        <f>_xlfn.CONCAT("Dado para ",MID(F497,FIND("d.",F497,1)+2,100),": ",G497, " ( ",H497, " ) ")</f>
        <v xml:space="preserve">Dado para iluminar: iluminado.por ( xsd:string ) </v>
      </c>
      <c r="W497" s="6" t="s">
        <v>1998</v>
      </c>
      <c r="X497" s="23" t="str">
        <f t="shared" si="14"/>
        <v>ilum.101</v>
      </c>
      <c r="Y497" s="23" t="str">
        <f t="shared" si="15"/>
        <v>iluminar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>SUBSTITUTE(F498,"d.","p.")</f>
        <v>p.iluminar</v>
      </c>
      <c r="D498" s="7" t="str">
        <f>_xlfn.CONCAT("é.",G498)</f>
        <v>é.luz.natural</v>
      </c>
      <c r="E498" s="10" t="s">
        <v>38</v>
      </c>
      <c r="F498" s="21" t="str">
        <f>F497</f>
        <v>d.iluminar</v>
      </c>
      <c r="G498" s="35" t="s">
        <v>1313</v>
      </c>
      <c r="H498" s="27" t="s">
        <v>47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>_xlfn.CONCAT("Propriedade para ",MID(C498,FIND("p.",C498,1)+2,100),": ",D498)</f>
        <v>Propriedade para iluminar: é.luz.natural</v>
      </c>
      <c r="V498" s="6" t="str">
        <f>_xlfn.CONCAT("Dado para ",MID(F498,FIND("d.",F498,1)+2,100),": ",G498, " ( ",H498, " ) ")</f>
        <v xml:space="preserve">Dado para iluminar: luz.natural ( xsd:double ) </v>
      </c>
      <c r="W498" s="6" t="s">
        <v>1314</v>
      </c>
      <c r="X498" s="23" t="str">
        <f t="shared" si="14"/>
        <v>ilum.102</v>
      </c>
      <c r="Y498" s="23" t="str">
        <f t="shared" si="15"/>
        <v>iluminar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>SUBSTITUTE(F499,"d.","p.")</f>
        <v>p.iluminar</v>
      </c>
      <c r="D499" s="7" t="str">
        <f>_xlfn.CONCAT("é.",G499)</f>
        <v>é.luz.focal</v>
      </c>
      <c r="E499" s="10" t="s">
        <v>38</v>
      </c>
      <c r="F499" s="21" t="str">
        <f>F498</f>
        <v>d.iluminar</v>
      </c>
      <c r="G499" s="35" t="s">
        <v>1275</v>
      </c>
      <c r="H499" s="27" t="s">
        <v>47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>_xlfn.CONCAT("Propriedade para ",MID(C499,FIND("p.",C499,1)+2,100),": ",D499)</f>
        <v>Propriedade para iluminar: é.luz.focal</v>
      </c>
      <c r="V499" s="6" t="str">
        <f>_xlfn.CONCAT("Dado para ",MID(F499,FIND("d.",F499,1)+2,100),": ",G499, " ( ",H499, " ) ")</f>
        <v xml:space="preserve">Dado para iluminar: luz.focal ( xsd:double ) </v>
      </c>
      <c r="W499" s="6" t="s">
        <v>1276</v>
      </c>
      <c r="X499" s="23" t="str">
        <f t="shared" si="14"/>
        <v>ilum.103</v>
      </c>
      <c r="Y499" s="23" t="str">
        <f t="shared" si="15"/>
        <v>iluminar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>SUBSTITUTE(F500,"d.","p.")</f>
        <v>p.iluminar</v>
      </c>
      <c r="D500" s="7" t="str">
        <f>_xlfn.CONCAT("é.",G500)</f>
        <v>é.luz.de.trabalho</v>
      </c>
      <c r="E500" s="10" t="s">
        <v>38</v>
      </c>
      <c r="F500" s="21" t="str">
        <f>F499</f>
        <v>d.iluminar</v>
      </c>
      <c r="G500" s="35" t="s">
        <v>1271</v>
      </c>
      <c r="H500" s="27" t="s">
        <v>47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>_xlfn.CONCAT("Propriedade para ",MID(C500,FIND("p.",C500,1)+2,100),": ",D500)</f>
        <v>Propriedade para iluminar: é.luz.de.trabalho</v>
      </c>
      <c r="V500" s="6" t="str">
        <f>_xlfn.CONCAT("Dado para ",MID(F500,FIND("d.",F500,1)+2,100),": ",G500, " ( ",H500, " ) ")</f>
        <v xml:space="preserve">Dado para iluminar: luz.de.trabalho ( xsd:double ) </v>
      </c>
      <c r="W500" s="6" t="s">
        <v>1277</v>
      </c>
      <c r="X500" s="23" t="str">
        <f t="shared" si="14"/>
        <v>ilum.104</v>
      </c>
      <c r="Y500" s="23" t="str">
        <f t="shared" si="15"/>
        <v>iluminar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>SUBSTITUTE(F501,"d.","p.")</f>
        <v>p.iluminar</v>
      </c>
      <c r="D501" s="7" t="str">
        <f>_xlfn.CONCAT("é.",G501)</f>
        <v>é.luz.de.emergência</v>
      </c>
      <c r="E501" s="10" t="s">
        <v>38</v>
      </c>
      <c r="F501" s="21" t="str">
        <f>F500</f>
        <v>d.iluminar</v>
      </c>
      <c r="G501" s="35" t="s">
        <v>1272</v>
      </c>
      <c r="H501" s="27" t="s">
        <v>47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>_xlfn.CONCAT("Propriedade para ",MID(C501,FIND("p.",C501,1)+2,100),": ",D501)</f>
        <v>Propriedade para iluminar: é.luz.de.emergência</v>
      </c>
      <c r="V501" s="6" t="str">
        <f>_xlfn.CONCAT("Dado para ",MID(F501,FIND("d.",F501,1)+2,100),": ",G501, " ( ",H501, " ) ")</f>
        <v xml:space="preserve">Dado para iluminar: luz.de.emergência ( xsd:double ) </v>
      </c>
      <c r="W501" s="6" t="s">
        <v>1278</v>
      </c>
      <c r="X501" s="23" t="str">
        <f t="shared" si="14"/>
        <v>ilum.105</v>
      </c>
      <c r="Y501" s="23" t="str">
        <f t="shared" si="15"/>
        <v>iluminar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>SUBSTITUTE(F502,"d.","p.")</f>
        <v>p.iluminar</v>
      </c>
      <c r="D502" s="7" t="str">
        <f>_xlfn.CONCAT("é.",G502)</f>
        <v>é.luz.de.aviso</v>
      </c>
      <c r="E502" s="10" t="s">
        <v>38</v>
      </c>
      <c r="F502" s="21" t="str">
        <f>F501</f>
        <v>d.iluminar</v>
      </c>
      <c r="G502" s="35" t="s">
        <v>1274</v>
      </c>
      <c r="H502" s="27" t="s">
        <v>47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>_xlfn.CONCAT("Propriedade para ",MID(C502,FIND("p.",C502,1)+2,100),": ",D502)</f>
        <v>Propriedade para iluminar: é.luz.de.aviso</v>
      </c>
      <c r="V502" s="6" t="str">
        <f>_xlfn.CONCAT("Dado para ",MID(F502,FIND("d.",F502,1)+2,100),": ",G502, " ( ",H502, " ) ")</f>
        <v xml:space="preserve">Dado para iluminar: luz.de.aviso ( xsd:double ) </v>
      </c>
      <c r="W502" s="6" t="s">
        <v>1279</v>
      </c>
      <c r="X502" s="23" t="str">
        <f t="shared" si="14"/>
        <v>ilum.106</v>
      </c>
      <c r="Y502" s="23" t="str">
        <f t="shared" si="15"/>
        <v>iluminar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>SUBSTITUTE(F503,"d.","p.")</f>
        <v>p.iluminar</v>
      </c>
      <c r="D503" s="7" t="str">
        <f>_xlfn.CONCAT("é.",G503)</f>
        <v>é.luz.ornamental</v>
      </c>
      <c r="E503" s="10" t="s">
        <v>38</v>
      </c>
      <c r="F503" s="21" t="str">
        <f>F502</f>
        <v>d.iluminar</v>
      </c>
      <c r="G503" s="35" t="s">
        <v>1273</v>
      </c>
      <c r="H503" s="27" t="s">
        <v>47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>_xlfn.CONCAT("Propriedade para ",MID(C503,FIND("p.",C503,1)+2,100),": ",D503)</f>
        <v>Propriedade para iluminar: é.luz.ornamental</v>
      </c>
      <c r="V503" s="6" t="str">
        <f>_xlfn.CONCAT("Dado para ",MID(F503,FIND("d.",F503,1)+2,100),": ",G503, " ( ",H503, " ) ")</f>
        <v xml:space="preserve">Dado para iluminar: luz.ornamental ( xsd:double ) </v>
      </c>
      <c r="W503" s="6" t="s">
        <v>1280</v>
      </c>
      <c r="X503" s="23" t="str">
        <f t="shared" si="14"/>
        <v>ilum.107</v>
      </c>
      <c r="Y503" s="23" t="str">
        <f t="shared" si="15"/>
        <v>iluminar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>SUBSTITUTE(F504,"d.","p.")</f>
        <v>p.iluminar</v>
      </c>
      <c r="D504" s="7" t="str">
        <f>_xlfn.CONCAT("é.",G504)</f>
        <v>é.fluxo.luminoso</v>
      </c>
      <c r="E504" s="10" t="s">
        <v>38</v>
      </c>
      <c r="F504" s="21" t="str">
        <f>F503</f>
        <v>d.iluminar</v>
      </c>
      <c r="G504" s="35" t="s">
        <v>625</v>
      </c>
      <c r="H504" s="27" t="s">
        <v>47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>_xlfn.CONCAT("Propriedade para ",MID(C504,FIND("p.",C504,1)+2,100),": ",D504)</f>
        <v>Propriedade para iluminar: é.fluxo.luminoso</v>
      </c>
      <c r="V504" s="6" t="str">
        <f>_xlfn.CONCAT("Dado para ",MID(F504,FIND("d.",F504,1)+2,100),": ",G504, " ( ",H504, " ) ")</f>
        <v xml:space="preserve">Dado para iluminar: fluxo.luminoso ( xsd:double ) </v>
      </c>
      <c r="W504" s="6" t="s">
        <v>95</v>
      </c>
      <c r="X504" s="23" t="str">
        <f t="shared" si="14"/>
        <v>ilum.108</v>
      </c>
      <c r="Y504" s="23" t="str">
        <f t="shared" si="15"/>
        <v>iluminar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>SUBSTITUTE(F505,"d.","p.")</f>
        <v>p.iluminar</v>
      </c>
      <c r="D505" s="7" t="str">
        <f>_xlfn.CONCAT("é.",G505)</f>
        <v>é.iluminância</v>
      </c>
      <c r="E505" s="10" t="s">
        <v>38</v>
      </c>
      <c r="F505" s="21" t="str">
        <f>F504</f>
        <v>d.iluminar</v>
      </c>
      <c r="G505" s="35" t="s">
        <v>1310</v>
      </c>
      <c r="H505" s="27" t="s">
        <v>44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>_xlfn.CONCAT("Propriedade para ",MID(C505,FIND("p.",C505,1)+2,100),": ",D505)</f>
        <v>Propriedade para iluminar: é.iluminância</v>
      </c>
      <c r="V505" s="6" t="str">
        <f>_xlfn.CONCAT("Dado para ",MID(F505,FIND("d.",F505,1)+2,100),": ",G505, " ( ",H505, " ) ")</f>
        <v xml:space="preserve">Dado para iluminar: iluminância ( xsd:integer ) </v>
      </c>
      <c r="W505" s="6" t="s">
        <v>1311</v>
      </c>
      <c r="X505" s="23" t="str">
        <f t="shared" si="14"/>
        <v>ilum.109</v>
      </c>
      <c r="Y505" s="23" t="str">
        <f t="shared" si="15"/>
        <v>iluminar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>SUBSTITUTE(F506,"d.","p.")</f>
        <v>p.iluminar</v>
      </c>
      <c r="D506" s="7" t="str">
        <f>_xlfn.CONCAT("é.",G506)</f>
        <v>é.eficiência.luminosa</v>
      </c>
      <c r="E506" s="10" t="s">
        <v>38</v>
      </c>
      <c r="F506" s="21" t="str">
        <f>F505</f>
        <v>d.iluminar</v>
      </c>
      <c r="G506" s="35" t="s">
        <v>626</v>
      </c>
      <c r="H506" s="27" t="s">
        <v>47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>_xlfn.CONCAT("Propriedade para ",MID(C506,FIND("p.",C506,1)+2,100),": ",D506)</f>
        <v>Propriedade para iluminar: é.eficiência.luminosa</v>
      </c>
      <c r="V506" s="6" t="str">
        <f>_xlfn.CONCAT("Dado para ",MID(F506,FIND("d.",F506,1)+2,100),": ",G506, " ( ",H506, " ) ")</f>
        <v xml:space="preserve">Dado para iluminar: eficiência.luminosa ( xsd:double ) </v>
      </c>
      <c r="W506" s="6" t="s">
        <v>133</v>
      </c>
      <c r="X506" s="23" t="str">
        <f t="shared" si="14"/>
        <v>ilum.110</v>
      </c>
      <c r="Y506" s="23" t="str">
        <f t="shared" si="15"/>
        <v>iluminar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>SUBSTITUTE(F507,"d.","p.")</f>
        <v>p.iluminar</v>
      </c>
      <c r="D507" s="7" t="str">
        <f>_xlfn.CONCAT("é.",G507)</f>
        <v>é.temperatura.de.cor</v>
      </c>
      <c r="E507" s="10" t="s">
        <v>38</v>
      </c>
      <c r="F507" s="21" t="str">
        <f>F506</f>
        <v>d.iluminar</v>
      </c>
      <c r="G507" s="35" t="s">
        <v>627</v>
      </c>
      <c r="H507" s="27" t="s">
        <v>44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>_xlfn.CONCAT("Propriedade para ",MID(C507,FIND("p.",C507,1)+2,100),": ",D507)</f>
        <v>Propriedade para iluminar: é.temperatura.de.cor</v>
      </c>
      <c r="V507" s="6" t="str">
        <f>_xlfn.CONCAT("Dado para ",MID(F507,FIND("d.",F507,1)+2,100),": ",G507, " ( ",H507, " ) ")</f>
        <v xml:space="preserve">Dado para iluminar: temperatura.de.cor ( xsd:integer ) </v>
      </c>
      <c r="W507" s="6" t="s">
        <v>96</v>
      </c>
      <c r="X507" s="23" t="str">
        <f t="shared" si="14"/>
        <v>ilum.111</v>
      </c>
      <c r="Y507" s="23" t="str">
        <f t="shared" si="15"/>
        <v>iluminar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>SUBSTITUTE(F508,"d.","p.")</f>
        <v>p.iluminar</v>
      </c>
      <c r="D508" s="7" t="str">
        <f>_xlfn.CONCAT("é.",G508)</f>
        <v>é.fotometria</v>
      </c>
      <c r="E508" s="10" t="s">
        <v>38</v>
      </c>
      <c r="F508" s="21" t="str">
        <f>F507</f>
        <v>d.iluminar</v>
      </c>
      <c r="G508" s="35" t="s">
        <v>628</v>
      </c>
      <c r="H508" s="27" t="s">
        <v>39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>_xlfn.CONCAT("Propriedade para ",MID(C508,FIND("p.",C508,1)+2,100),": ",D508)</f>
        <v>Propriedade para iluminar: é.fotometria</v>
      </c>
      <c r="V508" s="6" t="str">
        <f>_xlfn.CONCAT("Dado para ",MID(F508,FIND("d.",F508,1)+2,100),": ",G508, " ( ",H508, " ) ")</f>
        <v xml:space="preserve">Dado para iluminar: fotometria ( xsd:string ) </v>
      </c>
      <c r="W508" s="6" t="s">
        <v>97</v>
      </c>
      <c r="X508" s="23" t="str">
        <f t="shared" si="14"/>
        <v>ilum.112</v>
      </c>
      <c r="Y508" s="23" t="str">
        <f t="shared" si="15"/>
        <v>iluminar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>SUBSTITUTE(F509,"d.","p.")</f>
        <v>p.iluminar</v>
      </c>
      <c r="D509" s="7" t="str">
        <f>_xlfn.CONCAT("é.",G509)</f>
        <v>é.ofuscamento</v>
      </c>
      <c r="E509" s="10" t="s">
        <v>38</v>
      </c>
      <c r="F509" s="21" t="str">
        <f>F508</f>
        <v>d.iluminar</v>
      </c>
      <c r="G509" s="35" t="s">
        <v>1312</v>
      </c>
      <c r="H509" s="27" t="s">
        <v>47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>_xlfn.CONCAT("Propriedade para ",MID(C509,FIND("p.",C509,1)+2,100),": ",D509)</f>
        <v>Propriedade para iluminar: é.ofuscamento</v>
      </c>
      <c r="V509" s="6" t="str">
        <f>_xlfn.CONCAT("Dado para ",MID(F509,FIND("d.",F509,1)+2,100),": ",G509, " ( ",H509, " ) ")</f>
        <v xml:space="preserve">Dado para iluminar: ofuscamento ( xsd:double ) </v>
      </c>
      <c r="W509" s="6" t="s">
        <v>1315</v>
      </c>
      <c r="X509" s="23" t="str">
        <f t="shared" si="14"/>
        <v>ilum.113</v>
      </c>
      <c r="Y509" s="23" t="str">
        <f t="shared" si="15"/>
        <v>iluminar</v>
      </c>
    </row>
    <row r="510" spans="1:25" s="8" customFormat="1" ht="6" customHeight="1" x14ac:dyDescent="0.3">
      <c r="A510" s="4">
        <v>510</v>
      </c>
      <c r="B510" s="11" t="s">
        <v>37</v>
      </c>
      <c r="C510" s="28" t="str">
        <f>SUBSTITUTE(F510,"d.","p.")</f>
        <v>p.iluminar</v>
      </c>
      <c r="D510" s="7" t="str">
        <f>_xlfn.CONCAT("é.",G510)</f>
        <v>é.irc</v>
      </c>
      <c r="E510" s="10" t="s">
        <v>38</v>
      </c>
      <c r="F510" s="21" t="str">
        <f>F509</f>
        <v>d.iluminar</v>
      </c>
      <c r="G510" s="35" t="s">
        <v>629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>_xlfn.CONCAT("Propriedade para ",MID(C510,FIND("p.",C510,1)+2,100),": ",D510)</f>
        <v>Propriedade para iluminar: é.irc</v>
      </c>
      <c r="V510" s="6" t="str">
        <f>_xlfn.CONCAT("Dado para ",MID(F510,FIND("d.",F510,1)+2,100),": ",G510, " ( ",H510, " ) ")</f>
        <v xml:space="preserve">Dado para iluminar: irc ( xsd:string ) </v>
      </c>
      <c r="W510" s="6" t="s">
        <v>98</v>
      </c>
      <c r="X510" s="23" t="str">
        <f t="shared" si="14"/>
        <v>ilum.114</v>
      </c>
      <c r="Y510" s="23" t="str">
        <f t="shared" si="15"/>
        <v>iluminar</v>
      </c>
    </row>
    <row r="511" spans="1:25" s="8" customFormat="1" ht="6" customHeight="1" x14ac:dyDescent="0.3">
      <c r="A511" s="4">
        <v>511</v>
      </c>
      <c r="B511" s="11" t="s">
        <v>37</v>
      </c>
      <c r="C511" s="28" t="str">
        <f>SUBSTITUTE(F511,"d.","p.")</f>
        <v>p.iluminar</v>
      </c>
      <c r="D511" s="7" t="str">
        <f>_xlfn.CONCAT("é.",G511)</f>
        <v>é.insolação.direta.excessiva</v>
      </c>
      <c r="E511" s="10" t="s">
        <v>38</v>
      </c>
      <c r="F511" s="21" t="str">
        <f>F510</f>
        <v>d.iluminar</v>
      </c>
      <c r="G511" s="35" t="s">
        <v>2009</v>
      </c>
      <c r="H511" s="27" t="s">
        <v>47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>_xlfn.CONCAT("Propriedade para ",MID(C511,FIND("p.",C511,1)+2,100),": ",D511)</f>
        <v>Propriedade para iluminar: é.insolação.direta.excessiva</v>
      </c>
      <c r="V511" s="6" t="str">
        <f>_xlfn.CONCAT("Dado para ",MID(F511,FIND("d.",F511,1)+2,100),": ",G511, " ( ",H511, " ) ")</f>
        <v xml:space="preserve">Dado para iluminar: insolação.direta.excessiva ( xsd:double ) </v>
      </c>
      <c r="W511" s="6" t="s">
        <v>1968</v>
      </c>
      <c r="X511" s="23" t="str">
        <f t="shared" si="14"/>
        <v>ilum.115</v>
      </c>
      <c r="Y511" s="23" t="str">
        <f t="shared" si="15"/>
        <v>iluminar</v>
      </c>
    </row>
    <row r="512" spans="1:25" s="8" customFormat="1" ht="6" customHeight="1" x14ac:dyDescent="0.3">
      <c r="A512" s="4">
        <v>512</v>
      </c>
      <c r="B512" s="11" t="s">
        <v>37</v>
      </c>
      <c r="C512" s="28" t="str">
        <f>SUBSTITUTE(F512,"d.","p.")</f>
        <v>p.iluminar</v>
      </c>
      <c r="D512" s="7" t="str">
        <f>_xlfn.CONCAT("é.",G512)</f>
        <v>é.iluminância.alvo</v>
      </c>
      <c r="E512" s="10" t="s">
        <v>38</v>
      </c>
      <c r="F512" s="21" t="str">
        <f>F511</f>
        <v>d.iluminar</v>
      </c>
      <c r="G512" s="35" t="s">
        <v>1969</v>
      </c>
      <c r="H512" s="27" t="s">
        <v>47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>_xlfn.CONCAT("Propriedade para ",MID(C512,FIND("p.",C512,1)+2,100),": ",D512)</f>
        <v>Propriedade para iluminar: é.iluminância.alvo</v>
      </c>
      <c r="V512" s="6" t="str">
        <f>_xlfn.CONCAT("Dado para ",MID(F512,FIND("d.",F512,1)+2,100),": ",G512, " ( ",H512, " ) ")</f>
        <v xml:space="preserve">Dado para iluminar: iluminância.alvo ( xsd:double ) </v>
      </c>
      <c r="W512" s="6" t="s">
        <v>1972</v>
      </c>
      <c r="X512" s="23" t="str">
        <f t="shared" si="14"/>
        <v>ilum.116</v>
      </c>
      <c r="Y512" s="23" t="str">
        <f t="shared" si="15"/>
        <v>iluminar</v>
      </c>
    </row>
    <row r="513" spans="1:25" s="8" customFormat="1" ht="6" customHeight="1" x14ac:dyDescent="0.3">
      <c r="A513" s="4">
        <v>513</v>
      </c>
      <c r="B513" s="11" t="s">
        <v>37</v>
      </c>
      <c r="C513" s="28" t="str">
        <f>SUBSTITUTE(F513,"d.","p.")</f>
        <v>p.iluminar</v>
      </c>
      <c r="D513" s="7" t="str">
        <f>_xlfn.CONCAT("é.",G513)</f>
        <v>é.iluminância.alvo.mímina</v>
      </c>
      <c r="E513" s="10" t="s">
        <v>38</v>
      </c>
      <c r="F513" s="21" t="str">
        <f>F512</f>
        <v>d.iluminar</v>
      </c>
      <c r="G513" s="35" t="s">
        <v>1970</v>
      </c>
      <c r="H513" s="27" t="s">
        <v>47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>_xlfn.CONCAT("Propriedade para ",MID(C513,FIND("p.",C513,1)+2,100),": ",D513)</f>
        <v>Propriedade para iluminar: é.iluminância.alvo.mímina</v>
      </c>
      <c r="V513" s="6" t="str">
        <f>_xlfn.CONCAT("Dado para ",MID(F513,FIND("d.",F513,1)+2,100),": ",G513, " ( ",H513, " ) ")</f>
        <v xml:space="preserve">Dado para iluminar: iluminância.alvo.mímina ( xsd:double ) </v>
      </c>
      <c r="W513" s="6" t="s">
        <v>1971</v>
      </c>
      <c r="X513" s="23" t="str">
        <f t="shared" si="14"/>
        <v>ilum.117</v>
      </c>
      <c r="Y513" s="23" t="str">
        <f t="shared" si="15"/>
        <v>iluminar</v>
      </c>
    </row>
    <row r="514" spans="1:25" s="8" customFormat="1" ht="6" customHeight="1" x14ac:dyDescent="0.3">
      <c r="A514" s="4">
        <v>514</v>
      </c>
      <c r="B514" s="11" t="s">
        <v>37</v>
      </c>
      <c r="C514" s="28" t="str">
        <f>SUBSTITUTE(F514,"d.","p.")</f>
        <v>p.iluminar</v>
      </c>
      <c r="D514" s="7" t="str">
        <f>_xlfn.CONCAT("é.",G514)</f>
        <v>é.plano.de.trabalho</v>
      </c>
      <c r="E514" s="10" t="s">
        <v>38</v>
      </c>
      <c r="F514" s="21" t="str">
        <f>F513</f>
        <v>d.iluminar</v>
      </c>
      <c r="G514" s="35" t="s">
        <v>1973</v>
      </c>
      <c r="H514" s="27" t="s">
        <v>47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1975</v>
      </c>
      <c r="S514" s="12" t="s">
        <v>1</v>
      </c>
      <c r="T514" s="12" t="s">
        <v>43</v>
      </c>
      <c r="U514" s="6" t="str">
        <f>_xlfn.CONCAT("Propriedade para ",MID(C514,FIND("p.",C514,1)+2,100),": ",D514)</f>
        <v>Propriedade para iluminar: é.plano.de.trabalho</v>
      </c>
      <c r="V514" s="6" t="str">
        <f>_xlfn.CONCAT("Dado para ",MID(F514,FIND("d.",F514,1)+2,100),": ",G514, " ( ",H514, " ) ")</f>
        <v xml:space="preserve">Dado para iluminar: plano.de.trabalho ( xsd:double ) </v>
      </c>
      <c r="W514" s="6" t="s">
        <v>1977</v>
      </c>
      <c r="X514" s="23" t="str">
        <f t="shared" si="14"/>
        <v>ilum.118</v>
      </c>
      <c r="Y514" s="23" t="str">
        <f t="shared" si="15"/>
        <v>iluminar</v>
      </c>
    </row>
    <row r="515" spans="1:25" s="8" customFormat="1" ht="6" customHeight="1" x14ac:dyDescent="0.3">
      <c r="A515" s="4">
        <v>515</v>
      </c>
      <c r="B515" s="11" t="s">
        <v>37</v>
      </c>
      <c r="C515" s="28" t="str">
        <f>SUBSTITUTE(F515,"d.","p.")</f>
        <v>p.iluminar</v>
      </c>
      <c r="D515" s="7" t="str">
        <f>_xlfn.CONCAT("é.",G515)</f>
        <v>é.plano.de.referência</v>
      </c>
      <c r="E515" s="10" t="s">
        <v>38</v>
      </c>
      <c r="F515" s="21" t="str">
        <f>F514</f>
        <v>d.iluminar</v>
      </c>
      <c r="G515" s="35" t="s">
        <v>1974</v>
      </c>
      <c r="H515" s="27" t="s">
        <v>47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2167</v>
      </c>
      <c r="S515" s="12" t="s">
        <v>1</v>
      </c>
      <c r="T515" s="12" t="s">
        <v>43</v>
      </c>
      <c r="U515" s="6" t="str">
        <f>_xlfn.CONCAT("Propriedade para ",MID(C515,FIND("p.",C515,1)+2,100),": ",D515)</f>
        <v>Propriedade para iluminar: é.plano.de.referência</v>
      </c>
      <c r="V515" s="6" t="str">
        <f>_xlfn.CONCAT("Dado para ",MID(F515,FIND("d.",F515,1)+2,100),": ",G515, " ( ",H515, " ) ")</f>
        <v xml:space="preserve">Dado para iluminar: plano.de.referência ( xsd:double ) </v>
      </c>
      <c r="W515" s="6" t="s">
        <v>1978</v>
      </c>
      <c r="X515" s="23" t="str">
        <f t="shared" ref="X515:X578" si="16">IF(F514&lt;&gt;F515,_xlfn.CONCAT(RIGHT(LEFT(F515,6),4),".100"),_xlfn.CONCAT(RIGHT(LEFT(F515,6),4),".",SUM(VALUE(RIGHT(X514,3)),1)))</f>
        <v>ilum.119</v>
      </c>
      <c r="Y515" s="23" t="str">
        <f t="shared" ref="Y515:Y578" si="17">SUBSTITUTE(F515, "d.",  "")</f>
        <v>iluminar</v>
      </c>
    </row>
    <row r="516" spans="1:25" s="8" customFormat="1" ht="6" customHeight="1" x14ac:dyDescent="0.3">
      <c r="A516" s="4">
        <v>516</v>
      </c>
      <c r="B516" s="11" t="s">
        <v>37</v>
      </c>
      <c r="C516" s="28" t="str">
        <f>SUBSTITUTE(F516,"d.","p.")</f>
        <v>p.iluminar</v>
      </c>
      <c r="D516" s="7" t="str">
        <f>_xlfn.CONCAT("é.",G516)</f>
        <v>é.plano.de.iluminação</v>
      </c>
      <c r="E516" s="10" t="s">
        <v>38</v>
      </c>
      <c r="F516" s="21" t="str">
        <f>F515</f>
        <v>d.iluminar</v>
      </c>
      <c r="G516" s="35" t="s">
        <v>2090</v>
      </c>
      <c r="H516" s="27" t="s">
        <v>47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1976</v>
      </c>
      <c r="S516" s="12" t="s">
        <v>1</v>
      </c>
      <c r="T516" s="12" t="s">
        <v>43</v>
      </c>
      <c r="U516" s="6" t="str">
        <f>_xlfn.CONCAT("Propriedade para ",MID(C516,FIND("p.",C516,1)+2,100),": ",D516)</f>
        <v>Propriedade para iluminar: é.plano.de.iluminação</v>
      </c>
      <c r="V516" s="6" t="str">
        <f>_xlfn.CONCAT("Dado para ",MID(F516,FIND("d.",F516,1)+2,100),": ",G516, " ( ",H516, " ) ")</f>
        <v xml:space="preserve">Dado para iluminar: plano.de.iluminação ( xsd:double ) </v>
      </c>
      <c r="W516" s="46" t="s">
        <v>2157</v>
      </c>
      <c r="X516" s="23" t="str">
        <f t="shared" si="16"/>
        <v>ilum.120</v>
      </c>
      <c r="Y516" s="23" t="str">
        <f t="shared" si="17"/>
        <v>iluminar</v>
      </c>
    </row>
    <row r="517" spans="1:25" s="8" customFormat="1" ht="6" customHeight="1" x14ac:dyDescent="0.3">
      <c r="A517" s="4">
        <v>517</v>
      </c>
      <c r="B517" s="11" t="s">
        <v>37</v>
      </c>
      <c r="C517" s="28" t="str">
        <f>SUBSTITUTE(F517,"d.","p.")</f>
        <v>p.iluminar</v>
      </c>
      <c r="D517" s="7" t="str">
        <f>_xlfn.CONCAT("é.",G517)</f>
        <v>é.carga.de.iluminação</v>
      </c>
      <c r="E517" s="10" t="s">
        <v>38</v>
      </c>
      <c r="F517" s="21" t="str">
        <f>F516</f>
        <v>d.iluminar</v>
      </c>
      <c r="G517" s="35" t="s">
        <v>2033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>_xlfn.CONCAT("Propriedade para ",MID(C517,FIND("p.",C517,1)+2,100),": ",D517)</f>
        <v>Propriedade para iluminar: é.carga.de.iluminação</v>
      </c>
      <c r="V517" s="6" t="str">
        <f>_xlfn.CONCAT("Dado para ",MID(F517,FIND("d.",F517,1)+2,100),": ",G517, " ( ",H517, " ) ")</f>
        <v xml:space="preserve">Dado para iluminar: carga.de.iluminação ( xsd:double ) </v>
      </c>
      <c r="W517" s="46" t="s">
        <v>2130</v>
      </c>
      <c r="X517" s="23" t="str">
        <f t="shared" si="16"/>
        <v>ilum.121</v>
      </c>
      <c r="Y517" s="23" t="str">
        <f t="shared" si="17"/>
        <v>iluminar</v>
      </c>
    </row>
    <row r="518" spans="1:25" s="8" customFormat="1" ht="6" customHeight="1" x14ac:dyDescent="0.3">
      <c r="A518" s="4">
        <v>518</v>
      </c>
      <c r="B518" s="11" t="s">
        <v>37</v>
      </c>
      <c r="C518" s="28" t="str">
        <f>SUBSTITUTE(F518,"d.","p.")</f>
        <v>p.iluminar</v>
      </c>
      <c r="D518" s="7" t="str">
        <f>_xlfn.CONCAT("é.",G518)</f>
        <v>é.carga.de.iluminação.necessária</v>
      </c>
      <c r="E518" s="10" t="s">
        <v>38</v>
      </c>
      <c r="F518" s="21" t="str">
        <f>F517</f>
        <v>d.iluminar</v>
      </c>
      <c r="G518" s="35" t="s">
        <v>2035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>_xlfn.CONCAT("Propriedade para ",MID(C518,FIND("p.",C518,1)+2,100),": ",D518)</f>
        <v>Propriedade para iluminar: é.carga.de.iluminação.necessária</v>
      </c>
      <c r="V518" s="6" t="str">
        <f>_xlfn.CONCAT("Dado para ",MID(F518,FIND("d.",F518,1)+2,100),": ",G518, " ( ",H518, " ) ")</f>
        <v xml:space="preserve">Dado para iluminar: carga.de.iluminação.necessária ( xsd:double ) </v>
      </c>
      <c r="W518" s="46" t="s">
        <v>2131</v>
      </c>
      <c r="X518" s="23" t="str">
        <f t="shared" si="16"/>
        <v>ilum.122</v>
      </c>
      <c r="Y518" s="23" t="str">
        <f t="shared" si="17"/>
        <v>iluminar</v>
      </c>
    </row>
    <row r="519" spans="1:25" s="8" customFormat="1" ht="6" customHeight="1" x14ac:dyDescent="0.3">
      <c r="A519" s="4">
        <v>519</v>
      </c>
      <c r="B519" s="11" t="s">
        <v>37</v>
      </c>
      <c r="C519" s="28" t="str">
        <f>SUBSTITUTE(F519,"d.","p.")</f>
        <v>p.iluminar</v>
      </c>
      <c r="D519" s="7" t="str">
        <f>_xlfn.CONCAT("é.",G519)</f>
        <v>é.carga.de.iluminação.por.área</v>
      </c>
      <c r="E519" s="10" t="s">
        <v>38</v>
      </c>
      <c r="F519" s="21" t="str">
        <f>F518</f>
        <v>d.iluminar</v>
      </c>
      <c r="G519" s="35" t="s">
        <v>2037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>_xlfn.CONCAT("Propriedade para ",MID(C519,FIND("p.",C519,1)+2,100),": ",D519)</f>
        <v>Propriedade para iluminar: é.carga.de.iluminação.por.área</v>
      </c>
      <c r="V519" s="6" t="str">
        <f>_xlfn.CONCAT("Dado para ",MID(F519,FIND("d.",F519,1)+2,100),": ",G519, " ( ",H519, " ) ")</f>
        <v xml:space="preserve">Dado para iluminar: carga.de.iluminação.por.área ( xsd:double ) </v>
      </c>
      <c r="W519" s="46" t="s">
        <v>2132</v>
      </c>
      <c r="X519" s="23" t="str">
        <f t="shared" si="16"/>
        <v>ilum.123</v>
      </c>
      <c r="Y519" s="23" t="str">
        <f t="shared" si="17"/>
        <v>iluminar</v>
      </c>
    </row>
    <row r="520" spans="1:25" s="8" customFormat="1" ht="6" customHeight="1" x14ac:dyDescent="0.3">
      <c r="A520" s="4">
        <v>520</v>
      </c>
      <c r="B520" s="11" t="s">
        <v>37</v>
      </c>
      <c r="C520" s="28" t="str">
        <f>SUBSTITUTE(F520,"d.","p.")</f>
        <v>p.iluminar</v>
      </c>
      <c r="D520" s="7" t="str">
        <f>_xlfn.CONCAT("é.",G520)</f>
        <v>é.carga.real.de.iluminação</v>
      </c>
      <c r="E520" s="10" t="s">
        <v>38</v>
      </c>
      <c r="F520" s="21" t="str">
        <f>F519</f>
        <v>d.iluminar</v>
      </c>
      <c r="G520" s="35" t="s">
        <v>2053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>_xlfn.CONCAT("Propriedade para ",MID(C520,FIND("p.",C520,1)+2,100),": ",D520)</f>
        <v>Propriedade para iluminar: é.carga.real.de.iluminação</v>
      </c>
      <c r="V520" s="6" t="str">
        <f>_xlfn.CONCAT("Dado para ",MID(F520,FIND("d.",F520,1)+2,100),": ",G520, " ( ",H520, " ) ")</f>
        <v xml:space="preserve">Dado para iluminar: carga.real.de.iluminação ( xsd:double ) </v>
      </c>
      <c r="W520" s="46" t="s">
        <v>2140</v>
      </c>
      <c r="X520" s="23" t="str">
        <f t="shared" si="16"/>
        <v>ilum.124</v>
      </c>
      <c r="Y520" s="23" t="str">
        <f t="shared" si="17"/>
        <v>iluminar</v>
      </c>
    </row>
    <row r="521" spans="1:25" s="8" customFormat="1" ht="6" customHeight="1" x14ac:dyDescent="0.3">
      <c r="A521" s="4">
        <v>521</v>
      </c>
      <c r="B521" s="11" t="s">
        <v>37</v>
      </c>
      <c r="C521" s="28" t="str">
        <f>SUBSTITUTE(F521,"d.","p.")</f>
        <v>p.iluminar</v>
      </c>
      <c r="D521" s="7" t="str">
        <f>_xlfn.CONCAT("é.",G521)</f>
        <v>é.carga.real.de.iluminação.por.área</v>
      </c>
      <c r="E521" s="10" t="s">
        <v>38</v>
      </c>
      <c r="F521" s="21" t="str">
        <f>F520</f>
        <v>d.iluminar</v>
      </c>
      <c r="G521" s="35" t="s">
        <v>2055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>_xlfn.CONCAT("Propriedade para ",MID(C521,FIND("p.",C521,1)+2,100),": ",D521)</f>
        <v>Propriedade para iluminar: é.carga.real.de.iluminação.por.área</v>
      </c>
      <c r="V521" s="6" t="str">
        <f>_xlfn.CONCAT("Dado para ",MID(F521,FIND("d.",F521,1)+2,100),": ",G521, " ( ",H521, " ) ")</f>
        <v xml:space="preserve">Dado para iluminar: carga.real.de.iluminação.por.área ( xsd:double ) </v>
      </c>
      <c r="W521" s="46" t="s">
        <v>2141</v>
      </c>
      <c r="X521" s="23" t="str">
        <f t="shared" si="16"/>
        <v>ilum.125</v>
      </c>
      <c r="Y521" s="23" t="str">
        <f t="shared" si="17"/>
        <v>iluminar</v>
      </c>
    </row>
    <row r="522" spans="1:25" s="8" customFormat="1" ht="6" customHeight="1" x14ac:dyDescent="0.3">
      <c r="A522" s="4">
        <v>522</v>
      </c>
      <c r="B522" s="11" t="s">
        <v>37</v>
      </c>
      <c r="C522" s="28" t="str">
        <f>SUBSTITUTE(F522,"d.","p.")</f>
        <v>p.iluminar</v>
      </c>
      <c r="D522" s="7" t="str">
        <f>_xlfn.CONCAT("é.",G522)</f>
        <v>é.contribuição.da.iluminação.pleno</v>
      </c>
      <c r="E522" s="10" t="s">
        <v>38</v>
      </c>
      <c r="F522" s="21" t="str">
        <f>F521</f>
        <v>d.iluminar</v>
      </c>
      <c r="G522" s="35" t="s">
        <v>2059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>_xlfn.CONCAT("Propriedade para ",MID(C522,FIND("p.",C522,1)+2,100),": ",D522)</f>
        <v>Propriedade para iluminar: é.contribuição.da.iluminação.pleno</v>
      </c>
      <c r="V522" s="6" t="str">
        <f>_xlfn.CONCAT("Dado para ",MID(F522,FIND("d.",F522,1)+2,100),": ",G522, " ( ",H522, " ) ")</f>
        <v xml:space="preserve">Dado para iluminar: contribuição.da.iluminação.pleno ( xsd:double ) </v>
      </c>
      <c r="W522" s="46" t="s">
        <v>2143</v>
      </c>
      <c r="X522" s="23" t="str">
        <f t="shared" si="16"/>
        <v>ilum.126</v>
      </c>
      <c r="Y522" s="23" t="str">
        <f t="shared" si="17"/>
        <v>iluminar</v>
      </c>
    </row>
    <row r="523" spans="1:25" s="8" customFormat="1" ht="6" customHeight="1" x14ac:dyDescent="0.3">
      <c r="A523" s="4">
        <v>523</v>
      </c>
      <c r="B523" s="11" t="s">
        <v>37</v>
      </c>
      <c r="C523" s="28" t="str">
        <f>SUBSTITUTE(F523,"d.","p.")</f>
        <v>p.iluminar</v>
      </c>
      <c r="D523" s="7" t="str">
        <f>_xlfn.CONCAT("é.",G523)</f>
        <v>é.iluminação.média.estimada</v>
      </c>
      <c r="E523" s="10" t="s">
        <v>38</v>
      </c>
      <c r="F523" s="21" t="str">
        <f>F522</f>
        <v>d.iluminar</v>
      </c>
      <c r="G523" s="35" t="s">
        <v>2085</v>
      </c>
      <c r="H523" s="27" t="s">
        <v>47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>_xlfn.CONCAT("Propriedade para ",MID(C523,FIND("p.",C523,1)+2,100),": ",D523)</f>
        <v>Propriedade para iluminar: é.iluminação.média.estimada</v>
      </c>
      <c r="V523" s="6" t="str">
        <f>_xlfn.CONCAT("Dado para ",MID(F523,FIND("d.",F523,1)+2,100),": ",G523, " ( ",H523, " ) ")</f>
        <v xml:space="preserve">Dado para iluminar: iluminação.média.estimada ( xsd:double ) </v>
      </c>
      <c r="W523" s="46" t="s">
        <v>2168</v>
      </c>
      <c r="X523" s="23" t="str">
        <f t="shared" si="16"/>
        <v>ilum.127</v>
      </c>
      <c r="Y523" s="23" t="str">
        <f t="shared" si="17"/>
        <v>iluminar</v>
      </c>
    </row>
    <row r="524" spans="1:25" s="8" customFormat="1" ht="6" customHeight="1" x14ac:dyDescent="0.3">
      <c r="A524" s="4">
        <v>524</v>
      </c>
      <c r="B524" s="11" t="s">
        <v>37</v>
      </c>
      <c r="C524" s="28" t="str">
        <f>SUBSTITUTE(F524,"d.","p.")</f>
        <v>p.iluminar</v>
      </c>
      <c r="D524" s="7" t="str">
        <f>_xlfn.CONCAT("é.",G524)</f>
        <v>é.refletância.da.parede</v>
      </c>
      <c r="E524" s="10" t="s">
        <v>38</v>
      </c>
      <c r="F524" s="21" t="str">
        <f>F523</f>
        <v>d.iluminar</v>
      </c>
      <c r="G524" s="35" t="s">
        <v>2097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>_xlfn.CONCAT("Propriedade para ",MID(C524,FIND("p.",C524,1)+2,100),": ",D524)</f>
        <v>Propriedade para iluminar: é.refletância.da.parede</v>
      </c>
      <c r="V524" s="6" t="str">
        <f>_xlfn.CONCAT("Dado para ",MID(F524,FIND("d.",F524,1)+2,100),": ",G524, " ( ",H524, " ) ")</f>
        <v xml:space="preserve">Dado para iluminar: refletância.da.parede ( xsd:double ) </v>
      </c>
      <c r="W524" s="46" t="s">
        <v>2170</v>
      </c>
      <c r="X524" s="23" t="str">
        <f t="shared" si="16"/>
        <v>ilum.128</v>
      </c>
      <c r="Y524" s="23" t="str">
        <f t="shared" si="17"/>
        <v>iluminar</v>
      </c>
    </row>
    <row r="525" spans="1:25" s="8" customFormat="1" ht="6" customHeight="1" x14ac:dyDescent="0.3">
      <c r="A525" s="4">
        <v>525</v>
      </c>
      <c r="B525" s="11" t="s">
        <v>37</v>
      </c>
      <c r="C525" s="28" t="str">
        <f>SUBSTITUTE(F525,"d.","p.")</f>
        <v>p.iluminar</v>
      </c>
      <c r="D525" s="7" t="str">
        <f>_xlfn.CONCAT("é.",G525)</f>
        <v>é.refletância.do.piso</v>
      </c>
      <c r="E525" s="10" t="s">
        <v>38</v>
      </c>
      <c r="F525" s="21" t="str">
        <f>F524</f>
        <v>d.iluminar</v>
      </c>
      <c r="G525" s="35" t="s">
        <v>2099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>_xlfn.CONCAT("Propriedade para ",MID(C525,FIND("p.",C525,1)+2,100),": ",D525)</f>
        <v>Propriedade para iluminar: é.refletância.do.piso</v>
      </c>
      <c r="V525" s="6" t="str">
        <f>_xlfn.CONCAT("Dado para ",MID(F525,FIND("d.",F525,1)+2,100),": ",G525, " ( ",H525, " ) ")</f>
        <v xml:space="preserve">Dado para iluminar: refletância.do.piso ( xsd:double ) </v>
      </c>
      <c r="W525" s="46" t="s">
        <v>2171</v>
      </c>
      <c r="X525" s="23" t="str">
        <f t="shared" si="16"/>
        <v>ilum.129</v>
      </c>
      <c r="Y525" s="23" t="str">
        <f t="shared" si="17"/>
        <v>iluminar</v>
      </c>
    </row>
    <row r="526" spans="1:25" s="8" customFormat="1" ht="6" customHeight="1" x14ac:dyDescent="0.3">
      <c r="A526" s="4">
        <v>526</v>
      </c>
      <c r="B526" s="11" t="s">
        <v>37</v>
      </c>
      <c r="C526" s="28" t="str">
        <f>SUBSTITUTE(F526,"d.","p.")</f>
        <v>p.iluminar</v>
      </c>
      <c r="D526" s="7" t="str">
        <f>_xlfn.CONCAT("é.",G526)</f>
        <v>é.refletância.do.teto</v>
      </c>
      <c r="E526" s="10" t="s">
        <v>38</v>
      </c>
      <c r="F526" s="21" t="str">
        <f>F525</f>
        <v>d.iluminar</v>
      </c>
      <c r="G526" s="35" t="s">
        <v>2101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>_xlfn.CONCAT("Propriedade para ",MID(C526,FIND("p.",C526,1)+2,100),": ",D526)</f>
        <v>Propriedade para iluminar: é.refletância.do.teto</v>
      </c>
      <c r="V526" s="6" t="str">
        <f>_xlfn.CONCAT("Dado para ",MID(F526,FIND("d.",F526,1)+2,100),": ",G526, " ( ",H526, " ) ")</f>
        <v xml:space="preserve">Dado para iluminar: refletância.do.teto ( xsd:double ) </v>
      </c>
      <c r="W526" s="46" t="s">
        <v>2172</v>
      </c>
      <c r="X526" s="23" t="str">
        <f t="shared" si="16"/>
        <v>ilum.130</v>
      </c>
      <c r="Y526" s="23" t="str">
        <f t="shared" si="17"/>
        <v>iluminar</v>
      </c>
    </row>
    <row r="527" spans="1:25" s="8" customFormat="1" ht="6" customHeight="1" x14ac:dyDescent="0.3">
      <c r="A527" s="4">
        <v>527</v>
      </c>
      <c r="B527" s="11" t="s">
        <v>37</v>
      </c>
      <c r="C527" s="28" t="str">
        <f>SUBSTITUTE(F527,"d.","p.")</f>
        <v>p.iluminar</v>
      </c>
      <c r="D527" s="7" t="str">
        <f>_xlfn.CONCAT("é.",G527)</f>
        <v>é.unidade.de.carga.de.iluminação</v>
      </c>
      <c r="E527" s="10" t="s">
        <v>38</v>
      </c>
      <c r="F527" s="21" t="str">
        <f>F526</f>
        <v>d.iluminar</v>
      </c>
      <c r="G527" s="35" t="s">
        <v>2117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>_xlfn.CONCAT("Propriedade para ",MID(C527,FIND("p.",C527,1)+2,100),": ",D527)</f>
        <v>Propriedade para iluminar: é.unidade.de.carga.de.iluminação</v>
      </c>
      <c r="V527" s="6" t="str">
        <f>_xlfn.CONCAT("Dado para ",MID(F527,FIND("d.",F527,1)+2,100),": ",G527, " ( ",H527, " ) ")</f>
        <v xml:space="preserve">Dado para iluminar: unidade.de.carga.de.iluminação ( xsd:double ) </v>
      </c>
      <c r="W527" s="46" t="s">
        <v>2169</v>
      </c>
      <c r="X527" s="23" t="str">
        <f t="shared" si="16"/>
        <v>ilum.131</v>
      </c>
      <c r="Y527" s="23" t="str">
        <f t="shared" si="17"/>
        <v>iluminar</v>
      </c>
    </row>
    <row r="528" spans="1:25" s="32" customFormat="1" ht="6" customHeight="1" x14ac:dyDescent="0.3">
      <c r="A528" s="4">
        <v>528</v>
      </c>
      <c r="B528" s="11" t="s">
        <v>37</v>
      </c>
      <c r="C528" s="31" t="str">
        <f>SUBSTITUTE(F528,"d.","p.")</f>
        <v>p.incentivar</v>
      </c>
      <c r="D528" s="7" t="str">
        <f>_xlfn.CONCAT("é.",G528)</f>
        <v>é.incentivo</v>
      </c>
      <c r="E528" s="10" t="s">
        <v>38</v>
      </c>
      <c r="F528" s="19" t="s">
        <v>1155</v>
      </c>
      <c r="G528" s="35" t="s">
        <v>1156</v>
      </c>
      <c r="H528" s="27" t="s">
        <v>39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>_xlfn.CONCAT("Propriedade para ",MID(C528,FIND("p.",C528,1)+2,100),": ",D528)</f>
        <v>Propriedade para incentivar: é.incentivo</v>
      </c>
      <c r="V528" s="6" t="str">
        <f>_xlfn.CONCAT("Dado para ",MID(F528,FIND("d.",F528,1)+2,100),": ",G528, " ( ",H528, " ) ")</f>
        <v xml:space="preserve">Dado para incentivar: incentivo ( xsd:string ) </v>
      </c>
      <c r="W528" s="20" t="s">
        <v>1158</v>
      </c>
      <c r="X528" s="23" t="str">
        <f t="shared" si="16"/>
        <v>ince.100</v>
      </c>
      <c r="Y528" s="23" t="str">
        <f t="shared" si="17"/>
        <v>incentivar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>SUBSTITUTE(F529,"d.","p.")</f>
        <v>p.incentivar</v>
      </c>
      <c r="D529" s="7" t="str">
        <f>_xlfn.CONCAT("é.",G529)</f>
        <v>é.cepac</v>
      </c>
      <c r="E529" s="10" t="s">
        <v>38</v>
      </c>
      <c r="F529" s="21" t="str">
        <f>F528</f>
        <v>d.incentivar</v>
      </c>
      <c r="G529" s="35" t="s">
        <v>1157</v>
      </c>
      <c r="H529" s="27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>_xlfn.CONCAT("Propriedade para ",MID(C529,FIND("p.",C529,1)+2,100),": ",D529)</f>
        <v>Propriedade para incentivar: é.cepac</v>
      </c>
      <c r="V529" s="6" t="str">
        <f>_xlfn.CONCAT("Dado para ",MID(F529,FIND("d.",F529,1)+2,100),": ",G529, " ( ",H529, " ) ")</f>
        <v xml:space="preserve">Dado para incentivar: cepac ( xsd:string ) </v>
      </c>
      <c r="W529" s="6" t="s">
        <v>1167</v>
      </c>
      <c r="X529" s="23" t="str">
        <f t="shared" si="16"/>
        <v>ince.101</v>
      </c>
      <c r="Y529" s="23" t="str">
        <f t="shared" si="17"/>
        <v>incentivar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>SUBSTITUTE(F530,"d.","p.")</f>
        <v>p.incentivar</v>
      </c>
      <c r="D530" s="7" t="str">
        <f>_xlfn.CONCAT("é.",G530)</f>
        <v>é.revitalizado</v>
      </c>
      <c r="E530" s="10" t="s">
        <v>38</v>
      </c>
      <c r="F530" s="21" t="str">
        <f>F529</f>
        <v>d.incentivar</v>
      </c>
      <c r="G530" s="35" t="s">
        <v>1159</v>
      </c>
      <c r="H530" s="27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>_xlfn.CONCAT("Propriedade para ",MID(C530,FIND("p.",C530,1)+2,100),": ",D530)</f>
        <v>Propriedade para incentivar: é.revitalizado</v>
      </c>
      <c r="V530" s="6" t="str">
        <f>_xlfn.CONCAT("Dado para ",MID(F530,FIND("d.",F530,1)+2,100),": ",G530, " ( ",H530, " ) ")</f>
        <v xml:space="preserve">Dado para incentivar: revitalizado ( xsd:string ) </v>
      </c>
      <c r="W530" s="6" t="s">
        <v>1166</v>
      </c>
      <c r="X530" s="23" t="str">
        <f t="shared" si="16"/>
        <v>ince.102</v>
      </c>
      <c r="Y530" s="23" t="str">
        <f t="shared" si="17"/>
        <v>incentivar</v>
      </c>
    </row>
    <row r="531" spans="1:25" s="32" customFormat="1" ht="6" customHeight="1" x14ac:dyDescent="0.3">
      <c r="A531" s="4">
        <v>531</v>
      </c>
      <c r="B531" s="11" t="s">
        <v>37</v>
      </c>
      <c r="C531" s="31" t="str">
        <f>SUBSTITUTE(F531,"d.","p.")</f>
        <v>p.instalar</v>
      </c>
      <c r="D531" s="7" t="str">
        <f>_xlfn.CONCAT("é.",G531)</f>
        <v>é.nivelado</v>
      </c>
      <c r="E531" s="10" t="s">
        <v>38</v>
      </c>
      <c r="F531" s="19" t="s">
        <v>1418</v>
      </c>
      <c r="G531" s="35" t="s">
        <v>1419</v>
      </c>
      <c r="H531" s="27" t="s">
        <v>51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>_xlfn.CONCAT("Propriedade para ",MID(C531,FIND("p.",C531,1)+2,100),": ",D531)</f>
        <v>Propriedade para instalar: é.nivelado</v>
      </c>
      <c r="V531" s="6" t="str">
        <f>_xlfn.CONCAT("Dado para ",MID(F531,FIND("d.",F531,1)+2,100),": ",G531, " ( ",H531, " ) ")</f>
        <v xml:space="preserve">Dado para instalar: nivelado ( xsd:boolean ) </v>
      </c>
      <c r="W531" s="20" t="s">
        <v>1427</v>
      </c>
      <c r="X531" s="23" t="str">
        <f t="shared" si="16"/>
        <v>inst.100</v>
      </c>
      <c r="Y531" s="23" t="str">
        <f t="shared" si="17"/>
        <v>instalar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>SUBSTITUTE(F532,"d.","p.")</f>
        <v>p.instalar</v>
      </c>
      <c r="D532" s="7" t="str">
        <f>_xlfn.CONCAT("é.",G532)</f>
        <v>é.preparado</v>
      </c>
      <c r="E532" s="10" t="s">
        <v>38</v>
      </c>
      <c r="F532" s="21" t="str">
        <f>F531</f>
        <v>d.instalar</v>
      </c>
      <c r="G532" s="35" t="s">
        <v>1420</v>
      </c>
      <c r="H532" s="27" t="s">
        <v>51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>_xlfn.CONCAT("Propriedade para ",MID(C532,FIND("p.",C532,1)+2,100),": ",D532)</f>
        <v>Propriedade para instalar: é.preparado</v>
      </c>
      <c r="V532" s="6" t="str">
        <f>_xlfn.CONCAT("Dado para ",MID(F532,FIND("d.",F532,1)+2,100),": ",G532, " ( ",H532, " ) ")</f>
        <v xml:space="preserve">Dado para instalar: preparado ( xsd:boolean ) </v>
      </c>
      <c r="W532" s="20" t="s">
        <v>1428</v>
      </c>
      <c r="X532" s="23" t="str">
        <f t="shared" si="16"/>
        <v>inst.101</v>
      </c>
      <c r="Y532" s="23" t="str">
        <f t="shared" si="17"/>
        <v>instalar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>SUBSTITUTE(F533,"d.","p.")</f>
        <v>p.instalar</v>
      </c>
      <c r="D533" s="7" t="str">
        <f>_xlfn.CONCAT("é.",G533)</f>
        <v>é.ajustado</v>
      </c>
      <c r="E533" s="10" t="s">
        <v>38</v>
      </c>
      <c r="F533" s="21" t="str">
        <f>F532</f>
        <v>d.instalar</v>
      </c>
      <c r="G533" s="35" t="s">
        <v>1421</v>
      </c>
      <c r="H533" s="27" t="s">
        <v>51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>_xlfn.CONCAT("Propriedade para ",MID(C533,FIND("p.",C533,1)+2,100),": ",D533)</f>
        <v>Propriedade para instalar: é.ajustado</v>
      </c>
      <c r="V533" s="6" t="str">
        <f>_xlfn.CONCAT("Dado para ",MID(F533,FIND("d.",F533,1)+2,100),": ",G533, " ( ",H533, " ) ")</f>
        <v xml:space="preserve">Dado para instalar: ajustado ( xsd:boolean ) </v>
      </c>
      <c r="W533" s="20" t="s">
        <v>1429</v>
      </c>
      <c r="X533" s="23" t="str">
        <f t="shared" si="16"/>
        <v>inst.102</v>
      </c>
      <c r="Y533" s="23" t="str">
        <f t="shared" si="17"/>
        <v>instalar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>SUBSTITUTE(F534,"d.","p.")</f>
        <v>p.instalar</v>
      </c>
      <c r="D534" s="7" t="str">
        <f>_xlfn.CONCAT("é.",G534)</f>
        <v>é.preciso</v>
      </c>
      <c r="E534" s="10" t="s">
        <v>38</v>
      </c>
      <c r="F534" s="21" t="str">
        <f>F533</f>
        <v>d.instalar</v>
      </c>
      <c r="G534" s="35" t="s">
        <v>1492</v>
      </c>
      <c r="H534" s="27" t="s">
        <v>51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>_xlfn.CONCAT("Propriedade para ",MID(C534,FIND("p.",C534,1)+2,100),": ",D534)</f>
        <v>Propriedade para instalar: é.preciso</v>
      </c>
      <c r="V534" s="6" t="str">
        <f>_xlfn.CONCAT("Dado para ",MID(F534,FIND("d.",F534,1)+2,100),": ",G534, " ( ",H534, " ) ")</f>
        <v xml:space="preserve">Dado para instalar: preciso ( xsd:boolean ) </v>
      </c>
      <c r="W534" s="20" t="s">
        <v>1493</v>
      </c>
      <c r="X534" s="23" t="str">
        <f t="shared" si="16"/>
        <v>inst.103</v>
      </c>
      <c r="Y534" s="23" t="str">
        <f t="shared" si="17"/>
        <v>instalar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>SUBSTITUTE(F535,"d.","p.")</f>
        <v>p.instalar</v>
      </c>
      <c r="D535" s="7" t="str">
        <f>_xlfn.CONCAT("é.",G535)</f>
        <v>é.aparafusado</v>
      </c>
      <c r="E535" s="10" t="s">
        <v>38</v>
      </c>
      <c r="F535" s="21" t="str">
        <f>F534</f>
        <v>d.instalar</v>
      </c>
      <c r="G535" s="35" t="s">
        <v>1422</v>
      </c>
      <c r="H535" s="27" t="s">
        <v>51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>_xlfn.CONCAT("Propriedade para ",MID(C535,FIND("p.",C535,1)+2,100),": ",D535)</f>
        <v>Propriedade para instalar: é.aparafusado</v>
      </c>
      <c r="V535" s="6" t="str">
        <f>_xlfn.CONCAT("Dado para ",MID(F535,FIND("d.",F535,1)+2,100),": ",G535, " ( ",H535, " ) ")</f>
        <v xml:space="preserve">Dado para instalar: aparafusado ( xsd:boolean ) </v>
      </c>
      <c r="W535" s="20" t="s">
        <v>1430</v>
      </c>
      <c r="X535" s="23" t="str">
        <f t="shared" si="16"/>
        <v>inst.104</v>
      </c>
      <c r="Y535" s="23" t="str">
        <f t="shared" si="17"/>
        <v>instalar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>SUBSTITUTE(F536,"d.","p.")</f>
        <v>p.instalar</v>
      </c>
      <c r="D536" s="7" t="str">
        <f>_xlfn.CONCAT("é.",G536)</f>
        <v>é.acústica</v>
      </c>
      <c r="E536" s="10" t="s">
        <v>38</v>
      </c>
      <c r="F536" s="21" t="str">
        <f>F535</f>
        <v>d.instalar</v>
      </c>
      <c r="G536" s="35" t="s">
        <v>1488</v>
      </c>
      <c r="H536" s="27" t="s">
        <v>51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>_xlfn.CONCAT("Propriedade para ",MID(C536,FIND("p.",C536,1)+2,100),": ",D536)</f>
        <v>Propriedade para instalar: é.acústica</v>
      </c>
      <c r="V536" s="6" t="str">
        <f>_xlfn.CONCAT("Dado para ",MID(F536,FIND("d.",F536,1)+2,100),": ",G536, " ( ",H536, " ) ")</f>
        <v xml:space="preserve">Dado para instalar: acústica ( xsd:boolean ) </v>
      </c>
      <c r="W536" s="20" t="s">
        <v>1489</v>
      </c>
      <c r="X536" s="23" t="str">
        <f t="shared" si="16"/>
        <v>inst.105</v>
      </c>
      <c r="Y536" s="23" t="str">
        <f t="shared" si="17"/>
        <v>instalar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>SUBSTITUTE(F537,"d.","p.")</f>
        <v>p.instalar</v>
      </c>
      <c r="D537" s="7" t="str">
        <f>_xlfn.CONCAT("é.",G537)</f>
        <v>é.pendurado</v>
      </c>
      <c r="E537" s="10" t="s">
        <v>38</v>
      </c>
      <c r="F537" s="21" t="str">
        <f>F536</f>
        <v>d.instalar</v>
      </c>
      <c r="G537" s="35" t="s">
        <v>1423</v>
      </c>
      <c r="H537" s="27" t="s">
        <v>51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>_xlfn.CONCAT("Propriedade para ",MID(C537,FIND("p.",C537,1)+2,100),": ",D537)</f>
        <v>Propriedade para instalar: é.pendurado</v>
      </c>
      <c r="V537" s="6" t="str">
        <f>_xlfn.CONCAT("Dado para ",MID(F537,FIND("d.",F537,1)+2,100),": ",G537, " ( ",H537, " ) ")</f>
        <v xml:space="preserve">Dado para instalar: pendurado ( xsd:boolean ) </v>
      </c>
      <c r="W537" s="20" t="s">
        <v>1431</v>
      </c>
      <c r="X537" s="23" t="str">
        <f t="shared" si="16"/>
        <v>inst.106</v>
      </c>
      <c r="Y537" s="23" t="str">
        <f t="shared" si="17"/>
        <v>instalar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>SUBSTITUTE(F538,"d.","p.")</f>
        <v>p.instalar</v>
      </c>
      <c r="D538" s="7" t="str">
        <f>_xlfn.CONCAT("é.",G538)</f>
        <v>é.oculto</v>
      </c>
      <c r="E538" s="10" t="s">
        <v>38</v>
      </c>
      <c r="F538" s="21" t="str">
        <f>F537</f>
        <v>d.instalar</v>
      </c>
      <c r="G538" s="35" t="s">
        <v>1443</v>
      </c>
      <c r="H538" s="27" t="s">
        <v>51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>_xlfn.CONCAT("Propriedade para ",MID(C538,FIND("p.",C538,1)+2,100),": ",D538)</f>
        <v>Propriedade para instalar: é.oculto</v>
      </c>
      <c r="V538" s="6" t="str">
        <f>_xlfn.CONCAT("Dado para ",MID(F538,FIND("d.",F538,1)+2,100),": ",G538, " ( ",H538, " ) ")</f>
        <v xml:space="preserve">Dado para instalar: oculto ( xsd:boolean ) </v>
      </c>
      <c r="W538" s="20" t="s">
        <v>1444</v>
      </c>
      <c r="X538" s="23" t="str">
        <f t="shared" si="16"/>
        <v>inst.107</v>
      </c>
      <c r="Y538" s="23" t="str">
        <f t="shared" si="17"/>
        <v>instalar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>SUBSTITUTE(F539,"d.","p.")</f>
        <v>p.instalar</v>
      </c>
      <c r="D539" s="7" t="str">
        <f>_xlfn.CONCAT("é.",G539)</f>
        <v>é.com.elétrica</v>
      </c>
      <c r="E539" s="10" t="s">
        <v>38</v>
      </c>
      <c r="F539" s="21" t="str">
        <f>F538</f>
        <v>d.instalar</v>
      </c>
      <c r="G539" s="35" t="s">
        <v>1486</v>
      </c>
      <c r="H539" s="27" t="s">
        <v>51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>_xlfn.CONCAT("Propriedade para ",MID(C539,FIND("p.",C539,1)+2,100),": ",D539)</f>
        <v>Propriedade para instalar: é.com.elétrica</v>
      </c>
      <c r="V539" s="6" t="str">
        <f>_xlfn.CONCAT("Dado para ",MID(F539,FIND("d.",F539,1)+2,100),": ",G539, " ( ",H539, " ) ")</f>
        <v xml:space="preserve">Dado para instalar: com.elétrica ( xsd:boolean ) </v>
      </c>
      <c r="W539" s="20" t="s">
        <v>1432</v>
      </c>
      <c r="X539" s="23" t="str">
        <f t="shared" si="16"/>
        <v>inst.108</v>
      </c>
      <c r="Y539" s="23" t="str">
        <f t="shared" si="17"/>
        <v>instalar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>SUBSTITUTE(F540,"d.","p.")</f>
        <v>p.instalar</v>
      </c>
      <c r="D540" s="7" t="str">
        <f>_xlfn.CONCAT("é.",G540)</f>
        <v>é.com.hidráulica</v>
      </c>
      <c r="E540" s="10" t="s">
        <v>38</v>
      </c>
      <c r="F540" s="21" t="str">
        <f>F539</f>
        <v>d.instalar</v>
      </c>
      <c r="G540" s="35" t="s">
        <v>1485</v>
      </c>
      <c r="H540" s="27" t="s">
        <v>51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>_xlfn.CONCAT("Propriedade para ",MID(C540,FIND("p.",C540,1)+2,100),": ",D540)</f>
        <v>Propriedade para instalar: é.com.hidráulica</v>
      </c>
      <c r="V540" s="6" t="str">
        <f>_xlfn.CONCAT("Dado para ",MID(F540,FIND("d.",F540,1)+2,100),": ",G540, " ( ",H540, " ) ")</f>
        <v xml:space="preserve">Dado para instalar: com.hidráulica ( xsd:boolean ) </v>
      </c>
      <c r="W540" s="20" t="s">
        <v>1433</v>
      </c>
      <c r="X540" s="23" t="str">
        <f t="shared" si="16"/>
        <v>inst.109</v>
      </c>
      <c r="Y540" s="23" t="str">
        <f t="shared" si="17"/>
        <v>instalar</v>
      </c>
    </row>
    <row r="541" spans="1:25" s="32" customFormat="1" ht="6" customHeight="1" x14ac:dyDescent="0.3">
      <c r="A541" s="4">
        <v>541</v>
      </c>
      <c r="B541" s="11" t="s">
        <v>37</v>
      </c>
      <c r="C541" s="28" t="str">
        <f>SUBSTITUTE(F541,"d.","p.")</f>
        <v>p.instalar</v>
      </c>
      <c r="D541" s="7" t="str">
        <f>_xlfn.CONCAT("é.",G541)</f>
        <v>é.com.gás</v>
      </c>
      <c r="E541" s="10" t="s">
        <v>38</v>
      </c>
      <c r="F541" s="21" t="str">
        <f>F540</f>
        <v>d.instalar</v>
      </c>
      <c r="G541" s="35" t="s">
        <v>1484</v>
      </c>
      <c r="H541" s="27" t="s">
        <v>51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>_xlfn.CONCAT("Propriedade para ",MID(C541,FIND("p.",C541,1)+2,100),": ",D541)</f>
        <v>Propriedade para instalar: é.com.gás</v>
      </c>
      <c r="V541" s="6" t="str">
        <f>_xlfn.CONCAT("Dado para ",MID(F541,FIND("d.",F541,1)+2,100),": ",G541, " ( ",H541, " ) ")</f>
        <v xml:space="preserve">Dado para instalar: com.gás ( xsd:boolean ) </v>
      </c>
      <c r="W541" s="20" t="s">
        <v>1490</v>
      </c>
      <c r="X541" s="23" t="str">
        <f t="shared" si="16"/>
        <v>inst.110</v>
      </c>
      <c r="Y541" s="23" t="str">
        <f t="shared" si="17"/>
        <v>instalar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>SUBSTITUTE(F542,"d.","p.")</f>
        <v>p.instalar</v>
      </c>
      <c r="D542" s="7" t="str">
        <f>_xlfn.CONCAT("é.",G542)</f>
        <v>é.com.avac</v>
      </c>
      <c r="E542" s="10" t="s">
        <v>38</v>
      </c>
      <c r="F542" s="21" t="str">
        <f>F541</f>
        <v>d.instalar</v>
      </c>
      <c r="G542" s="35" t="s">
        <v>1494</v>
      </c>
      <c r="H542" s="27" t="s">
        <v>51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>_xlfn.CONCAT("Propriedade para ",MID(C542,FIND("p.",C542,1)+2,100),": ",D542)</f>
        <v>Propriedade para instalar: é.com.avac</v>
      </c>
      <c r="V542" s="6" t="str">
        <f>_xlfn.CONCAT("Dado para ",MID(F542,FIND("d.",F542,1)+2,100),": ",G542, " ( ",H542, " ) ")</f>
        <v xml:space="preserve">Dado para instalar: com.avac ( xsd:boolean ) </v>
      </c>
      <c r="W542" s="20" t="s">
        <v>1495</v>
      </c>
      <c r="X542" s="23" t="str">
        <f t="shared" si="16"/>
        <v>inst.111</v>
      </c>
      <c r="Y542" s="23" t="str">
        <f t="shared" si="17"/>
        <v>instalar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>SUBSTITUTE(F543,"d.","p.")</f>
        <v>p.instalar</v>
      </c>
      <c r="D543" s="7" t="str">
        <f>_xlfn.CONCAT("é.",G543)</f>
        <v>é.com.lógica</v>
      </c>
      <c r="E543" s="10" t="s">
        <v>38</v>
      </c>
      <c r="F543" s="21" t="str">
        <f>F542</f>
        <v>d.instalar</v>
      </c>
      <c r="G543" s="35" t="s">
        <v>1487</v>
      </c>
      <c r="H543" s="27" t="s">
        <v>51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>_xlfn.CONCAT("Propriedade para ",MID(C543,FIND("p.",C543,1)+2,100),": ",D543)</f>
        <v>Propriedade para instalar: é.com.lógica</v>
      </c>
      <c r="V543" s="6" t="str">
        <f>_xlfn.CONCAT("Dado para ",MID(F543,FIND("d.",F543,1)+2,100),": ",G543, " ( ",H543, " ) ")</f>
        <v xml:space="preserve">Dado para instalar: com.lógica ( xsd:boolean ) </v>
      </c>
      <c r="W543" s="20" t="s">
        <v>1434</v>
      </c>
      <c r="X543" s="23" t="str">
        <f t="shared" si="16"/>
        <v>inst.112</v>
      </c>
      <c r="Y543" s="23" t="str">
        <f t="shared" si="17"/>
        <v>instalar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>SUBSTITUTE(F544,"d.","p.")</f>
        <v>p.instalar</v>
      </c>
      <c r="D544" s="7" t="str">
        <f>_xlfn.CONCAT("é.",G544)</f>
        <v>é.montado</v>
      </c>
      <c r="E544" s="10" t="s">
        <v>38</v>
      </c>
      <c r="F544" s="21" t="str">
        <f>F543</f>
        <v>d.instalar</v>
      </c>
      <c r="G544" s="35" t="s">
        <v>1424</v>
      </c>
      <c r="H544" s="27" t="s">
        <v>51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>_xlfn.CONCAT("Propriedade para ",MID(C544,FIND("p.",C544,1)+2,100),": ",D544)</f>
        <v>Propriedade para instalar: é.montado</v>
      </c>
      <c r="V544" s="6" t="str">
        <f>_xlfn.CONCAT("Dado para ",MID(F544,FIND("d.",F544,1)+2,100),": ",G544, " ( ",H544, " ) ")</f>
        <v xml:space="preserve">Dado para instalar: montado ( xsd:boolean ) </v>
      </c>
      <c r="W544" s="20" t="s">
        <v>1491</v>
      </c>
      <c r="X544" s="23" t="str">
        <f t="shared" si="16"/>
        <v>inst.113</v>
      </c>
      <c r="Y544" s="23" t="str">
        <f t="shared" si="17"/>
        <v>instalar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>SUBSTITUTE(F545,"d.","p.")</f>
        <v>p.instalar</v>
      </c>
      <c r="D545" s="7" t="str">
        <f>_xlfn.CONCAT("é.",G545)</f>
        <v>é.leve</v>
      </c>
      <c r="E545" s="10" t="s">
        <v>38</v>
      </c>
      <c r="F545" s="21" t="str">
        <f>F544</f>
        <v>d.instalar</v>
      </c>
      <c r="G545" s="35" t="s">
        <v>1425</v>
      </c>
      <c r="H545" s="27" t="s">
        <v>51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>_xlfn.CONCAT("Propriedade para ",MID(C545,FIND("p.",C545,1)+2,100),": ",D545)</f>
        <v>Propriedade para instalar: é.leve</v>
      </c>
      <c r="V545" s="6" t="str">
        <f>_xlfn.CONCAT("Dado para ",MID(F545,FIND("d.",F545,1)+2,100),": ",G545, " ( ",H545, " ) ")</f>
        <v xml:space="preserve">Dado para instalar: leve ( xsd:boolean ) </v>
      </c>
      <c r="W545" s="20" t="s">
        <v>1435</v>
      </c>
      <c r="X545" s="23" t="str">
        <f t="shared" si="16"/>
        <v>inst.114</v>
      </c>
      <c r="Y545" s="23" t="str">
        <f t="shared" si="17"/>
        <v>instalar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>SUBSTITUTE(F546,"d.","p.")</f>
        <v>p.instalar</v>
      </c>
      <c r="D546" s="7" t="str">
        <f>_xlfn.CONCAT("é.",G546)</f>
        <v>é.pesado</v>
      </c>
      <c r="E546" s="10" t="s">
        <v>38</v>
      </c>
      <c r="F546" s="21" t="str">
        <f>F545</f>
        <v>d.instalar</v>
      </c>
      <c r="G546" s="35" t="s">
        <v>1426</v>
      </c>
      <c r="H546" s="27" t="s">
        <v>51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>_xlfn.CONCAT("Propriedade para ",MID(C546,FIND("p.",C546,1)+2,100),": ",D546)</f>
        <v>Propriedade para instalar: é.pesado</v>
      </c>
      <c r="V546" s="6" t="str">
        <f>_xlfn.CONCAT("Dado para ",MID(F546,FIND("d.",F546,1)+2,100),": ",G546, " ( ",H546, " ) ")</f>
        <v xml:space="preserve">Dado para instalar: pesado ( xsd:boolean ) </v>
      </c>
      <c r="W546" s="20" t="s">
        <v>1436</v>
      </c>
      <c r="X546" s="23" t="str">
        <f t="shared" si="16"/>
        <v>inst.115</v>
      </c>
      <c r="Y546" s="23" t="str">
        <f t="shared" si="17"/>
        <v>instalar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>SUBSTITUTE(F547,"d.","p.")</f>
        <v>p.instalar</v>
      </c>
      <c r="D547" s="7" t="str">
        <f>_xlfn.CONCAT("é.",G547)</f>
        <v>é.essencial</v>
      </c>
      <c r="E547" s="10" t="s">
        <v>38</v>
      </c>
      <c r="F547" s="21" t="str">
        <f>F546</f>
        <v>d.instalar</v>
      </c>
      <c r="G547" s="35" t="s">
        <v>1437</v>
      </c>
      <c r="H547" s="27" t="s">
        <v>51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>_xlfn.CONCAT("Propriedade para ",MID(C547,FIND("p.",C547,1)+2,100),": ",D547)</f>
        <v>Propriedade para instalar: é.essencial</v>
      </c>
      <c r="V547" s="6" t="str">
        <f>_xlfn.CONCAT("Dado para ",MID(F547,FIND("d.",F547,1)+2,100),": ",G547, " ( ",H547, " ) ")</f>
        <v xml:space="preserve">Dado para instalar: essencial ( xsd:boolean ) </v>
      </c>
      <c r="W547" s="20" t="s">
        <v>1439</v>
      </c>
      <c r="X547" s="23" t="str">
        <f t="shared" si="16"/>
        <v>inst.116</v>
      </c>
      <c r="Y547" s="23" t="str">
        <f t="shared" si="17"/>
        <v>instalar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>SUBSTITUTE(F548,"d.","p.")</f>
        <v>p.instalar</v>
      </c>
      <c r="D548" s="7" t="str">
        <f>_xlfn.CONCAT("é.",G548)</f>
        <v>é.acessório</v>
      </c>
      <c r="E548" s="10" t="s">
        <v>38</v>
      </c>
      <c r="F548" s="21" t="str">
        <f>F547</f>
        <v>d.instalar</v>
      </c>
      <c r="G548" s="35" t="s">
        <v>1438</v>
      </c>
      <c r="H548" s="27" t="s">
        <v>51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>_xlfn.CONCAT("Propriedade para ",MID(C548,FIND("p.",C548,1)+2,100),": ",D548)</f>
        <v>Propriedade para instalar: é.acessório</v>
      </c>
      <c r="V548" s="6" t="str">
        <f>_xlfn.CONCAT("Dado para ",MID(F548,FIND("d.",F548,1)+2,100),": ",G548, " ( ",H548, " ) ")</f>
        <v xml:space="preserve">Dado para instalar: acessório ( xsd:boolean ) </v>
      </c>
      <c r="W548" s="20" t="s">
        <v>1440</v>
      </c>
      <c r="X548" s="23" t="str">
        <f t="shared" si="16"/>
        <v>inst.117</v>
      </c>
      <c r="Y548" s="23" t="str">
        <f t="shared" si="17"/>
        <v>instalar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>SUBSTITUTE(F549,"d.","p.")</f>
        <v>p.instalar</v>
      </c>
      <c r="D549" s="7" t="str">
        <f>_xlfn.CONCAT("é.",G549)</f>
        <v>é.prioritário</v>
      </c>
      <c r="E549" s="10" t="s">
        <v>38</v>
      </c>
      <c r="F549" s="21" t="str">
        <f>F548</f>
        <v>d.instalar</v>
      </c>
      <c r="G549" s="35" t="s">
        <v>1441</v>
      </c>
      <c r="H549" s="27" t="s">
        <v>51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>_xlfn.CONCAT("Propriedade para ",MID(C549,FIND("p.",C549,1)+2,100),": ",D549)</f>
        <v>Propriedade para instalar: é.prioritário</v>
      </c>
      <c r="V549" s="6" t="str">
        <f>_xlfn.CONCAT("Dado para ",MID(F549,FIND("d.",F549,1)+2,100),": ",G549, " ( ",H549, " ) ")</f>
        <v xml:space="preserve">Dado para instalar: prioritário ( xsd:boolean ) </v>
      </c>
      <c r="W549" s="20" t="s">
        <v>1442</v>
      </c>
      <c r="X549" s="23" t="str">
        <f t="shared" si="16"/>
        <v>inst.118</v>
      </c>
      <c r="Y549" s="23" t="str">
        <f t="shared" si="17"/>
        <v>instalar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>SUBSTITUTE(F550,"d.","p.")</f>
        <v>p.instalar</v>
      </c>
      <c r="D550" s="7" t="str">
        <f>_xlfn.CONCAT("é.",G550)</f>
        <v>é.opcional</v>
      </c>
      <c r="E550" s="10" t="s">
        <v>38</v>
      </c>
      <c r="F550" s="21" t="str">
        <f>F549</f>
        <v>d.instalar</v>
      </c>
      <c r="G550" s="35" t="s">
        <v>1598</v>
      </c>
      <c r="H550" s="27" t="s">
        <v>51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>_xlfn.CONCAT("Propriedade para ",MID(C550,FIND("p.",C550,1)+2,100),": ",D550)</f>
        <v>Propriedade para instalar: é.opcional</v>
      </c>
      <c r="V550" s="6" t="str">
        <f>_xlfn.CONCAT("Dado para ",MID(F550,FIND("d.",F550,1)+2,100),": ",G550, " ( ",H550, " ) ")</f>
        <v xml:space="preserve">Dado para instalar: opcional ( xsd:boolean ) </v>
      </c>
      <c r="W550" s="20" t="s">
        <v>1601</v>
      </c>
      <c r="X550" s="23" t="str">
        <f t="shared" si="16"/>
        <v>inst.119</v>
      </c>
      <c r="Y550" s="23" t="str">
        <f t="shared" si="17"/>
        <v>instalar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>SUBSTITUTE(F551,"d.","p.")</f>
        <v>p.instalar</v>
      </c>
      <c r="D551" s="7" t="str">
        <f>_xlfn.CONCAT("é.",G551)</f>
        <v>é.condicionado.por</v>
      </c>
      <c r="E551" s="10" t="s">
        <v>38</v>
      </c>
      <c r="F551" s="21" t="str">
        <f>F550</f>
        <v>d.instalar</v>
      </c>
      <c r="G551" s="35" t="s">
        <v>1600</v>
      </c>
      <c r="H551" s="27" t="s">
        <v>51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>_xlfn.CONCAT("Propriedade para ",MID(C551,FIND("p.",C551,1)+2,100),": ",D551)</f>
        <v>Propriedade para instalar: é.condicionado.por</v>
      </c>
      <c r="V551" s="6" t="str">
        <f>_xlfn.CONCAT("Dado para ",MID(F551,FIND("d.",F551,1)+2,100),": ",G551, " ( ",H551, " ) ")</f>
        <v xml:space="preserve">Dado para instalar: condicionado.por ( xsd:boolean ) </v>
      </c>
      <c r="W551" s="20" t="s">
        <v>1602</v>
      </c>
      <c r="X551" s="23" t="str">
        <f t="shared" si="16"/>
        <v>inst.120</v>
      </c>
      <c r="Y551" s="23" t="str">
        <f t="shared" si="17"/>
        <v>instalar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>SUBSTITUTE(F552,"d.","p.")</f>
        <v>p.instalar</v>
      </c>
      <c r="D552" s="7" t="str">
        <f>_xlfn.CONCAT("é.",G552)</f>
        <v>é.estratégico</v>
      </c>
      <c r="E552" s="10" t="s">
        <v>38</v>
      </c>
      <c r="F552" s="21" t="str">
        <f>F551</f>
        <v>d.instalar</v>
      </c>
      <c r="G552" s="35" t="s">
        <v>1599</v>
      </c>
      <c r="H552" s="27" t="s">
        <v>51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>_xlfn.CONCAT("Propriedade para ",MID(C552,FIND("p.",C552,1)+2,100),": ",D552)</f>
        <v>Propriedade para instalar: é.estratégico</v>
      </c>
      <c r="V552" s="6" t="str">
        <f>_xlfn.CONCAT("Dado para ",MID(F552,FIND("d.",F552,1)+2,100),": ",G552, " ( ",H552, " ) ")</f>
        <v xml:space="preserve">Dado para instalar: estratégico ( xsd:boolean ) </v>
      </c>
      <c r="W552" s="20" t="s">
        <v>1603</v>
      </c>
      <c r="X552" s="23" t="str">
        <f t="shared" si="16"/>
        <v>inst.121</v>
      </c>
      <c r="Y552" s="23" t="str">
        <f t="shared" si="17"/>
        <v>instalar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>SUBSTITUTE(F553,"d.","p.")</f>
        <v>p.instalar</v>
      </c>
      <c r="D553" s="7" t="str">
        <f>_xlfn.CONCAT("é.",G553)</f>
        <v>é.rápida</v>
      </c>
      <c r="E553" s="10" t="s">
        <v>38</v>
      </c>
      <c r="F553" s="21" t="str">
        <f>F552</f>
        <v>d.instalar</v>
      </c>
      <c r="G553" s="35" t="s">
        <v>1604</v>
      </c>
      <c r="H553" s="27" t="s">
        <v>51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>_xlfn.CONCAT("Propriedade para ",MID(C553,FIND("p.",C553,1)+2,100),": ",D553)</f>
        <v>Propriedade para instalar: é.rápida</v>
      </c>
      <c r="V553" s="6" t="str">
        <f>_xlfn.CONCAT("Dado para ",MID(F553,FIND("d.",F553,1)+2,100),": ",G553, " ( ",H553, " ) ")</f>
        <v xml:space="preserve">Dado para instalar: rápida ( xsd:boolean ) </v>
      </c>
      <c r="W553" s="20" t="s">
        <v>1606</v>
      </c>
      <c r="X553" s="23" t="str">
        <f t="shared" si="16"/>
        <v>inst.122</v>
      </c>
      <c r="Y553" s="23" t="str">
        <f t="shared" si="17"/>
        <v>instalar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>SUBSTITUTE(F554,"d.","p.")</f>
        <v>p.instalar</v>
      </c>
      <c r="D554" s="7" t="str">
        <f>_xlfn.CONCAT("é.",G554)</f>
        <v>é.demorada</v>
      </c>
      <c r="E554" s="10" t="s">
        <v>38</v>
      </c>
      <c r="F554" s="21" t="str">
        <f>F553</f>
        <v>d.instalar</v>
      </c>
      <c r="G554" s="35" t="s">
        <v>1605</v>
      </c>
      <c r="H554" s="27" t="s">
        <v>51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>_xlfn.CONCAT("Propriedade para ",MID(C554,FIND("p.",C554,1)+2,100),": ",D554)</f>
        <v>Propriedade para instalar: é.demorada</v>
      </c>
      <c r="V554" s="6" t="str">
        <f>_xlfn.CONCAT("Dado para ",MID(F554,FIND("d.",F554,1)+2,100),": ",G554, " ( ",H554, " ) ")</f>
        <v xml:space="preserve">Dado para instalar: demorada ( xsd:boolean ) </v>
      </c>
      <c r="W554" s="20" t="s">
        <v>1607</v>
      </c>
      <c r="X554" s="23" t="str">
        <f t="shared" si="16"/>
        <v>inst.123</v>
      </c>
      <c r="Y554" s="23" t="str">
        <f t="shared" si="17"/>
        <v>instalar</v>
      </c>
    </row>
    <row r="555" spans="1:25" s="32" customFormat="1" ht="6" customHeight="1" x14ac:dyDescent="0.3">
      <c r="A555" s="4">
        <v>555</v>
      </c>
      <c r="B555" s="11" t="s">
        <v>37</v>
      </c>
      <c r="C555" s="31" t="str">
        <f>SUBSTITUTE(F555,"d.","p.")</f>
        <v>p.juntar</v>
      </c>
      <c r="D555" s="7" t="str">
        <f>_xlfn.CONCAT("é.",G555)</f>
        <v>é.junta</v>
      </c>
      <c r="E555" s="10" t="s">
        <v>38</v>
      </c>
      <c r="F555" s="19" t="s">
        <v>808</v>
      </c>
      <c r="G555" s="35" t="s">
        <v>630</v>
      </c>
      <c r="H555" s="27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>_xlfn.CONCAT("Propriedade para ",MID(C555,FIND("p.",C555,1)+2,100),": ",D555)</f>
        <v>Propriedade para juntar: é.junta</v>
      </c>
      <c r="V555" s="6" t="str">
        <f>_xlfn.CONCAT("Dado para ",MID(F555,FIND("d.",F555,1)+2,100),": ",G555, " ( ",H555, " ) ")</f>
        <v xml:space="preserve">Dado para juntar: junta ( xsd:string ) </v>
      </c>
      <c r="W555" s="20" t="s">
        <v>143</v>
      </c>
      <c r="X555" s="23" t="str">
        <f t="shared" si="16"/>
        <v>junt.100</v>
      </c>
      <c r="Y555" s="23" t="str">
        <f t="shared" si="17"/>
        <v>juntar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>SUBSTITUTE(F556,"d.","p.")</f>
        <v>p.juntar</v>
      </c>
      <c r="D556" s="7" t="str">
        <f>_xlfn.CONCAT("é.",G556)</f>
        <v>é.junta.rosqueada</v>
      </c>
      <c r="E556" s="10" t="s">
        <v>38</v>
      </c>
      <c r="F556" s="21" t="str">
        <f>F555</f>
        <v>d.juntar</v>
      </c>
      <c r="G556" s="35" t="s">
        <v>631</v>
      </c>
      <c r="H556" s="27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>_xlfn.CONCAT("Propriedade para ",MID(C556,FIND("p.",C556,1)+2,100),": ",D556)</f>
        <v>Propriedade para juntar: é.junta.rosqueada</v>
      </c>
      <c r="V556" s="6" t="str">
        <f>_xlfn.CONCAT("Dado para ",MID(F556,FIND("d.",F556,1)+2,100),": ",G556, " ( ",H556, " ) ")</f>
        <v xml:space="preserve">Dado para juntar: junta.rosqueada ( xsd:string ) </v>
      </c>
      <c r="W556" s="20" t="s">
        <v>298</v>
      </c>
      <c r="X556" s="23" t="str">
        <f t="shared" si="16"/>
        <v>junt.101</v>
      </c>
      <c r="Y556" s="23" t="str">
        <f t="shared" si="17"/>
        <v>juntar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>SUBSTITUTE(F557,"d.","p.")</f>
        <v>p.juntar</v>
      </c>
      <c r="D557" s="7" t="str">
        <f>_xlfn.CONCAT("é.",G557)</f>
        <v>é.junta.colada</v>
      </c>
      <c r="E557" s="10" t="s">
        <v>38</v>
      </c>
      <c r="F557" s="21" t="str">
        <f>F556</f>
        <v>d.juntar</v>
      </c>
      <c r="G557" s="35" t="s">
        <v>632</v>
      </c>
      <c r="H557" s="27" t="s">
        <v>39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>_xlfn.CONCAT("Propriedade para ",MID(C557,FIND("p.",C557,1)+2,100),": ",D557)</f>
        <v>Propriedade para juntar: é.junta.colada</v>
      </c>
      <c r="V557" s="6" t="str">
        <f>_xlfn.CONCAT("Dado para ",MID(F557,FIND("d.",F557,1)+2,100),": ",G557, " ( ",H557, " ) ")</f>
        <v xml:space="preserve">Dado para juntar: junta.colada ( xsd:string ) </v>
      </c>
      <c r="W557" s="20" t="s">
        <v>299</v>
      </c>
      <c r="X557" s="23" t="str">
        <f t="shared" si="16"/>
        <v>junt.102</v>
      </c>
      <c r="Y557" s="23" t="str">
        <f t="shared" si="17"/>
        <v>juntar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>SUBSTITUTE(F558,"d.","p.")</f>
        <v>p.juntar</v>
      </c>
      <c r="D558" s="7" t="str">
        <f>_xlfn.CONCAT("é.",G558)</f>
        <v>é.junta.soldada</v>
      </c>
      <c r="E558" s="10" t="s">
        <v>38</v>
      </c>
      <c r="F558" s="21" t="str">
        <f>F557</f>
        <v>d.juntar</v>
      </c>
      <c r="G558" s="35" t="s">
        <v>633</v>
      </c>
      <c r="H558" s="27" t="s">
        <v>39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>_xlfn.CONCAT("Propriedade para ",MID(C558,FIND("p.",C558,1)+2,100),": ",D558)</f>
        <v>Propriedade para juntar: é.junta.soldada</v>
      </c>
      <c r="V558" s="6" t="str">
        <f>_xlfn.CONCAT("Dado para ",MID(F558,FIND("d.",F558,1)+2,100),": ",G558, " ( ",H558, " ) ")</f>
        <v xml:space="preserve">Dado para juntar: junta.soldada ( xsd:string ) </v>
      </c>
      <c r="W558" s="20" t="s">
        <v>300</v>
      </c>
      <c r="X558" s="23" t="str">
        <f t="shared" si="16"/>
        <v>junt.103</v>
      </c>
      <c r="Y558" s="23" t="str">
        <f t="shared" si="17"/>
        <v>juntar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>SUBSTITUTE(F559,"d.","p.")</f>
        <v>p.juntar</v>
      </c>
      <c r="D559" s="7" t="str">
        <f>_xlfn.CONCAT("é.",G559)</f>
        <v>é.junta.flangeada</v>
      </c>
      <c r="E559" s="10" t="s">
        <v>38</v>
      </c>
      <c r="F559" s="21" t="str">
        <f>F558</f>
        <v>d.juntar</v>
      </c>
      <c r="G559" s="35" t="s">
        <v>634</v>
      </c>
      <c r="H559" s="27" t="s">
        <v>39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>_xlfn.CONCAT("Propriedade para ",MID(C559,FIND("p.",C559,1)+2,100),": ",D559)</f>
        <v>Propriedade para juntar: é.junta.flangeada</v>
      </c>
      <c r="V559" s="6" t="str">
        <f>_xlfn.CONCAT("Dado para ",MID(F559,FIND("d.",F559,1)+2,100),": ",G559, " ( ",H559, " ) ")</f>
        <v xml:space="preserve">Dado para juntar: junta.flangeada ( xsd:string ) </v>
      </c>
      <c r="W559" s="20" t="s">
        <v>301</v>
      </c>
      <c r="X559" s="23" t="str">
        <f t="shared" si="16"/>
        <v>junt.104</v>
      </c>
      <c r="Y559" s="23" t="str">
        <f t="shared" si="17"/>
        <v>juntar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>SUBSTITUTE(F560,"d.","p.")</f>
        <v>p.juntar</v>
      </c>
      <c r="D560" s="7" t="str">
        <f>_xlfn.CONCAT("é.",G560)</f>
        <v>é.junta.crimpada</v>
      </c>
      <c r="E560" s="10" t="s">
        <v>38</v>
      </c>
      <c r="F560" s="21" t="str">
        <f>F559</f>
        <v>d.juntar</v>
      </c>
      <c r="G560" s="35" t="s">
        <v>635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>_xlfn.CONCAT("Propriedade para ",MID(C560,FIND("p.",C560,1)+2,100),": ",D560)</f>
        <v>Propriedade para juntar: é.junta.crimpada</v>
      </c>
      <c r="V560" s="6" t="str">
        <f>_xlfn.CONCAT("Dado para ",MID(F560,FIND("d.",F560,1)+2,100),": ",G560, " ( ",H560, " ) ")</f>
        <v xml:space="preserve">Dado para juntar: junta.crimpada ( xsd:string ) </v>
      </c>
      <c r="W560" s="20" t="s">
        <v>302</v>
      </c>
      <c r="X560" s="23" t="str">
        <f t="shared" si="16"/>
        <v>junt.105</v>
      </c>
      <c r="Y560" s="23" t="str">
        <f t="shared" si="17"/>
        <v>juntar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>SUBSTITUTE(F561,"d.","p.")</f>
        <v>p.juntar</v>
      </c>
      <c r="D561" s="7" t="str">
        <f>_xlfn.CONCAT("é.",G561)</f>
        <v>é.junta.de.encaixe</v>
      </c>
      <c r="E561" s="10" t="s">
        <v>38</v>
      </c>
      <c r="F561" s="21" t="str">
        <f>F560</f>
        <v>d.juntar</v>
      </c>
      <c r="G561" s="35" t="s">
        <v>636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>_xlfn.CONCAT("Propriedade para ",MID(C561,FIND("p.",C561,1)+2,100),": ",D561)</f>
        <v>Propriedade para juntar: é.junta.de.encaixe</v>
      </c>
      <c r="V561" s="6" t="str">
        <f>_xlfn.CONCAT("Dado para ",MID(F561,FIND("d.",F561,1)+2,100),": ",G561, " ( ",H561, " ) ")</f>
        <v xml:space="preserve">Dado para juntar: junta.de.encaixe ( xsd:string ) </v>
      </c>
      <c r="W561" s="20" t="s">
        <v>303</v>
      </c>
      <c r="X561" s="23" t="str">
        <f t="shared" si="16"/>
        <v>junt.106</v>
      </c>
      <c r="Y561" s="23" t="str">
        <f t="shared" si="17"/>
        <v>juntar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>SUBSTITUTE(F562,"d.","p.")</f>
        <v>p.juntar</v>
      </c>
      <c r="D562" s="7" t="str">
        <f>_xlfn.CONCAT("é.",G562)</f>
        <v>é.junta.de.aperto</v>
      </c>
      <c r="E562" s="10" t="s">
        <v>38</v>
      </c>
      <c r="F562" s="21" t="str">
        <f>F561</f>
        <v>d.juntar</v>
      </c>
      <c r="G562" s="35" t="s">
        <v>637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>_xlfn.CONCAT("Propriedade para ",MID(C562,FIND("p.",C562,1)+2,100),": ",D562)</f>
        <v>Propriedade para juntar: é.junta.de.aperto</v>
      </c>
      <c r="V562" s="6" t="str">
        <f>_xlfn.CONCAT("Dado para ",MID(F562,FIND("d.",F562,1)+2,100),": ",G562, " ( ",H562, " ) ")</f>
        <v xml:space="preserve">Dado para juntar: junta.de.aperto ( xsd:string ) </v>
      </c>
      <c r="W562" s="20" t="s">
        <v>304</v>
      </c>
      <c r="X562" s="23" t="str">
        <f t="shared" si="16"/>
        <v>junt.107</v>
      </c>
      <c r="Y562" s="23" t="str">
        <f t="shared" si="17"/>
        <v>juntar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>SUBSTITUTE(F563,"d.","p.")</f>
        <v>p.juntar</v>
      </c>
      <c r="D563" s="7" t="str">
        <f>_xlfn.CONCAT("é.",G563)</f>
        <v>é.junta.push-fit</v>
      </c>
      <c r="E563" s="10" t="s">
        <v>38</v>
      </c>
      <c r="F563" s="21" t="str">
        <f>F562</f>
        <v>d.juntar</v>
      </c>
      <c r="G563" s="35" t="s">
        <v>638</v>
      </c>
      <c r="H563" s="27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>_xlfn.CONCAT("Propriedade para ",MID(C563,FIND("p.",C563,1)+2,100),": ",D563)</f>
        <v>Propriedade para juntar: é.junta.push-fit</v>
      </c>
      <c r="V563" s="6" t="str">
        <f>_xlfn.CONCAT("Dado para ",MID(F563,FIND("d.",F563,1)+2,100),": ",G563, " ( ",H563, " ) ")</f>
        <v xml:space="preserve">Dado para juntar: junta.push-fit ( xsd:string ) </v>
      </c>
      <c r="W563" s="20" t="s">
        <v>305</v>
      </c>
      <c r="X563" s="23" t="str">
        <f t="shared" si="16"/>
        <v>junt.108</v>
      </c>
      <c r="Y563" s="23" t="str">
        <f t="shared" si="17"/>
        <v>juntar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>SUBSTITUTE(F564,"d.","p.")</f>
        <v>p.juntar</v>
      </c>
      <c r="D564" s="7" t="str">
        <f>_xlfn.CONCAT("é.",G564)</f>
        <v>é.junta.elástica</v>
      </c>
      <c r="E564" s="10" t="s">
        <v>38</v>
      </c>
      <c r="F564" s="21" t="str">
        <f>F563</f>
        <v>d.juntar</v>
      </c>
      <c r="G564" s="35" t="s">
        <v>639</v>
      </c>
      <c r="H564" s="27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>_xlfn.CONCAT("Propriedade para ",MID(C564,FIND("p.",C564,1)+2,100),": ",D564)</f>
        <v>Propriedade para juntar: é.junta.elástica</v>
      </c>
      <c r="V564" s="6" t="str">
        <f>_xlfn.CONCAT("Dado para ",MID(F564,FIND("d.",F564,1)+2,100),": ",G564, " ( ",H564, " ) ")</f>
        <v xml:space="preserve">Dado para juntar: junta.elástica ( xsd:string ) </v>
      </c>
      <c r="W564" s="20" t="s">
        <v>240</v>
      </c>
      <c r="X564" s="23" t="str">
        <f t="shared" si="16"/>
        <v>junt.109</v>
      </c>
      <c r="Y564" s="23" t="str">
        <f t="shared" si="17"/>
        <v>juntar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>SUBSTITUTE(F565,"d.","p.")</f>
        <v>p.juntar</v>
      </c>
      <c r="D565" s="7" t="str">
        <f>_xlfn.CONCAT("é.",G565)</f>
        <v>é.junta.travada.interna</v>
      </c>
      <c r="E565" s="10" t="s">
        <v>38</v>
      </c>
      <c r="F565" s="21" t="str">
        <f>F564</f>
        <v>d.juntar</v>
      </c>
      <c r="G565" s="35" t="s">
        <v>640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>_xlfn.CONCAT("Propriedade para ",MID(C565,FIND("p.",C565,1)+2,100),": ",D565)</f>
        <v>Propriedade para juntar: é.junta.travada.interna</v>
      </c>
      <c r="V565" s="6" t="str">
        <f>_xlfn.CONCAT("Dado para ",MID(F565,FIND("d.",F565,1)+2,100),": ",G565, " ( ",H565, " ) ")</f>
        <v xml:space="preserve">Dado para juntar: junta.travada.interna ( xsd:string ) </v>
      </c>
      <c r="W565" s="20" t="s">
        <v>241</v>
      </c>
      <c r="X565" s="23" t="str">
        <f t="shared" si="16"/>
        <v>junt.110</v>
      </c>
      <c r="Y565" s="23" t="str">
        <f t="shared" si="17"/>
        <v>juntar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>SUBSTITUTE(F566,"d.","p.")</f>
        <v>p.juntar</v>
      </c>
      <c r="D566" s="7" t="str">
        <f>_xlfn.CONCAT("é.",G566)</f>
        <v>é.junta.travada.externa</v>
      </c>
      <c r="E566" s="10" t="s">
        <v>38</v>
      </c>
      <c r="F566" s="21" t="str">
        <f>F565</f>
        <v>d.juntar</v>
      </c>
      <c r="G566" s="35" t="s">
        <v>641</v>
      </c>
      <c r="H566" s="27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>_xlfn.CONCAT("Propriedade para ",MID(C566,FIND("p.",C566,1)+2,100),": ",D566)</f>
        <v>Propriedade para juntar: é.junta.travada.externa</v>
      </c>
      <c r="V566" s="6" t="str">
        <f>_xlfn.CONCAT("Dado para ",MID(F566,FIND("d.",F566,1)+2,100),": ",G566, " ( ",H566, " ) ")</f>
        <v xml:space="preserve">Dado para juntar: junta.travada.externa ( xsd:string ) </v>
      </c>
      <c r="W566" s="20" t="s">
        <v>242</v>
      </c>
      <c r="X566" s="23" t="str">
        <f t="shared" si="16"/>
        <v>junt.111</v>
      </c>
      <c r="Y566" s="23" t="str">
        <f t="shared" si="17"/>
        <v>juntar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>SUBSTITUTE(F567,"d.","p.")</f>
        <v>p.juntar</v>
      </c>
      <c r="D567" s="7" t="str">
        <f>_xlfn.CONCAT("é.",G567)</f>
        <v>é.junta.mecânica</v>
      </c>
      <c r="E567" s="10" t="s">
        <v>38</v>
      </c>
      <c r="F567" s="21" t="str">
        <f>F566</f>
        <v>d.juntar</v>
      </c>
      <c r="G567" s="35" t="s">
        <v>642</v>
      </c>
      <c r="H567" s="27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>_xlfn.CONCAT("Propriedade para ",MID(C567,FIND("p.",C567,1)+2,100),": ",D567)</f>
        <v>Propriedade para juntar: é.junta.mecânica</v>
      </c>
      <c r="V567" s="6" t="str">
        <f>_xlfn.CONCAT("Dado para ",MID(F567,FIND("d.",F567,1)+2,100),": ",G567, " ( ",H567, " ) ")</f>
        <v xml:space="preserve">Dado para juntar: junta.mecânica ( xsd:string ) </v>
      </c>
      <c r="W567" s="20" t="s">
        <v>243</v>
      </c>
      <c r="X567" s="23" t="str">
        <f t="shared" si="16"/>
        <v>junt.112</v>
      </c>
      <c r="Y567" s="23" t="str">
        <f t="shared" si="17"/>
        <v>juntar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>SUBSTITUTE(F568,"d.","p.")</f>
        <v>p.juntar</v>
      </c>
      <c r="D568" s="7" t="str">
        <f>_xlfn.CONCAT("é.",G568)</f>
        <v>é.junta.smu</v>
      </c>
      <c r="E568" s="10" t="s">
        <v>38</v>
      </c>
      <c r="F568" s="21" t="str">
        <f>F567</f>
        <v>d.juntar</v>
      </c>
      <c r="G568" s="35" t="s">
        <v>643</v>
      </c>
      <c r="H568" s="27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>_xlfn.CONCAT("Propriedade para ",MID(C568,FIND("p.",C568,1)+2,100),": ",D568)</f>
        <v>Propriedade para juntar: é.junta.smu</v>
      </c>
      <c r="V568" s="6" t="str">
        <f>_xlfn.CONCAT("Dado para ",MID(F568,FIND("d.",F568,1)+2,100),": ",G568, " ( ",H568, " ) ")</f>
        <v xml:space="preserve">Dado para juntar: junta.smu ( xsd:string ) </v>
      </c>
      <c r="W568" s="20" t="s">
        <v>244</v>
      </c>
      <c r="X568" s="23" t="str">
        <f t="shared" si="16"/>
        <v>junt.113</v>
      </c>
      <c r="Y568" s="23" t="str">
        <f t="shared" si="17"/>
        <v>juntar</v>
      </c>
    </row>
    <row r="569" spans="1:25" s="32" customFormat="1" ht="6" customHeight="1" x14ac:dyDescent="0.3">
      <c r="A569" s="4">
        <v>569</v>
      </c>
      <c r="B569" s="11" t="s">
        <v>37</v>
      </c>
      <c r="C569" s="31" t="str">
        <f>SUBSTITUTE(F569,"d.","p.")</f>
        <v>p.legislar</v>
      </c>
      <c r="D569" s="7" t="str">
        <f>_xlfn.CONCAT("é.",G569)</f>
        <v>é.dou</v>
      </c>
      <c r="E569" s="10" t="s">
        <v>38</v>
      </c>
      <c r="F569" s="19" t="s">
        <v>997</v>
      </c>
      <c r="G569" s="35" t="s">
        <v>962</v>
      </c>
      <c r="H569" s="27" t="s">
        <v>39</v>
      </c>
      <c r="I569" s="30" t="s">
        <v>0</v>
      </c>
      <c r="J569" s="26" t="s">
        <v>40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>_xlfn.CONCAT("Propriedade para ",MID(C569,FIND("p.",C569,1)+2,100),": ",D569)</f>
        <v>Propriedade para legislar: é.dou</v>
      </c>
      <c r="V569" s="6" t="str">
        <f>_xlfn.CONCAT("Dado para ",MID(F569,FIND("d.",F569,1)+2,100),": ",G569, " ( ",H569, " ) ")</f>
        <v xml:space="preserve">Dado para legislar: dou ( xsd:string ) </v>
      </c>
      <c r="W569" s="34" t="s">
        <v>970</v>
      </c>
      <c r="X569" s="23" t="str">
        <f t="shared" si="16"/>
        <v>legi.100</v>
      </c>
      <c r="Y569" s="23" t="str">
        <f t="shared" si="17"/>
        <v>legislar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>SUBSTITUTE(F570,"d.","p.")</f>
        <v>p.legislar</v>
      </c>
      <c r="D570" s="7" t="str">
        <f>_xlfn.CONCAT("é.",G570)</f>
        <v>é.esfera</v>
      </c>
      <c r="E570" s="10" t="s">
        <v>38</v>
      </c>
      <c r="F570" s="21" t="str">
        <f>F569</f>
        <v>d.legislar</v>
      </c>
      <c r="G570" s="36" t="s">
        <v>421</v>
      </c>
      <c r="H570" s="5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>_xlfn.CONCAT("Propriedade para ",MID(C570,FIND("p.",C570,1)+2,100),": ",D570)</f>
        <v>Propriedade para legislar: é.esfera</v>
      </c>
      <c r="V570" s="6" t="str">
        <f>_xlfn.CONCAT("Dado para ",MID(F570,FIND("d.",F570,1)+2,100),": ",G570, " ( ",H570, " ) ")</f>
        <v xml:space="preserve">Dado para legislar: esfera ( xsd:string ) </v>
      </c>
      <c r="W570" s="6" t="s">
        <v>375</v>
      </c>
      <c r="X570" s="23" t="str">
        <f t="shared" si="16"/>
        <v>legi.101</v>
      </c>
      <c r="Y570" s="23" t="str">
        <f t="shared" si="17"/>
        <v>legislar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>SUBSTITUTE(F571,"d.","p.")</f>
        <v>p.legislar</v>
      </c>
      <c r="D571" s="7" t="str">
        <f>_xlfn.CONCAT("é.",G571)</f>
        <v>é.poder</v>
      </c>
      <c r="E571" s="10" t="s">
        <v>38</v>
      </c>
      <c r="F571" s="21" t="str">
        <f>F570</f>
        <v>d.legislar</v>
      </c>
      <c r="G571" s="36" t="s">
        <v>422</v>
      </c>
      <c r="H571" s="5" t="s">
        <v>39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>_xlfn.CONCAT("Propriedade para ",MID(C571,FIND("p.",C571,1)+2,100),": ",D571)</f>
        <v>Propriedade para legislar: é.poder</v>
      </c>
      <c r="V571" s="6" t="str">
        <f>_xlfn.CONCAT("Dado para ",MID(F571,FIND("d.",F571,1)+2,100),": ",G571, " ( ",H571, " ) ")</f>
        <v xml:space="preserve">Dado para legislar: poder ( xsd:string ) </v>
      </c>
      <c r="W571" s="6" t="s">
        <v>376</v>
      </c>
      <c r="X571" s="23" t="str">
        <f t="shared" si="16"/>
        <v>legi.102</v>
      </c>
      <c r="Y571" s="23" t="str">
        <f t="shared" si="17"/>
        <v>legislar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>SUBSTITUTE(F572,"d.","p.")</f>
        <v>p.legislar</v>
      </c>
      <c r="D572" s="7" t="str">
        <f>_xlfn.CONCAT("é.",G572)</f>
        <v>é.portaria</v>
      </c>
      <c r="E572" s="10" t="s">
        <v>38</v>
      </c>
      <c r="F572" s="21" t="str">
        <f>F571</f>
        <v>d.legislar</v>
      </c>
      <c r="G572" s="35" t="s">
        <v>995</v>
      </c>
      <c r="H572" s="27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>_xlfn.CONCAT("Propriedade para ",MID(C572,FIND("p.",C572,1)+2,100),": ",D572)</f>
        <v>Propriedade para legislar: é.portaria</v>
      </c>
      <c r="V572" s="6" t="str">
        <f>_xlfn.CONCAT("Dado para ",MID(F572,FIND("d.",F572,1)+2,100),": ",G572, " ( ",H572, " ) ")</f>
        <v xml:space="preserve">Dado para legislar: portaria ( xsd:string ) </v>
      </c>
      <c r="W572" s="34" t="s">
        <v>996</v>
      </c>
      <c r="X572" s="23" t="str">
        <f t="shared" si="16"/>
        <v>legi.103</v>
      </c>
      <c r="Y572" s="23" t="str">
        <f t="shared" si="17"/>
        <v>legislar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>SUBSTITUTE(F573,"d.","p.")</f>
        <v>p.legislar</v>
      </c>
      <c r="D573" s="7" t="str">
        <f>_xlfn.CONCAT("é.",G573)</f>
        <v>é.ementa</v>
      </c>
      <c r="E573" s="10" t="s">
        <v>38</v>
      </c>
      <c r="F573" s="21" t="str">
        <f>F572</f>
        <v>d.legislar</v>
      </c>
      <c r="G573" s="35" t="s">
        <v>965</v>
      </c>
      <c r="H573" s="27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>_xlfn.CONCAT("Propriedade para ",MID(C573,FIND("p.",C573,1)+2,100),": ",D573)</f>
        <v>Propriedade para legislar: é.ementa</v>
      </c>
      <c r="V573" s="6" t="str">
        <f>_xlfn.CONCAT("Dado para ",MID(F573,FIND("d.",F573,1)+2,100),": ",G573, " ( ",H573, " ) ")</f>
        <v xml:space="preserve">Dado para legislar: ementa ( xsd:string ) </v>
      </c>
      <c r="W573" s="34" t="s">
        <v>971</v>
      </c>
      <c r="X573" s="23" t="str">
        <f t="shared" si="16"/>
        <v>legi.104</v>
      </c>
      <c r="Y573" s="23" t="str">
        <f t="shared" si="17"/>
        <v>legislar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>SUBSTITUTE(F574,"d.","p.")</f>
        <v>p.legislar</v>
      </c>
      <c r="D574" s="7" t="str">
        <f>_xlfn.CONCAT("é.",G574)</f>
        <v>é.preâmbulo</v>
      </c>
      <c r="E574" s="10" t="s">
        <v>38</v>
      </c>
      <c r="F574" s="21" t="str">
        <f>F573</f>
        <v>d.legislar</v>
      </c>
      <c r="G574" s="35" t="s">
        <v>966</v>
      </c>
      <c r="H574" s="27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>_xlfn.CONCAT("Propriedade para ",MID(C574,FIND("p.",C574,1)+2,100),": ",D574)</f>
        <v>Propriedade para legislar: é.preâmbulo</v>
      </c>
      <c r="V574" s="6" t="str">
        <f>_xlfn.CONCAT("Dado para ",MID(F574,FIND("d.",F574,1)+2,100),": ",G574, " ( ",H574, " ) ")</f>
        <v xml:space="preserve">Dado para legislar: preâmbulo ( xsd:string ) </v>
      </c>
      <c r="W574" s="34" t="s">
        <v>972</v>
      </c>
      <c r="X574" s="23" t="str">
        <f t="shared" si="16"/>
        <v>legi.105</v>
      </c>
      <c r="Y574" s="23" t="str">
        <f t="shared" si="17"/>
        <v>legislar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>SUBSTITUTE(F575,"d.","p.")</f>
        <v>p.legislar</v>
      </c>
      <c r="D575" s="7" t="str">
        <f>_xlfn.CONCAT("é.",G575)</f>
        <v>é.artigo</v>
      </c>
      <c r="E575" s="10" t="s">
        <v>38</v>
      </c>
      <c r="F575" s="21" t="str">
        <f>F574</f>
        <v>d.legislar</v>
      </c>
      <c r="G575" s="35" t="s">
        <v>963</v>
      </c>
      <c r="H575" s="27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>_xlfn.CONCAT("Propriedade para ",MID(C575,FIND("p.",C575,1)+2,100),": ",D575)</f>
        <v>Propriedade para legislar: é.artigo</v>
      </c>
      <c r="V575" s="6" t="str">
        <f>_xlfn.CONCAT("Dado para ",MID(F575,FIND("d.",F575,1)+2,100),": ",G575, " ( ",H575, " ) ")</f>
        <v xml:space="preserve">Dado para legislar: artigo ( xsd:string ) </v>
      </c>
      <c r="W575" s="34" t="s">
        <v>973</v>
      </c>
      <c r="X575" s="23" t="str">
        <f t="shared" si="16"/>
        <v>legi.106</v>
      </c>
      <c r="Y575" s="23" t="str">
        <f t="shared" si="17"/>
        <v>legislar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>SUBSTITUTE(F576,"d.","p.")</f>
        <v>p.legislar</v>
      </c>
      <c r="D576" s="7" t="str">
        <f>_xlfn.CONCAT("é.",G576)</f>
        <v>é.inciso</v>
      </c>
      <c r="E576" s="10" t="s">
        <v>38</v>
      </c>
      <c r="F576" s="21" t="str">
        <f>F575</f>
        <v>d.legislar</v>
      </c>
      <c r="G576" s="35" t="s">
        <v>964</v>
      </c>
      <c r="H576" s="27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>_xlfn.CONCAT("Propriedade para ",MID(C576,FIND("p.",C576,1)+2,100),": ",D576)</f>
        <v>Propriedade para legislar: é.inciso</v>
      </c>
      <c r="V576" s="6" t="str">
        <f>_xlfn.CONCAT("Dado para ",MID(F576,FIND("d.",F576,1)+2,100),": ",G576, " ( ",H576, " ) ")</f>
        <v xml:space="preserve">Dado para legislar: inciso ( xsd:string ) </v>
      </c>
      <c r="W576" s="34" t="s">
        <v>974</v>
      </c>
      <c r="X576" s="23" t="str">
        <f t="shared" si="16"/>
        <v>legi.107</v>
      </c>
      <c r="Y576" s="23" t="str">
        <f t="shared" si="17"/>
        <v>legislar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>SUBSTITUTE(F577,"d.","p.")</f>
        <v>p.legislar</v>
      </c>
      <c r="D577" s="7" t="str">
        <f>_xlfn.CONCAT("é.",G577)</f>
        <v>é.disposição</v>
      </c>
      <c r="E577" s="10" t="s">
        <v>38</v>
      </c>
      <c r="F577" s="21" t="str">
        <f>F576</f>
        <v>d.legislar</v>
      </c>
      <c r="G577" s="35" t="s">
        <v>967</v>
      </c>
      <c r="H577" s="27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>_xlfn.CONCAT("Propriedade para ",MID(C577,FIND("p.",C577,1)+2,100),": ",D577)</f>
        <v>Propriedade para legislar: é.disposição</v>
      </c>
      <c r="V577" s="6" t="str">
        <f>_xlfn.CONCAT("Dado para ",MID(F577,FIND("d.",F577,1)+2,100),": ",G577, " ( ",H577, " ) ")</f>
        <v xml:space="preserve">Dado para legislar: disposição ( xsd:string ) </v>
      </c>
      <c r="W577" s="34" t="s">
        <v>975</v>
      </c>
      <c r="X577" s="23" t="str">
        <f t="shared" si="16"/>
        <v>legi.108</v>
      </c>
      <c r="Y577" s="23" t="str">
        <f t="shared" si="17"/>
        <v>legislar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>SUBSTITUTE(F578,"d.","p.")</f>
        <v>p.legislar</v>
      </c>
      <c r="D578" s="7" t="str">
        <f>_xlfn.CONCAT("é.",G578)</f>
        <v>é.cláusula</v>
      </c>
      <c r="E578" s="10" t="s">
        <v>38</v>
      </c>
      <c r="F578" s="21" t="str">
        <f>F577</f>
        <v>d.legislar</v>
      </c>
      <c r="G578" s="35" t="s">
        <v>969</v>
      </c>
      <c r="H578" s="27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>_xlfn.CONCAT("Propriedade para ",MID(C578,FIND("p.",C578,1)+2,100),": ",D578)</f>
        <v>Propriedade para legislar: é.cláusula</v>
      </c>
      <c r="V578" s="6" t="str">
        <f>_xlfn.CONCAT("Dado para ",MID(F578,FIND("d.",F578,1)+2,100),": ",G578, " ( ",H578, " ) ")</f>
        <v xml:space="preserve">Dado para legislar: cláusula ( xsd:string ) </v>
      </c>
      <c r="W578" s="34" t="s">
        <v>976</v>
      </c>
      <c r="X578" s="23" t="str">
        <f t="shared" si="16"/>
        <v>legi.109</v>
      </c>
      <c r="Y578" s="23" t="str">
        <f t="shared" si="17"/>
        <v>legislar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>SUBSTITUTE(F579,"d.","p.")</f>
        <v>p.legislar</v>
      </c>
      <c r="D579" s="7" t="str">
        <f>_xlfn.CONCAT("é.",G579)</f>
        <v>é.assinatura</v>
      </c>
      <c r="E579" s="10" t="s">
        <v>38</v>
      </c>
      <c r="F579" s="21" t="str">
        <f>F578</f>
        <v>d.legislar</v>
      </c>
      <c r="G579" s="35" t="s">
        <v>968</v>
      </c>
      <c r="H579" s="27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>_xlfn.CONCAT("Propriedade para ",MID(C579,FIND("p.",C579,1)+2,100),": ",D579)</f>
        <v>Propriedade para legislar: é.assinatura</v>
      </c>
      <c r="V579" s="6" t="str">
        <f>_xlfn.CONCAT("Dado para ",MID(F579,FIND("d.",F579,1)+2,100),": ",G579, " ( ",H579, " ) ")</f>
        <v xml:space="preserve">Dado para legislar: assinatura ( xsd:string ) </v>
      </c>
      <c r="W579" s="34" t="s">
        <v>977</v>
      </c>
      <c r="X579" s="23" t="str">
        <f t="shared" ref="X579:X642" si="18">IF(F578&lt;&gt;F579,_xlfn.CONCAT(RIGHT(LEFT(F579,6),4),".100"),_xlfn.CONCAT(RIGHT(LEFT(F579,6),4),".",SUM(VALUE(RIGHT(X578,3)),1)))</f>
        <v>legi.110</v>
      </c>
      <c r="Y579" s="23" t="str">
        <f t="shared" ref="Y579:Y642" si="19">SUBSTITUTE(F579, "d.",  "")</f>
        <v>legislar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>SUBSTITUTE(F580,"d.","p.")</f>
        <v>p.legislar</v>
      </c>
      <c r="D580" s="7" t="str">
        <f>_xlfn.CONCAT("é.",G580)</f>
        <v>é.assinado.por</v>
      </c>
      <c r="E580" s="10" t="s">
        <v>38</v>
      </c>
      <c r="F580" s="21" t="str">
        <f>F579</f>
        <v>d.legislar</v>
      </c>
      <c r="G580" s="35" t="s">
        <v>1142</v>
      </c>
      <c r="H580" s="27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>_xlfn.CONCAT("Propriedade para ",MID(C580,FIND("p.",C580,1)+2,100),": ",D580)</f>
        <v>Propriedade para legislar: é.assinado.por</v>
      </c>
      <c r="V580" s="6" t="str">
        <f>_xlfn.CONCAT("Dado para ",MID(F580,FIND("d.",F580,1)+2,100),": ",G580, " ( ",H580, " ) ")</f>
        <v xml:space="preserve">Dado para legislar: assinado.por ( xsd:string ) </v>
      </c>
      <c r="W580" s="34" t="s">
        <v>1143</v>
      </c>
      <c r="X580" s="23" t="str">
        <f t="shared" si="18"/>
        <v>legi.111</v>
      </c>
      <c r="Y580" s="23" t="str">
        <f t="shared" si="19"/>
        <v>legislar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>SUBSTITUTE(F581,"d.","p.")</f>
        <v>p.legislar</v>
      </c>
      <c r="D581" s="7" t="str">
        <f>_xlfn.CONCAT("é.",G581)</f>
        <v>é.assunto</v>
      </c>
      <c r="E581" s="10" t="s">
        <v>38</v>
      </c>
      <c r="F581" s="21" t="str">
        <f>F580</f>
        <v>d.legislar</v>
      </c>
      <c r="G581" s="37" t="s">
        <v>1171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>_xlfn.CONCAT("Propriedade para ",MID(C581,FIND("p.",C581,1)+2,100),": ",D581)</f>
        <v>Propriedade para legislar: é.assunto</v>
      </c>
      <c r="V581" s="6" t="str">
        <f>_xlfn.CONCAT("Dado para ",MID(F581,FIND("d.",F581,1)+2,100),": ",G581, " ( ",H581, " ) ")</f>
        <v xml:space="preserve">Dado para legislar: assunto ( xsd:string ) </v>
      </c>
      <c r="W581" s="6" t="s">
        <v>1174</v>
      </c>
      <c r="X581" s="23" t="str">
        <f t="shared" si="18"/>
        <v>legi.112</v>
      </c>
      <c r="Y581" s="23" t="str">
        <f t="shared" si="19"/>
        <v>legislar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>SUBSTITUTE(F582,"d.","p.")</f>
        <v>p.legislar</v>
      </c>
      <c r="D582" s="7" t="str">
        <f>_xlfn.CONCAT("é.",G582)</f>
        <v>é.referendado.por</v>
      </c>
      <c r="E582" s="10" t="s">
        <v>38</v>
      </c>
      <c r="F582" s="21" t="str">
        <f>F581</f>
        <v>d.legislar</v>
      </c>
      <c r="G582" s="37" t="s">
        <v>1178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>_xlfn.CONCAT("Propriedade para ",MID(C582,FIND("p.",C582,1)+2,100),": ",D582)</f>
        <v>Propriedade para legislar: é.referendado.por</v>
      </c>
      <c r="V582" s="6" t="str">
        <f>_xlfn.CONCAT("Dado para ",MID(F582,FIND("d.",F582,1)+2,100),": ",G582, " ( ",H582, " ) ")</f>
        <v xml:space="preserve">Dado para legislar: referendado.por ( xsd:string ) </v>
      </c>
      <c r="W582" s="6" t="s">
        <v>1176</v>
      </c>
      <c r="X582" s="23" t="str">
        <f t="shared" si="18"/>
        <v>legi.113</v>
      </c>
      <c r="Y582" s="23" t="str">
        <f t="shared" si="19"/>
        <v>legislar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>SUBSTITUTE(F583,"d.","p.")</f>
        <v>p.legislar</v>
      </c>
      <c r="D583" s="7" t="str">
        <f>_xlfn.CONCAT("é.",G583)</f>
        <v>é.revogante.de</v>
      </c>
      <c r="E583" s="10" t="s">
        <v>38</v>
      </c>
      <c r="F583" s="21" t="str">
        <f>F582</f>
        <v>d.legislar</v>
      </c>
      <c r="G583" s="35" t="s">
        <v>1011</v>
      </c>
      <c r="H583" s="27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1010</v>
      </c>
      <c r="R583" s="26" t="s">
        <v>0</v>
      </c>
      <c r="S583" s="12" t="s">
        <v>1</v>
      </c>
      <c r="T583" s="12" t="s">
        <v>43</v>
      </c>
      <c r="U583" s="6" t="str">
        <f>_xlfn.CONCAT("Propriedade para ",MID(C583,FIND("p.",C583,1)+2,100),": ",D583)</f>
        <v>Propriedade para legislar: é.revogante.de</v>
      </c>
      <c r="V583" s="6" t="str">
        <f>_xlfn.CONCAT("Dado para ",MID(F583,FIND("d.",F583,1)+2,100),": ",G583, " ( ",H583, " ) ")</f>
        <v xml:space="preserve">Dado para legislar: revogante.de ( xsd:string ) </v>
      </c>
      <c r="W583" s="34" t="s">
        <v>1013</v>
      </c>
      <c r="X583" s="23" t="str">
        <f t="shared" si="18"/>
        <v>legi.114</v>
      </c>
      <c r="Y583" s="23" t="str">
        <f t="shared" si="19"/>
        <v>legislar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>SUBSTITUTE(F584,"d.","p.")</f>
        <v>p.legislar</v>
      </c>
      <c r="D584" s="7" t="str">
        <f>_xlfn.CONCAT("é.",G584)</f>
        <v>é.revogado.por</v>
      </c>
      <c r="E584" s="10" t="s">
        <v>38</v>
      </c>
      <c r="F584" s="21" t="str">
        <f>F583</f>
        <v>d.legislar</v>
      </c>
      <c r="G584" s="35" t="s">
        <v>998</v>
      </c>
      <c r="H584" s="27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4" t="s">
        <v>1012</v>
      </c>
      <c r="R584" s="26" t="s">
        <v>0</v>
      </c>
      <c r="S584" s="12" t="s">
        <v>1</v>
      </c>
      <c r="T584" s="12" t="s">
        <v>43</v>
      </c>
      <c r="U584" s="6" t="str">
        <f>_xlfn.CONCAT("Propriedade para ",MID(C584,FIND("p.",C584,1)+2,100),": ",D584)</f>
        <v>Propriedade para legislar: é.revogado.por</v>
      </c>
      <c r="V584" s="6" t="str">
        <f>_xlfn.CONCAT("Dado para ",MID(F584,FIND("d.",F584,1)+2,100),": ",G584, " ( ",H584, " ) ")</f>
        <v xml:space="preserve">Dado para legislar: revogado.por ( xsd:string ) </v>
      </c>
      <c r="W584" s="34" t="s">
        <v>999</v>
      </c>
      <c r="X584" s="23" t="str">
        <f t="shared" si="18"/>
        <v>legi.115</v>
      </c>
      <c r="Y584" s="23" t="str">
        <f t="shared" si="19"/>
        <v>legislar</v>
      </c>
    </row>
    <row r="585" spans="1:25" s="32" customFormat="1" ht="6" customHeight="1" x14ac:dyDescent="0.3">
      <c r="A585" s="4">
        <v>585</v>
      </c>
      <c r="B585" s="11" t="s">
        <v>37</v>
      </c>
      <c r="C585" s="28" t="str">
        <f>SUBSTITUTE(F585,"d.","p.")</f>
        <v>p.legislar</v>
      </c>
      <c r="D585" s="7" t="str">
        <f>_xlfn.CONCAT("é.",G585)</f>
        <v>é.vetado.por</v>
      </c>
      <c r="E585" s="10" t="s">
        <v>38</v>
      </c>
      <c r="F585" s="21" t="str">
        <f>F584</f>
        <v>d.legislar</v>
      </c>
      <c r="G585" s="35" t="s">
        <v>1179</v>
      </c>
      <c r="H585" s="27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4" t="s">
        <v>1012</v>
      </c>
      <c r="R585" s="26" t="s">
        <v>0</v>
      </c>
      <c r="S585" s="12" t="s">
        <v>1</v>
      </c>
      <c r="T585" s="12" t="s">
        <v>43</v>
      </c>
      <c r="U585" s="6" t="str">
        <f>_xlfn.CONCAT("Propriedade para ",MID(C585,FIND("p.",C585,1)+2,100),": ",D585)</f>
        <v>Propriedade para legislar: é.vetado.por</v>
      </c>
      <c r="V585" s="6" t="str">
        <f>_xlfn.CONCAT("Dado para ",MID(F585,FIND("d.",F585,1)+2,100),": ",G585, " ( ",H585, " ) ")</f>
        <v xml:space="preserve">Dado para legislar: vetado.por ( xsd:string ) </v>
      </c>
      <c r="W585" s="34" t="s">
        <v>1180</v>
      </c>
      <c r="X585" s="23" t="str">
        <f t="shared" si="18"/>
        <v>legi.116</v>
      </c>
      <c r="Y585" s="23" t="str">
        <f t="shared" si="19"/>
        <v>legislar</v>
      </c>
    </row>
    <row r="586" spans="1:25" s="32" customFormat="1" ht="6" customHeight="1" x14ac:dyDescent="0.3">
      <c r="A586" s="4">
        <v>586</v>
      </c>
      <c r="B586" s="11" t="s">
        <v>37</v>
      </c>
      <c r="C586" s="31" t="str">
        <f>SUBSTITUTE(F586,"d.","p.")</f>
        <v>p.linkar</v>
      </c>
      <c r="D586" s="7" t="str">
        <f>_xlfn.CONCAT("é.",G586)</f>
        <v>é.uri</v>
      </c>
      <c r="E586" s="10" t="s">
        <v>38</v>
      </c>
      <c r="F586" s="19" t="s">
        <v>1629</v>
      </c>
      <c r="G586" s="36" t="s">
        <v>781</v>
      </c>
      <c r="H586" s="5" t="s">
        <v>39</v>
      </c>
      <c r="I586" s="30" t="s">
        <v>0</v>
      </c>
      <c r="J586" s="25" t="s">
        <v>40</v>
      </c>
      <c r="K586" s="24" t="s">
        <v>0</v>
      </c>
      <c r="L586" s="24" t="s">
        <v>0</v>
      </c>
      <c r="M586" s="24" t="s">
        <v>0</v>
      </c>
      <c r="N586" s="24" t="s">
        <v>0</v>
      </c>
      <c r="O586" s="24" t="s">
        <v>0</v>
      </c>
      <c r="P586" s="24" t="s">
        <v>0</v>
      </c>
      <c r="Q586" s="24" t="s">
        <v>0</v>
      </c>
      <c r="R586" s="26" t="s">
        <v>0</v>
      </c>
      <c r="S586" s="12" t="s">
        <v>1</v>
      </c>
      <c r="T586" s="12" t="s">
        <v>43</v>
      </c>
      <c r="U586" s="6" t="str">
        <f>_xlfn.CONCAT("Propriedade para ",MID(C586,FIND("p.",C586,1)+2,100),": ",D586)</f>
        <v>Propriedade para linkar: é.uri</v>
      </c>
      <c r="V586" s="6" t="str">
        <f>_xlfn.CONCAT("Dado para ",MID(F586,FIND("d.",F586,1)+2,100),": ",G586, " ( ",H586, " ) ")</f>
        <v xml:space="preserve">Dado para linkar: uri ( xsd:string ) </v>
      </c>
      <c r="W586" s="6" t="s">
        <v>246</v>
      </c>
      <c r="X586" s="23" t="str">
        <f t="shared" si="18"/>
        <v>link.100</v>
      </c>
      <c r="Y586" s="23" t="str">
        <f t="shared" si="19"/>
        <v>linkar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>SUBSTITUTE(F587,"d.","p.")</f>
        <v>p.linkar</v>
      </c>
      <c r="D587" s="7" t="str">
        <f>_xlfn.CONCAT("é.",G587)</f>
        <v>é.urn</v>
      </c>
      <c r="E587" s="10" t="s">
        <v>38</v>
      </c>
      <c r="F587" s="21" t="str">
        <f>F586</f>
        <v>d.linkar</v>
      </c>
      <c r="G587" s="36" t="s">
        <v>782</v>
      </c>
      <c r="H587" s="5" t="s">
        <v>39</v>
      </c>
      <c r="I587" s="30" t="s">
        <v>0</v>
      </c>
      <c r="J587" s="25" t="s">
        <v>40</v>
      </c>
      <c r="K587" s="24" t="s">
        <v>0</v>
      </c>
      <c r="L587" s="24" t="s">
        <v>0</v>
      </c>
      <c r="M587" s="24" t="s">
        <v>0</v>
      </c>
      <c r="N587" s="24" t="s">
        <v>0</v>
      </c>
      <c r="O587" s="24" t="s">
        <v>0</v>
      </c>
      <c r="P587" s="24" t="s">
        <v>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>_xlfn.CONCAT("Propriedade para ",MID(C587,FIND("p.",C587,1)+2,100),": ",D587)</f>
        <v>Propriedade para linkar: é.urn</v>
      </c>
      <c r="V587" s="6" t="str">
        <f>_xlfn.CONCAT("Dado para ",MID(F587,FIND("d.",F587,1)+2,100),": ",G587, " ( ",H587, " ) ")</f>
        <v xml:space="preserve">Dado para linkar: urn ( xsd:string ) </v>
      </c>
      <c r="W587" s="6" t="s">
        <v>247</v>
      </c>
      <c r="X587" s="23" t="str">
        <f t="shared" si="18"/>
        <v>link.101</v>
      </c>
      <c r="Y587" s="23" t="str">
        <f t="shared" si="19"/>
        <v>linkar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>SUBSTITUTE(F588,"d.","p.")</f>
        <v>p.linkar</v>
      </c>
      <c r="D588" s="7" t="str">
        <f>_xlfn.CONCAT("é.",G588)</f>
        <v>é.url</v>
      </c>
      <c r="E588" s="10" t="s">
        <v>38</v>
      </c>
      <c r="F588" s="21" t="str">
        <f>F587</f>
        <v>d.linkar</v>
      </c>
      <c r="G588" s="36" t="s">
        <v>783</v>
      </c>
      <c r="H588" s="5" t="s">
        <v>39</v>
      </c>
      <c r="I588" s="30" t="s">
        <v>0</v>
      </c>
      <c r="J588" s="25" t="s">
        <v>40</v>
      </c>
      <c r="K588" s="24" t="s">
        <v>0</v>
      </c>
      <c r="L588" s="24" t="s">
        <v>0</v>
      </c>
      <c r="M588" s="24" t="s">
        <v>0</v>
      </c>
      <c r="N588" s="24" t="s">
        <v>0</v>
      </c>
      <c r="O588" s="24" t="s">
        <v>0</v>
      </c>
      <c r="P588" s="24" t="s">
        <v>0</v>
      </c>
      <c r="Q588" s="24" t="s">
        <v>0</v>
      </c>
      <c r="R588" s="26" t="s">
        <v>0</v>
      </c>
      <c r="S588" s="12" t="s">
        <v>1</v>
      </c>
      <c r="T588" s="12" t="s">
        <v>43</v>
      </c>
      <c r="U588" s="6" t="str">
        <f>_xlfn.CONCAT("Propriedade para ",MID(C588,FIND("p.",C588,1)+2,100),": ",D588)</f>
        <v>Propriedade para linkar: é.url</v>
      </c>
      <c r="V588" s="6" t="str">
        <f>_xlfn.CONCAT("Dado para ",MID(F588,FIND("d.",F588,1)+2,100),": ",G588, " ( ",H588, " ) ")</f>
        <v xml:space="preserve">Dado para linkar: url ( xsd:string ) </v>
      </c>
      <c r="W588" s="6" t="s">
        <v>248</v>
      </c>
      <c r="X588" s="23" t="str">
        <f t="shared" si="18"/>
        <v>link.102</v>
      </c>
      <c r="Y588" s="23" t="str">
        <f t="shared" si="19"/>
        <v>linkar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>SUBSTITUTE(F589,"d.","p.")</f>
        <v>p.linkar</v>
      </c>
      <c r="D589" s="7" t="str">
        <f>_xlfn.CONCAT("é.",G589)</f>
        <v>é.iri</v>
      </c>
      <c r="E589" s="10" t="s">
        <v>38</v>
      </c>
      <c r="F589" s="21" t="str">
        <f>F588</f>
        <v>d.linkar</v>
      </c>
      <c r="G589" s="36" t="s">
        <v>784</v>
      </c>
      <c r="H589" s="5" t="s">
        <v>39</v>
      </c>
      <c r="I589" s="30" t="s">
        <v>0</v>
      </c>
      <c r="J589" s="25" t="s">
        <v>40</v>
      </c>
      <c r="K589" s="24" t="s">
        <v>0</v>
      </c>
      <c r="L589" s="24" t="s">
        <v>0</v>
      </c>
      <c r="M589" s="24" t="s">
        <v>0</v>
      </c>
      <c r="N589" s="24" t="s">
        <v>0</v>
      </c>
      <c r="O589" s="24" t="s">
        <v>0</v>
      </c>
      <c r="P589" s="24" t="s">
        <v>0</v>
      </c>
      <c r="Q589" s="24" t="s">
        <v>0</v>
      </c>
      <c r="R589" s="26" t="s">
        <v>0</v>
      </c>
      <c r="S589" s="12" t="s">
        <v>1</v>
      </c>
      <c r="T589" s="12" t="s">
        <v>43</v>
      </c>
      <c r="U589" s="6" t="str">
        <f>_xlfn.CONCAT("Propriedade para ",MID(C589,FIND("p.",C589,1)+2,100),": ",D589)</f>
        <v>Propriedade para linkar: é.iri</v>
      </c>
      <c r="V589" s="6" t="str">
        <f>_xlfn.CONCAT("Dado para ",MID(F589,FIND("d.",F589,1)+2,100),": ",G589, " ( ",H589, " ) ")</f>
        <v xml:space="preserve">Dado para linkar: iri ( xsd:string ) </v>
      </c>
      <c r="W589" s="6" t="s">
        <v>249</v>
      </c>
      <c r="X589" s="23" t="str">
        <f t="shared" si="18"/>
        <v>link.103</v>
      </c>
      <c r="Y589" s="23" t="str">
        <f t="shared" si="19"/>
        <v>linkar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>SUBSTITUTE(F590,"d.","p.")</f>
        <v>p.linkar</v>
      </c>
      <c r="D590" s="7" t="str">
        <f>_xlfn.CONCAT("é.",G590)</f>
        <v>é.ipv4</v>
      </c>
      <c r="E590" s="10" t="s">
        <v>38</v>
      </c>
      <c r="F590" s="21" t="str">
        <f>F589</f>
        <v>d.linkar</v>
      </c>
      <c r="G590" s="36" t="s">
        <v>785</v>
      </c>
      <c r="H590" s="5" t="s">
        <v>39</v>
      </c>
      <c r="I590" s="30" t="s">
        <v>0</v>
      </c>
      <c r="J590" s="25" t="s">
        <v>40</v>
      </c>
      <c r="K590" s="24" t="s">
        <v>0</v>
      </c>
      <c r="L590" s="24" t="s">
        <v>0</v>
      </c>
      <c r="M590" s="24" t="s">
        <v>0</v>
      </c>
      <c r="N590" s="24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43</v>
      </c>
      <c r="U590" s="6" t="str">
        <f>_xlfn.CONCAT("Propriedade para ",MID(C590,FIND("p.",C590,1)+2,100),": ",D590)</f>
        <v>Propriedade para linkar: é.ipv4</v>
      </c>
      <c r="V590" s="6" t="str">
        <f>_xlfn.CONCAT("Dado para ",MID(F590,FIND("d.",F590,1)+2,100),": ",G590, " ( ",H590, " ) ")</f>
        <v xml:space="preserve">Dado para linkar: ipv4 ( xsd:string ) </v>
      </c>
      <c r="W590" s="6" t="s">
        <v>357</v>
      </c>
      <c r="X590" s="23" t="str">
        <f t="shared" si="18"/>
        <v>link.104</v>
      </c>
      <c r="Y590" s="23" t="str">
        <f t="shared" si="19"/>
        <v>linkar</v>
      </c>
    </row>
    <row r="591" spans="1:25" s="8" customFormat="1" ht="6" customHeight="1" x14ac:dyDescent="0.3">
      <c r="A591" s="4">
        <v>591</v>
      </c>
      <c r="B591" s="11" t="s">
        <v>37</v>
      </c>
      <c r="C591" s="28" t="str">
        <f>SUBSTITUTE(F591,"d.","p.")</f>
        <v>p.linkar</v>
      </c>
      <c r="D591" s="7" t="str">
        <f>_xlfn.CONCAT("é.",G591)</f>
        <v>é.ipv6</v>
      </c>
      <c r="E591" s="10" t="s">
        <v>38</v>
      </c>
      <c r="F591" s="21" t="str">
        <f>F590</f>
        <v>d.linkar</v>
      </c>
      <c r="G591" s="36" t="s">
        <v>786</v>
      </c>
      <c r="H591" s="5" t="s">
        <v>39</v>
      </c>
      <c r="I591" s="30" t="s">
        <v>0</v>
      </c>
      <c r="J591" s="25" t="s">
        <v>40</v>
      </c>
      <c r="K591" s="24" t="s">
        <v>0</v>
      </c>
      <c r="L591" s="24" t="s">
        <v>0</v>
      </c>
      <c r="M591" s="24" t="s">
        <v>0</v>
      </c>
      <c r="N591" s="24" t="s">
        <v>0</v>
      </c>
      <c r="O591" s="24" t="s">
        <v>0</v>
      </c>
      <c r="P591" s="24" t="s">
        <v>0</v>
      </c>
      <c r="Q591" s="24" t="s">
        <v>0</v>
      </c>
      <c r="R591" s="26" t="s">
        <v>0</v>
      </c>
      <c r="S591" s="12" t="s">
        <v>1</v>
      </c>
      <c r="T591" s="12" t="s">
        <v>43</v>
      </c>
      <c r="U591" s="6" t="str">
        <f>_xlfn.CONCAT("Propriedade para ",MID(C591,FIND("p.",C591,1)+2,100),": ",D591)</f>
        <v>Propriedade para linkar: é.ipv6</v>
      </c>
      <c r="V591" s="6" t="str">
        <f>_xlfn.CONCAT("Dado para ",MID(F591,FIND("d.",F591,1)+2,100),": ",G591, " ( ",H591, " ) ")</f>
        <v xml:space="preserve">Dado para linkar: ipv6 ( xsd:string ) </v>
      </c>
      <c r="W591" s="6" t="s">
        <v>358</v>
      </c>
      <c r="X591" s="23" t="str">
        <f t="shared" si="18"/>
        <v>link.105</v>
      </c>
      <c r="Y591" s="23" t="str">
        <f t="shared" si="19"/>
        <v>linkar</v>
      </c>
    </row>
    <row r="592" spans="1:25" s="8" customFormat="1" ht="6" customHeight="1" x14ac:dyDescent="0.3">
      <c r="A592" s="4">
        <v>592</v>
      </c>
      <c r="B592" s="11" t="s">
        <v>37</v>
      </c>
      <c r="C592" s="28" t="str">
        <f>SUBSTITUTE(F592,"d.","p.")</f>
        <v>p.linkar</v>
      </c>
      <c r="D592" s="7" t="str">
        <f>_xlfn.CONCAT("é.",G592)</f>
        <v>é.hipervínculo</v>
      </c>
      <c r="E592" s="10" t="s">
        <v>38</v>
      </c>
      <c r="F592" s="21" t="str">
        <f>F591</f>
        <v>d.linkar</v>
      </c>
      <c r="G592" s="36" t="s">
        <v>787</v>
      </c>
      <c r="H592" s="5" t="s">
        <v>39</v>
      </c>
      <c r="I592" s="30" t="s">
        <v>0</v>
      </c>
      <c r="J592" s="25" t="s">
        <v>40</v>
      </c>
      <c r="K592" s="24" t="s">
        <v>0</v>
      </c>
      <c r="L592" s="24" t="s">
        <v>0</v>
      </c>
      <c r="M592" s="24" t="s">
        <v>0</v>
      </c>
      <c r="N592" s="24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>_xlfn.CONCAT("Propriedade para ",MID(C592,FIND("p.",C592,1)+2,100),": ",D592)</f>
        <v>Propriedade para linkar: é.hipervínculo</v>
      </c>
      <c r="V592" s="6" t="str">
        <f>_xlfn.CONCAT("Dado para ",MID(F592,FIND("d.",F592,1)+2,100),": ",G592, " ( ",H592, " ) ")</f>
        <v xml:space="preserve">Dado para linkar: hipervínculo ( xsd:string ) </v>
      </c>
      <c r="W592" s="6" t="s">
        <v>355</v>
      </c>
      <c r="X592" s="23" t="str">
        <f t="shared" si="18"/>
        <v>link.106</v>
      </c>
      <c r="Y592" s="23" t="str">
        <f t="shared" si="19"/>
        <v>linkar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>SUBSTITUTE(F593,"d.","p.")</f>
        <v>p.linkar</v>
      </c>
      <c r="D593" s="7" t="str">
        <f>_xlfn.CONCAT("é.",G593)</f>
        <v>é.link</v>
      </c>
      <c r="E593" s="10" t="s">
        <v>38</v>
      </c>
      <c r="F593" s="21" t="str">
        <f>F592</f>
        <v>d.linkar</v>
      </c>
      <c r="G593" s="36" t="s">
        <v>788</v>
      </c>
      <c r="H593" s="5" t="s">
        <v>39</v>
      </c>
      <c r="I593" s="30" t="s">
        <v>0</v>
      </c>
      <c r="J593" s="25" t="s">
        <v>40</v>
      </c>
      <c r="K593" s="24" t="s">
        <v>0</v>
      </c>
      <c r="L593" s="24" t="s">
        <v>0</v>
      </c>
      <c r="M593" s="24" t="s">
        <v>0</v>
      </c>
      <c r="N593" s="24" t="s">
        <v>0</v>
      </c>
      <c r="O593" s="24" t="s">
        <v>0</v>
      </c>
      <c r="P593" s="24" t="s">
        <v>0</v>
      </c>
      <c r="Q593" s="24" t="s">
        <v>0</v>
      </c>
      <c r="R593" s="26" t="s">
        <v>0</v>
      </c>
      <c r="S593" s="12" t="s">
        <v>1</v>
      </c>
      <c r="T593" s="12" t="s">
        <v>43</v>
      </c>
      <c r="U593" s="6" t="str">
        <f>_xlfn.CONCAT("Propriedade para ",MID(C593,FIND("p.",C593,1)+2,100),": ",D593)</f>
        <v>Propriedade para linkar: é.link</v>
      </c>
      <c r="V593" s="6" t="str">
        <f>_xlfn.CONCAT("Dado para ",MID(F593,FIND("d.",F593,1)+2,100),": ",G593, " ( ",H593, " ) ")</f>
        <v xml:space="preserve">Dado para linkar: link ( xsd:string ) </v>
      </c>
      <c r="W593" s="6" t="s">
        <v>356</v>
      </c>
      <c r="X593" s="23" t="str">
        <f t="shared" si="18"/>
        <v>link.107</v>
      </c>
      <c r="Y593" s="23" t="str">
        <f t="shared" si="19"/>
        <v>linkar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>SUBSTITUTE(F594,"d.","p.")</f>
        <v>p.linkar</v>
      </c>
      <c r="D594" s="7" t="str">
        <f>_xlfn.CONCAT("é.",G594)</f>
        <v>é.orcid</v>
      </c>
      <c r="E594" s="10" t="s">
        <v>38</v>
      </c>
      <c r="F594" s="21" t="str">
        <f>F593</f>
        <v>d.linkar</v>
      </c>
      <c r="G594" s="36" t="s">
        <v>789</v>
      </c>
      <c r="H594" s="5" t="s">
        <v>39</v>
      </c>
      <c r="I594" s="30" t="s">
        <v>0</v>
      </c>
      <c r="J594" s="25" t="s">
        <v>40</v>
      </c>
      <c r="K594" s="24" t="s">
        <v>1318</v>
      </c>
      <c r="L594" s="24" t="s">
        <v>0</v>
      </c>
      <c r="M594" s="24" t="s">
        <v>0</v>
      </c>
      <c r="N594" s="24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>_xlfn.CONCAT("Propriedade para ",MID(C594,FIND("p.",C594,1)+2,100),": ",D594)</f>
        <v>Propriedade para linkar: é.orcid</v>
      </c>
      <c r="V594" s="6" t="str">
        <f>_xlfn.CONCAT("Dado para ",MID(F594,FIND("d.",F594,1)+2,100),": ",G594, " ( ",H594, " ) ")</f>
        <v xml:space="preserve">Dado para linkar: orcid ( xsd:string ) </v>
      </c>
      <c r="W594" s="6" t="s">
        <v>296</v>
      </c>
      <c r="X594" s="23" t="str">
        <f t="shared" si="18"/>
        <v>link.108</v>
      </c>
      <c r="Y594" s="23" t="str">
        <f t="shared" si="19"/>
        <v>linkar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>SUBSTITUTE(F595,"d.","p.")</f>
        <v>p.linkar</v>
      </c>
      <c r="D595" s="7" t="str">
        <f>_xlfn.CONCAT("é.",G595)</f>
        <v>é.lattes</v>
      </c>
      <c r="E595" s="10" t="s">
        <v>38</v>
      </c>
      <c r="F595" s="21" t="str">
        <f>F594</f>
        <v>d.linkar</v>
      </c>
      <c r="G595" s="36" t="s">
        <v>790</v>
      </c>
      <c r="H595" s="5" t="s">
        <v>39</v>
      </c>
      <c r="I595" s="30" t="s">
        <v>0</v>
      </c>
      <c r="J595" s="25" t="s">
        <v>40</v>
      </c>
      <c r="K595" s="24" t="s">
        <v>0</v>
      </c>
      <c r="L595" s="24" t="s">
        <v>0</v>
      </c>
      <c r="M595" s="24" t="s">
        <v>0</v>
      </c>
      <c r="N595" s="24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>_xlfn.CONCAT("Propriedade para ",MID(C595,FIND("p.",C595,1)+2,100),": ",D595)</f>
        <v>Propriedade para linkar: é.lattes</v>
      </c>
      <c r="V595" s="6" t="str">
        <f>_xlfn.CONCAT("Dado para ",MID(F595,FIND("d.",F595,1)+2,100),": ",G595, " ( ",H595, " ) ")</f>
        <v xml:space="preserve">Dado para linkar: lattes ( xsd:string ) </v>
      </c>
      <c r="W595" s="6" t="s">
        <v>297</v>
      </c>
      <c r="X595" s="23" t="str">
        <f t="shared" si="18"/>
        <v>link.109</v>
      </c>
      <c r="Y595" s="23" t="str">
        <f t="shared" si="19"/>
        <v>linkar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>SUBSTITUTE(F596,"d.","p.")</f>
        <v>p.linkar</v>
      </c>
      <c r="D596" s="7" t="str">
        <f>_xlfn.CONCAT("é.",G596)</f>
        <v>é.protocolo.http</v>
      </c>
      <c r="E596" s="10" t="s">
        <v>38</v>
      </c>
      <c r="F596" s="21" t="str">
        <f>F595</f>
        <v>d.linkar</v>
      </c>
      <c r="G596" s="36" t="s">
        <v>1392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4" t="s">
        <v>0</v>
      </c>
      <c r="O596" s="24" t="s">
        <v>0</v>
      </c>
      <c r="P596" s="24" t="s">
        <v>0</v>
      </c>
      <c r="Q596" s="24" t="s">
        <v>0</v>
      </c>
      <c r="R596" s="26" t="s">
        <v>0</v>
      </c>
      <c r="S596" s="12" t="s">
        <v>1</v>
      </c>
      <c r="T596" s="12" t="s">
        <v>43</v>
      </c>
      <c r="U596" s="6" t="str">
        <f>_xlfn.CONCAT("Propriedade para ",MID(C596,FIND("p.",C596,1)+2,100),": ",D596)</f>
        <v>Propriedade para linkar: é.protocolo.http</v>
      </c>
      <c r="V596" s="6" t="str">
        <f>_xlfn.CONCAT("Dado para ",MID(F596,FIND("d.",F596,1)+2,100),": ",G596, " ( ",H596, " ) ")</f>
        <v xml:space="preserve">Dado para linkar: protocolo.http ( xsd:string ) </v>
      </c>
      <c r="W596" s="6" t="s">
        <v>1396</v>
      </c>
      <c r="X596" s="23" t="str">
        <f t="shared" si="18"/>
        <v>link.110</v>
      </c>
      <c r="Y596" s="23" t="str">
        <f t="shared" si="19"/>
        <v>linkar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>SUBSTITUTE(F597,"d.","p.")</f>
        <v>p.linkar</v>
      </c>
      <c r="D597" s="7" t="str">
        <f>_xlfn.CONCAT("é.",G597)</f>
        <v>é.protocolo.https</v>
      </c>
      <c r="E597" s="10" t="s">
        <v>38</v>
      </c>
      <c r="F597" s="21" t="str">
        <f>F596</f>
        <v>d.linkar</v>
      </c>
      <c r="G597" s="36" t="s">
        <v>1394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4" t="s">
        <v>0</v>
      </c>
      <c r="O597" s="24" t="s">
        <v>0</v>
      </c>
      <c r="P597" s="24" t="s">
        <v>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>_xlfn.CONCAT("Propriedade para ",MID(C597,FIND("p.",C597,1)+2,100),": ",D597)</f>
        <v>Propriedade para linkar: é.protocolo.https</v>
      </c>
      <c r="V597" s="6" t="str">
        <f>_xlfn.CONCAT("Dado para ",MID(F597,FIND("d.",F597,1)+2,100),": ",G597, " ( ",H597, " ) ")</f>
        <v xml:space="preserve">Dado para linkar: protocolo.https ( xsd:string ) </v>
      </c>
      <c r="W597" s="6" t="s">
        <v>1395</v>
      </c>
      <c r="X597" s="23" t="str">
        <f t="shared" si="18"/>
        <v>link.111</v>
      </c>
      <c r="Y597" s="23" t="str">
        <f t="shared" si="19"/>
        <v>linkar</v>
      </c>
    </row>
    <row r="598" spans="1:25" s="32" customFormat="1" ht="6" customHeight="1" x14ac:dyDescent="0.3">
      <c r="A598" s="4">
        <v>598</v>
      </c>
      <c r="B598" s="11" t="s">
        <v>37</v>
      </c>
      <c r="C598" s="28" t="str">
        <f>SUBSTITUTE(F598,"d.","p.")</f>
        <v>p.linkar</v>
      </c>
      <c r="D598" s="7" t="str">
        <f>_xlfn.CONCAT("é.",G598)</f>
        <v>é.protocolo.ftp</v>
      </c>
      <c r="E598" s="10" t="s">
        <v>38</v>
      </c>
      <c r="F598" s="21" t="str">
        <f>F597</f>
        <v>d.linkar</v>
      </c>
      <c r="G598" s="36" t="s">
        <v>1393</v>
      </c>
      <c r="H598" s="5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4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>_xlfn.CONCAT("Propriedade para ",MID(C598,FIND("p.",C598,1)+2,100),": ",D598)</f>
        <v>Propriedade para linkar: é.protocolo.ftp</v>
      </c>
      <c r="V598" s="6" t="str">
        <f>_xlfn.CONCAT("Dado para ",MID(F598,FIND("d.",F598,1)+2,100),": ",G598, " ( ",H598, " ) ")</f>
        <v xml:space="preserve">Dado para linkar: protocolo.ftp ( xsd:string ) </v>
      </c>
      <c r="W598" s="6" t="s">
        <v>1397</v>
      </c>
      <c r="X598" s="23" t="str">
        <f t="shared" si="18"/>
        <v>link.112</v>
      </c>
      <c r="Y598" s="23" t="str">
        <f t="shared" si="19"/>
        <v>linkar</v>
      </c>
    </row>
    <row r="599" spans="1:25" s="32" customFormat="1" ht="6" customHeight="1" x14ac:dyDescent="0.3">
      <c r="A599" s="4">
        <v>599</v>
      </c>
      <c r="B599" s="11" t="s">
        <v>37</v>
      </c>
      <c r="C599" s="31" t="str">
        <f>SUBSTITUTE(F599,"d.","p.")</f>
        <v>p.mapear</v>
      </c>
      <c r="D599" s="7" t="str">
        <f>_xlfn.CONCAT("é.",G599)</f>
        <v>é.número.de.célula</v>
      </c>
      <c r="E599" s="10" t="s">
        <v>38</v>
      </c>
      <c r="F599" s="22" t="s">
        <v>955</v>
      </c>
      <c r="G599" s="36" t="s">
        <v>956</v>
      </c>
      <c r="H599" s="5" t="s">
        <v>39</v>
      </c>
      <c r="I599" s="30" t="s">
        <v>0</v>
      </c>
      <c r="J599" s="24" t="s">
        <v>40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>_xlfn.CONCAT("Propriedade para ",MID(C599,FIND("p.",C599,1)+2,100),": ",D599)</f>
        <v>Propriedade para mapear: é.número.de.célula</v>
      </c>
      <c r="V599" s="6" t="str">
        <f>_xlfn.CONCAT("Dado para ",MID(F599,FIND("d.",F599,1)+2,100),": ",G599, " ( ",H599, " ) ")</f>
        <v xml:space="preserve">Dado para mapear: número.de.célula ( xsd:string ) </v>
      </c>
      <c r="W599" s="6" t="s">
        <v>958</v>
      </c>
      <c r="X599" s="23" t="str">
        <f t="shared" si="18"/>
        <v>mape.100</v>
      </c>
      <c r="Y599" s="23" t="str">
        <f t="shared" si="19"/>
        <v>mapear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>SUBSTITUTE(F600,"d.","p.")</f>
        <v>p.mapear</v>
      </c>
      <c r="D600" s="7" t="str">
        <f>_xlfn.CONCAT("é.",G600)</f>
        <v>é.nome.do.mapa</v>
      </c>
      <c r="E600" s="10" t="s">
        <v>38</v>
      </c>
      <c r="F600" s="21" t="s">
        <v>955</v>
      </c>
      <c r="G600" s="36" t="s">
        <v>957</v>
      </c>
      <c r="H600" s="5" t="s">
        <v>39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>_xlfn.CONCAT("Propriedade para ",MID(C600,FIND("p.",C600,1)+2,100),": ",D600)</f>
        <v>Propriedade para mapear: é.nome.do.mapa</v>
      </c>
      <c r="V600" s="6" t="str">
        <f>_xlfn.CONCAT("Dado para ",MID(F600,FIND("d.",F600,1)+2,100),": ",G600, " ( ",H600, " ) ")</f>
        <v xml:space="preserve">Dado para mapear: nome.do.mapa ( xsd:string ) </v>
      </c>
      <c r="W600" s="6" t="s">
        <v>959</v>
      </c>
      <c r="X600" s="23" t="str">
        <f t="shared" si="18"/>
        <v>mape.101</v>
      </c>
      <c r="Y600" s="23" t="str">
        <f t="shared" si="19"/>
        <v>mapear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>SUBSTITUTE(F601,"d.","p.")</f>
        <v>p.mapear</v>
      </c>
      <c r="D601" s="7" t="str">
        <f>_xlfn.CONCAT("é.",G601)</f>
        <v>é.origem.do.mapa</v>
      </c>
      <c r="E601" s="10" t="s">
        <v>38</v>
      </c>
      <c r="F601" s="21" t="s">
        <v>955</v>
      </c>
      <c r="G601" s="36" t="s">
        <v>960</v>
      </c>
      <c r="H601" s="5" t="s">
        <v>39</v>
      </c>
      <c r="I601" s="30" t="s">
        <v>0</v>
      </c>
      <c r="J601" s="24" t="s">
        <v>40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>_xlfn.CONCAT("Propriedade para ",MID(C601,FIND("p.",C601,1)+2,100),": ",D601)</f>
        <v>Propriedade para mapear: é.origem.do.mapa</v>
      </c>
      <c r="V601" s="6" t="str">
        <f>_xlfn.CONCAT("Dado para ",MID(F601,FIND("d.",F601,1)+2,100),": ",G601, " ( ",H601, " ) ")</f>
        <v xml:space="preserve">Dado para mapear: origem.do.mapa ( xsd:string ) </v>
      </c>
      <c r="W601" s="6" t="s">
        <v>961</v>
      </c>
      <c r="X601" s="23" t="str">
        <f t="shared" si="18"/>
        <v>mape.102</v>
      </c>
      <c r="Y601" s="23" t="str">
        <f t="shared" si="19"/>
        <v>mapear</v>
      </c>
    </row>
    <row r="602" spans="1:25" s="32" customFormat="1" ht="6" customHeight="1" x14ac:dyDescent="0.3">
      <c r="A602" s="4">
        <v>602</v>
      </c>
      <c r="B602" s="11" t="s">
        <v>37</v>
      </c>
      <c r="C602" s="31" t="str">
        <f>SUBSTITUTE(F602,"d.","p.")</f>
        <v>p.materializar</v>
      </c>
      <c r="D602" s="7" t="str">
        <f>_xlfn.CONCAT("é.",G602)</f>
        <v>é.material</v>
      </c>
      <c r="E602" s="10" t="s">
        <v>38</v>
      </c>
      <c r="F602" s="19" t="s">
        <v>809</v>
      </c>
      <c r="G602" s="35" t="s">
        <v>644</v>
      </c>
      <c r="H602" s="27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>_xlfn.CONCAT("Propriedade para ",MID(C602,FIND("p.",C602,1)+2,100),": ",D602)</f>
        <v>Propriedade para materializar: é.material</v>
      </c>
      <c r="V602" s="6" t="str">
        <f>_xlfn.CONCAT("Dado para ",MID(F602,FIND("d.",F602,1)+2,100),": ",G602, " ( ",H602, " ) ")</f>
        <v xml:space="preserve">Dado para materializar: material ( xsd:string ) </v>
      </c>
      <c r="W602" s="20" t="s">
        <v>152</v>
      </c>
      <c r="X602" s="23" t="str">
        <f t="shared" si="18"/>
        <v>mate.100</v>
      </c>
      <c r="Y602" s="23" t="str">
        <f t="shared" si="19"/>
        <v>materializar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>SUBSTITUTE(F603,"d.","p.")</f>
        <v>p.materializar</v>
      </c>
      <c r="D603" s="7" t="str">
        <f>_xlfn.CONCAT("é.",G603)</f>
        <v>é.mapeamento.uv</v>
      </c>
      <c r="E603" s="10" t="s">
        <v>38</v>
      </c>
      <c r="F603" s="21" t="str">
        <f>F602</f>
        <v>d.materializar</v>
      </c>
      <c r="G603" s="35" t="s">
        <v>1040</v>
      </c>
      <c r="H603" s="27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>_xlfn.CONCAT("Propriedade para ",MID(C603,FIND("p.",C603,1)+2,100),": ",D603)</f>
        <v>Propriedade para materializar: é.mapeamento.uv</v>
      </c>
      <c r="V603" s="6" t="str">
        <f>_xlfn.CONCAT("Dado para ",MID(F603,FIND("d.",F603,1)+2,100),": ",G603, " ( ",H603, " ) ")</f>
        <v xml:space="preserve">Dado para materializar: mapeamento.uv ( xsd:string ) </v>
      </c>
      <c r="W603" s="20" t="s">
        <v>1041</v>
      </c>
      <c r="X603" s="23" t="str">
        <f t="shared" si="18"/>
        <v>mate.101</v>
      </c>
      <c r="Y603" s="23" t="str">
        <f t="shared" si="19"/>
        <v>materializar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>SUBSTITUTE(F604,"d.","p.")</f>
        <v>p.materializar</v>
      </c>
      <c r="D604" s="7" t="str">
        <f>_xlfn.CONCAT("é.",G604)</f>
        <v>é.concretagem</v>
      </c>
      <c r="E604" s="10" t="s">
        <v>38</v>
      </c>
      <c r="F604" s="21" t="str">
        <f>F603</f>
        <v>d.materializar</v>
      </c>
      <c r="G604" s="35" t="s">
        <v>1144</v>
      </c>
      <c r="H604" s="27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>_xlfn.CONCAT("Propriedade para ",MID(C604,FIND("p.",C604,1)+2,100),": ",D604)</f>
        <v>Propriedade para materializar: é.concretagem</v>
      </c>
      <c r="V604" s="6" t="str">
        <f>_xlfn.CONCAT("Dado para ",MID(F604,FIND("d.",F604,1)+2,100),": ",G604, " ( ",H604, " ) ")</f>
        <v xml:space="preserve">Dado para materializar: concretagem ( xsd:string ) </v>
      </c>
      <c r="W604" s="20" t="s">
        <v>1151</v>
      </c>
      <c r="X604" s="23" t="str">
        <f t="shared" si="18"/>
        <v>mate.102</v>
      </c>
      <c r="Y604" s="23" t="str">
        <f t="shared" si="19"/>
        <v>materializar</v>
      </c>
    </row>
    <row r="605" spans="1:25" s="32" customFormat="1" ht="6" customHeight="1" x14ac:dyDescent="0.3">
      <c r="A605" s="4">
        <v>605</v>
      </c>
      <c r="B605" s="11" t="s">
        <v>37</v>
      </c>
      <c r="C605" s="31" t="str">
        <f>SUBSTITUTE(F605,"d.","p.")</f>
        <v>p.medir</v>
      </c>
      <c r="D605" s="7" t="str">
        <f>_xlfn.CONCAT("é.",G605)</f>
        <v>é.volume</v>
      </c>
      <c r="E605" s="10" t="s">
        <v>38</v>
      </c>
      <c r="F605" s="19" t="s">
        <v>810</v>
      </c>
      <c r="G605" s="35" t="s">
        <v>645</v>
      </c>
      <c r="H605" s="27" t="s">
        <v>47</v>
      </c>
      <c r="I605" s="30" t="s">
        <v>0</v>
      </c>
      <c r="J605" s="26" t="s">
        <v>40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>_xlfn.CONCAT("Propriedade para ",MID(C605,FIND("p.",C605,1)+2,100),": ",D605)</f>
        <v>Propriedade para medir: é.volume</v>
      </c>
      <c r="V605" s="6" t="str">
        <f>_xlfn.CONCAT("Dado para ",MID(F605,FIND("d.",F605,1)+2,100),": ",G605, " ( ",H605, " ) ")</f>
        <v xml:space="preserve">Dado para medir: volume ( xsd:double ) </v>
      </c>
      <c r="W605" s="6" t="s">
        <v>1303</v>
      </c>
      <c r="X605" s="23" t="str">
        <f t="shared" si="18"/>
        <v>medi.100</v>
      </c>
      <c r="Y605" s="23" t="str">
        <f t="shared" si="19"/>
        <v>medir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>SUBSTITUTE(F606,"d.","p.")</f>
        <v>p.medir</v>
      </c>
      <c r="D606" s="7" t="str">
        <f>_xlfn.CONCAT("é.",G606)</f>
        <v>é.área</v>
      </c>
      <c r="E606" s="10" t="s">
        <v>38</v>
      </c>
      <c r="F606" s="21" t="str">
        <f>F605</f>
        <v>d.medir</v>
      </c>
      <c r="G606" s="35" t="s">
        <v>646</v>
      </c>
      <c r="H606" s="27" t="s">
        <v>47</v>
      </c>
      <c r="I606" s="30" t="s">
        <v>0</v>
      </c>
      <c r="J606" s="26" t="s">
        <v>40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>_xlfn.CONCAT("Propriedade para ",MID(C606,FIND("p.",C606,1)+2,100),": ",D606)</f>
        <v>Propriedade para medir: é.área</v>
      </c>
      <c r="V606" s="6" t="str">
        <f>_xlfn.CONCAT("Dado para ",MID(F606,FIND("d.",F606,1)+2,100),": ",G606, " ( ",H606, " ) ")</f>
        <v xml:space="preserve">Dado para medir: área ( xsd:double ) </v>
      </c>
      <c r="W606" s="6" t="s">
        <v>1302</v>
      </c>
      <c r="X606" s="23" t="str">
        <f t="shared" si="18"/>
        <v>medi.101</v>
      </c>
      <c r="Y606" s="23" t="str">
        <f t="shared" si="19"/>
        <v>medir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>SUBSTITUTE(F607,"d.","p.")</f>
        <v>p.medir</v>
      </c>
      <c r="D607" s="7" t="str">
        <f>_xlfn.CONCAT("é.",G607)</f>
        <v>é.área.bruta</v>
      </c>
      <c r="E607" s="10" t="s">
        <v>38</v>
      </c>
      <c r="F607" s="21" t="str">
        <f>F606</f>
        <v>d.medir</v>
      </c>
      <c r="G607" s="35" t="s">
        <v>647</v>
      </c>
      <c r="H607" s="27" t="s">
        <v>47</v>
      </c>
      <c r="I607" s="30" t="s">
        <v>0</v>
      </c>
      <c r="J607" s="26" t="s">
        <v>40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>_xlfn.CONCAT("Propriedade para ",MID(C607,FIND("p.",C607,1)+2,100),": ",D607)</f>
        <v>Propriedade para medir: é.área.bruta</v>
      </c>
      <c r="V607" s="6" t="str">
        <f>_xlfn.CONCAT("Dado para ",MID(F607,FIND("d.",F607,1)+2,100),": ",G607, " ( ",H607, " ) ")</f>
        <v xml:space="preserve">Dado para medir: área.bruta ( xsd:double ) </v>
      </c>
      <c r="W607" s="6" t="s">
        <v>84</v>
      </c>
      <c r="X607" s="23" t="str">
        <f t="shared" si="18"/>
        <v>medi.102</v>
      </c>
      <c r="Y607" s="23" t="str">
        <f t="shared" si="19"/>
        <v>medir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>SUBSTITUTE(F608,"d.","p.")</f>
        <v>p.medir</v>
      </c>
      <c r="D608" s="7" t="str">
        <f>_xlfn.CONCAT("é.",G608)</f>
        <v>é.área.útil</v>
      </c>
      <c r="E608" s="10" t="s">
        <v>38</v>
      </c>
      <c r="F608" s="21" t="str">
        <f>F607</f>
        <v>d.medir</v>
      </c>
      <c r="G608" s="35" t="s">
        <v>648</v>
      </c>
      <c r="H608" s="27" t="s">
        <v>47</v>
      </c>
      <c r="I608" s="30" t="s">
        <v>0</v>
      </c>
      <c r="J608" s="26" t="s">
        <v>40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>_xlfn.CONCAT("Propriedade para ",MID(C608,FIND("p.",C608,1)+2,100),": ",D608)</f>
        <v>Propriedade para medir: é.área.útil</v>
      </c>
      <c r="V608" s="6" t="str">
        <f>_xlfn.CONCAT("Dado para ",MID(F608,FIND("d.",F608,1)+2,100),": ",G608, " ( ",H608, " ) ")</f>
        <v xml:space="preserve">Dado para medir: área.útil ( xsd:double ) </v>
      </c>
      <c r="W608" s="6" t="s">
        <v>85</v>
      </c>
      <c r="X608" s="23" t="str">
        <f t="shared" si="18"/>
        <v>medi.103</v>
      </c>
      <c r="Y608" s="23" t="str">
        <f t="shared" si="19"/>
        <v>medir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>SUBSTITUTE(F609,"d.","p.")</f>
        <v>p.medir</v>
      </c>
      <c r="D609" s="7" t="str">
        <f>_xlfn.CONCAT("é.",G609)</f>
        <v>é.altura</v>
      </c>
      <c r="E609" s="10" t="s">
        <v>38</v>
      </c>
      <c r="F609" s="21" t="str">
        <f>F608</f>
        <v>d.medir</v>
      </c>
      <c r="G609" s="35" t="s">
        <v>649</v>
      </c>
      <c r="H609" s="27" t="s">
        <v>47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>_xlfn.CONCAT("Propriedade para ",MID(C609,FIND("p.",C609,1)+2,100),": ",D609)</f>
        <v>Propriedade para medir: é.altura</v>
      </c>
      <c r="V609" s="6" t="str">
        <f>_xlfn.CONCAT("Dado para ",MID(F609,FIND("d.",F609,1)+2,100),": ",G609, " ( ",H609, " ) ")</f>
        <v xml:space="preserve">Dado para medir: altura ( xsd:double ) </v>
      </c>
      <c r="W609" s="6" t="s">
        <v>113</v>
      </c>
      <c r="X609" s="23" t="str">
        <f t="shared" si="18"/>
        <v>medi.104</v>
      </c>
      <c r="Y609" s="23" t="str">
        <f t="shared" si="19"/>
        <v>medir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>SUBSTITUTE(F610,"d.","p.")</f>
        <v>p.medir</v>
      </c>
      <c r="D610" s="7" t="str">
        <f>_xlfn.CONCAT("é.",G610)</f>
        <v>é.comprimento</v>
      </c>
      <c r="E610" s="10" t="s">
        <v>38</v>
      </c>
      <c r="F610" s="21" t="str">
        <f>F609</f>
        <v>d.medir</v>
      </c>
      <c r="G610" s="35" t="s">
        <v>650</v>
      </c>
      <c r="H610" s="27" t="s">
        <v>47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>_xlfn.CONCAT("Propriedade para ",MID(C610,FIND("p.",C610,1)+2,100),": ",D610)</f>
        <v>Propriedade para medir: é.comprimento</v>
      </c>
      <c r="V610" s="6" t="str">
        <f>_xlfn.CONCAT("Dado para ",MID(F610,FIND("d.",F610,1)+2,100),": ",G610, " ( ",H610, " ) ")</f>
        <v xml:space="preserve">Dado para medir: comprimento ( xsd:double ) </v>
      </c>
      <c r="W610" s="6" t="s">
        <v>114</v>
      </c>
      <c r="X610" s="23" t="str">
        <f t="shared" si="18"/>
        <v>medi.105</v>
      </c>
      <c r="Y610" s="23" t="str">
        <f t="shared" si="19"/>
        <v>medir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>SUBSTITUTE(F611,"d.","p.")</f>
        <v>p.medir</v>
      </c>
      <c r="D611" s="7" t="str">
        <f>_xlfn.CONCAT("é.",G611)</f>
        <v>é.largura</v>
      </c>
      <c r="E611" s="10" t="s">
        <v>38</v>
      </c>
      <c r="F611" s="21" t="str">
        <f>F610</f>
        <v>d.medir</v>
      </c>
      <c r="G611" s="35" t="s">
        <v>651</v>
      </c>
      <c r="H611" s="27" t="s">
        <v>47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>_xlfn.CONCAT("Propriedade para ",MID(C611,FIND("p.",C611,1)+2,100),": ",D611)</f>
        <v>Propriedade para medir: é.largura</v>
      </c>
      <c r="V611" s="6" t="str">
        <f>_xlfn.CONCAT("Dado para ",MID(F611,FIND("d.",F611,1)+2,100),": ",G611, " ( ",H611, " ) ")</f>
        <v xml:space="preserve">Dado para medir: largura ( xsd:double ) </v>
      </c>
      <c r="W611" s="6" t="s">
        <v>115</v>
      </c>
      <c r="X611" s="23" t="str">
        <f t="shared" si="18"/>
        <v>medi.106</v>
      </c>
      <c r="Y611" s="23" t="str">
        <f t="shared" si="19"/>
        <v>medir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>SUBSTITUTE(F612,"d.","p.")</f>
        <v>p.medir</v>
      </c>
      <c r="D612" s="7" t="str">
        <f>_xlfn.CONCAT("é.",G612)</f>
        <v>é.profundidade</v>
      </c>
      <c r="E612" s="10" t="s">
        <v>38</v>
      </c>
      <c r="F612" s="21" t="str">
        <f>F611</f>
        <v>d.medir</v>
      </c>
      <c r="G612" s="35" t="s">
        <v>652</v>
      </c>
      <c r="H612" s="27" t="s">
        <v>47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>_xlfn.CONCAT("Propriedade para ",MID(C612,FIND("p.",C612,1)+2,100),": ",D612)</f>
        <v>Propriedade para medir: é.profundidade</v>
      </c>
      <c r="V612" s="6" t="str">
        <f>_xlfn.CONCAT("Dado para ",MID(F612,FIND("d.",F612,1)+2,100),": ",G612, " ( ",H612, " ) ")</f>
        <v xml:space="preserve">Dado para medir: profundidade ( xsd:double ) </v>
      </c>
      <c r="W612" s="6" t="s">
        <v>117</v>
      </c>
      <c r="X612" s="23" t="str">
        <f t="shared" si="18"/>
        <v>medi.107</v>
      </c>
      <c r="Y612" s="23" t="str">
        <f t="shared" si="19"/>
        <v>medir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>SUBSTITUTE(F613,"d.","p.")</f>
        <v>p.medir</v>
      </c>
      <c r="D613" s="7" t="str">
        <f>_xlfn.CONCAT("é.",G613)</f>
        <v>é.espessura</v>
      </c>
      <c r="E613" s="10" t="s">
        <v>38</v>
      </c>
      <c r="F613" s="21" t="str">
        <f>F612</f>
        <v>d.medir</v>
      </c>
      <c r="G613" s="35" t="s">
        <v>653</v>
      </c>
      <c r="H613" s="27" t="s">
        <v>47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>_xlfn.CONCAT("Propriedade para ",MID(C613,FIND("p.",C613,1)+2,100),": ",D613)</f>
        <v>Propriedade para medir: é.espessura</v>
      </c>
      <c r="V613" s="6" t="str">
        <f>_xlfn.CONCAT("Dado para ",MID(F613,FIND("d.",F613,1)+2,100),": ",G613, " ( ",H613, " ) ")</f>
        <v xml:space="preserve">Dado para medir: espessura ( xsd:double ) </v>
      </c>
      <c r="W613" s="6" t="s">
        <v>116</v>
      </c>
      <c r="X613" s="23" t="str">
        <f t="shared" si="18"/>
        <v>medi.108</v>
      </c>
      <c r="Y613" s="23" t="str">
        <f t="shared" si="19"/>
        <v>medir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>SUBSTITUTE(F614,"d.","p.")</f>
        <v>p.medir</v>
      </c>
      <c r="D614" s="7" t="str">
        <f>_xlfn.CONCAT("é.",G614)</f>
        <v>é.pédireito</v>
      </c>
      <c r="E614" s="10" t="s">
        <v>38</v>
      </c>
      <c r="F614" s="21" t="str">
        <f>F613</f>
        <v>d.medir</v>
      </c>
      <c r="G614" s="35" t="s">
        <v>654</v>
      </c>
      <c r="H614" s="27" t="s">
        <v>47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>_xlfn.CONCAT("Propriedade para ",MID(C614,FIND("p.",C614,1)+2,100),": ",D614)</f>
        <v>Propriedade para medir: é.pédireito</v>
      </c>
      <c r="V614" s="6" t="str">
        <f>_xlfn.CONCAT("Dado para ",MID(F614,FIND("d.",F614,1)+2,100),": ",G614, " ( ",H614, " ) ")</f>
        <v xml:space="preserve">Dado para medir: pédireito ( xsd:double ) </v>
      </c>
      <c r="W614" s="6" t="s">
        <v>123</v>
      </c>
      <c r="X614" s="23" t="str">
        <f t="shared" si="18"/>
        <v>medi.109</v>
      </c>
      <c r="Y614" s="23" t="str">
        <f t="shared" si="19"/>
        <v>medir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>SUBSTITUTE(F615,"d.","p.")</f>
        <v>p.medir</v>
      </c>
      <c r="D615" s="7" t="str">
        <f>_xlfn.CONCAT("é.",G615)</f>
        <v>é.dn</v>
      </c>
      <c r="E615" s="10" t="s">
        <v>38</v>
      </c>
      <c r="F615" s="21" t="str">
        <f>F614</f>
        <v>d.medir</v>
      </c>
      <c r="G615" s="35" t="s">
        <v>655</v>
      </c>
      <c r="H615" s="27" t="s">
        <v>44</v>
      </c>
      <c r="I615" s="30" t="s">
        <v>0</v>
      </c>
      <c r="J615" s="26" t="s">
        <v>40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>_xlfn.CONCAT("Propriedade para ",MID(C615,FIND("p.",C615,1)+2,100),": ",D615)</f>
        <v>Propriedade para medir: é.dn</v>
      </c>
      <c r="V615" s="6" t="str">
        <f>_xlfn.CONCAT("Dado para ",MID(F615,FIND("d.",F615,1)+2,100),": ",G615, " ( ",H615, " ) ")</f>
        <v xml:space="preserve">Dado para medir: dn ( xsd:integer ) </v>
      </c>
      <c r="W615" s="6" t="s">
        <v>1039</v>
      </c>
      <c r="X615" s="23" t="str">
        <f t="shared" si="18"/>
        <v>medi.110</v>
      </c>
      <c r="Y615" s="23" t="str">
        <f t="shared" si="19"/>
        <v>medir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>SUBSTITUTE(F616,"d.","p.")</f>
        <v>p.medir</v>
      </c>
      <c r="D616" s="7" t="str">
        <f>_xlfn.CONCAT("é.",G616)</f>
        <v>é.diámetro</v>
      </c>
      <c r="E616" s="10" t="s">
        <v>38</v>
      </c>
      <c r="F616" s="21" t="str">
        <f>F615</f>
        <v>d.medir</v>
      </c>
      <c r="G616" s="35" t="s">
        <v>656</v>
      </c>
      <c r="H616" s="27" t="s">
        <v>47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>_xlfn.CONCAT("Propriedade para ",MID(C616,FIND("p.",C616,1)+2,100),": ",D616)</f>
        <v>Propriedade para medir: é.diámetro</v>
      </c>
      <c r="V616" s="6" t="str">
        <f>_xlfn.CONCAT("Dado para ",MID(F616,FIND("d.",F616,1)+2,100),": ",G616, " ( ",H616, " ) ")</f>
        <v xml:space="preserve">Dado para medir: diámetro ( xsd:double ) </v>
      </c>
      <c r="W616" s="6" t="s">
        <v>118</v>
      </c>
      <c r="X616" s="23" t="str">
        <f t="shared" si="18"/>
        <v>medi.111</v>
      </c>
      <c r="Y616" s="23" t="str">
        <f t="shared" si="19"/>
        <v>medir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>SUBSTITUTE(F617,"d.","p.")</f>
        <v>p.medir</v>
      </c>
      <c r="D617" s="7" t="str">
        <f>_xlfn.CONCAT("é.",G617)</f>
        <v>é.diámetro.interno</v>
      </c>
      <c r="E617" s="10" t="s">
        <v>38</v>
      </c>
      <c r="F617" s="21" t="str">
        <f>F616</f>
        <v>d.medir</v>
      </c>
      <c r="G617" s="35" t="s">
        <v>657</v>
      </c>
      <c r="H617" s="27" t="s">
        <v>47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>_xlfn.CONCAT("Propriedade para ",MID(C617,FIND("p.",C617,1)+2,100),": ",D617)</f>
        <v>Propriedade para medir: é.diámetro.interno</v>
      </c>
      <c r="V617" s="6" t="str">
        <f>_xlfn.CONCAT("Dado para ",MID(F617,FIND("d.",F617,1)+2,100),": ",G617, " ( ",H617, " ) ")</f>
        <v xml:space="preserve">Dado para medir: diámetro.interno ( xsd:double ) </v>
      </c>
      <c r="W617" s="6" t="s">
        <v>119</v>
      </c>
      <c r="X617" s="23" t="str">
        <f t="shared" si="18"/>
        <v>medi.112</v>
      </c>
      <c r="Y617" s="23" t="str">
        <f t="shared" si="19"/>
        <v>medir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>SUBSTITUTE(F618,"d.","p.")</f>
        <v>p.medir</v>
      </c>
      <c r="D618" s="7" t="str">
        <f>_xlfn.CONCAT("é.",G618)</f>
        <v>é.diámetro.externo</v>
      </c>
      <c r="E618" s="10" t="s">
        <v>38</v>
      </c>
      <c r="F618" s="21" t="str">
        <f>F617</f>
        <v>d.medir</v>
      </c>
      <c r="G618" s="35" t="s">
        <v>658</v>
      </c>
      <c r="H618" s="27" t="s">
        <v>47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>_xlfn.CONCAT("Propriedade para ",MID(C618,FIND("p.",C618,1)+2,100),": ",D618)</f>
        <v>Propriedade para medir: é.diámetro.externo</v>
      </c>
      <c r="V618" s="6" t="str">
        <f>_xlfn.CONCAT("Dado para ",MID(F618,FIND("d.",F618,1)+2,100),": ",G618, " ( ",H618, " ) ")</f>
        <v xml:space="preserve">Dado para medir: diámetro.externo ( xsd:double ) </v>
      </c>
      <c r="W618" s="6" t="s">
        <v>120</v>
      </c>
      <c r="X618" s="23" t="str">
        <f t="shared" si="18"/>
        <v>medi.113</v>
      </c>
      <c r="Y618" s="23" t="str">
        <f t="shared" si="19"/>
        <v>medir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>SUBSTITUTE(F619,"d.","p.")</f>
        <v>p.medir</v>
      </c>
      <c r="D619" s="7" t="str">
        <f>_xlfn.CONCAT("é.",G619)</f>
        <v>é.raio</v>
      </c>
      <c r="E619" s="10" t="s">
        <v>38</v>
      </c>
      <c r="F619" s="21" t="str">
        <f>F618</f>
        <v>d.medir</v>
      </c>
      <c r="G619" s="35" t="s">
        <v>659</v>
      </c>
      <c r="H619" s="27" t="s">
        <v>47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>_xlfn.CONCAT("Propriedade para ",MID(C619,FIND("p.",C619,1)+2,100),": ",D619)</f>
        <v>Propriedade para medir: é.raio</v>
      </c>
      <c r="V619" s="6" t="str">
        <f>_xlfn.CONCAT("Dado para ",MID(F619,FIND("d.",F619,1)+2,100),": ",G619, " ( ",H619, " ) ")</f>
        <v xml:space="preserve">Dado para medir: raio ( xsd:double ) </v>
      </c>
      <c r="W619" s="6" t="s">
        <v>86</v>
      </c>
      <c r="X619" s="23" t="str">
        <f t="shared" si="18"/>
        <v>medi.114</v>
      </c>
      <c r="Y619" s="23" t="str">
        <f t="shared" si="19"/>
        <v>medir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>SUBSTITUTE(F620,"d.","p.")</f>
        <v>p.medir</v>
      </c>
      <c r="D620" s="7" t="str">
        <f>_xlfn.CONCAT("é.",G620)</f>
        <v>é.cota</v>
      </c>
      <c r="E620" s="10" t="s">
        <v>38</v>
      </c>
      <c r="F620" s="21" t="str">
        <f>F619</f>
        <v>d.medir</v>
      </c>
      <c r="G620" s="35" t="s">
        <v>660</v>
      </c>
      <c r="H620" s="27" t="s">
        <v>47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>_xlfn.CONCAT("Propriedade para ",MID(C620,FIND("p.",C620,1)+2,100),": ",D620)</f>
        <v>Propriedade para medir: é.cota</v>
      </c>
      <c r="V620" s="6" t="str">
        <f>_xlfn.CONCAT("Dado para ",MID(F620,FIND("d.",F620,1)+2,100),": ",G620, " ( ",H620, " ) ")</f>
        <v xml:space="preserve">Dado para medir: cota ( xsd:double ) </v>
      </c>
      <c r="W620" s="6" t="s">
        <v>87</v>
      </c>
      <c r="X620" s="23" t="str">
        <f t="shared" si="18"/>
        <v>medi.115</v>
      </c>
      <c r="Y620" s="23" t="str">
        <f t="shared" si="19"/>
        <v>medir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>SUBSTITUTE(F621,"d.","p.")</f>
        <v>p.medir</v>
      </c>
      <c r="D621" s="7" t="str">
        <f>_xlfn.CONCAT("é.",G621)</f>
        <v>é.espelho.degrau</v>
      </c>
      <c r="E621" s="10" t="s">
        <v>38</v>
      </c>
      <c r="F621" s="21" t="str">
        <f>F620</f>
        <v>d.medir</v>
      </c>
      <c r="G621" s="35" t="s">
        <v>1706</v>
      </c>
      <c r="H621" s="27" t="s">
        <v>47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>_xlfn.CONCAT("Propriedade para ",MID(C621,FIND("p.",C621,1)+2,100),": ",D621)</f>
        <v>Propriedade para medir: é.espelho.degrau</v>
      </c>
      <c r="V621" s="6" t="str">
        <f>_xlfn.CONCAT("Dado para ",MID(F621,FIND("d.",F621,1)+2,100),": ",G621, " ( ",H621, " ) ")</f>
        <v xml:space="preserve">Dado para medir: espelho.degrau ( xsd:double ) </v>
      </c>
      <c r="W621" s="6" t="s">
        <v>137</v>
      </c>
      <c r="X621" s="23" t="str">
        <f t="shared" si="18"/>
        <v>medi.116</v>
      </c>
      <c r="Y621" s="23" t="str">
        <f t="shared" si="19"/>
        <v>medir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>SUBSTITUTE(F622,"d.","p.")</f>
        <v>p.medir</v>
      </c>
      <c r="D622" s="7" t="str">
        <f>_xlfn.CONCAT("é.",G622)</f>
        <v>é.piso.degrau</v>
      </c>
      <c r="E622" s="10" t="s">
        <v>38</v>
      </c>
      <c r="F622" s="21" t="str">
        <f>F621</f>
        <v>d.medir</v>
      </c>
      <c r="G622" s="35" t="s">
        <v>1705</v>
      </c>
      <c r="H622" s="27" t="s">
        <v>47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>_xlfn.CONCAT("Propriedade para ",MID(C622,FIND("p.",C622,1)+2,100),": ",D622)</f>
        <v>Propriedade para medir: é.piso.degrau</v>
      </c>
      <c r="V622" s="6" t="str">
        <f>_xlfn.CONCAT("Dado para ",MID(F622,FIND("d.",F622,1)+2,100),": ",G622, " ( ",H622, " ) ")</f>
        <v xml:space="preserve">Dado para medir: piso.degrau ( xsd:double ) </v>
      </c>
      <c r="W622" s="6" t="s">
        <v>136</v>
      </c>
      <c r="X622" s="23" t="str">
        <f t="shared" si="18"/>
        <v>medi.117</v>
      </c>
      <c r="Y622" s="23" t="str">
        <f t="shared" si="19"/>
        <v>medir</v>
      </c>
    </row>
    <row r="623" spans="1:25" s="32" customFormat="1" ht="6" customHeight="1" x14ac:dyDescent="0.3">
      <c r="A623" s="4">
        <v>623</v>
      </c>
      <c r="B623" s="11" t="s">
        <v>37</v>
      </c>
      <c r="C623" s="31" t="str">
        <f>SUBSTITUTE(F623,"d.","p.")</f>
        <v>p.mobiliar</v>
      </c>
      <c r="D623" s="7" t="str">
        <f>_xlfn.CONCAT("é.",G623)</f>
        <v>é.mobília</v>
      </c>
      <c r="E623" s="10" t="s">
        <v>38</v>
      </c>
      <c r="F623" s="19" t="s">
        <v>1262</v>
      </c>
      <c r="G623" s="35" t="s">
        <v>1496</v>
      </c>
      <c r="H623" s="27" t="s">
        <v>51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>_xlfn.CONCAT("Propriedade para ",MID(C623,FIND("p.",C623,1)+2,100),": ",D623)</f>
        <v>Propriedade para mobiliar: é.mobília</v>
      </c>
      <c r="V623" s="6" t="str">
        <f>_xlfn.CONCAT("Dado para ",MID(F623,FIND("d.",F623,1)+2,100),": ",G623, " ( ",H623, " ) ")</f>
        <v xml:space="preserve">Dado para mobiliar: mobília ( xsd:boolean ) </v>
      </c>
      <c r="W623" s="20" t="s">
        <v>1498</v>
      </c>
      <c r="X623" s="23" t="str">
        <f t="shared" si="18"/>
        <v>mobi.100</v>
      </c>
      <c r="Y623" s="23" t="str">
        <f t="shared" si="19"/>
        <v>mobiliar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>SUBSTITUTE(F624,"d.","p.")</f>
        <v>p.mobiliar</v>
      </c>
      <c r="D624" s="7" t="str">
        <f>_xlfn.CONCAT("é.",G624)</f>
        <v>é.fixa</v>
      </c>
      <c r="E624" s="10" t="s">
        <v>38</v>
      </c>
      <c r="F624" s="21" t="str">
        <f>F623</f>
        <v>d.mobiliar</v>
      </c>
      <c r="G624" s="35" t="s">
        <v>1497</v>
      </c>
      <c r="H624" s="27" t="s">
        <v>51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>_xlfn.CONCAT("Propriedade para ",MID(C624,FIND("p.",C624,1)+2,100),": ",D624)</f>
        <v>Propriedade para mobiliar: é.fixa</v>
      </c>
      <c r="V624" s="6" t="str">
        <f>_xlfn.CONCAT("Dado para ",MID(F624,FIND("d.",F624,1)+2,100),": ",G624, " ( ",H624, " ) ")</f>
        <v xml:space="preserve">Dado para mobiliar: fixa ( xsd:boolean ) </v>
      </c>
      <c r="W624" s="6" t="s">
        <v>1499</v>
      </c>
      <c r="X624" s="23" t="str">
        <f t="shared" si="18"/>
        <v>mobi.101</v>
      </c>
      <c r="Y624" s="23" t="str">
        <f t="shared" si="19"/>
        <v>mobiliar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>SUBSTITUTE(F625,"d.","p.")</f>
        <v>p.mobiliar</v>
      </c>
      <c r="D625" s="7" t="str">
        <f>_xlfn.CONCAT("é.",G625)</f>
        <v>é.móvel</v>
      </c>
      <c r="E625" s="10" t="s">
        <v>38</v>
      </c>
      <c r="F625" s="21" t="str">
        <f>F624</f>
        <v>d.mobiliar</v>
      </c>
      <c r="G625" s="35" t="s">
        <v>1263</v>
      </c>
      <c r="H625" s="27" t="s">
        <v>51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>_xlfn.CONCAT("Propriedade para ",MID(C625,FIND("p.",C625,1)+2,100),": ",D625)</f>
        <v>Propriedade para mobiliar: é.móvel</v>
      </c>
      <c r="V625" s="6" t="str">
        <f>_xlfn.CONCAT("Dado para ",MID(F625,FIND("d.",F625,1)+2,100),": ",G625, " ( ",H625, " ) ")</f>
        <v xml:space="preserve">Dado para mobiliar: móvel ( xsd:boolean ) </v>
      </c>
      <c r="W625" s="6" t="s">
        <v>1267</v>
      </c>
      <c r="X625" s="23" t="str">
        <f t="shared" si="18"/>
        <v>mobi.102</v>
      </c>
      <c r="Y625" s="23" t="str">
        <f t="shared" si="19"/>
        <v>mobiliar</v>
      </c>
    </row>
    <row r="626" spans="1:25" s="32" customFormat="1" ht="6" customHeight="1" x14ac:dyDescent="0.3">
      <c r="A626" s="4">
        <v>626</v>
      </c>
      <c r="B626" s="11" t="s">
        <v>37</v>
      </c>
      <c r="C626" s="28" t="str">
        <f>SUBSTITUTE(F626,"d.","p.")</f>
        <v>p.mobiliar</v>
      </c>
      <c r="D626" s="7" t="str">
        <f>_xlfn.CONCAT("é.",G626)</f>
        <v>é.para.orientar</v>
      </c>
      <c r="E626" s="10" t="s">
        <v>38</v>
      </c>
      <c r="F626" s="21" t="str">
        <f>F625</f>
        <v>d.mobiliar</v>
      </c>
      <c r="G626" s="35" t="s">
        <v>1269</v>
      </c>
      <c r="H626" s="27" t="s">
        <v>51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>_xlfn.CONCAT("Propriedade para ",MID(C626,FIND("p.",C626,1)+2,100),": ",D626)</f>
        <v>Propriedade para mobiliar: é.para.orientar</v>
      </c>
      <c r="V626" s="6" t="str">
        <f>_xlfn.CONCAT("Dado para ",MID(F626,FIND("d.",F626,1)+2,100),": ",G626, " ( ",H626, " ) ")</f>
        <v xml:space="preserve">Dado para mobiliar: para.orientar ( xsd:boolean ) </v>
      </c>
      <c r="W626" s="6" t="s">
        <v>1270</v>
      </c>
      <c r="X626" s="23" t="str">
        <f t="shared" si="18"/>
        <v>mobi.103</v>
      </c>
      <c r="Y626" s="23" t="str">
        <f t="shared" si="19"/>
        <v>mobiliar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>SUBSTITUTE(F627,"d.","p.")</f>
        <v>p.mobiliar</v>
      </c>
      <c r="D627" s="7" t="str">
        <f>_xlfn.CONCAT("é.",G627)</f>
        <v>é.para.conforto</v>
      </c>
      <c r="E627" s="10" t="s">
        <v>38</v>
      </c>
      <c r="F627" s="21" t="str">
        <f>F626</f>
        <v>d.mobiliar</v>
      </c>
      <c r="G627" s="35" t="s">
        <v>1264</v>
      </c>
      <c r="H627" s="27" t="s">
        <v>51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>_xlfn.CONCAT("Propriedade para ",MID(C627,FIND("p.",C627,1)+2,100),": ",D627)</f>
        <v>Propriedade para mobiliar: é.para.conforto</v>
      </c>
      <c r="V627" s="6" t="str">
        <f>_xlfn.CONCAT("Dado para ",MID(F627,FIND("d.",F627,1)+2,100),": ",G627, " ( ",H627, " ) ")</f>
        <v xml:space="preserve">Dado para mobiliar: para.conforto ( xsd:boolean ) </v>
      </c>
      <c r="W627" s="6" t="s">
        <v>1338</v>
      </c>
      <c r="X627" s="23" t="str">
        <f t="shared" si="18"/>
        <v>mobi.104</v>
      </c>
      <c r="Y627" s="23" t="str">
        <f t="shared" si="19"/>
        <v>mobiliar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>SUBSTITUTE(F628,"d.","p.")</f>
        <v>p.mobiliar</v>
      </c>
      <c r="D628" s="7" t="str">
        <f>_xlfn.CONCAT("é.",G628)</f>
        <v>é.para.trabalhar</v>
      </c>
      <c r="E628" s="10" t="s">
        <v>38</v>
      </c>
      <c r="F628" s="21" t="str">
        <f>F627</f>
        <v>d.mobiliar</v>
      </c>
      <c r="G628" s="35" t="s">
        <v>1266</v>
      </c>
      <c r="H628" s="27" t="s">
        <v>51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>_xlfn.CONCAT("Propriedade para ",MID(C628,FIND("p.",C628,1)+2,100),": ",D628)</f>
        <v>Propriedade para mobiliar: é.para.trabalhar</v>
      </c>
      <c r="V628" s="6" t="str">
        <f>_xlfn.CONCAT("Dado para ",MID(F628,FIND("d.",F628,1)+2,100),": ",G628, " ( ",H628, " ) ")</f>
        <v xml:space="preserve">Dado para mobiliar: para.trabalhar ( xsd:boolean ) </v>
      </c>
      <c r="W628" s="6" t="s">
        <v>1339</v>
      </c>
      <c r="X628" s="23" t="str">
        <f t="shared" si="18"/>
        <v>mobi.105</v>
      </c>
      <c r="Y628" s="23" t="str">
        <f t="shared" si="19"/>
        <v>mobiliar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>SUBSTITUTE(F629,"d.","p.")</f>
        <v>p.mobiliar</v>
      </c>
      <c r="D629" s="7" t="str">
        <f>_xlfn.CONCAT("é.",G629)</f>
        <v>é.para.ornar</v>
      </c>
      <c r="E629" s="10" t="s">
        <v>38</v>
      </c>
      <c r="F629" s="21" t="str">
        <f>F628</f>
        <v>d.mobiliar</v>
      </c>
      <c r="G629" s="35" t="s">
        <v>1265</v>
      </c>
      <c r="H629" s="27" t="s">
        <v>51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>_xlfn.CONCAT("Propriedade para ",MID(C629,FIND("p.",C629,1)+2,100),": ",D629)</f>
        <v>Propriedade para mobiliar: é.para.ornar</v>
      </c>
      <c r="V629" s="6" t="str">
        <f>_xlfn.CONCAT("Dado para ",MID(F629,FIND("d.",F629,1)+2,100),": ",G629, " ( ",H629, " ) ")</f>
        <v xml:space="preserve">Dado para mobiliar: para.ornar ( xsd:boolean ) </v>
      </c>
      <c r="W629" s="6" t="s">
        <v>1268</v>
      </c>
      <c r="X629" s="23" t="str">
        <f t="shared" si="18"/>
        <v>mobi.106</v>
      </c>
      <c r="Y629" s="23" t="str">
        <f t="shared" si="19"/>
        <v>mobiliar</v>
      </c>
    </row>
    <row r="630" spans="1:25" s="32" customFormat="1" ht="6" customHeight="1" x14ac:dyDescent="0.3">
      <c r="A630" s="4">
        <v>630</v>
      </c>
      <c r="B630" s="11" t="s">
        <v>37</v>
      </c>
      <c r="C630" s="31" t="str">
        <f>SUBSTITUTE(F630,"d.","p.")</f>
        <v>p.modular</v>
      </c>
      <c r="D630" s="7" t="str">
        <f>_xlfn.CONCAT("é.",G630)</f>
        <v>é.modulado</v>
      </c>
      <c r="E630" s="10" t="s">
        <v>38</v>
      </c>
      <c r="F630" s="19" t="s">
        <v>811</v>
      </c>
      <c r="G630" s="35" t="s">
        <v>665</v>
      </c>
      <c r="H630" s="27" t="s">
        <v>51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>_xlfn.CONCAT("Propriedade para ",MID(C630,FIND("p.",C630,1)+2,100),": ",D630)</f>
        <v>Propriedade para modular: é.modulado</v>
      </c>
      <c r="V630" s="6" t="str">
        <f>_xlfn.CONCAT("Dado para ",MID(F630,FIND("d.",F630,1)+2,100),": ",G630, " ( ",H630, " ) ")</f>
        <v xml:space="preserve">Dado para modular: modulado ( xsd:boolean ) </v>
      </c>
      <c r="W630" s="6" t="s">
        <v>138</v>
      </c>
      <c r="X630" s="23" t="str">
        <f t="shared" si="18"/>
        <v>modu.100</v>
      </c>
      <c r="Y630" s="23" t="str">
        <f t="shared" si="19"/>
        <v>modular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>SUBSTITUTE(F631,"d.","p.")</f>
        <v>p.modular</v>
      </c>
      <c r="D631" s="7" t="str">
        <f>_xlfn.CONCAT("é.",G631)</f>
        <v>é.módulo.a</v>
      </c>
      <c r="E631" s="10" t="s">
        <v>38</v>
      </c>
      <c r="F631" s="21" t="str">
        <f>F630</f>
        <v>d.modular</v>
      </c>
      <c r="G631" s="35" t="s">
        <v>666</v>
      </c>
      <c r="H631" s="27" t="s">
        <v>44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>_xlfn.CONCAT("Propriedade para ",MID(C631,FIND("p.",C631,1)+2,100),": ",D631)</f>
        <v>Propriedade para modular: é.módulo.a</v>
      </c>
      <c r="V631" s="6" t="str">
        <f>_xlfn.CONCAT("Dado para ",MID(F631,FIND("d.",F631,1)+2,100),": ",G631, " ( ",H631, " ) ")</f>
        <v xml:space="preserve">Dado para modular: módulo.a ( xsd:integer ) </v>
      </c>
      <c r="W631" s="6" t="s">
        <v>1631</v>
      </c>
      <c r="X631" s="23" t="str">
        <f t="shared" si="18"/>
        <v>modu.101</v>
      </c>
      <c r="Y631" s="23" t="str">
        <f t="shared" si="19"/>
        <v>modular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>SUBSTITUTE(F632,"d.","p.")</f>
        <v>p.modular</v>
      </c>
      <c r="D632" s="7" t="str">
        <f>_xlfn.CONCAT("é.",G632)</f>
        <v>é.módulo.b</v>
      </c>
      <c r="E632" s="10" t="s">
        <v>38</v>
      </c>
      <c r="F632" s="21" t="str">
        <f>F631</f>
        <v>d.modular</v>
      </c>
      <c r="G632" s="35" t="s">
        <v>667</v>
      </c>
      <c r="H632" s="27" t="s">
        <v>44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>_xlfn.CONCAT("Propriedade para ",MID(C632,FIND("p.",C632,1)+2,100),": ",D632)</f>
        <v>Propriedade para modular: é.módulo.b</v>
      </c>
      <c r="V632" s="6" t="str">
        <f>_xlfn.CONCAT("Dado para ",MID(F632,FIND("d.",F632,1)+2,100),": ",G632, " ( ",H632, " ) ")</f>
        <v xml:space="preserve">Dado para modular: módulo.b ( xsd:integer ) </v>
      </c>
      <c r="W632" s="6" t="s">
        <v>1633</v>
      </c>
      <c r="X632" s="23" t="str">
        <f t="shared" si="18"/>
        <v>modu.102</v>
      </c>
      <c r="Y632" s="23" t="str">
        <f t="shared" si="19"/>
        <v>modular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>SUBSTITUTE(F633,"d.","p.")</f>
        <v>p.modular</v>
      </c>
      <c r="D633" s="7" t="str">
        <f>_xlfn.CONCAT("é.",G633)</f>
        <v>é.módulo.c</v>
      </c>
      <c r="E633" s="10" t="s">
        <v>38</v>
      </c>
      <c r="F633" s="21" t="str">
        <f>F632</f>
        <v>d.modular</v>
      </c>
      <c r="G633" s="35" t="s">
        <v>668</v>
      </c>
      <c r="H633" s="27" t="s">
        <v>44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>_xlfn.CONCAT("Propriedade para ",MID(C633,FIND("p.",C633,1)+2,100),": ",D633)</f>
        <v>Propriedade para modular: é.módulo.c</v>
      </c>
      <c r="V633" s="6" t="str">
        <f>_xlfn.CONCAT("Dado para ",MID(F633,FIND("d.",F633,1)+2,100),": ",G633, " ( ",H633, " ) ")</f>
        <v xml:space="preserve">Dado para modular: módulo.c ( xsd:integer ) </v>
      </c>
      <c r="W633" s="6" t="s">
        <v>1632</v>
      </c>
      <c r="X633" s="23" t="str">
        <f t="shared" si="18"/>
        <v>modu.103</v>
      </c>
      <c r="Y633" s="23" t="str">
        <f t="shared" si="19"/>
        <v>modular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>SUBSTITUTE(F634,"d.","p.")</f>
        <v>p.modular</v>
      </c>
      <c r="D634" s="7" t="str">
        <f>_xlfn.CONCAT("é.",G634)</f>
        <v>é.módulo.d</v>
      </c>
      <c r="E634" s="10" t="s">
        <v>38</v>
      </c>
      <c r="F634" s="21" t="str">
        <f>F633</f>
        <v>d.modular</v>
      </c>
      <c r="G634" s="35" t="s">
        <v>1634</v>
      </c>
      <c r="H634" s="27" t="s">
        <v>44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>_xlfn.CONCAT("Propriedade para ",MID(C634,FIND("p.",C634,1)+2,100),": ",D634)</f>
        <v>Propriedade para modular: é.módulo.d</v>
      </c>
      <c r="V634" s="6" t="str">
        <f>_xlfn.CONCAT("Dado para ",MID(F634,FIND("d.",F634,1)+2,100),": ",G634, " ( ",H634, " ) ")</f>
        <v xml:space="preserve">Dado para modular: módulo.d ( xsd:integer ) </v>
      </c>
      <c r="W634" s="6" t="s">
        <v>1635</v>
      </c>
      <c r="X634" s="23" t="str">
        <f t="shared" si="18"/>
        <v>modu.104</v>
      </c>
      <c r="Y634" s="23" t="str">
        <f t="shared" si="19"/>
        <v>modular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>SUBSTITUTE(F635,"d.","p.")</f>
        <v>p.modular</v>
      </c>
      <c r="D635" s="7" t="str">
        <f>_xlfn.CONCAT("é.",G635)</f>
        <v>é.proporção</v>
      </c>
      <c r="E635" s="10" t="s">
        <v>38</v>
      </c>
      <c r="F635" s="21" t="str">
        <f>F634</f>
        <v>d.modular</v>
      </c>
      <c r="G635" s="35" t="s">
        <v>1038</v>
      </c>
      <c r="H635" s="27" t="s">
        <v>44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>_xlfn.CONCAT("Propriedade para ",MID(C635,FIND("p.",C635,1)+2,100),": ",D635)</f>
        <v>Propriedade para modular: é.proporção</v>
      </c>
      <c r="V635" s="6" t="str">
        <f>_xlfn.CONCAT("Dado para ",MID(F635,FIND("d.",F635,1)+2,100),": ",G635, " ( ",H635, " ) ")</f>
        <v xml:space="preserve">Dado para modular: proporção ( xsd:integer ) </v>
      </c>
      <c r="W635" s="6" t="s">
        <v>1630</v>
      </c>
      <c r="X635" s="23" t="str">
        <f t="shared" si="18"/>
        <v>modu.105</v>
      </c>
      <c r="Y635" s="23" t="str">
        <f t="shared" si="19"/>
        <v>modular</v>
      </c>
    </row>
    <row r="636" spans="1:25" s="32" customFormat="1" ht="6" customHeight="1" x14ac:dyDescent="0.3">
      <c r="A636" s="4">
        <v>636</v>
      </c>
      <c r="B636" s="11" t="s">
        <v>37</v>
      </c>
      <c r="C636" s="31" t="str">
        <f>SUBSTITUTE(F636,"d.","p.")</f>
        <v>p.normatizar</v>
      </c>
      <c r="D636" s="7" t="str">
        <f>_xlfn.CONCAT("é.",G636)</f>
        <v>é.norma</v>
      </c>
      <c r="E636" s="10" t="s">
        <v>38</v>
      </c>
      <c r="F636" s="19" t="s">
        <v>812</v>
      </c>
      <c r="G636" s="35" t="s">
        <v>669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>_xlfn.CONCAT("Propriedade para ",MID(C636,FIND("p.",C636,1)+2,100),": ",D636)</f>
        <v>Propriedade para normatizar: é.norma</v>
      </c>
      <c r="V636" s="6" t="str">
        <f>_xlfn.CONCAT("Dado para ",MID(F636,FIND("d.",F636,1)+2,100),": ",G636, " ( ",H636, " ) ")</f>
        <v xml:space="preserve">Dado para normatizar: norma ( xsd:string ) </v>
      </c>
      <c r="W636" s="6" t="s">
        <v>112</v>
      </c>
      <c r="X636" s="23" t="str">
        <f t="shared" si="18"/>
        <v>norm.100</v>
      </c>
      <c r="Y636" s="23" t="str">
        <f t="shared" si="19"/>
        <v>normatizar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>SUBSTITUTE(F637,"d.","p.")</f>
        <v>p.normatizar</v>
      </c>
      <c r="D637" s="7" t="str">
        <f>_xlfn.CONCAT("é.",G637)</f>
        <v>é.parte</v>
      </c>
      <c r="E637" s="10" t="s">
        <v>38</v>
      </c>
      <c r="F637" s="21" t="str">
        <f>F636</f>
        <v>d.normatizar</v>
      </c>
      <c r="G637" s="35" t="s">
        <v>670</v>
      </c>
      <c r="H637" s="27" t="s">
        <v>39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>_xlfn.CONCAT("Propriedade para ",MID(C637,FIND("p.",C637,1)+2,100),": ",D637)</f>
        <v>Propriedade para normatizar: é.parte</v>
      </c>
      <c r="V637" s="6" t="str">
        <f>_xlfn.CONCAT("Dado para ",MID(F637,FIND("d.",F637,1)+2,100),": ",G637, " ( ",H637, " ) ")</f>
        <v xml:space="preserve">Dado para normatizar: parte ( xsd:string ) </v>
      </c>
      <c r="W637" s="6" t="s">
        <v>110</v>
      </c>
      <c r="X637" s="23" t="str">
        <f t="shared" si="18"/>
        <v>norm.101</v>
      </c>
      <c r="Y637" s="23" t="str">
        <f t="shared" si="19"/>
        <v>normatizar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>SUBSTITUTE(F638,"d.","p.")</f>
        <v>p.normatizar</v>
      </c>
      <c r="D638" s="7" t="str">
        <f>_xlfn.CONCAT("é.",G638)</f>
        <v>é.escopo</v>
      </c>
      <c r="E638" s="10" t="s">
        <v>38</v>
      </c>
      <c r="F638" s="21" t="str">
        <f>F637</f>
        <v>d.normatizar</v>
      </c>
      <c r="G638" s="35" t="s">
        <v>671</v>
      </c>
      <c r="H638" s="27" t="s">
        <v>39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>_xlfn.CONCAT("Propriedade para ",MID(C638,FIND("p.",C638,1)+2,100),": ",D638)</f>
        <v>Propriedade para normatizar: é.escopo</v>
      </c>
      <c r="V638" s="6" t="str">
        <f>_xlfn.CONCAT("Dado para ",MID(F638,FIND("d.",F638,1)+2,100),": ",G638, " ( ",H638, " ) ")</f>
        <v xml:space="preserve">Dado para normatizar: escopo ( xsd:string ) </v>
      </c>
      <c r="W638" s="6" t="s">
        <v>111</v>
      </c>
      <c r="X638" s="23" t="str">
        <f t="shared" si="18"/>
        <v>norm.102</v>
      </c>
      <c r="Y638" s="23" t="str">
        <f t="shared" si="19"/>
        <v>normatizar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>SUBSTITUTE(F639,"d.","p.")</f>
        <v>p.normatizar</v>
      </c>
      <c r="D639" s="7" t="str">
        <f>_xlfn.CONCAT("é.",G639)</f>
        <v>é.regulamento</v>
      </c>
      <c r="E639" s="10" t="s">
        <v>38</v>
      </c>
      <c r="F639" s="21" t="str">
        <f>F638</f>
        <v>d.normatizar</v>
      </c>
      <c r="G639" s="35" t="s">
        <v>672</v>
      </c>
      <c r="H639" s="27" t="s">
        <v>39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>_xlfn.CONCAT("Propriedade para ",MID(C639,FIND("p.",C639,1)+2,100),": ",D639)</f>
        <v>Propriedade para normatizar: é.regulamento</v>
      </c>
      <c r="V639" s="6" t="str">
        <f>_xlfn.CONCAT("Dado para ",MID(F639,FIND("d.",F639,1)+2,100),": ",G639, " ( ",H639, " ) ")</f>
        <v xml:space="preserve">Dado para normatizar: regulamento ( xsd:string ) </v>
      </c>
      <c r="W639" s="6" t="s">
        <v>83</v>
      </c>
      <c r="X639" s="23" t="str">
        <f t="shared" si="18"/>
        <v>norm.103</v>
      </c>
      <c r="Y639" s="23" t="str">
        <f t="shared" si="19"/>
        <v>normatizar</v>
      </c>
    </row>
    <row r="640" spans="1:25" s="32" customFormat="1" ht="6" customHeight="1" x14ac:dyDescent="0.3">
      <c r="A640" s="4">
        <v>640</v>
      </c>
      <c r="B640" s="11" t="s">
        <v>37</v>
      </c>
      <c r="C640" s="31" t="str">
        <f>SUBSTITUTE(F640,"d.","p.")</f>
        <v>p.orçamentar</v>
      </c>
      <c r="D640" s="7" t="str">
        <f>_xlfn.CONCAT("é.",G640)</f>
        <v>é.custo</v>
      </c>
      <c r="E640" s="10" t="s">
        <v>38</v>
      </c>
      <c r="F640" s="19" t="s">
        <v>813</v>
      </c>
      <c r="G640" s="36" t="s">
        <v>673</v>
      </c>
      <c r="H640" s="5" t="s">
        <v>47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>_xlfn.CONCAT("Propriedade para ",MID(C640,FIND("p.",C640,1)+2,100),": ",D640)</f>
        <v>Propriedade para orçamentar: é.custo</v>
      </c>
      <c r="V640" s="6" t="str">
        <f>_xlfn.CONCAT("Dado para ",MID(F640,FIND("d.",F640,1)+2,100),": ",G640, " ( ",H640, " ) ")</f>
        <v xml:space="preserve">Dado para orçamentar: custo ( xsd:double ) </v>
      </c>
      <c r="W640" s="6" t="s">
        <v>347</v>
      </c>
      <c r="X640" s="23" t="str">
        <f t="shared" si="18"/>
        <v>orça.100</v>
      </c>
      <c r="Y640" s="23" t="str">
        <f t="shared" si="19"/>
        <v>orçamentar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>SUBSTITUTE(F641,"d.","p.")</f>
        <v>p.orçamentar</v>
      </c>
      <c r="D641" s="7" t="str">
        <f>_xlfn.CONCAT("é.",G641)</f>
        <v>é.imposto.municipal</v>
      </c>
      <c r="E641" s="10" t="s">
        <v>38</v>
      </c>
      <c r="F641" s="21" t="str">
        <f>F640</f>
        <v>d.orçamentar</v>
      </c>
      <c r="G641" s="36" t="s">
        <v>674</v>
      </c>
      <c r="H641" s="5" t="s">
        <v>47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6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>_xlfn.CONCAT("Propriedade para ",MID(C641,FIND("p.",C641,1)+2,100),": ",D641)</f>
        <v>Propriedade para orçamentar: é.imposto.municipal</v>
      </c>
      <c r="V641" s="6" t="str">
        <f>_xlfn.CONCAT("Dado para ",MID(F641,FIND("d.",F641,1)+2,100),": ",G641, " ( ",H641, " ) ")</f>
        <v xml:space="preserve">Dado para orçamentar: imposto.municipal ( xsd:double ) </v>
      </c>
      <c r="W641" s="6" t="s">
        <v>350</v>
      </c>
      <c r="X641" s="23" t="str">
        <f t="shared" si="18"/>
        <v>orça.101</v>
      </c>
      <c r="Y641" s="23" t="str">
        <f t="shared" si="19"/>
        <v>orçamentar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>SUBSTITUTE(F642,"d.","p.")</f>
        <v>p.orçamentar</v>
      </c>
      <c r="D642" s="7" t="str">
        <f>_xlfn.CONCAT("é.",G642)</f>
        <v>é.imposto.estadual</v>
      </c>
      <c r="E642" s="10" t="s">
        <v>38</v>
      </c>
      <c r="F642" s="21" t="str">
        <f>F641</f>
        <v>d.orçamentar</v>
      </c>
      <c r="G642" s="36" t="s">
        <v>675</v>
      </c>
      <c r="H642" s="5" t="s">
        <v>47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>_xlfn.CONCAT("Propriedade para ",MID(C642,FIND("p.",C642,1)+2,100),": ",D642)</f>
        <v>Propriedade para orçamentar: é.imposto.estadual</v>
      </c>
      <c r="V642" s="6" t="str">
        <f>_xlfn.CONCAT("Dado para ",MID(F642,FIND("d.",F642,1)+2,100),": ",G642, " ( ",H642, " ) ")</f>
        <v xml:space="preserve">Dado para orçamentar: imposto.estadual ( xsd:double ) </v>
      </c>
      <c r="W642" s="6" t="s">
        <v>351</v>
      </c>
      <c r="X642" s="23" t="str">
        <f t="shared" si="18"/>
        <v>orça.102</v>
      </c>
      <c r="Y642" s="23" t="str">
        <f t="shared" si="19"/>
        <v>orçamentar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>SUBSTITUTE(F643,"d.","p.")</f>
        <v>p.orçamentar</v>
      </c>
      <c r="D643" s="7" t="str">
        <f>_xlfn.CONCAT("é.",G643)</f>
        <v>é.imposto.federal</v>
      </c>
      <c r="E643" s="10" t="s">
        <v>38</v>
      </c>
      <c r="F643" s="21" t="str">
        <f>F642</f>
        <v>d.orçamentar</v>
      </c>
      <c r="G643" s="36" t="s">
        <v>676</v>
      </c>
      <c r="H643" s="5" t="s">
        <v>47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>_xlfn.CONCAT("Propriedade para ",MID(C643,FIND("p.",C643,1)+2,100),": ",D643)</f>
        <v>Propriedade para orçamentar: é.imposto.federal</v>
      </c>
      <c r="V643" s="6" t="str">
        <f>_xlfn.CONCAT("Dado para ",MID(F643,FIND("d.",F643,1)+2,100),": ",G643, " ( ",H643, " ) ")</f>
        <v xml:space="preserve">Dado para orçamentar: imposto.federal ( xsd:double ) </v>
      </c>
      <c r="W643" s="6" t="s">
        <v>352</v>
      </c>
      <c r="X643" s="23" t="str">
        <f t="shared" ref="X643:X706" si="20">IF(F642&lt;&gt;F643,_xlfn.CONCAT(RIGHT(LEFT(F643,6),4),".100"),_xlfn.CONCAT(RIGHT(LEFT(F643,6),4),".",SUM(VALUE(RIGHT(X642,3)),1)))</f>
        <v>orça.103</v>
      </c>
      <c r="Y643" s="23" t="str">
        <f t="shared" ref="Y643:Y706" si="21">SUBSTITUTE(F643, "d.",  "")</f>
        <v>orçamentar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>SUBSTITUTE(F644,"d.","p.")</f>
        <v>p.orçamentar</v>
      </c>
      <c r="D644" s="7" t="str">
        <f>_xlfn.CONCAT("é.",G644)</f>
        <v>é.iva</v>
      </c>
      <c r="E644" s="10" t="s">
        <v>38</v>
      </c>
      <c r="F644" s="21" t="str">
        <f>F643</f>
        <v>d.orçamentar</v>
      </c>
      <c r="G644" s="36" t="s">
        <v>677</v>
      </c>
      <c r="H644" s="5" t="s">
        <v>47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>_xlfn.CONCAT("Propriedade para ",MID(C644,FIND("p.",C644,1)+2,100),": ",D644)</f>
        <v>Propriedade para orçamentar: é.iva</v>
      </c>
      <c r="V644" s="6" t="str">
        <f>_xlfn.CONCAT("Dado para ",MID(F644,FIND("d.",F644,1)+2,100),": ",G644, " ( ",H644, " ) ")</f>
        <v xml:space="preserve">Dado para orçamentar: iva ( xsd:double ) </v>
      </c>
      <c r="W644" s="6" t="s">
        <v>353</v>
      </c>
      <c r="X644" s="23" t="str">
        <f t="shared" si="20"/>
        <v>orça.104</v>
      </c>
      <c r="Y644" s="23" t="str">
        <f t="shared" si="21"/>
        <v>orçamentar</v>
      </c>
    </row>
    <row r="645" spans="1:25" ht="6" customHeight="1" x14ac:dyDescent="0.3">
      <c r="A645" s="4">
        <v>645</v>
      </c>
      <c r="B645" s="11" t="s">
        <v>37</v>
      </c>
      <c r="C645" s="28" t="str">
        <f>SUBSTITUTE(F645,"d.","p.")</f>
        <v>p.orçamentar</v>
      </c>
      <c r="D645" s="7" t="str">
        <f>_xlfn.CONCAT("é.",G645)</f>
        <v>é.salário</v>
      </c>
      <c r="E645" s="10" t="s">
        <v>38</v>
      </c>
      <c r="F645" s="21" t="str">
        <f>F644</f>
        <v>d.orçamentar</v>
      </c>
      <c r="G645" s="36" t="s">
        <v>678</v>
      </c>
      <c r="H645" s="5" t="s">
        <v>47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>_xlfn.CONCAT("Propriedade para ",MID(C645,FIND("p.",C645,1)+2,100),": ",D645)</f>
        <v>Propriedade para orçamentar: é.salário</v>
      </c>
      <c r="V645" s="6" t="str">
        <f>_xlfn.CONCAT("Dado para ",MID(F645,FIND("d.",F645,1)+2,100),": ",G645, " ( ",H645, " ) ")</f>
        <v xml:space="preserve">Dado para orçamentar: salário ( xsd:double ) </v>
      </c>
      <c r="W645" s="6" t="s">
        <v>369</v>
      </c>
      <c r="X645" s="23" t="str">
        <f t="shared" si="20"/>
        <v>orça.105</v>
      </c>
      <c r="Y645" s="23" t="str">
        <f t="shared" si="21"/>
        <v>orçamentar</v>
      </c>
    </row>
    <row r="646" spans="1:25" ht="6" customHeight="1" x14ac:dyDescent="0.3">
      <c r="A646" s="4">
        <v>646</v>
      </c>
      <c r="B646" s="11" t="s">
        <v>37</v>
      </c>
      <c r="C646" s="28" t="str">
        <f>SUBSTITUTE(F646,"d.","p.")</f>
        <v>p.orçamentar</v>
      </c>
      <c r="D646" s="7" t="str">
        <f>_xlfn.CONCAT("é.",G646)</f>
        <v>é.bônus</v>
      </c>
      <c r="E646" s="10" t="s">
        <v>38</v>
      </c>
      <c r="F646" s="21" t="str">
        <f>F645</f>
        <v>d.orçamentar</v>
      </c>
      <c r="G646" s="36" t="s">
        <v>679</v>
      </c>
      <c r="H646" s="5" t="s">
        <v>47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>_xlfn.CONCAT("Propriedade para ",MID(C646,FIND("p.",C646,1)+2,100),": ",D646)</f>
        <v>Propriedade para orçamentar: é.bônus</v>
      </c>
      <c r="V646" s="6" t="str">
        <f>_xlfn.CONCAT("Dado para ",MID(F646,FIND("d.",F646,1)+2,100),": ",G646, " ( ",H646, " ) ")</f>
        <v xml:space="preserve">Dado para orçamentar: bônus ( xsd:double ) </v>
      </c>
      <c r="W646" s="6" t="s">
        <v>370</v>
      </c>
      <c r="X646" s="23" t="str">
        <f t="shared" si="20"/>
        <v>orça.106</v>
      </c>
      <c r="Y646" s="23" t="str">
        <f t="shared" si="21"/>
        <v>orçamentar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>SUBSTITUTE(F647,"d.","p.")</f>
        <v>p.orçamentar</v>
      </c>
      <c r="D647" s="7" t="str">
        <f>_xlfn.CONCAT("é.",G647)</f>
        <v>é.gratificação</v>
      </c>
      <c r="E647" s="10" t="s">
        <v>38</v>
      </c>
      <c r="F647" s="21" t="str">
        <f>F646</f>
        <v>d.orçamentar</v>
      </c>
      <c r="G647" s="36" t="s">
        <v>680</v>
      </c>
      <c r="H647" s="5" t="s">
        <v>47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>_xlfn.CONCAT("Propriedade para ",MID(C647,FIND("p.",C647,1)+2,100),": ",D647)</f>
        <v>Propriedade para orçamentar: é.gratificação</v>
      </c>
      <c r="V647" s="6" t="str">
        <f>_xlfn.CONCAT("Dado para ",MID(F647,FIND("d.",F647,1)+2,100),": ",G647, " ( ",H647, " ) ")</f>
        <v xml:space="preserve">Dado para orçamentar: gratificação ( xsd:double ) </v>
      </c>
      <c r="W647" s="6" t="s">
        <v>371</v>
      </c>
      <c r="X647" s="23" t="str">
        <f t="shared" si="20"/>
        <v>orça.107</v>
      </c>
      <c r="Y647" s="23" t="str">
        <f t="shared" si="21"/>
        <v>orçamentar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>SUBSTITUTE(F648,"d.","p.")</f>
        <v>p.orçamentar</v>
      </c>
      <c r="D648" s="7" t="str">
        <f>_xlfn.CONCAT("é.",G648)</f>
        <v>é.comissão</v>
      </c>
      <c r="E648" s="10" t="s">
        <v>38</v>
      </c>
      <c r="F648" s="21" t="str">
        <f>F647</f>
        <v>d.orçamentar</v>
      </c>
      <c r="G648" s="36" t="s">
        <v>681</v>
      </c>
      <c r="H648" s="5" t="s">
        <v>47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>_xlfn.CONCAT("Propriedade para ",MID(C648,FIND("p.",C648,1)+2,100),": ",D648)</f>
        <v>Propriedade para orçamentar: é.comissão</v>
      </c>
      <c r="V648" s="6" t="str">
        <f>_xlfn.CONCAT("Dado para ",MID(F648,FIND("d.",F648,1)+2,100),": ",G648, " ( ",H648, " ) ")</f>
        <v xml:space="preserve">Dado para orçamentar: comissão ( xsd:double ) </v>
      </c>
      <c r="W648" s="6" t="s">
        <v>372</v>
      </c>
      <c r="X648" s="23" t="str">
        <f t="shared" si="20"/>
        <v>orça.108</v>
      </c>
      <c r="Y648" s="23" t="str">
        <f t="shared" si="21"/>
        <v>orçamentar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>SUBSTITUTE(F649,"d.","p.")</f>
        <v>p.orçamentar</v>
      </c>
      <c r="D649" s="7" t="str">
        <f>_xlfn.CONCAT("é.",G649)</f>
        <v>é.lucro</v>
      </c>
      <c r="E649" s="10" t="s">
        <v>38</v>
      </c>
      <c r="F649" s="21" t="str">
        <f>F648</f>
        <v>d.orçamentar</v>
      </c>
      <c r="G649" s="36" t="s">
        <v>682</v>
      </c>
      <c r="H649" s="5" t="s">
        <v>47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>_xlfn.CONCAT("Propriedade para ",MID(C649,FIND("p.",C649,1)+2,100),": ",D649)</f>
        <v>Propriedade para orçamentar: é.lucro</v>
      </c>
      <c r="V649" s="6" t="str">
        <f>_xlfn.CONCAT("Dado para ",MID(F649,FIND("d.",F649,1)+2,100),": ",G649, " ( ",H649, " ) ")</f>
        <v xml:space="preserve">Dado para orçamentar: lucro ( xsd:double ) </v>
      </c>
      <c r="W649" s="6" t="s">
        <v>368</v>
      </c>
      <c r="X649" s="23" t="str">
        <f t="shared" si="20"/>
        <v>orça.109</v>
      </c>
      <c r="Y649" s="23" t="str">
        <f t="shared" si="21"/>
        <v>orçamentar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>SUBSTITUTE(F650,"d.","p.")</f>
        <v>p.orçamentar</v>
      </c>
      <c r="D650" s="7" t="str">
        <f>_xlfn.CONCAT("é.",G650)</f>
        <v>é.preço</v>
      </c>
      <c r="E650" s="10" t="s">
        <v>38</v>
      </c>
      <c r="F650" s="21" t="str">
        <f>F649</f>
        <v>d.orçamentar</v>
      </c>
      <c r="G650" s="36" t="s">
        <v>683</v>
      </c>
      <c r="H650" s="5" t="s">
        <v>47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>_xlfn.CONCAT("Propriedade para ",MID(C650,FIND("p.",C650,1)+2,100),": ",D650)</f>
        <v>Propriedade para orçamentar: é.preço</v>
      </c>
      <c r="V650" s="6" t="str">
        <f>_xlfn.CONCAT("Dado para ",MID(F650,FIND("d.",F650,1)+2,100),": ",G650, " ( ",H650, " ) ")</f>
        <v xml:space="preserve">Dado para orçamentar: preço ( xsd:double ) </v>
      </c>
      <c r="W650" s="6" t="s">
        <v>346</v>
      </c>
      <c r="X650" s="23" t="str">
        <f t="shared" si="20"/>
        <v>orça.110</v>
      </c>
      <c r="Y650" s="23" t="str">
        <f t="shared" si="21"/>
        <v>orçamentar</v>
      </c>
    </row>
    <row r="651" spans="1:25" s="32" customFormat="1" ht="6" customHeight="1" x14ac:dyDescent="0.3">
      <c r="A651" s="4">
        <v>651</v>
      </c>
      <c r="B651" s="11" t="s">
        <v>37</v>
      </c>
      <c r="C651" s="28" t="str">
        <f>SUBSTITUTE(F651,"d.","p.")</f>
        <v>p.orçamentar</v>
      </c>
      <c r="D651" s="7" t="str">
        <f>_xlfn.CONCAT("é.",G651)</f>
        <v>é.ofertado</v>
      </c>
      <c r="E651" s="10" t="s">
        <v>38</v>
      </c>
      <c r="F651" s="21" t="str">
        <f>F650</f>
        <v>d.orçamentar</v>
      </c>
      <c r="G651" s="36" t="s">
        <v>1101</v>
      </c>
      <c r="H651" s="27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>_xlfn.CONCAT("Propriedade para ",MID(C651,FIND("p.",C651,1)+2,100),": ",D651)</f>
        <v>Propriedade para orçamentar: é.ofertado</v>
      </c>
      <c r="V651" s="6" t="str">
        <f>_xlfn.CONCAT("Dado para ",MID(F651,FIND("d.",F651,1)+2,100),": ",G651, " ( ",H651, " ) ")</f>
        <v xml:space="preserve">Dado para orçamentar: ofertado ( xsd:string ) </v>
      </c>
      <c r="W651" s="6" t="s">
        <v>1102</v>
      </c>
      <c r="X651" s="23" t="str">
        <f t="shared" si="20"/>
        <v>orça.111</v>
      </c>
      <c r="Y651" s="23" t="str">
        <f t="shared" si="21"/>
        <v>orçamentar</v>
      </c>
    </row>
    <row r="652" spans="1:25" s="32" customFormat="1" ht="6" customHeight="1" x14ac:dyDescent="0.3">
      <c r="A652" s="4">
        <v>652</v>
      </c>
      <c r="B652" s="11" t="s">
        <v>37</v>
      </c>
      <c r="C652" s="31" t="str">
        <f>SUBSTITUTE(F652,"d.","p.")</f>
        <v>p.orientar</v>
      </c>
      <c r="D652" s="7" t="str">
        <f>_xlfn.CONCAT("é.",G652)</f>
        <v>é.norte.verdadeiro</v>
      </c>
      <c r="E652" s="10" t="s">
        <v>38</v>
      </c>
      <c r="F652" s="19" t="s">
        <v>1669</v>
      </c>
      <c r="G652" s="35" t="s">
        <v>1399</v>
      </c>
      <c r="H652" s="27" t="s">
        <v>47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>_xlfn.CONCAT("Propriedade para ",MID(C652,FIND("p.",C652,1)+2,100),": ",D652)</f>
        <v>Propriedade para orientar: é.norte.verdadeiro</v>
      </c>
      <c r="V652" s="6" t="str">
        <f>_xlfn.CONCAT("Dado para ",MID(F652,FIND("d.",F652,1)+2,100),": ",G652, " ( ",H652, " ) ")</f>
        <v xml:space="preserve">Dado para orientar: norte.verdadeiro ( xsd:double ) </v>
      </c>
      <c r="W652" s="20" t="s">
        <v>1699</v>
      </c>
      <c r="X652" s="23" t="str">
        <f t="shared" si="20"/>
        <v>orie.100</v>
      </c>
      <c r="Y652" s="23" t="str">
        <f t="shared" si="21"/>
        <v>orientar</v>
      </c>
    </row>
    <row r="653" spans="1:25" s="32" customFormat="1" ht="6" customHeight="1" x14ac:dyDescent="0.3">
      <c r="A653" s="4">
        <v>653</v>
      </c>
      <c r="B653" s="11" t="s">
        <v>37</v>
      </c>
      <c r="C653" s="28" t="str">
        <f>SUBSTITUTE(F653,"d.","p.")</f>
        <v>p.orientar</v>
      </c>
      <c r="D653" s="7" t="str">
        <f>_xlfn.CONCAT("é.",G653)</f>
        <v>é.norte.projetual</v>
      </c>
      <c r="E653" s="10" t="s">
        <v>38</v>
      </c>
      <c r="F653" s="21" t="str">
        <f>F652</f>
        <v>d.orientar</v>
      </c>
      <c r="G653" s="37" t="s">
        <v>1400</v>
      </c>
      <c r="H653" s="27" t="s">
        <v>47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>_xlfn.CONCAT("Propriedade para ",MID(C653,FIND("p.",C653,1)+2,100),": ",D653)</f>
        <v>Propriedade para orientar: é.norte.projetual</v>
      </c>
      <c r="V653" s="6" t="str">
        <f>_xlfn.CONCAT("Dado para ",MID(F653,FIND("d.",F653,1)+2,100),": ",G653, " ( ",H653, " ) ")</f>
        <v xml:space="preserve">Dado para orientar: norte.projetual ( xsd:double ) </v>
      </c>
      <c r="W653" s="6" t="s">
        <v>1700</v>
      </c>
      <c r="X653" s="23" t="str">
        <f t="shared" si="20"/>
        <v>orie.101</v>
      </c>
      <c r="Y653" s="23" t="str">
        <f t="shared" si="21"/>
        <v>orientar</v>
      </c>
    </row>
    <row r="654" spans="1:25" s="32" customFormat="1" ht="6" customHeight="1" x14ac:dyDescent="0.3">
      <c r="A654" s="4">
        <v>654</v>
      </c>
      <c r="B654" s="11" t="s">
        <v>37</v>
      </c>
      <c r="C654" s="28" t="str">
        <f>SUBSTITUTE(F654,"d.","p.")</f>
        <v>p.orientar</v>
      </c>
      <c r="D654" s="7" t="str">
        <f>_xlfn.CONCAT("é.",G654)</f>
        <v>é.a.barlavento</v>
      </c>
      <c r="E654" s="10" t="s">
        <v>38</v>
      </c>
      <c r="F654" s="21" t="str">
        <f>F653</f>
        <v>d.orientar</v>
      </c>
      <c r="G654" s="37" t="s">
        <v>1670</v>
      </c>
      <c r="H654" s="27" t="s">
        <v>51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6" t="s">
        <v>0</v>
      </c>
      <c r="O654" s="24" t="s">
        <v>0</v>
      </c>
      <c r="P654" s="24" t="s">
        <v>0</v>
      </c>
      <c r="Q654" s="24" t="s">
        <v>1789</v>
      </c>
      <c r="R654" s="26" t="s">
        <v>0</v>
      </c>
      <c r="S654" s="12" t="s">
        <v>1</v>
      </c>
      <c r="T654" s="12" t="s">
        <v>43</v>
      </c>
      <c r="U654" s="6" t="str">
        <f>_xlfn.CONCAT("Propriedade para ",MID(C654,FIND("p.",C654,1)+2,100),": ",D654)</f>
        <v>Propriedade para orientar: é.a.barlavento</v>
      </c>
      <c r="V654" s="6" t="str">
        <f>_xlfn.CONCAT("Dado para ",MID(F654,FIND("d.",F654,1)+2,100),": ",G654, " ( ",H654, " ) ")</f>
        <v xml:space="preserve">Dado para orientar: a.barlavento ( xsd:boolean ) </v>
      </c>
      <c r="W654" s="6" t="s">
        <v>1679</v>
      </c>
      <c r="X654" s="23" t="str">
        <f t="shared" si="20"/>
        <v>orie.102</v>
      </c>
      <c r="Y654" s="23" t="str">
        <f t="shared" si="21"/>
        <v>orientar</v>
      </c>
    </row>
    <row r="655" spans="1:25" s="32" customFormat="1" ht="6" customHeight="1" x14ac:dyDescent="0.3">
      <c r="A655" s="4">
        <v>655</v>
      </c>
      <c r="B655" s="11" t="s">
        <v>37</v>
      </c>
      <c r="C655" s="28" t="str">
        <f>SUBSTITUTE(F655,"d.","p.")</f>
        <v>p.orientar</v>
      </c>
      <c r="D655" s="7" t="str">
        <f>_xlfn.CONCAT("é.",G655)</f>
        <v>é.a.sotavento</v>
      </c>
      <c r="E655" s="10" t="s">
        <v>38</v>
      </c>
      <c r="F655" s="21" t="str">
        <f>F654</f>
        <v>d.orientar</v>
      </c>
      <c r="G655" s="37" t="s">
        <v>1671</v>
      </c>
      <c r="H655" s="27" t="s">
        <v>51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1936</v>
      </c>
      <c r="R655" s="26" t="s">
        <v>0</v>
      </c>
      <c r="S655" s="12" t="s">
        <v>1</v>
      </c>
      <c r="T655" s="12" t="s">
        <v>43</v>
      </c>
      <c r="U655" s="6" t="str">
        <f>_xlfn.CONCAT("Propriedade para ",MID(C655,FIND("p.",C655,1)+2,100),": ",D655)</f>
        <v>Propriedade para orientar: é.a.sotavento</v>
      </c>
      <c r="V655" s="6" t="str">
        <f>_xlfn.CONCAT("Dado para ",MID(F655,FIND("d.",F655,1)+2,100),": ",G655, " ( ",H655, " ) ")</f>
        <v xml:space="preserve">Dado para orientar: a.sotavento ( xsd:boolean ) </v>
      </c>
      <c r="W655" s="6" t="s">
        <v>1937</v>
      </c>
      <c r="X655" s="23" t="str">
        <f t="shared" si="20"/>
        <v>orie.103</v>
      </c>
      <c r="Y655" s="23" t="str">
        <f t="shared" si="21"/>
        <v>orientar</v>
      </c>
    </row>
    <row r="656" spans="1:25" s="32" customFormat="1" ht="6" customHeight="1" x14ac:dyDescent="0.3">
      <c r="A656" s="4">
        <v>656</v>
      </c>
      <c r="B656" s="11" t="s">
        <v>37</v>
      </c>
      <c r="C656" s="28" t="str">
        <f>SUBSTITUTE(F656,"d.","p.")</f>
        <v>p.orientar</v>
      </c>
      <c r="D656" s="7" t="str">
        <f>_xlfn.CONCAT("é.",G656)</f>
        <v>é.ao.norte</v>
      </c>
      <c r="E656" s="10" t="s">
        <v>38</v>
      </c>
      <c r="F656" s="21" t="str">
        <f>F655</f>
        <v>d.orientar</v>
      </c>
      <c r="G656" s="37" t="s">
        <v>1672</v>
      </c>
      <c r="H656" s="27" t="s">
        <v>51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1758</v>
      </c>
      <c r="R656" s="26" t="s">
        <v>0</v>
      </c>
      <c r="S656" s="12" t="s">
        <v>1</v>
      </c>
      <c r="T656" s="12" t="s">
        <v>43</v>
      </c>
      <c r="U656" s="6" t="str">
        <f>_xlfn.CONCAT("Propriedade para ",MID(C656,FIND("p.",C656,1)+2,100),": ",D656)</f>
        <v>Propriedade para orientar: é.ao.norte</v>
      </c>
      <c r="V656" s="6" t="str">
        <f>_xlfn.CONCAT("Dado para ",MID(F656,FIND("d.",F656,1)+2,100),": ",G656, " ( ",H656, " ) ")</f>
        <v xml:space="preserve">Dado para orientar: ao.norte ( xsd:boolean ) </v>
      </c>
      <c r="W656" s="42" t="s">
        <v>1681</v>
      </c>
      <c r="X656" s="23" t="str">
        <f t="shared" si="20"/>
        <v>orie.104</v>
      </c>
      <c r="Y656" s="23" t="str">
        <f t="shared" si="21"/>
        <v>orientar</v>
      </c>
    </row>
    <row r="657" spans="1:25" s="32" customFormat="1" ht="6" customHeight="1" x14ac:dyDescent="0.3">
      <c r="A657" s="4">
        <v>657</v>
      </c>
      <c r="B657" s="11" t="s">
        <v>37</v>
      </c>
      <c r="C657" s="28" t="str">
        <f>SUBSTITUTE(F657,"d.","p.")</f>
        <v>p.orientar</v>
      </c>
      <c r="D657" s="7" t="str">
        <f>_xlfn.CONCAT("é.",G657)</f>
        <v>é.ao.oeste</v>
      </c>
      <c r="E657" s="10" t="s">
        <v>38</v>
      </c>
      <c r="F657" s="21" t="str">
        <f>F656</f>
        <v>d.orientar</v>
      </c>
      <c r="G657" s="37" t="s">
        <v>1673</v>
      </c>
      <c r="H657" s="27" t="s">
        <v>51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4" t="s">
        <v>1759</v>
      </c>
      <c r="R657" s="43" t="s">
        <v>1698</v>
      </c>
      <c r="S657" s="12" t="s">
        <v>1</v>
      </c>
      <c r="T657" s="12" t="s">
        <v>43</v>
      </c>
      <c r="U657" s="6" t="str">
        <f>_xlfn.CONCAT("Propriedade para ",MID(C657,FIND("p.",C657,1)+2,100),": ",D657)</f>
        <v>Propriedade para orientar: é.ao.oeste</v>
      </c>
      <c r="V657" s="6" t="str">
        <f>_xlfn.CONCAT("Dado para ",MID(F657,FIND("d.",F657,1)+2,100),": ",G657, " ( ",H657, " ) ")</f>
        <v xml:space="preserve">Dado para orientar: ao.oeste ( xsd:boolean ) </v>
      </c>
      <c r="W657" s="42" t="s">
        <v>1680</v>
      </c>
      <c r="X657" s="23" t="str">
        <f t="shared" si="20"/>
        <v>orie.105</v>
      </c>
      <c r="Y657" s="23" t="str">
        <f t="shared" si="21"/>
        <v>orientar</v>
      </c>
    </row>
    <row r="658" spans="1:25" s="32" customFormat="1" ht="6" customHeight="1" x14ac:dyDescent="0.3">
      <c r="A658" s="4">
        <v>658</v>
      </c>
      <c r="B658" s="11" t="s">
        <v>37</v>
      </c>
      <c r="C658" s="28" t="str">
        <f>SUBSTITUTE(F658,"d.","p.")</f>
        <v>p.orientar</v>
      </c>
      <c r="D658" s="7" t="str">
        <f>_xlfn.CONCAT("é.",G658)</f>
        <v>é.ao.sul</v>
      </c>
      <c r="E658" s="10" t="s">
        <v>38</v>
      </c>
      <c r="F658" s="21" t="str">
        <f>F657</f>
        <v>d.orientar</v>
      </c>
      <c r="G658" s="37" t="s">
        <v>1674</v>
      </c>
      <c r="H658" s="27" t="s">
        <v>51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43</v>
      </c>
      <c r="U658" s="6" t="str">
        <f>_xlfn.CONCAT("Propriedade para ",MID(C658,FIND("p.",C658,1)+2,100),": ",D658)</f>
        <v>Propriedade para orientar: é.ao.sul</v>
      </c>
      <c r="V658" s="6" t="str">
        <f>_xlfn.CONCAT("Dado para ",MID(F658,FIND("d.",F658,1)+2,100),": ",G658, " ( ",H658, " ) ")</f>
        <v xml:space="preserve">Dado para orientar: ao.sul ( xsd:boolean ) </v>
      </c>
      <c r="W658" s="42" t="s">
        <v>1682</v>
      </c>
      <c r="X658" s="23" t="str">
        <f t="shared" si="20"/>
        <v>orie.106</v>
      </c>
      <c r="Y658" s="23" t="str">
        <f t="shared" si="21"/>
        <v>orientar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>SUBSTITUTE(F659,"d.","p.")</f>
        <v>p.orientar</v>
      </c>
      <c r="D659" s="7" t="str">
        <f>_xlfn.CONCAT("é.",G659)</f>
        <v>é.ao.leste</v>
      </c>
      <c r="E659" s="10" t="s">
        <v>38</v>
      </c>
      <c r="F659" s="21" t="str">
        <f>F658</f>
        <v>d.orientar</v>
      </c>
      <c r="G659" s="37" t="s">
        <v>1675</v>
      </c>
      <c r="H659" s="27" t="s">
        <v>51</v>
      </c>
      <c r="I659" s="30" t="s">
        <v>0</v>
      </c>
      <c r="J659" s="26" t="s">
        <v>0</v>
      </c>
      <c r="K659" s="26" t="s">
        <v>0</v>
      </c>
      <c r="L659" s="26" t="s">
        <v>0</v>
      </c>
      <c r="M659" s="26" t="s">
        <v>0</v>
      </c>
      <c r="N659" s="26" t="s">
        <v>0</v>
      </c>
      <c r="O659" s="26" t="s">
        <v>0</v>
      </c>
      <c r="P659" s="26" t="s">
        <v>0</v>
      </c>
      <c r="Q659" s="26" t="s">
        <v>0</v>
      </c>
      <c r="R659" s="43" t="s">
        <v>1697</v>
      </c>
      <c r="S659" s="12" t="s">
        <v>1</v>
      </c>
      <c r="T659" s="12" t="s">
        <v>43</v>
      </c>
      <c r="U659" s="6" t="str">
        <f>_xlfn.CONCAT("Propriedade para ",MID(C659,FIND("p.",C659,1)+2,100),": ",D659)</f>
        <v>Propriedade para orientar: é.ao.leste</v>
      </c>
      <c r="V659" s="6" t="str">
        <f>_xlfn.CONCAT("Dado para ",MID(F659,FIND("d.",F659,1)+2,100),": ",G659, " ( ",H659, " ) ")</f>
        <v xml:space="preserve">Dado para orientar: ao.leste ( xsd:boolean ) </v>
      </c>
      <c r="W659" s="42" t="s">
        <v>1683</v>
      </c>
      <c r="X659" s="23" t="str">
        <f t="shared" si="20"/>
        <v>orie.107</v>
      </c>
      <c r="Y659" s="23" t="str">
        <f t="shared" si="21"/>
        <v>orientar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>SUBSTITUTE(F660,"d.","p.")</f>
        <v>p.orientar</v>
      </c>
      <c r="D660" s="7" t="str">
        <f>_xlfn.CONCAT("é.",G660)</f>
        <v>é.ao.noroeste</v>
      </c>
      <c r="E660" s="10" t="s">
        <v>38</v>
      </c>
      <c r="F660" s="21" t="str">
        <f>F659</f>
        <v>d.orientar</v>
      </c>
      <c r="G660" s="37" t="s">
        <v>1676</v>
      </c>
      <c r="H660" s="27" t="s">
        <v>51</v>
      </c>
      <c r="I660" s="30" t="s">
        <v>0</v>
      </c>
      <c r="J660" s="26" t="s">
        <v>0</v>
      </c>
      <c r="K660" s="26" t="s">
        <v>0</v>
      </c>
      <c r="L660" s="26" t="s">
        <v>0</v>
      </c>
      <c r="M660" s="26" t="s">
        <v>0</v>
      </c>
      <c r="N660" s="26" t="s">
        <v>0</v>
      </c>
      <c r="O660" s="26" t="s">
        <v>0</v>
      </c>
      <c r="P660" s="26" t="s">
        <v>0</v>
      </c>
      <c r="Q660" s="26" t="s">
        <v>0</v>
      </c>
      <c r="R660" s="26" t="s">
        <v>0</v>
      </c>
      <c r="S660" s="12" t="s">
        <v>1</v>
      </c>
      <c r="T660" s="12" t="s">
        <v>43</v>
      </c>
      <c r="U660" s="6" t="str">
        <f>_xlfn.CONCAT("Propriedade para ",MID(C660,FIND("p.",C660,1)+2,100),": ",D660)</f>
        <v>Propriedade para orientar: é.ao.noroeste</v>
      </c>
      <c r="V660" s="6" t="str">
        <f>_xlfn.CONCAT("Dado para ",MID(F660,FIND("d.",F660,1)+2,100),": ",G660, " ( ",H660, " ) ")</f>
        <v xml:space="preserve">Dado para orientar: ao.noroeste ( xsd:boolean ) </v>
      </c>
      <c r="W660" s="42" t="s">
        <v>1684</v>
      </c>
      <c r="X660" s="23" t="str">
        <f t="shared" si="20"/>
        <v>orie.108</v>
      </c>
      <c r="Y660" s="23" t="str">
        <f t="shared" si="21"/>
        <v>orientar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>SUBSTITUTE(F661,"d.","p.")</f>
        <v>p.orientar</v>
      </c>
      <c r="D661" s="7" t="str">
        <f>_xlfn.CONCAT("é.",G661)</f>
        <v>é.ao.suloeste</v>
      </c>
      <c r="E661" s="10" t="s">
        <v>38</v>
      </c>
      <c r="F661" s="21" t="str">
        <f>F660</f>
        <v>d.orientar</v>
      </c>
      <c r="G661" s="37" t="s">
        <v>1677</v>
      </c>
      <c r="H661" s="27" t="s">
        <v>51</v>
      </c>
      <c r="I661" s="30" t="s">
        <v>0</v>
      </c>
      <c r="J661" s="26" t="s">
        <v>0</v>
      </c>
      <c r="K661" s="26" t="s">
        <v>0</v>
      </c>
      <c r="L661" s="26" t="s">
        <v>0</v>
      </c>
      <c r="M661" s="26" t="s">
        <v>0</v>
      </c>
      <c r="N661" s="26" t="s">
        <v>0</v>
      </c>
      <c r="O661" s="26" t="s">
        <v>0</v>
      </c>
      <c r="P661" s="26" t="s">
        <v>0</v>
      </c>
      <c r="Q661" s="26" t="s">
        <v>1760</v>
      </c>
      <c r="R661" s="26" t="s">
        <v>0</v>
      </c>
      <c r="S661" s="12" t="s">
        <v>1</v>
      </c>
      <c r="T661" s="12" t="s">
        <v>43</v>
      </c>
      <c r="U661" s="6" t="str">
        <f>_xlfn.CONCAT("Propriedade para ",MID(C661,FIND("p.",C661,1)+2,100),": ",D661)</f>
        <v>Propriedade para orientar: é.ao.suloeste</v>
      </c>
      <c r="V661" s="6" t="str">
        <f>_xlfn.CONCAT("Dado para ",MID(F661,FIND("d.",F661,1)+2,100),": ",G661, " ( ",H661, " ) ")</f>
        <v xml:space="preserve">Dado para orientar: ao.suloeste ( xsd:boolean ) </v>
      </c>
      <c r="W661" s="42" t="s">
        <v>1685</v>
      </c>
      <c r="X661" s="23" t="str">
        <f t="shared" si="20"/>
        <v>orie.109</v>
      </c>
      <c r="Y661" s="23" t="str">
        <f t="shared" si="21"/>
        <v>orientar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>SUBSTITUTE(F662,"d.","p.")</f>
        <v>p.orientar</v>
      </c>
      <c r="D662" s="7" t="str">
        <f>_xlfn.CONCAT("é.",G662)</f>
        <v>é.ao.suleste</v>
      </c>
      <c r="E662" s="10" t="s">
        <v>38</v>
      </c>
      <c r="F662" s="21" t="str">
        <f>F661</f>
        <v>d.orientar</v>
      </c>
      <c r="G662" s="37" t="s">
        <v>1678</v>
      </c>
      <c r="H662" s="27" t="s">
        <v>51</v>
      </c>
      <c r="I662" s="30" t="s">
        <v>0</v>
      </c>
      <c r="J662" s="26" t="s">
        <v>0</v>
      </c>
      <c r="K662" s="26" t="s">
        <v>0</v>
      </c>
      <c r="L662" s="26" t="s">
        <v>0</v>
      </c>
      <c r="M662" s="26" t="s">
        <v>0</v>
      </c>
      <c r="N662" s="26" t="s">
        <v>0</v>
      </c>
      <c r="O662" s="26" t="s">
        <v>0</v>
      </c>
      <c r="P662" s="26" t="s">
        <v>0</v>
      </c>
      <c r="Q662" s="26" t="s">
        <v>1761</v>
      </c>
      <c r="R662" s="26" t="s">
        <v>0</v>
      </c>
      <c r="S662" s="12" t="s">
        <v>1</v>
      </c>
      <c r="T662" s="12" t="s">
        <v>43</v>
      </c>
      <c r="U662" s="6" t="str">
        <f>_xlfn.CONCAT("Propriedade para ",MID(C662,FIND("p.",C662,1)+2,100),": ",D662)</f>
        <v>Propriedade para orientar: é.ao.suleste</v>
      </c>
      <c r="V662" s="6" t="str">
        <f>_xlfn.CONCAT("Dado para ",MID(F662,FIND("d.",F662,1)+2,100),": ",G662, " ( ",H662, " ) ")</f>
        <v xml:space="preserve">Dado para orientar: ao.suleste ( xsd:boolean ) </v>
      </c>
      <c r="W662" s="42" t="s">
        <v>1686</v>
      </c>
      <c r="X662" s="23" t="str">
        <f t="shared" si="20"/>
        <v>orie.110</v>
      </c>
      <c r="Y662" s="23" t="str">
        <f t="shared" si="21"/>
        <v>orientar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>SUBSTITUTE(F663,"d.","p.")</f>
        <v>p.orientar</v>
      </c>
      <c r="D663" s="7" t="str">
        <f>_xlfn.CONCAT("é.",G663)</f>
        <v>é.ao.nordeste</v>
      </c>
      <c r="E663" s="10" t="s">
        <v>38</v>
      </c>
      <c r="F663" s="21" t="str">
        <f>F662</f>
        <v>d.orientar</v>
      </c>
      <c r="G663" s="37" t="s">
        <v>1691</v>
      </c>
      <c r="H663" s="27" t="s">
        <v>51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6" t="s">
        <v>0</v>
      </c>
      <c r="R663" s="26" t="s">
        <v>0</v>
      </c>
      <c r="S663" s="12" t="s">
        <v>1</v>
      </c>
      <c r="T663" s="12" t="s">
        <v>43</v>
      </c>
      <c r="U663" s="6" t="str">
        <f>_xlfn.CONCAT("Propriedade para ",MID(C663,FIND("p.",C663,1)+2,100),": ",D663)</f>
        <v>Propriedade para orientar: é.ao.nordeste</v>
      </c>
      <c r="V663" s="6" t="str">
        <f>_xlfn.CONCAT("Dado para ",MID(F663,FIND("d.",F663,1)+2,100),": ",G663, " ( ",H663, " ) ")</f>
        <v xml:space="preserve">Dado para orientar: ao.nordeste ( xsd:boolean ) </v>
      </c>
      <c r="W663" s="42" t="s">
        <v>1692</v>
      </c>
      <c r="X663" s="23" t="str">
        <f t="shared" si="20"/>
        <v>orie.111</v>
      </c>
      <c r="Y663" s="23" t="str">
        <f t="shared" si="21"/>
        <v>orientar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>SUBSTITUTE(F664,"d.","p.")</f>
        <v>p.orientar</v>
      </c>
      <c r="D664" s="7" t="str">
        <f>_xlfn.CONCAT("é.",G664)</f>
        <v>é.ao.nascente</v>
      </c>
      <c r="E664" s="10" t="s">
        <v>38</v>
      </c>
      <c r="F664" s="21" t="str">
        <f>F663</f>
        <v>d.orientar</v>
      </c>
      <c r="G664" s="37" t="s">
        <v>1695</v>
      </c>
      <c r="H664" s="27" t="s">
        <v>51</v>
      </c>
      <c r="I664" s="30" t="s">
        <v>0</v>
      </c>
      <c r="J664" s="26" t="s">
        <v>0</v>
      </c>
      <c r="K664" s="26" t="s">
        <v>0</v>
      </c>
      <c r="L664" s="26" t="s">
        <v>0</v>
      </c>
      <c r="M664" s="26" t="s">
        <v>0</v>
      </c>
      <c r="N664" s="26" t="s">
        <v>0</v>
      </c>
      <c r="O664" s="26" t="s">
        <v>0</v>
      </c>
      <c r="P664" s="26" t="s">
        <v>0</v>
      </c>
      <c r="Q664" s="26" t="s">
        <v>0</v>
      </c>
      <c r="R664" s="26" t="s">
        <v>0</v>
      </c>
      <c r="S664" s="12" t="s">
        <v>1</v>
      </c>
      <c r="T664" s="12" t="s">
        <v>43</v>
      </c>
      <c r="U664" s="6" t="str">
        <f>_xlfn.CONCAT("Propriedade para ",MID(C664,FIND("p.",C664,1)+2,100),": ",D664)</f>
        <v>Propriedade para orientar: é.ao.nascente</v>
      </c>
      <c r="V664" s="6" t="str">
        <f>_xlfn.CONCAT("Dado para ",MID(F664,FIND("d.",F664,1)+2,100),": ",G664, " ( ",H664, " ) ")</f>
        <v xml:space="preserve">Dado para orientar: ao.nascente ( xsd:boolean ) </v>
      </c>
      <c r="W664" s="42" t="s">
        <v>1693</v>
      </c>
      <c r="X664" s="23" t="str">
        <f t="shared" si="20"/>
        <v>orie.112</v>
      </c>
      <c r="Y664" s="23" t="str">
        <f t="shared" si="21"/>
        <v>orientar</v>
      </c>
    </row>
    <row r="665" spans="1:25" s="32" customFormat="1" ht="6" customHeight="1" x14ac:dyDescent="0.3">
      <c r="A665" s="4">
        <v>665</v>
      </c>
      <c r="B665" s="11" t="s">
        <v>37</v>
      </c>
      <c r="C665" s="28" t="str">
        <f>SUBSTITUTE(F665,"d.","p.")</f>
        <v>p.orientar</v>
      </c>
      <c r="D665" s="7" t="str">
        <f>_xlfn.CONCAT("é.",G665)</f>
        <v>é.ao.poente</v>
      </c>
      <c r="E665" s="10" t="s">
        <v>38</v>
      </c>
      <c r="F665" s="21" t="str">
        <f>F664</f>
        <v>d.orientar</v>
      </c>
      <c r="G665" s="37" t="s">
        <v>1696</v>
      </c>
      <c r="H665" s="27" t="s">
        <v>51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>_xlfn.CONCAT("Propriedade para ",MID(C665,FIND("p.",C665,1)+2,100),": ",D665)</f>
        <v>Propriedade para orientar: é.ao.poente</v>
      </c>
      <c r="V665" s="6" t="str">
        <f>_xlfn.CONCAT("Dado para ",MID(F665,FIND("d.",F665,1)+2,100),": ",G665, " ( ",H665, " ) ")</f>
        <v xml:space="preserve">Dado para orientar: ao.poente ( xsd:boolean ) </v>
      </c>
      <c r="W665" s="42" t="s">
        <v>1694</v>
      </c>
      <c r="X665" s="23" t="str">
        <f t="shared" si="20"/>
        <v>orie.113</v>
      </c>
      <c r="Y665" s="23" t="str">
        <f t="shared" si="21"/>
        <v>orientar</v>
      </c>
    </row>
    <row r="666" spans="1:25" s="32" customFormat="1" ht="6" customHeight="1" x14ac:dyDescent="0.3">
      <c r="A666" s="4">
        <v>666</v>
      </c>
      <c r="B666" s="11" t="s">
        <v>37</v>
      </c>
      <c r="C666" s="31" t="str">
        <f>SUBSTITUTE(F666,"d.","p.")</f>
        <v>p.pagar</v>
      </c>
      <c r="D666" s="7" t="str">
        <f>_xlfn.CONCAT("é.",G666)</f>
        <v>é.pagado.por</v>
      </c>
      <c r="E666" s="10" t="s">
        <v>38</v>
      </c>
      <c r="F666" s="19" t="s">
        <v>1145</v>
      </c>
      <c r="G666" s="35" t="s">
        <v>1925</v>
      </c>
      <c r="H666" s="27" t="s">
        <v>39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>_xlfn.CONCAT("Propriedade para ",MID(C666,FIND("p.",C666,1)+2,100),": ",D666)</f>
        <v>Propriedade para pagar: é.pagado.por</v>
      </c>
      <c r="V666" s="6" t="str">
        <f>_xlfn.CONCAT("Dado para ",MID(F666,FIND("d.",F666,1)+2,100),": ",G666, " ( ",H666, " ) ")</f>
        <v xml:space="preserve">Dado para pagar: pagado.por ( xsd:string ) </v>
      </c>
      <c r="W666" s="20" t="s">
        <v>1926</v>
      </c>
      <c r="X666" s="23" t="str">
        <f t="shared" si="20"/>
        <v>paga.100</v>
      </c>
      <c r="Y666" s="23" t="str">
        <f t="shared" si="21"/>
        <v>pagar</v>
      </c>
    </row>
    <row r="667" spans="1:25" s="8" customFormat="1" ht="6" customHeight="1" x14ac:dyDescent="0.3">
      <c r="A667" s="4">
        <v>667</v>
      </c>
      <c r="B667" s="11" t="s">
        <v>37</v>
      </c>
      <c r="C667" s="28" t="str">
        <f>SUBSTITUTE(F667,"d.","p.")</f>
        <v>p.pagar</v>
      </c>
      <c r="D667" s="7" t="str">
        <f>_xlfn.CONCAT("é.",G667)</f>
        <v>é.recebido.por</v>
      </c>
      <c r="E667" s="10" t="s">
        <v>38</v>
      </c>
      <c r="F667" s="21" t="str">
        <f>F666</f>
        <v>d.pagar</v>
      </c>
      <c r="G667" s="35" t="s">
        <v>1924</v>
      </c>
      <c r="H667" s="27" t="s">
        <v>39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0</v>
      </c>
      <c r="R667" s="26" t="s">
        <v>0</v>
      </c>
      <c r="S667" s="12" t="s">
        <v>1</v>
      </c>
      <c r="T667" s="12" t="s">
        <v>43</v>
      </c>
      <c r="U667" s="6" t="str">
        <f>_xlfn.CONCAT("Propriedade para ",MID(C667,FIND("p.",C667,1)+2,100),": ",D667)</f>
        <v>Propriedade para pagar: é.recebido.por</v>
      </c>
      <c r="V667" s="6" t="str">
        <f>_xlfn.CONCAT("Dado para ",MID(F667,FIND("d.",F667,1)+2,100),": ",G667, " ( ",H667, " ) ")</f>
        <v xml:space="preserve">Dado para pagar: recebido.por ( xsd:string ) </v>
      </c>
      <c r="W667" s="20" t="s">
        <v>1927</v>
      </c>
      <c r="X667" s="23" t="str">
        <f t="shared" si="20"/>
        <v>paga.101</v>
      </c>
      <c r="Y667" s="23" t="str">
        <f t="shared" si="21"/>
        <v>pagar</v>
      </c>
    </row>
    <row r="668" spans="1:25" s="8" customFormat="1" ht="6" customHeight="1" x14ac:dyDescent="0.3">
      <c r="A668" s="4">
        <v>668</v>
      </c>
      <c r="B668" s="11" t="s">
        <v>37</v>
      </c>
      <c r="C668" s="28" t="str">
        <f>SUBSTITUTE(F668,"d.","p.")</f>
        <v>p.pagar</v>
      </c>
      <c r="D668" s="7" t="str">
        <f>_xlfn.CONCAT("é.",G668)</f>
        <v>é.nota.fiscal</v>
      </c>
      <c r="E668" s="10" t="s">
        <v>38</v>
      </c>
      <c r="F668" s="21" t="str">
        <f>F667</f>
        <v>d.pagar</v>
      </c>
      <c r="G668" s="35" t="s">
        <v>1146</v>
      </c>
      <c r="H668" s="27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>_xlfn.CONCAT("Propriedade para ",MID(C668,FIND("p.",C668,1)+2,100),": ",D668)</f>
        <v>Propriedade para pagar: é.nota.fiscal</v>
      </c>
      <c r="V668" s="6" t="str">
        <f>_xlfn.CONCAT("Dado para ",MID(F668,FIND("d.",F668,1)+2,100),": ",G668, " ( ",H668, " ) ")</f>
        <v xml:space="preserve">Dado para pagar: nota.fiscal ( xsd:string ) </v>
      </c>
      <c r="W668" s="20" t="s">
        <v>1152</v>
      </c>
      <c r="X668" s="23" t="str">
        <f t="shared" si="20"/>
        <v>paga.102</v>
      </c>
      <c r="Y668" s="23" t="str">
        <f t="shared" si="21"/>
        <v>pagar</v>
      </c>
    </row>
    <row r="669" spans="1:25" s="8" customFormat="1" ht="6" customHeight="1" x14ac:dyDescent="0.3">
      <c r="A669" s="4">
        <v>669</v>
      </c>
      <c r="B669" s="11" t="s">
        <v>37</v>
      </c>
      <c r="C669" s="28" t="str">
        <f>SUBSTITUTE(F669,"d.","p.")</f>
        <v>p.pagar</v>
      </c>
      <c r="D669" s="7" t="str">
        <f>_xlfn.CONCAT("é.",G669)</f>
        <v>é.nota.fiscal.eletrônica</v>
      </c>
      <c r="E669" s="10" t="s">
        <v>38</v>
      </c>
      <c r="F669" s="21" t="str">
        <f>F668</f>
        <v>d.pagar</v>
      </c>
      <c r="G669" s="35" t="s">
        <v>1150</v>
      </c>
      <c r="H669" s="27" t="s">
        <v>39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>_xlfn.CONCAT("Propriedade para ",MID(C669,FIND("p.",C669,1)+2,100),": ",D669)</f>
        <v>Propriedade para pagar: é.nota.fiscal.eletrônica</v>
      </c>
      <c r="V669" s="6" t="str">
        <f>_xlfn.CONCAT("Dado para ",MID(F669,FIND("d.",F669,1)+2,100),": ",G669, " ( ",H669, " ) ")</f>
        <v xml:space="preserve">Dado para pagar: nota.fiscal.eletrônica ( xsd:string ) </v>
      </c>
      <c r="W669" s="20" t="s">
        <v>1928</v>
      </c>
      <c r="X669" s="23" t="str">
        <f t="shared" si="20"/>
        <v>paga.103</v>
      </c>
      <c r="Y669" s="23" t="str">
        <f t="shared" si="21"/>
        <v>pagar</v>
      </c>
    </row>
    <row r="670" spans="1:25" s="13" customFormat="1" ht="6" customHeight="1" x14ac:dyDescent="0.3">
      <c r="A670" s="4">
        <v>670</v>
      </c>
      <c r="B670" s="11" t="s">
        <v>37</v>
      </c>
      <c r="C670" s="28" t="str">
        <f>SUBSTITUTE(F670,"d.","p.")</f>
        <v>p.pagar</v>
      </c>
      <c r="D670" s="7" t="str">
        <f>_xlfn.CONCAT("é.",G670)</f>
        <v>é.pagamento</v>
      </c>
      <c r="E670" s="10" t="s">
        <v>38</v>
      </c>
      <c r="F670" s="21" t="str">
        <f>F669</f>
        <v>d.pagar</v>
      </c>
      <c r="G670" s="35" t="s">
        <v>1147</v>
      </c>
      <c r="H670" s="27" t="s">
        <v>47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>_xlfn.CONCAT("Propriedade para ",MID(C670,FIND("p.",C670,1)+2,100),": ",D670)</f>
        <v>Propriedade para pagar: é.pagamento</v>
      </c>
      <c r="V670" s="6" t="str">
        <f>_xlfn.CONCAT("Dado para ",MID(F670,FIND("d.",F670,1)+2,100),": ",G670, " ( ",H670, " ) ")</f>
        <v xml:space="preserve">Dado para pagar: pagamento ( xsd:double ) </v>
      </c>
      <c r="W670" s="20" t="s">
        <v>1154</v>
      </c>
      <c r="X670" s="23" t="str">
        <f t="shared" si="20"/>
        <v>paga.104</v>
      </c>
      <c r="Y670" s="23" t="str">
        <f t="shared" si="21"/>
        <v>pagar</v>
      </c>
    </row>
    <row r="671" spans="1:25" s="32" customFormat="1" ht="6" customHeight="1" x14ac:dyDescent="0.3">
      <c r="A671" s="4">
        <v>671</v>
      </c>
      <c r="B671" s="11" t="s">
        <v>37</v>
      </c>
      <c r="C671" s="28" t="str">
        <f>SUBSTITUTE(F671,"d.","p.")</f>
        <v>p.pagar</v>
      </c>
      <c r="D671" s="7" t="str">
        <f>_xlfn.CONCAT("é.",G671)</f>
        <v>é.recibo</v>
      </c>
      <c r="E671" s="10" t="s">
        <v>38</v>
      </c>
      <c r="F671" s="21" t="str">
        <f>F670</f>
        <v>d.pagar</v>
      </c>
      <c r="G671" s="35" t="s">
        <v>1149</v>
      </c>
      <c r="H671" s="27" t="s">
        <v>47</v>
      </c>
      <c r="I671" s="30" t="s">
        <v>0</v>
      </c>
      <c r="J671" s="26" t="s">
        <v>0</v>
      </c>
      <c r="K671" s="26" t="s">
        <v>0</v>
      </c>
      <c r="L671" s="26" t="s">
        <v>0</v>
      </c>
      <c r="M671" s="26" t="s">
        <v>0</v>
      </c>
      <c r="N671" s="26" t="s">
        <v>0</v>
      </c>
      <c r="O671" s="26" t="s">
        <v>0</v>
      </c>
      <c r="P671" s="26" t="s">
        <v>0</v>
      </c>
      <c r="Q671" s="26" t="s">
        <v>0</v>
      </c>
      <c r="R671" s="26" t="s">
        <v>0</v>
      </c>
      <c r="S671" s="12" t="s">
        <v>1</v>
      </c>
      <c r="T671" s="12" t="s">
        <v>43</v>
      </c>
      <c r="U671" s="6" t="str">
        <f>_xlfn.CONCAT("Propriedade para ",MID(C671,FIND("p.",C671,1)+2,100),": ",D671)</f>
        <v>Propriedade para pagar: é.recibo</v>
      </c>
      <c r="V671" s="6" t="str">
        <f>_xlfn.CONCAT("Dado para ",MID(F671,FIND("d.",F671,1)+2,100),": ",G671, " ( ",H671, " ) ")</f>
        <v xml:space="preserve">Dado para pagar: recibo ( xsd:double ) </v>
      </c>
      <c r="W671" s="20" t="s">
        <v>1929</v>
      </c>
      <c r="X671" s="23" t="str">
        <f t="shared" si="20"/>
        <v>paga.105</v>
      </c>
      <c r="Y671" s="23" t="str">
        <f t="shared" si="21"/>
        <v>pagar</v>
      </c>
    </row>
    <row r="672" spans="1:25" s="32" customFormat="1" ht="6" customHeight="1" x14ac:dyDescent="0.3">
      <c r="A672" s="4">
        <v>672</v>
      </c>
      <c r="B672" s="11" t="s">
        <v>37</v>
      </c>
      <c r="C672" s="28" t="str">
        <f>SUBSTITUTE(F672,"d.","p.")</f>
        <v>p.pagar</v>
      </c>
      <c r="D672" s="7" t="str">
        <f>_xlfn.CONCAT("é.",G672)</f>
        <v>é.transferência</v>
      </c>
      <c r="E672" s="10" t="s">
        <v>38</v>
      </c>
      <c r="F672" s="21" t="str">
        <f>F671</f>
        <v>d.pagar</v>
      </c>
      <c r="G672" s="35" t="s">
        <v>1165</v>
      </c>
      <c r="H672" s="27" t="s">
        <v>47</v>
      </c>
      <c r="I672" s="30" t="s">
        <v>0</v>
      </c>
      <c r="J672" s="26" t="s">
        <v>0</v>
      </c>
      <c r="K672" s="26" t="s">
        <v>0</v>
      </c>
      <c r="L672" s="26" t="s">
        <v>0</v>
      </c>
      <c r="M672" s="26" t="s">
        <v>0</v>
      </c>
      <c r="N672" s="26" t="s">
        <v>0</v>
      </c>
      <c r="O672" s="26" t="s">
        <v>0</v>
      </c>
      <c r="P672" s="26" t="s">
        <v>0</v>
      </c>
      <c r="Q672" s="26" t="s">
        <v>0</v>
      </c>
      <c r="R672" s="26" t="s">
        <v>0</v>
      </c>
      <c r="S672" s="12" t="s">
        <v>1</v>
      </c>
      <c r="T672" s="12" t="s">
        <v>43</v>
      </c>
      <c r="U672" s="6" t="str">
        <f>_xlfn.CONCAT("Propriedade para ",MID(C672,FIND("p.",C672,1)+2,100),": ",D672)</f>
        <v>Propriedade para pagar: é.transferência</v>
      </c>
      <c r="V672" s="6" t="str">
        <f>_xlfn.CONCAT("Dado para ",MID(F672,FIND("d.",F672,1)+2,100),": ",G672, " ( ",H672, " ) ")</f>
        <v xml:space="preserve">Dado para pagar: transferência ( xsd:double ) </v>
      </c>
      <c r="W672" s="20" t="s">
        <v>1153</v>
      </c>
      <c r="X672" s="23" t="str">
        <f t="shared" si="20"/>
        <v>paga.106</v>
      </c>
      <c r="Y672" s="23" t="str">
        <f t="shared" si="21"/>
        <v>pagar</v>
      </c>
    </row>
    <row r="673" spans="1:25" s="32" customFormat="1" ht="6" customHeight="1" x14ac:dyDescent="0.3">
      <c r="A673" s="4">
        <v>673</v>
      </c>
      <c r="B673" s="11" t="s">
        <v>37</v>
      </c>
      <c r="C673" s="28" t="str">
        <f>SUBSTITUTE(F673,"d.","p.")</f>
        <v>p.pagar</v>
      </c>
      <c r="D673" s="7" t="str">
        <f>_xlfn.CONCAT("é.",G673)</f>
        <v>é.tesorero</v>
      </c>
      <c r="E673" s="10" t="s">
        <v>38</v>
      </c>
      <c r="F673" s="21" t="str">
        <f>F672</f>
        <v>d.pagar</v>
      </c>
      <c r="G673" s="35" t="s">
        <v>1162</v>
      </c>
      <c r="H673" s="27" t="s">
        <v>39</v>
      </c>
      <c r="I673" s="30" t="s">
        <v>0</v>
      </c>
      <c r="J673" s="26" t="s">
        <v>0</v>
      </c>
      <c r="K673" s="26" t="s">
        <v>0</v>
      </c>
      <c r="L673" s="26" t="s">
        <v>0</v>
      </c>
      <c r="M673" s="26" t="s">
        <v>0</v>
      </c>
      <c r="N673" s="26" t="s">
        <v>0</v>
      </c>
      <c r="O673" s="26" t="s">
        <v>0</v>
      </c>
      <c r="P673" s="26" t="s">
        <v>0</v>
      </c>
      <c r="Q673" s="26" t="s">
        <v>0</v>
      </c>
      <c r="R673" s="26" t="s">
        <v>0</v>
      </c>
      <c r="S673" s="12" t="s">
        <v>1</v>
      </c>
      <c r="T673" s="12" t="s">
        <v>43</v>
      </c>
      <c r="U673" s="6" t="str">
        <f>_xlfn.CONCAT("Propriedade para ",MID(C673,FIND("p.",C673,1)+2,100),": ",D673)</f>
        <v>Propriedade para pagar: é.tesorero</v>
      </c>
      <c r="V673" s="6" t="str">
        <f>_xlfn.CONCAT("Dado para ",MID(F673,FIND("d.",F673,1)+2,100),": ",G673, " ( ",H673, " ) ")</f>
        <v xml:space="preserve">Dado para pagar: tesorero ( xsd:string ) </v>
      </c>
      <c r="W673" s="20" t="s">
        <v>1163</v>
      </c>
      <c r="X673" s="23" t="str">
        <f t="shared" si="20"/>
        <v>paga.107</v>
      </c>
      <c r="Y673" s="23" t="str">
        <f t="shared" si="21"/>
        <v>pagar</v>
      </c>
    </row>
    <row r="674" spans="1:25" s="32" customFormat="1" ht="6" customHeight="1" x14ac:dyDescent="0.3">
      <c r="A674" s="4">
        <v>674</v>
      </c>
      <c r="B674" s="11" t="s">
        <v>37</v>
      </c>
      <c r="C674" s="28" t="str">
        <f>SUBSTITUTE(F674,"d.","p.")</f>
        <v>p.pagar</v>
      </c>
      <c r="D674" s="7" t="str">
        <f>_xlfn.CONCAT("é.",G674)</f>
        <v>é.pix</v>
      </c>
      <c r="E674" s="10" t="s">
        <v>38</v>
      </c>
      <c r="F674" s="21" t="str">
        <f>F673</f>
        <v>d.pagar</v>
      </c>
      <c r="G674" s="35" t="s">
        <v>1148</v>
      </c>
      <c r="H674" s="27" t="s">
        <v>47</v>
      </c>
      <c r="I674" s="30" t="s">
        <v>40</v>
      </c>
      <c r="J674" s="26" t="s">
        <v>0</v>
      </c>
      <c r="K674" s="26" t="s">
        <v>0</v>
      </c>
      <c r="L674" s="26" t="s">
        <v>0</v>
      </c>
      <c r="M674" s="26" t="s">
        <v>0</v>
      </c>
      <c r="N674" s="26" t="s">
        <v>0</v>
      </c>
      <c r="O674" s="26" t="s">
        <v>0</v>
      </c>
      <c r="P674" s="26" t="s">
        <v>0</v>
      </c>
      <c r="Q674" s="26" t="s">
        <v>0</v>
      </c>
      <c r="R674" s="26" t="s">
        <v>0</v>
      </c>
      <c r="S674" s="12" t="s">
        <v>1</v>
      </c>
      <c r="T674" s="12" t="s">
        <v>43</v>
      </c>
      <c r="U674" s="6" t="str">
        <f>_xlfn.CONCAT("Propriedade para ",MID(C674,FIND("p.",C674,1)+2,100),": ",D674)</f>
        <v>Propriedade para pagar: é.pix</v>
      </c>
      <c r="V674" s="6" t="str">
        <f>_xlfn.CONCAT("Dado para ",MID(F674,FIND("d.",F674,1)+2,100),": ",G674, " ( ",H674, " ) ")</f>
        <v xml:space="preserve">Dado para pagar: pix ( xsd:double ) </v>
      </c>
      <c r="W674" s="20" t="s">
        <v>1164</v>
      </c>
      <c r="X674" s="23" t="str">
        <f t="shared" si="20"/>
        <v>paga.108</v>
      </c>
      <c r="Y674" s="23" t="str">
        <f t="shared" si="21"/>
        <v>pagar</v>
      </c>
    </row>
    <row r="675" spans="1:25" s="32" customFormat="1" ht="6" customHeight="1" x14ac:dyDescent="0.3">
      <c r="A675" s="4">
        <v>675</v>
      </c>
      <c r="B675" s="11" t="s">
        <v>37</v>
      </c>
      <c r="C675" s="28" t="str">
        <f>SUBSTITUTE(F675,"d.","p.")</f>
        <v>p.pagar</v>
      </c>
      <c r="D675" s="7" t="str">
        <f>_xlfn.CONCAT("é.",G675)</f>
        <v>é.creditado</v>
      </c>
      <c r="E675" s="10" t="s">
        <v>38</v>
      </c>
      <c r="F675" s="21" t="str">
        <f>F674</f>
        <v>d.pagar</v>
      </c>
      <c r="G675" s="35" t="s">
        <v>1327</v>
      </c>
      <c r="H675" s="27" t="s">
        <v>47</v>
      </c>
      <c r="I675" s="30" t="s">
        <v>0</v>
      </c>
      <c r="J675" s="26" t="s">
        <v>0</v>
      </c>
      <c r="K675" s="26" t="s">
        <v>0</v>
      </c>
      <c r="L675" s="26" t="s">
        <v>0</v>
      </c>
      <c r="M675" s="26" t="s">
        <v>0</v>
      </c>
      <c r="N675" s="26" t="s">
        <v>0</v>
      </c>
      <c r="O675" s="26" t="s">
        <v>0</v>
      </c>
      <c r="P675" s="26" t="s">
        <v>0</v>
      </c>
      <c r="Q675" s="26" t="s">
        <v>0</v>
      </c>
      <c r="R675" s="26" t="s">
        <v>0</v>
      </c>
      <c r="S675" s="12" t="s">
        <v>1</v>
      </c>
      <c r="T675" s="12" t="s">
        <v>43</v>
      </c>
      <c r="U675" s="6" t="str">
        <f>_xlfn.CONCAT("Propriedade para ",MID(C675,FIND("p.",C675,1)+2,100),": ",D675)</f>
        <v>Propriedade para pagar: é.creditado</v>
      </c>
      <c r="V675" s="6" t="str">
        <f>_xlfn.CONCAT("Dado para ",MID(F675,FIND("d.",F675,1)+2,100),": ",G675, " ( ",H675, " ) ")</f>
        <v xml:space="preserve">Dado para pagar: creditado ( xsd:double ) </v>
      </c>
      <c r="W675" s="20" t="s">
        <v>1329</v>
      </c>
      <c r="X675" s="23" t="str">
        <f t="shared" si="20"/>
        <v>paga.109</v>
      </c>
      <c r="Y675" s="23" t="str">
        <f t="shared" si="21"/>
        <v>pagar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>SUBSTITUTE(F676,"d.","p.")</f>
        <v>p.pagar</v>
      </c>
      <c r="D676" s="7" t="str">
        <f>_xlfn.CONCAT("é.",G676)</f>
        <v>é.debitado</v>
      </c>
      <c r="E676" s="10" t="s">
        <v>38</v>
      </c>
      <c r="F676" s="21" t="str">
        <f>F675</f>
        <v>d.pagar</v>
      </c>
      <c r="G676" s="35" t="s">
        <v>1328</v>
      </c>
      <c r="H676" s="27" t="s">
        <v>47</v>
      </c>
      <c r="I676" s="30" t="s">
        <v>0</v>
      </c>
      <c r="J676" s="26" t="s">
        <v>0</v>
      </c>
      <c r="K676" s="26" t="s">
        <v>0</v>
      </c>
      <c r="L676" s="26" t="s">
        <v>0</v>
      </c>
      <c r="M676" s="26" t="s">
        <v>0</v>
      </c>
      <c r="N676" s="26" t="s">
        <v>0</v>
      </c>
      <c r="O676" s="26" t="s">
        <v>0</v>
      </c>
      <c r="P676" s="26" t="s">
        <v>0</v>
      </c>
      <c r="Q676" s="26" t="s">
        <v>0</v>
      </c>
      <c r="R676" s="26" t="s">
        <v>0</v>
      </c>
      <c r="S676" s="12" t="s">
        <v>1</v>
      </c>
      <c r="T676" s="12" t="s">
        <v>43</v>
      </c>
      <c r="U676" s="6" t="str">
        <f>_xlfn.CONCAT("Propriedade para ",MID(C676,FIND("p.",C676,1)+2,100),": ",D676)</f>
        <v>Propriedade para pagar: é.debitado</v>
      </c>
      <c r="V676" s="6" t="str">
        <f>_xlfn.CONCAT("Dado para ",MID(F676,FIND("d.",F676,1)+2,100),": ",G676, " ( ",H676, " ) ")</f>
        <v xml:space="preserve">Dado para pagar: debitado ( xsd:double ) </v>
      </c>
      <c r="W676" s="20" t="s">
        <v>1330</v>
      </c>
      <c r="X676" s="23" t="str">
        <f t="shared" si="20"/>
        <v>paga.110</v>
      </c>
      <c r="Y676" s="23" t="str">
        <f t="shared" si="21"/>
        <v>pagar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>SUBSTITUTE(F677,"d.","p.")</f>
        <v>p.pagar</v>
      </c>
      <c r="D677" s="7" t="str">
        <f>_xlfn.CONCAT("é.",G677)</f>
        <v>é.ordem.de.compra</v>
      </c>
      <c r="E677" s="10" t="s">
        <v>38</v>
      </c>
      <c r="F677" s="21" t="str">
        <f>F676</f>
        <v>d.pagar</v>
      </c>
      <c r="G677" s="36" t="s">
        <v>509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>_xlfn.CONCAT("Propriedade para ",MID(C677,FIND("p.",C677,1)+2,100),": ",D677)</f>
        <v>Propriedade para pagar: é.ordem.de.compra</v>
      </c>
      <c r="V677" s="6" t="str">
        <f>_xlfn.CONCAT("Dado para ",MID(F677,FIND("d.",F677,1)+2,100),": ",G677, " ( ",H677, " ) ")</f>
        <v xml:space="preserve">Dado para pagar: ordem.de.compra ( xsd:string ) </v>
      </c>
      <c r="W677" s="6" t="s">
        <v>319</v>
      </c>
      <c r="X677" s="23" t="str">
        <f t="shared" si="20"/>
        <v>paga.111</v>
      </c>
      <c r="Y677" s="23" t="str">
        <f t="shared" si="21"/>
        <v>pagar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>SUBSTITUTE(F678,"d.","p.")</f>
        <v>p.pagar</v>
      </c>
      <c r="D678" s="7" t="str">
        <f>_xlfn.CONCAT("é.",G678)</f>
        <v>é.ordem.de.serviço</v>
      </c>
      <c r="E678" s="10" t="s">
        <v>38</v>
      </c>
      <c r="F678" s="21" t="str">
        <f>F677</f>
        <v>d.pagar</v>
      </c>
      <c r="G678" s="36" t="s">
        <v>1094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>_xlfn.CONCAT("Propriedade para ",MID(C678,FIND("p.",C678,1)+2,100),": ",D678)</f>
        <v>Propriedade para pagar: é.ordem.de.serviço</v>
      </c>
      <c r="V678" s="6" t="str">
        <f>_xlfn.CONCAT("Dado para ",MID(F678,FIND("d.",F678,1)+2,100),": ",G678, " ( ",H678, " ) ")</f>
        <v xml:space="preserve">Dado para pagar: ordem.de.serviço ( xsd:string ) </v>
      </c>
      <c r="W678" s="6" t="s">
        <v>1096</v>
      </c>
      <c r="X678" s="23" t="str">
        <f t="shared" si="20"/>
        <v>paga.112</v>
      </c>
      <c r="Y678" s="23" t="str">
        <f t="shared" si="21"/>
        <v>pagar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>SUBSTITUTE(F679,"d.","p.")</f>
        <v>p.pagar</v>
      </c>
      <c r="D679" s="7" t="str">
        <f>_xlfn.CONCAT("é.",G679)</f>
        <v>é.receita</v>
      </c>
      <c r="E679" s="10" t="s">
        <v>38</v>
      </c>
      <c r="F679" s="21" t="str">
        <f>F678</f>
        <v>d.pagar</v>
      </c>
      <c r="G679" s="36" t="s">
        <v>1902</v>
      </c>
      <c r="H679" s="27" t="s">
        <v>51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1904</v>
      </c>
      <c r="R679" s="26" t="s">
        <v>0</v>
      </c>
      <c r="S679" s="12" t="s">
        <v>1</v>
      </c>
      <c r="T679" s="12" t="s">
        <v>43</v>
      </c>
      <c r="U679" s="6" t="str">
        <f>_xlfn.CONCAT("Propriedade para ",MID(C679,FIND("p.",C679,1)+2,100),": ",D679)</f>
        <v>Propriedade para pagar: é.receita</v>
      </c>
      <c r="V679" s="6" t="str">
        <f>_xlfn.CONCAT("Dado para ",MID(F679,FIND("d.",F679,1)+2,100),": ",G679, " ( ",H679, " ) ")</f>
        <v xml:space="preserve">Dado para pagar: receita ( xsd:boolean ) </v>
      </c>
      <c r="W679" s="6" t="s">
        <v>1906</v>
      </c>
      <c r="X679" s="23" t="str">
        <f t="shared" si="20"/>
        <v>paga.113</v>
      </c>
      <c r="Y679" s="23" t="str">
        <f t="shared" si="21"/>
        <v>pagar</v>
      </c>
    </row>
    <row r="680" spans="1:25" s="32" customFormat="1" ht="6" customHeight="1" x14ac:dyDescent="0.3">
      <c r="A680" s="4">
        <v>680</v>
      </c>
      <c r="B680" s="11" t="s">
        <v>37</v>
      </c>
      <c r="C680" s="28" t="str">
        <f>SUBSTITUTE(F680,"d.","p.")</f>
        <v>p.pagar</v>
      </c>
      <c r="D680" s="7" t="str">
        <f>_xlfn.CONCAT("é.",G680)</f>
        <v>é.despesa</v>
      </c>
      <c r="E680" s="10" t="s">
        <v>38</v>
      </c>
      <c r="F680" s="21" t="str">
        <f>F679</f>
        <v>d.pagar</v>
      </c>
      <c r="G680" s="36" t="s">
        <v>1903</v>
      </c>
      <c r="H680" s="27" t="s">
        <v>51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1905</v>
      </c>
      <c r="R680" s="26" t="s">
        <v>0</v>
      </c>
      <c r="S680" s="12" t="s">
        <v>1</v>
      </c>
      <c r="T680" s="12" t="s">
        <v>43</v>
      </c>
      <c r="U680" s="6" t="str">
        <f>_xlfn.CONCAT("Propriedade para ",MID(C680,FIND("p.",C680,1)+2,100),": ",D680)</f>
        <v>Propriedade para pagar: é.despesa</v>
      </c>
      <c r="V680" s="6" t="str">
        <f>_xlfn.CONCAT("Dado para ",MID(F680,FIND("d.",F680,1)+2,100),": ",G680, " ( ",H680, " ) ")</f>
        <v xml:space="preserve">Dado para pagar: despesa ( xsd:boolean ) </v>
      </c>
      <c r="W680" s="6" t="s">
        <v>1907</v>
      </c>
      <c r="X680" s="23" t="str">
        <f t="shared" si="20"/>
        <v>paga.114</v>
      </c>
      <c r="Y680" s="23" t="str">
        <f t="shared" si="21"/>
        <v>pagar</v>
      </c>
    </row>
    <row r="681" spans="1:25" s="32" customFormat="1" ht="6" customHeight="1" x14ac:dyDescent="0.3">
      <c r="A681" s="4">
        <v>681</v>
      </c>
      <c r="B681" s="11" t="s">
        <v>37</v>
      </c>
      <c r="C681" s="31" t="str">
        <f>SUBSTITUTE(F681,"d.","p.")</f>
        <v>p.particionar</v>
      </c>
      <c r="D681" s="7" t="str">
        <f>_xlfn.CONCAT("é.",G681)</f>
        <v>é.núcleo</v>
      </c>
      <c r="E681" s="10" t="s">
        <v>38</v>
      </c>
      <c r="F681" s="19" t="s">
        <v>1893</v>
      </c>
      <c r="G681" s="35" t="s">
        <v>574</v>
      </c>
      <c r="H681" s="27" t="s">
        <v>39</v>
      </c>
      <c r="I681" s="30" t="s">
        <v>0</v>
      </c>
      <c r="J681" s="26" t="s">
        <v>0</v>
      </c>
      <c r="K681" s="26" t="s">
        <v>0</v>
      </c>
      <c r="L681" s="26" t="s">
        <v>0</v>
      </c>
      <c r="M681" s="26" t="s">
        <v>0</v>
      </c>
      <c r="N681" s="26" t="s">
        <v>0</v>
      </c>
      <c r="O681" s="26" t="s">
        <v>0</v>
      </c>
      <c r="P681" s="26" t="s">
        <v>0</v>
      </c>
      <c r="Q681" s="26" t="s">
        <v>0</v>
      </c>
      <c r="R681" s="26" t="s">
        <v>0</v>
      </c>
      <c r="S681" s="12" t="s">
        <v>1</v>
      </c>
      <c r="T681" s="12" t="s">
        <v>43</v>
      </c>
      <c r="U681" s="6" t="str">
        <f>_xlfn.CONCAT("Propriedade para ",MID(C681,FIND("p.",C681,1)+2,100),": ",D681)</f>
        <v>Propriedade para particionar: é.núcleo</v>
      </c>
      <c r="V681" s="6" t="str">
        <f>_xlfn.CONCAT("Dado para ",MID(F681,FIND("d.",F681,1)+2,100),": ",G681, " ( ",H681, " ) ")</f>
        <v xml:space="preserve">Dado para particionar: núcleo ( xsd:string ) </v>
      </c>
      <c r="W681" s="20" t="s">
        <v>1896</v>
      </c>
      <c r="X681" s="23" t="str">
        <f t="shared" si="20"/>
        <v>part.100</v>
      </c>
      <c r="Y681" s="23" t="str">
        <f t="shared" si="21"/>
        <v>particionar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>SUBSTITUTE(F682,"d.","p.")</f>
        <v>p.particionar</v>
      </c>
      <c r="D682" s="7" t="str">
        <f>_xlfn.CONCAT("é.",G682)</f>
        <v>é.chapisco</v>
      </c>
      <c r="E682" s="10" t="s">
        <v>38</v>
      </c>
      <c r="F682" s="21" t="str">
        <f>F681</f>
        <v>d.particionar</v>
      </c>
      <c r="G682" s="35" t="s">
        <v>575</v>
      </c>
      <c r="H682" s="5" t="s">
        <v>39</v>
      </c>
      <c r="I682" s="30" t="s">
        <v>0</v>
      </c>
      <c r="J682" s="26" t="s">
        <v>0</v>
      </c>
      <c r="K682" s="26" t="s">
        <v>0</v>
      </c>
      <c r="L682" s="26" t="s">
        <v>0</v>
      </c>
      <c r="M682" s="26" t="s">
        <v>0</v>
      </c>
      <c r="N682" s="26" t="s">
        <v>0</v>
      </c>
      <c r="O682" s="26" t="s">
        <v>0</v>
      </c>
      <c r="P682" s="26" t="s">
        <v>0</v>
      </c>
      <c r="Q682" s="26" t="s">
        <v>0</v>
      </c>
      <c r="R682" s="26" t="s">
        <v>0</v>
      </c>
      <c r="S682" s="12" t="s">
        <v>1</v>
      </c>
      <c r="T682" s="12" t="s">
        <v>43</v>
      </c>
      <c r="U682" s="6" t="str">
        <f>_xlfn.CONCAT("Propriedade para ",MID(C682,FIND("p.",C682,1)+2,100),": ",D682)</f>
        <v>Propriedade para particionar: é.chapisco</v>
      </c>
      <c r="V682" s="6" t="str">
        <f>_xlfn.CONCAT("Dado para ",MID(F682,FIND("d.",F682,1)+2,100),": ",G682, " ( ",H682, " ) ")</f>
        <v xml:space="preserve">Dado para particionar: chapisco ( xsd:string ) </v>
      </c>
      <c r="W682" s="20" t="s">
        <v>1897</v>
      </c>
      <c r="X682" s="23" t="str">
        <f t="shared" si="20"/>
        <v>part.101</v>
      </c>
      <c r="Y682" s="23" t="str">
        <f t="shared" si="21"/>
        <v>particionar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>SUBSTITUTE(F683,"d.","p.")</f>
        <v>p.particionar</v>
      </c>
      <c r="D683" s="7" t="str">
        <f>_xlfn.CONCAT("é.",G683)</f>
        <v>é.emboço</v>
      </c>
      <c r="E683" s="10" t="s">
        <v>38</v>
      </c>
      <c r="F683" s="21" t="str">
        <f>F682</f>
        <v>d.particionar</v>
      </c>
      <c r="G683" s="35" t="s">
        <v>576</v>
      </c>
      <c r="H683" s="5" t="s">
        <v>39</v>
      </c>
      <c r="I683" s="30" t="s">
        <v>0</v>
      </c>
      <c r="J683" s="26" t="s">
        <v>0</v>
      </c>
      <c r="K683" s="26" t="s">
        <v>0</v>
      </c>
      <c r="L683" s="26" t="s">
        <v>0</v>
      </c>
      <c r="M683" s="26" t="s">
        <v>0</v>
      </c>
      <c r="N683" s="26" t="s">
        <v>0</v>
      </c>
      <c r="O683" s="26" t="s">
        <v>0</v>
      </c>
      <c r="P683" s="26" t="s">
        <v>0</v>
      </c>
      <c r="Q683" s="26" t="s">
        <v>0</v>
      </c>
      <c r="R683" s="26" t="s">
        <v>0</v>
      </c>
      <c r="S683" s="12" t="s">
        <v>1</v>
      </c>
      <c r="T683" s="12" t="s">
        <v>43</v>
      </c>
      <c r="U683" s="6" t="str">
        <f>_xlfn.CONCAT("Propriedade para ",MID(C683,FIND("p.",C683,1)+2,100),": ",D683)</f>
        <v>Propriedade para particionar: é.emboço</v>
      </c>
      <c r="V683" s="6" t="str">
        <f>_xlfn.CONCAT("Dado para ",MID(F683,FIND("d.",F683,1)+2,100),": ",G683, " ( ",H683, " ) ")</f>
        <v xml:space="preserve">Dado para particionar: emboço ( xsd:string ) </v>
      </c>
      <c r="W683" s="20" t="s">
        <v>1898</v>
      </c>
      <c r="X683" s="23" t="str">
        <f t="shared" si="20"/>
        <v>part.102</v>
      </c>
      <c r="Y683" s="23" t="str">
        <f t="shared" si="21"/>
        <v>particionar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>SUBSTITUTE(F684,"d.","p.")</f>
        <v>p.particionar</v>
      </c>
      <c r="D684" s="7" t="str">
        <f>_xlfn.CONCAT("é.",G684)</f>
        <v>é.reboco</v>
      </c>
      <c r="E684" s="10" t="s">
        <v>38</v>
      </c>
      <c r="F684" s="21" t="str">
        <f>F683</f>
        <v>d.particionar</v>
      </c>
      <c r="G684" s="35" t="s">
        <v>577</v>
      </c>
      <c r="H684" s="5" t="s">
        <v>39</v>
      </c>
      <c r="I684" s="30" t="s">
        <v>0</v>
      </c>
      <c r="J684" s="26" t="s">
        <v>0</v>
      </c>
      <c r="K684" s="26" t="s">
        <v>0</v>
      </c>
      <c r="L684" s="26" t="s">
        <v>0</v>
      </c>
      <c r="M684" s="26" t="s">
        <v>0</v>
      </c>
      <c r="N684" s="26" t="s">
        <v>0</v>
      </c>
      <c r="O684" s="26" t="s">
        <v>0</v>
      </c>
      <c r="P684" s="26" t="s">
        <v>0</v>
      </c>
      <c r="Q684" s="26" t="s">
        <v>0</v>
      </c>
      <c r="R684" s="26" t="s">
        <v>0</v>
      </c>
      <c r="S684" s="12" t="s">
        <v>1</v>
      </c>
      <c r="T684" s="12" t="s">
        <v>43</v>
      </c>
      <c r="U684" s="6" t="str">
        <f>_xlfn.CONCAT("Propriedade para ",MID(C684,FIND("p.",C684,1)+2,100),": ",D684)</f>
        <v>Propriedade para particionar: é.reboco</v>
      </c>
      <c r="V684" s="6" t="str">
        <f>_xlfn.CONCAT("Dado para ",MID(F684,FIND("d.",F684,1)+2,100),": ",G684, " ( ",H684, " ) ")</f>
        <v xml:space="preserve">Dado para particionar: reboco ( xsd:string ) </v>
      </c>
      <c r="W684" s="20" t="s">
        <v>1899</v>
      </c>
      <c r="X684" s="23" t="str">
        <f t="shared" si="20"/>
        <v>part.103</v>
      </c>
      <c r="Y684" s="23" t="str">
        <f t="shared" si="21"/>
        <v>particionar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>SUBSTITUTE(F685,"d.","p.")</f>
        <v>p.particionar</v>
      </c>
      <c r="D685" s="7" t="str">
        <f>_xlfn.CONCAT("é.",G685)</f>
        <v>é.membrana</v>
      </c>
      <c r="E685" s="10" t="s">
        <v>38</v>
      </c>
      <c r="F685" s="21" t="str">
        <f>F684</f>
        <v>d.particionar</v>
      </c>
      <c r="G685" s="35" t="s">
        <v>1895</v>
      </c>
      <c r="H685" s="5" t="s">
        <v>39</v>
      </c>
      <c r="I685" s="30" t="s">
        <v>0</v>
      </c>
      <c r="J685" s="26" t="s">
        <v>0</v>
      </c>
      <c r="K685" s="26" t="s">
        <v>0</v>
      </c>
      <c r="L685" s="26" t="s">
        <v>0</v>
      </c>
      <c r="M685" s="26" t="s">
        <v>0</v>
      </c>
      <c r="N685" s="26" t="s">
        <v>0</v>
      </c>
      <c r="O685" s="26" t="s">
        <v>0</v>
      </c>
      <c r="P685" s="26" t="s">
        <v>0</v>
      </c>
      <c r="Q685" s="26" t="s">
        <v>0</v>
      </c>
      <c r="R685" s="26" t="s">
        <v>0</v>
      </c>
      <c r="S685" s="12" t="s">
        <v>1</v>
      </c>
      <c r="T685" s="12" t="s">
        <v>43</v>
      </c>
      <c r="U685" s="6" t="str">
        <f>_xlfn.CONCAT("Propriedade para ",MID(C685,FIND("p.",C685,1)+2,100),": ",D685)</f>
        <v>Propriedade para particionar: é.membrana</v>
      </c>
      <c r="V685" s="6" t="str">
        <f>_xlfn.CONCAT("Dado para ",MID(F685,FIND("d.",F685,1)+2,100),": ",G685, " ( ",H685, " ) ")</f>
        <v xml:space="preserve">Dado para particionar: membrana ( xsd:string ) </v>
      </c>
      <c r="W685" s="20" t="s">
        <v>1900</v>
      </c>
      <c r="X685" s="23" t="str">
        <f t="shared" si="20"/>
        <v>part.104</v>
      </c>
      <c r="Y685" s="23" t="str">
        <f t="shared" si="21"/>
        <v>particionar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>SUBSTITUTE(F686,"d.","p.")</f>
        <v>p.particionar</v>
      </c>
      <c r="D686" s="7" t="str">
        <f>_xlfn.CONCAT("é.",G686)</f>
        <v>é.camada.ar</v>
      </c>
      <c r="E686" s="10" t="s">
        <v>38</v>
      </c>
      <c r="F686" s="21" t="str">
        <f>F685</f>
        <v>d.particionar</v>
      </c>
      <c r="G686" s="35" t="s">
        <v>1894</v>
      </c>
      <c r="H686" s="5" t="s">
        <v>39</v>
      </c>
      <c r="I686" s="30" t="s">
        <v>0</v>
      </c>
      <c r="J686" s="26" t="s">
        <v>0</v>
      </c>
      <c r="K686" s="26" t="s">
        <v>0</v>
      </c>
      <c r="L686" s="26" t="s">
        <v>0</v>
      </c>
      <c r="M686" s="26" t="s">
        <v>0</v>
      </c>
      <c r="N686" s="26" t="s">
        <v>0</v>
      </c>
      <c r="O686" s="26" t="s">
        <v>0</v>
      </c>
      <c r="P686" s="26" t="s">
        <v>0</v>
      </c>
      <c r="Q686" s="26" t="s">
        <v>0</v>
      </c>
      <c r="R686" s="26" t="s">
        <v>0</v>
      </c>
      <c r="S686" s="12" t="s">
        <v>1</v>
      </c>
      <c r="T686" s="12" t="s">
        <v>43</v>
      </c>
      <c r="U686" s="6" t="str">
        <f>_xlfn.CONCAT("Propriedade para ",MID(C686,FIND("p.",C686,1)+2,100),": ",D686)</f>
        <v>Propriedade para particionar: é.camada.ar</v>
      </c>
      <c r="V686" s="6" t="str">
        <f>_xlfn.CONCAT("Dado para ",MID(F686,FIND("d.",F686,1)+2,100),": ",G686, " ( ",H686, " ) ")</f>
        <v xml:space="preserve">Dado para particionar: camada.ar ( xsd:string ) </v>
      </c>
      <c r="W686" s="20" t="s">
        <v>1901</v>
      </c>
      <c r="X686" s="23" t="str">
        <f t="shared" si="20"/>
        <v>part.105</v>
      </c>
      <c r="Y686" s="23" t="str">
        <f t="shared" si="21"/>
        <v>particionar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>SUBSTITUTE(F687,"d.","p.")</f>
        <v>p.particionar</v>
      </c>
      <c r="D687" s="7" t="str">
        <f>_xlfn.CONCAT("é.",G687)</f>
        <v>é.acabamento</v>
      </c>
      <c r="E687" s="10" t="s">
        <v>38</v>
      </c>
      <c r="F687" s="21" t="str">
        <f>F686</f>
        <v>d.particionar</v>
      </c>
      <c r="G687" s="35" t="s">
        <v>578</v>
      </c>
      <c r="H687" s="5" t="s">
        <v>39</v>
      </c>
      <c r="I687" s="30" t="s">
        <v>0</v>
      </c>
      <c r="J687" s="26" t="s">
        <v>0</v>
      </c>
      <c r="K687" s="26" t="s">
        <v>0</v>
      </c>
      <c r="L687" s="26" t="s">
        <v>0</v>
      </c>
      <c r="M687" s="26" t="s">
        <v>0</v>
      </c>
      <c r="N687" s="26" t="s">
        <v>0</v>
      </c>
      <c r="O687" s="26" t="s">
        <v>0</v>
      </c>
      <c r="P687" s="26" t="s">
        <v>0</v>
      </c>
      <c r="Q687" s="26" t="s">
        <v>0</v>
      </c>
      <c r="R687" s="26" t="s">
        <v>0</v>
      </c>
      <c r="S687" s="12" t="s">
        <v>1</v>
      </c>
      <c r="T687" s="12" t="s">
        <v>43</v>
      </c>
      <c r="U687" s="6" t="str">
        <f>_xlfn.CONCAT("Propriedade para ",MID(C687,FIND("p.",C687,1)+2,100),": ",D687)</f>
        <v>Propriedade para particionar: é.acabamento</v>
      </c>
      <c r="V687" s="6" t="str">
        <f>_xlfn.CONCAT("Dado para ",MID(F687,FIND("d.",F687,1)+2,100),": ",G687, " ( ",H687, " ) ")</f>
        <v xml:space="preserve">Dado para particionar: acabamento ( xsd:string ) </v>
      </c>
      <c r="W687" s="20" t="s">
        <v>1777</v>
      </c>
      <c r="X687" s="23" t="str">
        <f t="shared" si="20"/>
        <v>part.106</v>
      </c>
      <c r="Y687" s="23" t="str">
        <f t="shared" si="21"/>
        <v>particionar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>SUBSTITUTE(F688,"d.","p.")</f>
        <v>p.particionar</v>
      </c>
      <c r="D688" s="7" t="str">
        <f>_xlfn.CONCAT("é.",G688)</f>
        <v>é.junta.de.ditalação</v>
      </c>
      <c r="E688" s="10" t="s">
        <v>38</v>
      </c>
      <c r="F688" s="21" t="str">
        <f>F687</f>
        <v>d.particionar</v>
      </c>
      <c r="G688" s="35" t="s">
        <v>1959</v>
      </c>
      <c r="H688" s="5" t="s">
        <v>39</v>
      </c>
      <c r="I688" s="30" t="s">
        <v>0</v>
      </c>
      <c r="J688" s="26" t="s">
        <v>0</v>
      </c>
      <c r="K688" s="26" t="s">
        <v>0</v>
      </c>
      <c r="L688" s="26" t="s">
        <v>0</v>
      </c>
      <c r="M688" s="26" t="s">
        <v>0</v>
      </c>
      <c r="N688" s="26" t="s">
        <v>0</v>
      </c>
      <c r="O688" s="26" t="s">
        <v>0</v>
      </c>
      <c r="P688" s="26" t="s">
        <v>0</v>
      </c>
      <c r="Q688" s="26" t="s">
        <v>0</v>
      </c>
      <c r="R688" s="26" t="s">
        <v>0</v>
      </c>
      <c r="S688" s="12" t="s">
        <v>1</v>
      </c>
      <c r="T688" s="12" t="s">
        <v>43</v>
      </c>
      <c r="U688" s="6" t="str">
        <f>_xlfn.CONCAT("Propriedade para ",MID(C688,FIND("p.",C688,1)+2,100),": ",D688)</f>
        <v>Propriedade para particionar: é.junta.de.ditalação</v>
      </c>
      <c r="V688" s="6" t="str">
        <f>_xlfn.CONCAT("Dado para ",MID(F688,FIND("d.",F688,1)+2,100),": ",G688, " ( ",H688, " ) ")</f>
        <v xml:space="preserve">Dado para particionar: junta.de.ditalação ( xsd:string ) </v>
      </c>
      <c r="W688" s="20" t="s">
        <v>1960</v>
      </c>
      <c r="X688" s="23" t="str">
        <f t="shared" si="20"/>
        <v>part.107</v>
      </c>
      <c r="Y688" s="23" t="str">
        <f t="shared" si="21"/>
        <v>particionar</v>
      </c>
    </row>
    <row r="689" spans="1:25" s="32" customFormat="1" ht="6" customHeight="1" x14ac:dyDescent="0.3">
      <c r="A689" s="4">
        <v>689</v>
      </c>
      <c r="B689" s="11" t="s">
        <v>37</v>
      </c>
      <c r="C689" s="31" t="str">
        <f>SUBSTITUTE(F689,"d.","p.")</f>
        <v>p.passar</v>
      </c>
      <c r="D689" s="7" t="str">
        <f>_xlfn.CONCAT("é.",G689)</f>
        <v>é.porta</v>
      </c>
      <c r="E689" s="10" t="s">
        <v>38</v>
      </c>
      <c r="F689" s="19" t="s">
        <v>814</v>
      </c>
      <c r="G689" s="35" t="s">
        <v>684</v>
      </c>
      <c r="H689" s="27" t="s">
        <v>39</v>
      </c>
      <c r="I689" s="30" t="s">
        <v>0</v>
      </c>
      <c r="J689" s="26" t="s">
        <v>0</v>
      </c>
      <c r="K689" s="26" t="s">
        <v>0</v>
      </c>
      <c r="L689" s="26" t="s">
        <v>0</v>
      </c>
      <c r="M689" s="26" t="s">
        <v>0</v>
      </c>
      <c r="N689" s="26" t="s">
        <v>0</v>
      </c>
      <c r="O689" s="26" t="s">
        <v>0</v>
      </c>
      <c r="P689" s="26" t="s">
        <v>0</v>
      </c>
      <c r="Q689" s="26" t="s">
        <v>0</v>
      </c>
      <c r="R689" s="26" t="s">
        <v>0</v>
      </c>
      <c r="S689" s="12" t="s">
        <v>1</v>
      </c>
      <c r="T689" s="12" t="s">
        <v>43</v>
      </c>
      <c r="U689" s="6" t="str">
        <f>_xlfn.CONCAT("Propriedade para ",MID(C689,FIND("p.",C689,1)+2,100),": ",D689)</f>
        <v>Propriedade para passar: é.porta</v>
      </c>
      <c r="V689" s="6" t="str">
        <f>_xlfn.CONCAT("Dado para ",MID(F689,FIND("d.",F689,1)+2,100),": ",G689, " ( ",H689, " ) ")</f>
        <v xml:space="preserve">Dado para passar: porta ( xsd:string ) </v>
      </c>
      <c r="W689" s="20" t="s">
        <v>131</v>
      </c>
      <c r="X689" s="23" t="str">
        <f t="shared" si="20"/>
        <v>pass.100</v>
      </c>
      <c r="Y689" s="23" t="str">
        <f t="shared" si="21"/>
        <v>passar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>SUBSTITUTE(F690,"d.","p.")</f>
        <v>p.passar</v>
      </c>
      <c r="D690" s="7" t="str">
        <f>_xlfn.CONCAT("é.",G690)</f>
        <v>é.porta.simples</v>
      </c>
      <c r="E690" s="10" t="s">
        <v>38</v>
      </c>
      <c r="F690" s="21" t="str">
        <f>F689</f>
        <v>d.passar</v>
      </c>
      <c r="G690" s="35" t="s">
        <v>685</v>
      </c>
      <c r="H690" s="5" t="s">
        <v>39</v>
      </c>
      <c r="I690" s="30" t="s">
        <v>0</v>
      </c>
      <c r="J690" s="26" t="s">
        <v>0</v>
      </c>
      <c r="K690" s="26" t="s">
        <v>0</v>
      </c>
      <c r="L690" s="26" t="s">
        <v>0</v>
      </c>
      <c r="M690" s="26" t="s">
        <v>0</v>
      </c>
      <c r="N690" s="26" t="s">
        <v>0</v>
      </c>
      <c r="O690" s="26" t="s">
        <v>0</v>
      </c>
      <c r="P690" s="26" t="s">
        <v>0</v>
      </c>
      <c r="Q690" s="26" t="s">
        <v>0</v>
      </c>
      <c r="R690" s="26" t="s">
        <v>0</v>
      </c>
      <c r="S690" s="12" t="s">
        <v>1</v>
      </c>
      <c r="T690" s="12" t="s">
        <v>43</v>
      </c>
      <c r="U690" s="6" t="str">
        <f>_xlfn.CONCAT("Propriedade para ",MID(C690,FIND("p.",C690,1)+2,100),": ",D690)</f>
        <v>Propriedade para passar: é.porta.simples</v>
      </c>
      <c r="V690" s="6" t="str">
        <f>_xlfn.CONCAT("Dado para ",MID(F690,FIND("d.",F690,1)+2,100),": ",G690, " ( ",H690, " ) ")</f>
        <v xml:space="preserve">Dado para passar: porta.simples ( xsd:string ) </v>
      </c>
      <c r="W690" s="20" t="s">
        <v>281</v>
      </c>
      <c r="X690" s="23" t="str">
        <f t="shared" si="20"/>
        <v>pass.101</v>
      </c>
      <c r="Y690" s="23" t="str">
        <f t="shared" si="21"/>
        <v>passar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>SUBSTITUTE(F691,"d.","p.")</f>
        <v>p.passar</v>
      </c>
      <c r="D691" s="7" t="str">
        <f>_xlfn.CONCAT("é.",G691)</f>
        <v>é.porta.dupla.simétrica</v>
      </c>
      <c r="E691" s="10" t="s">
        <v>38</v>
      </c>
      <c r="F691" s="21" t="str">
        <f>F690</f>
        <v>d.passar</v>
      </c>
      <c r="G691" s="35" t="s">
        <v>686</v>
      </c>
      <c r="H691" s="5" t="s">
        <v>39</v>
      </c>
      <c r="I691" s="30" t="s">
        <v>0</v>
      </c>
      <c r="J691" s="26" t="s">
        <v>0</v>
      </c>
      <c r="K691" s="26" t="s">
        <v>0</v>
      </c>
      <c r="L691" s="26" t="s">
        <v>0</v>
      </c>
      <c r="M691" s="26" t="s">
        <v>0</v>
      </c>
      <c r="N691" s="26" t="s">
        <v>0</v>
      </c>
      <c r="O691" s="26" t="s">
        <v>0</v>
      </c>
      <c r="P691" s="26" t="s">
        <v>0</v>
      </c>
      <c r="Q691" s="26" t="s">
        <v>0</v>
      </c>
      <c r="R691" s="26" t="s">
        <v>0</v>
      </c>
      <c r="S691" s="12" t="s">
        <v>1</v>
      </c>
      <c r="T691" s="12" t="s">
        <v>43</v>
      </c>
      <c r="U691" s="6" t="str">
        <f>_xlfn.CONCAT("Propriedade para ",MID(C691,FIND("p.",C691,1)+2,100),": ",D691)</f>
        <v>Propriedade para passar: é.porta.dupla.simétrica</v>
      </c>
      <c r="V691" s="6" t="str">
        <f>_xlfn.CONCAT("Dado para ",MID(F691,FIND("d.",F691,1)+2,100),": ",G691, " ( ",H691, " ) ")</f>
        <v xml:space="preserve">Dado para passar: porta.dupla.simétrica ( xsd:string ) </v>
      </c>
      <c r="W691" s="20" t="s">
        <v>282</v>
      </c>
      <c r="X691" s="23" t="str">
        <f t="shared" si="20"/>
        <v>pass.102</v>
      </c>
      <c r="Y691" s="23" t="str">
        <f t="shared" si="21"/>
        <v>passar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>SUBSTITUTE(F692,"d.","p.")</f>
        <v>p.passar</v>
      </c>
      <c r="D692" s="7" t="str">
        <f>_xlfn.CONCAT("é.",G692)</f>
        <v>é.porta.dupla.asimétrica</v>
      </c>
      <c r="E692" s="10" t="s">
        <v>38</v>
      </c>
      <c r="F692" s="21" t="str">
        <f>F691</f>
        <v>d.passar</v>
      </c>
      <c r="G692" s="35" t="s">
        <v>687</v>
      </c>
      <c r="H692" s="5" t="s">
        <v>39</v>
      </c>
      <c r="I692" s="30" t="s">
        <v>0</v>
      </c>
      <c r="J692" s="26" t="s">
        <v>0</v>
      </c>
      <c r="K692" s="26" t="s">
        <v>0</v>
      </c>
      <c r="L692" s="26" t="s">
        <v>0</v>
      </c>
      <c r="M692" s="26" t="s">
        <v>0</v>
      </c>
      <c r="N692" s="26" t="s">
        <v>0</v>
      </c>
      <c r="O692" s="26" t="s">
        <v>0</v>
      </c>
      <c r="P692" s="26" t="s">
        <v>0</v>
      </c>
      <c r="Q692" s="26" t="s">
        <v>0</v>
      </c>
      <c r="R692" s="26" t="s">
        <v>0</v>
      </c>
      <c r="S692" s="12" t="s">
        <v>1</v>
      </c>
      <c r="T692" s="12" t="s">
        <v>43</v>
      </c>
      <c r="U692" s="6" t="str">
        <f>_xlfn.CONCAT("Propriedade para ",MID(C692,FIND("p.",C692,1)+2,100),": ",D692)</f>
        <v>Propriedade para passar: é.porta.dupla.asimétrica</v>
      </c>
      <c r="V692" s="6" t="str">
        <f>_xlfn.CONCAT("Dado para ",MID(F692,FIND("d.",F692,1)+2,100),": ",G692, " ( ",H692, " ) ")</f>
        <v xml:space="preserve">Dado para passar: porta.dupla.asimétrica ( xsd:string ) </v>
      </c>
      <c r="W692" s="20" t="s">
        <v>283</v>
      </c>
      <c r="X692" s="23" t="str">
        <f t="shared" si="20"/>
        <v>pass.103</v>
      </c>
      <c r="Y692" s="23" t="str">
        <f t="shared" si="21"/>
        <v>passar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>SUBSTITUTE(F693,"d.","p.")</f>
        <v>p.passar</v>
      </c>
      <c r="D693" s="7" t="str">
        <f>_xlfn.CONCAT("é.",G693)</f>
        <v>é.porta.com.bandeira</v>
      </c>
      <c r="E693" s="10" t="s">
        <v>38</v>
      </c>
      <c r="F693" s="21" t="str">
        <f>F692</f>
        <v>d.passar</v>
      </c>
      <c r="G693" s="35" t="s">
        <v>688</v>
      </c>
      <c r="H693" s="5" t="s">
        <v>39</v>
      </c>
      <c r="I693" s="30" t="s">
        <v>0</v>
      </c>
      <c r="J693" s="26" t="s">
        <v>0</v>
      </c>
      <c r="K693" s="26" t="s">
        <v>0</v>
      </c>
      <c r="L693" s="26" t="s">
        <v>0</v>
      </c>
      <c r="M693" s="26" t="s">
        <v>0</v>
      </c>
      <c r="N693" s="26" t="s">
        <v>0</v>
      </c>
      <c r="O693" s="26" t="s">
        <v>0</v>
      </c>
      <c r="P693" s="26" t="s">
        <v>0</v>
      </c>
      <c r="Q693" s="26" t="s">
        <v>0</v>
      </c>
      <c r="R693" s="26" t="s">
        <v>0</v>
      </c>
      <c r="S693" s="12" t="s">
        <v>1</v>
      </c>
      <c r="T693" s="12" t="s">
        <v>43</v>
      </c>
      <c r="U693" s="6" t="str">
        <f>_xlfn.CONCAT("Propriedade para ",MID(C693,FIND("p.",C693,1)+2,100),": ",D693)</f>
        <v>Propriedade para passar: é.porta.com.bandeira</v>
      </c>
      <c r="V693" s="6" t="str">
        <f>_xlfn.CONCAT("Dado para ",MID(F693,FIND("d.",F693,1)+2,100),": ",G693, " ( ",H693, " ) ")</f>
        <v xml:space="preserve">Dado para passar: porta.com.bandeira ( xsd:string ) </v>
      </c>
      <c r="W693" s="20" t="s">
        <v>169</v>
      </c>
      <c r="X693" s="23" t="str">
        <f t="shared" si="20"/>
        <v>pass.104</v>
      </c>
      <c r="Y693" s="23" t="str">
        <f t="shared" si="21"/>
        <v>passar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>SUBSTITUTE(F694,"d.","p.")</f>
        <v>p.passar</v>
      </c>
      <c r="D694" s="7" t="str">
        <f>_xlfn.CONCAT("é.",G694)</f>
        <v>é.porta.de.correr</v>
      </c>
      <c r="E694" s="10" t="s">
        <v>38</v>
      </c>
      <c r="F694" s="21" t="str">
        <f>F693</f>
        <v>d.passar</v>
      </c>
      <c r="G694" s="35" t="s">
        <v>689</v>
      </c>
      <c r="H694" s="5" t="s">
        <v>39</v>
      </c>
      <c r="I694" s="30" t="s">
        <v>0</v>
      </c>
      <c r="J694" s="26" t="s">
        <v>0</v>
      </c>
      <c r="K694" s="26" t="s">
        <v>0</v>
      </c>
      <c r="L694" s="26" t="s">
        <v>0</v>
      </c>
      <c r="M694" s="26" t="s">
        <v>0</v>
      </c>
      <c r="N694" s="26" t="s">
        <v>0</v>
      </c>
      <c r="O694" s="26" t="s">
        <v>0</v>
      </c>
      <c r="P694" s="26" t="s">
        <v>0</v>
      </c>
      <c r="Q694" s="26" t="s">
        <v>0</v>
      </c>
      <c r="R694" s="26" t="s">
        <v>0</v>
      </c>
      <c r="S694" s="12" t="s">
        <v>1</v>
      </c>
      <c r="T694" s="12" t="s">
        <v>43</v>
      </c>
      <c r="U694" s="6" t="str">
        <f>_xlfn.CONCAT("Propriedade para ",MID(C694,FIND("p.",C694,1)+2,100),": ",D694)</f>
        <v>Propriedade para passar: é.porta.de.correr</v>
      </c>
      <c r="V694" s="6" t="str">
        <f>_xlfn.CONCAT("Dado para ",MID(F694,FIND("d.",F694,1)+2,100),": ",G694, " ( ",H694, " ) ")</f>
        <v xml:space="preserve">Dado para passar: porta.de.correr ( xsd:string ) </v>
      </c>
      <c r="W694" s="20" t="s">
        <v>280</v>
      </c>
      <c r="X694" s="23" t="str">
        <f t="shared" si="20"/>
        <v>pass.105</v>
      </c>
      <c r="Y694" s="23" t="str">
        <f t="shared" si="21"/>
        <v>passar</v>
      </c>
    </row>
    <row r="695" spans="1:25" s="32" customFormat="1" ht="6" customHeight="1" x14ac:dyDescent="0.3">
      <c r="A695" s="4">
        <v>695</v>
      </c>
      <c r="B695" s="11" t="s">
        <v>37</v>
      </c>
      <c r="C695" s="28" t="str">
        <f>SUBSTITUTE(F695,"d.","p.")</f>
        <v>p.passar</v>
      </c>
      <c r="D695" s="7" t="str">
        <f>_xlfn.CONCAT("é.",G695)</f>
        <v>é.porta.com.visor</v>
      </c>
      <c r="E695" s="10" t="s">
        <v>38</v>
      </c>
      <c r="F695" s="21" t="str">
        <f>F694</f>
        <v>d.passar</v>
      </c>
      <c r="G695" s="35" t="s">
        <v>690</v>
      </c>
      <c r="H695" s="5" t="s">
        <v>39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>_xlfn.CONCAT("Propriedade para ",MID(C695,FIND("p.",C695,1)+2,100),": ",D695)</f>
        <v>Propriedade para passar: é.porta.com.visor</v>
      </c>
      <c r="V695" s="6" t="str">
        <f>_xlfn.CONCAT("Dado para ",MID(F695,FIND("d.",F695,1)+2,100),": ",G695, " ( ",H695, " ) ")</f>
        <v xml:space="preserve">Dado para passar: porta.com.visor ( xsd:string ) </v>
      </c>
      <c r="W695" s="20" t="s">
        <v>170</v>
      </c>
      <c r="X695" s="23" t="str">
        <f t="shared" si="20"/>
        <v>pass.106</v>
      </c>
      <c r="Y695" s="23" t="str">
        <f t="shared" si="21"/>
        <v>passar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>SUBSTITUTE(F696,"d.","p.")</f>
        <v>p.passar</v>
      </c>
      <c r="D696" s="7" t="str">
        <f>_xlfn.CONCAT("é.",G696)</f>
        <v>é.porta.cortafogo</v>
      </c>
      <c r="E696" s="10" t="s">
        <v>38</v>
      </c>
      <c r="F696" s="21" t="str">
        <f>F695</f>
        <v>d.passar</v>
      </c>
      <c r="G696" s="35" t="s">
        <v>691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>_xlfn.CONCAT("Propriedade para ",MID(C696,FIND("p.",C696,1)+2,100),": ",D696)</f>
        <v>Propriedade para passar: é.porta.cortafogo</v>
      </c>
      <c r="V696" s="6" t="str">
        <f>_xlfn.CONCAT("Dado para ",MID(F696,FIND("d.",F696,1)+2,100),": ",G696, " ( ",H696, " ) ")</f>
        <v xml:space="preserve">Dado para passar: porta.cortafogo ( xsd:string ) </v>
      </c>
      <c r="W696" s="20" t="s">
        <v>171</v>
      </c>
      <c r="X696" s="23" t="str">
        <f t="shared" si="20"/>
        <v>pass.107</v>
      </c>
      <c r="Y696" s="23" t="str">
        <f t="shared" si="21"/>
        <v>passar</v>
      </c>
    </row>
    <row r="697" spans="1:25" s="32" customFormat="1" ht="6" customHeight="1" x14ac:dyDescent="0.3">
      <c r="A697" s="4">
        <v>697</v>
      </c>
      <c r="B697" s="11" t="s">
        <v>37</v>
      </c>
      <c r="C697" s="28" t="str">
        <f>SUBSTITUTE(F697,"d.","p.")</f>
        <v>p.passar</v>
      </c>
      <c r="D697" s="7" t="str">
        <f>_xlfn.CONCAT("é.",G697)</f>
        <v>é.porta.acústica</v>
      </c>
      <c r="E697" s="10" t="s">
        <v>38</v>
      </c>
      <c r="F697" s="21" t="str">
        <f>F696</f>
        <v>d.passar</v>
      </c>
      <c r="G697" s="35" t="s">
        <v>692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>_xlfn.CONCAT("Propriedade para ",MID(C697,FIND("p.",C697,1)+2,100),": ",D697)</f>
        <v>Propriedade para passar: é.porta.acústica</v>
      </c>
      <c r="V697" s="6" t="str">
        <f>_xlfn.CONCAT("Dado para ",MID(F697,FIND("d.",F697,1)+2,100),": ",G697, " ( ",H697, " ) ")</f>
        <v xml:space="preserve">Dado para passar: porta.acústica ( xsd:string ) </v>
      </c>
      <c r="W697" s="20" t="s">
        <v>173</v>
      </c>
      <c r="X697" s="23" t="str">
        <f t="shared" si="20"/>
        <v>pass.108</v>
      </c>
      <c r="Y697" s="23" t="str">
        <f t="shared" si="21"/>
        <v>passar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>SUBSTITUTE(F698,"d.","p.")</f>
        <v>p.passar</v>
      </c>
      <c r="D698" s="7" t="str">
        <f>_xlfn.CONCAT("é.",G698)</f>
        <v>é.porta.de.biosegurança</v>
      </c>
      <c r="E698" s="10" t="s">
        <v>38</v>
      </c>
      <c r="F698" s="21" t="str">
        <f>F697</f>
        <v>d.passar</v>
      </c>
      <c r="G698" s="35" t="s">
        <v>693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>_xlfn.CONCAT("Propriedade para ",MID(C698,FIND("p.",C698,1)+2,100),": ",D698)</f>
        <v>Propriedade para passar: é.porta.de.biosegurança</v>
      </c>
      <c r="V698" s="6" t="str">
        <f>_xlfn.CONCAT("Dado para ",MID(F698,FIND("d.",F698,1)+2,100),": ",G698, " ( ",H698, " ) ")</f>
        <v xml:space="preserve">Dado para passar: porta.de.biosegurança ( xsd:string ) </v>
      </c>
      <c r="W698" s="20" t="s">
        <v>288</v>
      </c>
      <c r="X698" s="23" t="str">
        <f t="shared" si="20"/>
        <v>pass.109</v>
      </c>
      <c r="Y698" s="23" t="str">
        <f t="shared" si="21"/>
        <v>passar</v>
      </c>
    </row>
    <row r="699" spans="1:25" s="32" customFormat="1" ht="6" customHeight="1" x14ac:dyDescent="0.3">
      <c r="A699" s="4">
        <v>699</v>
      </c>
      <c r="B699" s="11" t="s">
        <v>37</v>
      </c>
      <c r="C699" s="28" t="str">
        <f>SUBSTITUTE(F699,"d.","p.")</f>
        <v>p.passar</v>
      </c>
      <c r="D699" s="7" t="str">
        <f>_xlfn.CONCAT("é.",G699)</f>
        <v>é.porta.blindada</v>
      </c>
      <c r="E699" s="10" t="s">
        <v>38</v>
      </c>
      <c r="F699" s="21" t="str">
        <f>F698</f>
        <v>d.passar</v>
      </c>
      <c r="G699" s="35" t="s">
        <v>694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>_xlfn.CONCAT("Propriedade para ",MID(C699,FIND("p.",C699,1)+2,100),": ",D699)</f>
        <v>Propriedade para passar: é.porta.blindada</v>
      </c>
      <c r="V699" s="6" t="str">
        <f>_xlfn.CONCAT("Dado para ",MID(F699,FIND("d.",F699,1)+2,100),": ",G699, " ( ",H699, " ) ")</f>
        <v xml:space="preserve">Dado para passar: porta.blindada ( xsd:string ) </v>
      </c>
      <c r="W699" s="20" t="s">
        <v>172</v>
      </c>
      <c r="X699" s="23" t="str">
        <f t="shared" si="20"/>
        <v>pass.110</v>
      </c>
      <c r="Y699" s="23" t="str">
        <f t="shared" si="21"/>
        <v>passar</v>
      </c>
    </row>
    <row r="700" spans="1:25" s="32" customFormat="1" ht="6" customHeight="1" x14ac:dyDescent="0.3">
      <c r="A700" s="4">
        <v>700</v>
      </c>
      <c r="B700" s="11" t="s">
        <v>37</v>
      </c>
      <c r="C700" s="28" t="str">
        <f>SUBSTITUTE(F700,"d.","p.")</f>
        <v>p.passar</v>
      </c>
      <c r="D700" s="7" t="str">
        <f>_xlfn.CONCAT("é.",G700)</f>
        <v>é.porta.ventilada</v>
      </c>
      <c r="E700" s="10" t="s">
        <v>38</v>
      </c>
      <c r="F700" s="21" t="str">
        <f>F699</f>
        <v>d.passar</v>
      </c>
      <c r="G700" s="35" t="s">
        <v>695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>_xlfn.CONCAT("Propriedade para ",MID(C700,FIND("p.",C700,1)+2,100),": ",D700)</f>
        <v>Propriedade para passar: é.porta.ventilada</v>
      </c>
      <c r="V700" s="6" t="str">
        <f>_xlfn.CONCAT("Dado para ",MID(F700,FIND("d.",F700,1)+2,100),": ",G700, " ( ",H700, " ) ")</f>
        <v xml:space="preserve">Dado para passar: porta.ventilada ( xsd:string ) </v>
      </c>
      <c r="W700" s="20" t="s">
        <v>174</v>
      </c>
      <c r="X700" s="23" t="str">
        <f t="shared" si="20"/>
        <v>pass.111</v>
      </c>
      <c r="Y700" s="23" t="str">
        <f t="shared" si="21"/>
        <v>passar</v>
      </c>
    </row>
    <row r="701" spans="1:25" s="32" customFormat="1" ht="6" customHeight="1" x14ac:dyDescent="0.3">
      <c r="A701" s="4">
        <v>701</v>
      </c>
      <c r="B701" s="11" t="s">
        <v>37</v>
      </c>
      <c r="C701" s="28" t="str">
        <f>SUBSTITUTE(F701,"d.","p.")</f>
        <v>p.passar</v>
      </c>
      <c r="D701" s="7" t="str">
        <f>_xlfn.CONCAT("é.",G701)</f>
        <v>é.porta.vaivem</v>
      </c>
      <c r="E701" s="10" t="s">
        <v>38</v>
      </c>
      <c r="F701" s="21" t="str">
        <f>F700</f>
        <v>d.passar</v>
      </c>
      <c r="G701" s="35" t="s">
        <v>696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>_xlfn.CONCAT("Propriedade para ",MID(C701,FIND("p.",C701,1)+2,100),": ",D701)</f>
        <v>Propriedade para passar: é.porta.vaivem</v>
      </c>
      <c r="V701" s="6" t="str">
        <f>_xlfn.CONCAT("Dado para ",MID(F701,FIND("d.",F701,1)+2,100),": ",G701, " ( ",H701, " ) ")</f>
        <v xml:space="preserve">Dado para passar: porta.vaivem ( xsd:string ) </v>
      </c>
      <c r="W701" s="20" t="s">
        <v>175</v>
      </c>
      <c r="X701" s="23" t="str">
        <f t="shared" si="20"/>
        <v>pass.112</v>
      </c>
      <c r="Y701" s="23" t="str">
        <f t="shared" si="21"/>
        <v>passar</v>
      </c>
    </row>
    <row r="702" spans="1:25" s="32" customFormat="1" ht="6" customHeight="1" x14ac:dyDescent="0.3">
      <c r="A702" s="4">
        <v>702</v>
      </c>
      <c r="B702" s="11" t="s">
        <v>37</v>
      </c>
      <c r="C702" s="28" t="str">
        <f>SUBSTITUTE(F702,"d.","p.")</f>
        <v>p.passar</v>
      </c>
      <c r="D702" s="7" t="str">
        <f>_xlfn.CONCAT("é.",G702)</f>
        <v>é.porta.giratória</v>
      </c>
      <c r="E702" s="10" t="s">
        <v>38</v>
      </c>
      <c r="F702" s="21" t="str">
        <f>F701</f>
        <v>d.passar</v>
      </c>
      <c r="G702" s="35" t="s">
        <v>697</v>
      </c>
      <c r="H702" s="5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>_xlfn.CONCAT("Propriedade para ",MID(C702,FIND("p.",C702,1)+2,100),": ",D702)</f>
        <v>Propriedade para passar: é.porta.giratória</v>
      </c>
      <c r="V702" s="6" t="str">
        <f>_xlfn.CONCAT("Dado para ",MID(F702,FIND("d.",F702,1)+2,100),": ",G702, " ( ",H702, " ) ")</f>
        <v xml:space="preserve">Dado para passar: porta.giratória ( xsd:string ) </v>
      </c>
      <c r="W702" s="20" t="s">
        <v>176</v>
      </c>
      <c r="X702" s="23" t="str">
        <f t="shared" si="20"/>
        <v>pass.113</v>
      </c>
      <c r="Y702" s="23" t="str">
        <f t="shared" si="21"/>
        <v>passar</v>
      </c>
    </row>
    <row r="703" spans="1:25" s="32" customFormat="1" ht="6" customHeight="1" x14ac:dyDescent="0.3">
      <c r="A703" s="4">
        <v>703</v>
      </c>
      <c r="B703" s="11" t="s">
        <v>37</v>
      </c>
      <c r="C703" s="28" t="str">
        <f>SUBSTITUTE(F703,"d.","p.")</f>
        <v>p.passar</v>
      </c>
      <c r="D703" s="7" t="str">
        <f>_xlfn.CONCAT("é.",G703)</f>
        <v>é.porta.sanfonada</v>
      </c>
      <c r="E703" s="10" t="s">
        <v>38</v>
      </c>
      <c r="F703" s="21" t="str">
        <f>F702</f>
        <v>d.passar</v>
      </c>
      <c r="G703" s="35" t="s">
        <v>698</v>
      </c>
      <c r="H703" s="5" t="s">
        <v>39</v>
      </c>
      <c r="I703" s="30" t="s">
        <v>0</v>
      </c>
      <c r="J703" s="26" t="s">
        <v>0</v>
      </c>
      <c r="K703" s="26" t="s">
        <v>0</v>
      </c>
      <c r="L703" s="26" t="s">
        <v>0</v>
      </c>
      <c r="M703" s="26" t="s">
        <v>0</v>
      </c>
      <c r="N703" s="26" t="s">
        <v>0</v>
      </c>
      <c r="O703" s="26" t="s">
        <v>0</v>
      </c>
      <c r="P703" s="26" t="s">
        <v>0</v>
      </c>
      <c r="Q703" s="26" t="s">
        <v>0</v>
      </c>
      <c r="R703" s="26" t="s">
        <v>0</v>
      </c>
      <c r="S703" s="12" t="s">
        <v>1</v>
      </c>
      <c r="T703" s="12" t="s">
        <v>43</v>
      </c>
      <c r="U703" s="6" t="str">
        <f>_xlfn.CONCAT("Propriedade para ",MID(C703,FIND("p.",C703,1)+2,100),": ",D703)</f>
        <v>Propriedade para passar: é.porta.sanfonada</v>
      </c>
      <c r="V703" s="6" t="str">
        <f>_xlfn.CONCAT("Dado para ",MID(F703,FIND("d.",F703,1)+2,100),": ",G703, " ( ",H703, " ) ")</f>
        <v xml:space="preserve">Dado para passar: porta.sanfonada ( xsd:string ) </v>
      </c>
      <c r="W703" s="20" t="s">
        <v>178</v>
      </c>
      <c r="X703" s="23" t="str">
        <f t="shared" si="20"/>
        <v>pass.114</v>
      </c>
      <c r="Y703" s="23" t="str">
        <f t="shared" si="21"/>
        <v>passar</v>
      </c>
    </row>
    <row r="704" spans="1:25" s="32" customFormat="1" ht="6" customHeight="1" x14ac:dyDescent="0.3">
      <c r="A704" s="4">
        <v>704</v>
      </c>
      <c r="B704" s="11" t="s">
        <v>37</v>
      </c>
      <c r="C704" s="28" t="str">
        <f>SUBSTITUTE(F704,"d.","p.")</f>
        <v>p.passar</v>
      </c>
      <c r="D704" s="7" t="str">
        <f>_xlfn.CONCAT("é.",G704)</f>
        <v>é.porta.de.elevador</v>
      </c>
      <c r="E704" s="10" t="s">
        <v>38</v>
      </c>
      <c r="F704" s="21" t="str">
        <f>F703</f>
        <v>d.passar</v>
      </c>
      <c r="G704" s="35" t="s">
        <v>699</v>
      </c>
      <c r="H704" s="5" t="s">
        <v>39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43</v>
      </c>
      <c r="U704" s="6" t="str">
        <f>_xlfn.CONCAT("Propriedade para ",MID(C704,FIND("p.",C704,1)+2,100),": ",D704)</f>
        <v>Propriedade para passar: é.porta.de.elevador</v>
      </c>
      <c r="V704" s="6" t="str">
        <f>_xlfn.CONCAT("Dado para ",MID(F704,FIND("d.",F704,1)+2,100),": ",G704, " ( ",H704, " ) ")</f>
        <v xml:space="preserve">Dado para passar: porta.de.elevador ( xsd:string ) </v>
      </c>
      <c r="W704" s="20" t="s">
        <v>317</v>
      </c>
      <c r="X704" s="23" t="str">
        <f t="shared" si="20"/>
        <v>pass.115</v>
      </c>
      <c r="Y704" s="23" t="str">
        <f t="shared" si="21"/>
        <v>passar</v>
      </c>
    </row>
    <row r="705" spans="1:25" s="32" customFormat="1" ht="6" customHeight="1" x14ac:dyDescent="0.3">
      <c r="A705" s="4">
        <v>705</v>
      </c>
      <c r="B705" s="11" t="s">
        <v>37</v>
      </c>
      <c r="C705" s="28" t="str">
        <f>SUBSTITUTE(F705,"d.","p.")</f>
        <v>p.passar</v>
      </c>
      <c r="D705" s="7" t="str">
        <f>_xlfn.CONCAT("é.",G705)</f>
        <v>é.porta.seccional</v>
      </c>
      <c r="E705" s="10" t="s">
        <v>38</v>
      </c>
      <c r="F705" s="21" t="str">
        <f>F704</f>
        <v>d.passar</v>
      </c>
      <c r="G705" s="35" t="s">
        <v>700</v>
      </c>
      <c r="H705" s="5" t="s">
        <v>39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0</v>
      </c>
      <c r="R705" s="26" t="s">
        <v>0</v>
      </c>
      <c r="S705" s="12" t="s">
        <v>1</v>
      </c>
      <c r="T705" s="12" t="s">
        <v>43</v>
      </c>
      <c r="U705" s="6" t="str">
        <f>_xlfn.CONCAT("Propriedade para ",MID(C705,FIND("p.",C705,1)+2,100),": ",D705)</f>
        <v>Propriedade para passar: é.porta.seccional</v>
      </c>
      <c r="V705" s="6" t="str">
        <f>_xlfn.CONCAT("Dado para ",MID(F705,FIND("d.",F705,1)+2,100),": ",G705, " ( ",H705, " ) ")</f>
        <v xml:space="preserve">Dado para passar: porta.seccional ( xsd:string ) </v>
      </c>
      <c r="W705" s="20" t="s">
        <v>177</v>
      </c>
      <c r="X705" s="23" t="str">
        <f t="shared" si="20"/>
        <v>pass.116</v>
      </c>
      <c r="Y705" s="23" t="str">
        <f t="shared" si="21"/>
        <v>passar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>SUBSTITUTE(F706,"d.","p.")</f>
        <v>p.passar</v>
      </c>
      <c r="D706" s="7" t="str">
        <f>_xlfn.CONCAT("é.",G706)</f>
        <v>é.passaprato</v>
      </c>
      <c r="E706" s="10" t="s">
        <v>38</v>
      </c>
      <c r="F706" s="21" t="str">
        <f>F705</f>
        <v>d.passar</v>
      </c>
      <c r="G706" s="35" t="s">
        <v>701</v>
      </c>
      <c r="H706" s="27" t="s">
        <v>39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0</v>
      </c>
      <c r="R706" s="26" t="s">
        <v>0</v>
      </c>
      <c r="S706" s="12" t="s">
        <v>1</v>
      </c>
      <c r="T706" s="12" t="s">
        <v>43</v>
      </c>
      <c r="U706" s="6" t="str">
        <f>_xlfn.CONCAT("Propriedade para ",MID(C706,FIND("p.",C706,1)+2,100),": ",D706)</f>
        <v>Propriedade para passar: é.passaprato</v>
      </c>
      <c r="V706" s="6" t="str">
        <f>_xlfn.CONCAT("Dado para ",MID(F706,FIND("d.",F706,1)+2,100),": ",G706, " ( ",H706, " ) ")</f>
        <v xml:space="preserve">Dado para passar: passaprato ( xsd:string ) </v>
      </c>
      <c r="W706" s="20" t="s">
        <v>286</v>
      </c>
      <c r="X706" s="23" t="str">
        <f t="shared" si="20"/>
        <v>pass.117</v>
      </c>
      <c r="Y706" s="23" t="str">
        <f t="shared" si="21"/>
        <v>passar</v>
      </c>
    </row>
    <row r="707" spans="1:25" s="32" customFormat="1" ht="6" customHeight="1" x14ac:dyDescent="0.3">
      <c r="A707" s="4">
        <v>707</v>
      </c>
      <c r="B707" s="11" t="s">
        <v>37</v>
      </c>
      <c r="C707" s="28" t="str">
        <f>SUBSTITUTE(F707,"d.","p.")</f>
        <v>p.passar</v>
      </c>
      <c r="D707" s="7" t="str">
        <f>_xlfn.CONCAT("é.",G707)</f>
        <v>é.pass.through</v>
      </c>
      <c r="E707" s="10" t="s">
        <v>38</v>
      </c>
      <c r="F707" s="21" t="str">
        <f>F706</f>
        <v>d.passar</v>
      </c>
      <c r="G707" s="35" t="s">
        <v>702</v>
      </c>
      <c r="H707" s="27" t="s">
        <v>39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43</v>
      </c>
      <c r="U707" s="6" t="str">
        <f>_xlfn.CONCAT("Propriedade para ",MID(C707,FIND("p.",C707,1)+2,100),": ",D707)</f>
        <v>Propriedade para passar: é.pass.through</v>
      </c>
      <c r="V707" s="6" t="str">
        <f>_xlfn.CONCAT("Dado para ",MID(F707,FIND("d.",F707,1)+2,100),": ",G707, " ( ",H707, " ) ")</f>
        <v xml:space="preserve">Dado para passar: pass.through ( xsd:string ) </v>
      </c>
      <c r="W707" s="20" t="s">
        <v>284</v>
      </c>
      <c r="X707" s="23" t="str">
        <f t="shared" ref="X707:X770" si="22">IF(F706&lt;&gt;F707,_xlfn.CONCAT(RIGHT(LEFT(F707,6),4),".100"),_xlfn.CONCAT(RIGHT(LEFT(F707,6),4),".",SUM(VALUE(RIGHT(X706,3)),1)))</f>
        <v>pass.118</v>
      </c>
      <c r="Y707" s="23" t="str">
        <f t="shared" ref="Y707:Y770" si="23">SUBSTITUTE(F707, "d.",  "")</f>
        <v>passar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>SUBSTITUTE(F708,"d.","p.")</f>
        <v>p.passar</v>
      </c>
      <c r="D708" s="7" t="str">
        <f>_xlfn.CONCAT("é.",G708)</f>
        <v>é.pass.through.de.sala.limpa</v>
      </c>
      <c r="E708" s="10" t="s">
        <v>38</v>
      </c>
      <c r="F708" s="21" t="str">
        <f>F707</f>
        <v>d.passar</v>
      </c>
      <c r="G708" s="35" t="s">
        <v>703</v>
      </c>
      <c r="H708" s="27" t="s">
        <v>39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43</v>
      </c>
      <c r="U708" s="6" t="str">
        <f>_xlfn.CONCAT("Propriedade para ",MID(C708,FIND("p.",C708,1)+2,100),": ",D708)</f>
        <v>Propriedade para passar: é.pass.through.de.sala.limpa</v>
      </c>
      <c r="V708" s="6" t="str">
        <f>_xlfn.CONCAT("Dado para ",MID(F708,FIND("d.",F708,1)+2,100),": ",G708, " ( ",H708, " ) ")</f>
        <v xml:space="preserve">Dado para passar: pass.through.de.sala.limpa ( xsd:string ) </v>
      </c>
      <c r="W708" s="20" t="s">
        <v>285</v>
      </c>
      <c r="X708" s="23" t="str">
        <f t="shared" si="22"/>
        <v>pass.119</v>
      </c>
      <c r="Y708" s="23" t="str">
        <f t="shared" si="23"/>
        <v>passar</v>
      </c>
    </row>
    <row r="709" spans="1:25" s="32" customFormat="1" ht="6" customHeight="1" x14ac:dyDescent="0.3">
      <c r="A709" s="4">
        <v>709</v>
      </c>
      <c r="B709" s="11" t="s">
        <v>37</v>
      </c>
      <c r="C709" s="28" t="str">
        <f>SUBSTITUTE(F709,"d.","p.")</f>
        <v>p.passar</v>
      </c>
      <c r="D709" s="7" t="str">
        <f>_xlfn.CONCAT("é.",G709)</f>
        <v>é.pass.through.de.transferência</v>
      </c>
      <c r="E709" s="10" t="s">
        <v>38</v>
      </c>
      <c r="F709" s="21" t="str">
        <f>F708</f>
        <v>d.passar</v>
      </c>
      <c r="G709" s="35" t="s">
        <v>704</v>
      </c>
      <c r="H709" s="27" t="s">
        <v>39</v>
      </c>
      <c r="I709" s="30" t="s">
        <v>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43</v>
      </c>
      <c r="U709" s="6" t="str">
        <f>_xlfn.CONCAT("Propriedade para ",MID(C709,FIND("p.",C709,1)+2,100),": ",D709)</f>
        <v>Propriedade para passar: é.pass.through.de.transferência</v>
      </c>
      <c r="V709" s="6" t="str">
        <f>_xlfn.CONCAT("Dado para ",MID(F709,FIND("d.",F709,1)+2,100),": ",G709, " ( ",H709, " ) ")</f>
        <v xml:space="preserve">Dado para passar: pass.through.de.transferência ( xsd:string ) </v>
      </c>
      <c r="W709" s="20" t="s">
        <v>287</v>
      </c>
      <c r="X709" s="23" t="str">
        <f t="shared" si="22"/>
        <v>pass.120</v>
      </c>
      <c r="Y709" s="23" t="str">
        <f t="shared" si="23"/>
        <v>passar</v>
      </c>
    </row>
    <row r="710" spans="1:25" s="32" customFormat="1" ht="6" customHeight="1" x14ac:dyDescent="0.3">
      <c r="A710" s="4">
        <v>710</v>
      </c>
      <c r="B710" s="11" t="s">
        <v>37</v>
      </c>
      <c r="C710" s="31" t="str">
        <f>SUBSTITUTE(F710,"d.","p.")</f>
        <v>p.permitir</v>
      </c>
      <c r="D710" s="7" t="str">
        <f>_xlfn.CONCAT("é.",G710)</f>
        <v>é.permitida</v>
      </c>
      <c r="E710" s="10" t="s">
        <v>38</v>
      </c>
      <c r="F710" s="19" t="s">
        <v>1316</v>
      </c>
      <c r="G710" s="35" t="s">
        <v>1371</v>
      </c>
      <c r="H710" s="27" t="s">
        <v>51</v>
      </c>
      <c r="I710" s="30" t="s">
        <v>0</v>
      </c>
      <c r="J710" s="26" t="s">
        <v>0</v>
      </c>
      <c r="K710" s="26" t="s">
        <v>0</v>
      </c>
      <c r="L710" s="26" t="s">
        <v>0</v>
      </c>
      <c r="M710" s="26" t="s">
        <v>0</v>
      </c>
      <c r="N710" s="26" t="s">
        <v>0</v>
      </c>
      <c r="O710" s="26" t="s">
        <v>0</v>
      </c>
      <c r="P710" s="26" t="s">
        <v>0</v>
      </c>
      <c r="Q710" s="26" t="s">
        <v>1389</v>
      </c>
      <c r="R710" s="26" t="s">
        <v>1391</v>
      </c>
      <c r="S710" s="12" t="s">
        <v>1</v>
      </c>
      <c r="T710" s="12" t="s">
        <v>43</v>
      </c>
      <c r="U710" s="6" t="str">
        <f>_xlfn.CONCAT("Propriedade para ",MID(C710,FIND("p.",C710,1)+2,100),": ",D710)</f>
        <v>Propriedade para permitir: é.permitida</v>
      </c>
      <c r="V710" s="6" t="str">
        <f>_xlfn.CONCAT("Dado para ",MID(F710,FIND("d.",F710,1)+2,100),": ",G710, " ( ",H710, " ) ")</f>
        <v xml:space="preserve">Dado para permitir: permitida ( xsd:boolean ) </v>
      </c>
      <c r="W710" s="29" t="s">
        <v>1388</v>
      </c>
      <c r="X710" s="23" t="str">
        <f t="shared" si="22"/>
        <v>perm.100</v>
      </c>
      <c r="Y710" s="23" t="str">
        <f t="shared" si="23"/>
        <v>permitir</v>
      </c>
    </row>
    <row r="711" spans="1:25" s="32" customFormat="1" ht="6" customHeight="1" x14ac:dyDescent="0.3">
      <c r="A711" s="4">
        <v>711</v>
      </c>
      <c r="B711" s="11" t="s">
        <v>37</v>
      </c>
      <c r="C711" s="28" t="str">
        <f>SUBSTITUTE(F711,"d.","p.")</f>
        <v>p.permitir</v>
      </c>
      <c r="D711" s="7" t="str">
        <f>_xlfn.CONCAT("é.",G711)</f>
        <v>é.proibida</v>
      </c>
      <c r="E711" s="10" t="s">
        <v>38</v>
      </c>
      <c r="F711" s="21" t="str">
        <f>F710</f>
        <v>d.permitir</v>
      </c>
      <c r="G711" s="35" t="s">
        <v>1372</v>
      </c>
      <c r="H711" s="27" t="s">
        <v>51</v>
      </c>
      <c r="I711" s="30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43</v>
      </c>
      <c r="U711" s="6" t="str">
        <f>_xlfn.CONCAT("Propriedade para ",MID(C711,FIND("p.",C711,1)+2,100),": ",D711)</f>
        <v>Propriedade para permitir: é.proibida</v>
      </c>
      <c r="V711" s="6" t="str">
        <f>_xlfn.CONCAT("Dado para ",MID(F711,FIND("d.",F711,1)+2,100),": ",G711, " ( ",H711, " ) ")</f>
        <v xml:space="preserve">Dado para permitir: proibida ( xsd:boolean ) </v>
      </c>
      <c r="W711" s="29" t="s">
        <v>1387</v>
      </c>
      <c r="X711" s="23" t="str">
        <f t="shared" si="22"/>
        <v>perm.101</v>
      </c>
      <c r="Y711" s="23" t="str">
        <f t="shared" si="23"/>
        <v>permitir</v>
      </c>
    </row>
    <row r="712" spans="1:25" s="8" customFormat="1" ht="6" customHeight="1" x14ac:dyDescent="0.3">
      <c r="A712" s="4">
        <v>712</v>
      </c>
      <c r="B712" s="11" t="s">
        <v>37</v>
      </c>
      <c r="C712" s="28" t="str">
        <f>SUBSTITUTE(F712,"d.","p.")</f>
        <v>p.permitir</v>
      </c>
      <c r="D712" s="7" t="str">
        <f>_xlfn.CONCAT("é.",G712)</f>
        <v>é.autorizada</v>
      </c>
      <c r="E712" s="10" t="s">
        <v>38</v>
      </c>
      <c r="F712" s="21" t="str">
        <f>F711</f>
        <v>d.permitir</v>
      </c>
      <c r="G712" s="35" t="s">
        <v>1373</v>
      </c>
      <c r="H712" s="27" t="s">
        <v>51</v>
      </c>
      <c r="I712" s="30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43</v>
      </c>
      <c r="U712" s="6" t="str">
        <f>_xlfn.CONCAT("Propriedade para ",MID(C712,FIND("p.",C712,1)+2,100),": ",D712)</f>
        <v>Propriedade para permitir: é.autorizada</v>
      </c>
      <c r="V712" s="6" t="str">
        <f>_xlfn.CONCAT("Dado para ",MID(F712,FIND("d.",F712,1)+2,100),": ",G712, " ( ",H712, " ) ")</f>
        <v xml:space="preserve">Dado para permitir: autorizada ( xsd:boolean ) </v>
      </c>
      <c r="W712" s="29" t="s">
        <v>1386</v>
      </c>
      <c r="X712" s="23" t="str">
        <f t="shared" si="22"/>
        <v>perm.102</v>
      </c>
      <c r="Y712" s="23" t="str">
        <f t="shared" si="23"/>
        <v>permitir</v>
      </c>
    </row>
    <row r="713" spans="1:25" s="8" customFormat="1" ht="6" customHeight="1" x14ac:dyDescent="0.3">
      <c r="A713" s="4">
        <v>713</v>
      </c>
      <c r="B713" s="11" t="s">
        <v>37</v>
      </c>
      <c r="C713" s="28" t="str">
        <f>SUBSTITUTE(F713,"d.","p.")</f>
        <v>p.permitir</v>
      </c>
      <c r="D713" s="7" t="str">
        <f>_xlfn.CONCAT("é.",G713)</f>
        <v>é.homologada</v>
      </c>
      <c r="E713" s="10" t="s">
        <v>38</v>
      </c>
      <c r="F713" s="21" t="str">
        <f>F712</f>
        <v>d.permitir</v>
      </c>
      <c r="G713" s="36" t="s">
        <v>1374</v>
      </c>
      <c r="H713" s="27" t="s">
        <v>51</v>
      </c>
      <c r="I713" s="30" t="s">
        <v>0</v>
      </c>
      <c r="J713" s="24" t="s">
        <v>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1391</v>
      </c>
      <c r="S713" s="12" t="s">
        <v>1</v>
      </c>
      <c r="T713" s="12" t="s">
        <v>43</v>
      </c>
      <c r="U713" s="6" t="str">
        <f>_xlfn.CONCAT("Propriedade para ",MID(C713,FIND("p.",C713,1)+2,100),": ",D713)</f>
        <v>Propriedade para permitir: é.homologada</v>
      </c>
      <c r="V713" s="6" t="str">
        <f>_xlfn.CONCAT("Dado para ",MID(F713,FIND("d.",F713,1)+2,100),": ",G713, " ( ",H713, " ) ")</f>
        <v xml:space="preserve">Dado para permitir: homologada ( xsd:boolean ) </v>
      </c>
      <c r="W713" s="29" t="s">
        <v>1378</v>
      </c>
      <c r="X713" s="23" t="str">
        <f t="shared" si="22"/>
        <v>perm.103</v>
      </c>
      <c r="Y713" s="23" t="str">
        <f t="shared" si="23"/>
        <v>permitir</v>
      </c>
    </row>
    <row r="714" spans="1:25" s="8" customFormat="1" ht="6" customHeight="1" x14ac:dyDescent="0.3">
      <c r="A714" s="4">
        <v>714</v>
      </c>
      <c r="B714" s="11" t="s">
        <v>37</v>
      </c>
      <c r="C714" s="28" t="str">
        <f>SUBSTITUTE(F714,"d.","p.")</f>
        <v>p.permitir</v>
      </c>
      <c r="D714" s="7" t="str">
        <f>_xlfn.CONCAT("é.",G714)</f>
        <v>é.ativa</v>
      </c>
      <c r="E714" s="10" t="s">
        <v>38</v>
      </c>
      <c r="F714" s="21" t="str">
        <f>F713</f>
        <v>d.permitir</v>
      </c>
      <c r="G714" s="36" t="s">
        <v>1368</v>
      </c>
      <c r="H714" s="27" t="s">
        <v>51</v>
      </c>
      <c r="I714" s="30" t="s">
        <v>0</v>
      </c>
      <c r="J714" s="24" t="s">
        <v>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1390</v>
      </c>
      <c r="R714" s="26" t="s">
        <v>0</v>
      </c>
      <c r="S714" s="12" t="s">
        <v>1</v>
      </c>
      <c r="T714" s="12" t="s">
        <v>43</v>
      </c>
      <c r="U714" s="6" t="str">
        <f>_xlfn.CONCAT("Propriedade para ",MID(C714,FIND("p.",C714,1)+2,100),": ",D714)</f>
        <v>Propriedade para permitir: é.ativa</v>
      </c>
      <c r="V714" s="6" t="str">
        <f>_xlfn.CONCAT("Dado para ",MID(F714,FIND("d.",F714,1)+2,100),": ",G714, " ( ",H714, " ) ")</f>
        <v xml:space="preserve">Dado para permitir: ativa ( xsd:boolean ) </v>
      </c>
      <c r="W714" s="29" t="s">
        <v>1379</v>
      </c>
      <c r="X714" s="23" t="str">
        <f t="shared" si="22"/>
        <v>perm.104</v>
      </c>
      <c r="Y714" s="23" t="str">
        <f t="shared" si="23"/>
        <v>permitir</v>
      </c>
    </row>
    <row r="715" spans="1:25" s="8" customFormat="1" ht="6" customHeight="1" x14ac:dyDescent="0.3">
      <c r="A715" s="4">
        <v>715</v>
      </c>
      <c r="B715" s="11" t="s">
        <v>37</v>
      </c>
      <c r="C715" s="28" t="str">
        <f>SUBSTITUTE(F715,"d.","p.")</f>
        <v>p.permitir</v>
      </c>
      <c r="D715" s="7" t="str">
        <f>_xlfn.CONCAT("é.",G715)</f>
        <v>é.concedida</v>
      </c>
      <c r="E715" s="10" t="s">
        <v>38</v>
      </c>
      <c r="F715" s="21" t="str">
        <f>F714</f>
        <v>d.permitir</v>
      </c>
      <c r="G715" s="36" t="s">
        <v>1375</v>
      </c>
      <c r="H715" s="27" t="s">
        <v>51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6" t="s">
        <v>0</v>
      </c>
      <c r="O715" s="24" t="s">
        <v>0</v>
      </c>
      <c r="P715" s="24" t="s">
        <v>0</v>
      </c>
      <c r="Q715" s="24" t="s">
        <v>0</v>
      </c>
      <c r="R715" s="26" t="s">
        <v>1391</v>
      </c>
      <c r="S715" s="12" t="s">
        <v>1</v>
      </c>
      <c r="T715" s="12" t="s">
        <v>43</v>
      </c>
      <c r="U715" s="6" t="str">
        <f>_xlfn.CONCAT("Propriedade para ",MID(C715,FIND("p.",C715,1)+2,100),": ",D715)</f>
        <v>Propriedade para permitir: é.concedida</v>
      </c>
      <c r="V715" s="6" t="str">
        <f>_xlfn.CONCAT("Dado para ",MID(F715,FIND("d.",F715,1)+2,100),": ",G715, " ( ",H715, " ) ")</f>
        <v xml:space="preserve">Dado para permitir: concedida ( xsd:boolean ) </v>
      </c>
      <c r="W715" s="29" t="s">
        <v>1380</v>
      </c>
      <c r="X715" s="23" t="str">
        <f t="shared" si="22"/>
        <v>perm.105</v>
      </c>
      <c r="Y715" s="23" t="str">
        <f t="shared" si="23"/>
        <v>permitir</v>
      </c>
    </row>
    <row r="716" spans="1:25" s="8" customFormat="1" ht="6" customHeight="1" x14ac:dyDescent="0.3">
      <c r="A716" s="4">
        <v>716</v>
      </c>
      <c r="B716" s="11" t="s">
        <v>37</v>
      </c>
      <c r="C716" s="28" t="str">
        <f>SUBSTITUTE(F716,"d.","p.")</f>
        <v>p.permitir</v>
      </c>
      <c r="D716" s="7" t="str">
        <f>_xlfn.CONCAT("é.",G716)</f>
        <v>é.pendente</v>
      </c>
      <c r="E716" s="10" t="s">
        <v>38</v>
      </c>
      <c r="F716" s="21" t="str">
        <f>F715</f>
        <v>d.permitir</v>
      </c>
      <c r="G716" s="36" t="s">
        <v>1367</v>
      </c>
      <c r="H716" s="27" t="s">
        <v>51</v>
      </c>
      <c r="I716" s="30" t="s">
        <v>0</v>
      </c>
      <c r="J716" s="24" t="s">
        <v>0</v>
      </c>
      <c r="K716" s="24" t="s">
        <v>0</v>
      </c>
      <c r="L716" s="24" t="s">
        <v>0</v>
      </c>
      <c r="M716" s="24" t="s">
        <v>0</v>
      </c>
      <c r="N716" s="26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>_xlfn.CONCAT("Propriedade para ",MID(C716,FIND("p.",C716,1)+2,100),": ",D716)</f>
        <v>Propriedade para permitir: é.pendente</v>
      </c>
      <c r="V716" s="6" t="str">
        <f>_xlfn.CONCAT("Dado para ",MID(F716,FIND("d.",F716,1)+2,100),": ",G716, " ( ",H716, " ) ")</f>
        <v xml:space="preserve">Dado para permitir: pendente ( xsd:boolean ) </v>
      </c>
      <c r="W716" s="29" t="s">
        <v>1381</v>
      </c>
      <c r="X716" s="23" t="str">
        <f t="shared" si="22"/>
        <v>perm.106</v>
      </c>
      <c r="Y716" s="23" t="str">
        <f t="shared" si="23"/>
        <v>permitir</v>
      </c>
    </row>
    <row r="717" spans="1:25" s="8" customFormat="1" ht="6" customHeight="1" x14ac:dyDescent="0.3">
      <c r="A717" s="4">
        <v>717</v>
      </c>
      <c r="B717" s="11" t="s">
        <v>37</v>
      </c>
      <c r="C717" s="28" t="str">
        <f>SUBSTITUTE(F717,"d.","p.")</f>
        <v>p.permitir</v>
      </c>
      <c r="D717" s="7" t="str">
        <f>_xlfn.CONCAT("é.",G717)</f>
        <v>é.suspensa</v>
      </c>
      <c r="E717" s="10" t="s">
        <v>38</v>
      </c>
      <c r="F717" s="21" t="str">
        <f>F716</f>
        <v>d.permitir</v>
      </c>
      <c r="G717" s="36" t="s">
        <v>1376</v>
      </c>
      <c r="H717" s="27" t="s">
        <v>51</v>
      </c>
      <c r="I717" s="30" t="s">
        <v>0</v>
      </c>
      <c r="J717" s="24" t="s">
        <v>0</v>
      </c>
      <c r="K717" s="24" t="s">
        <v>0</v>
      </c>
      <c r="L717" s="24" t="s">
        <v>0</v>
      </c>
      <c r="M717" s="24" t="s">
        <v>0</v>
      </c>
      <c r="N717" s="26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>_xlfn.CONCAT("Propriedade para ",MID(C717,FIND("p.",C717,1)+2,100),": ",D717)</f>
        <v>Propriedade para permitir: é.suspensa</v>
      </c>
      <c r="V717" s="6" t="str">
        <f>_xlfn.CONCAT("Dado para ",MID(F717,FIND("d.",F717,1)+2,100),": ",G717, " ( ",H717, " ) ")</f>
        <v xml:space="preserve">Dado para permitir: suspensa ( xsd:boolean ) </v>
      </c>
      <c r="W717" s="29" t="s">
        <v>1382</v>
      </c>
      <c r="X717" s="23" t="str">
        <f t="shared" si="22"/>
        <v>perm.107</v>
      </c>
      <c r="Y717" s="23" t="str">
        <f t="shared" si="23"/>
        <v>permitir</v>
      </c>
    </row>
    <row r="718" spans="1:25" s="8" customFormat="1" ht="6" customHeight="1" x14ac:dyDescent="0.3">
      <c r="A718" s="4">
        <v>718</v>
      </c>
      <c r="B718" s="11" t="s">
        <v>37</v>
      </c>
      <c r="C718" s="28" t="str">
        <f>SUBSTITUTE(F718,"d.","p.")</f>
        <v>p.permitir</v>
      </c>
      <c r="D718" s="7" t="str">
        <f>_xlfn.CONCAT("é.",G718)</f>
        <v>é.expirada</v>
      </c>
      <c r="E718" s="10" t="s">
        <v>38</v>
      </c>
      <c r="F718" s="21" t="str">
        <f>F717</f>
        <v>d.permitir</v>
      </c>
      <c r="G718" s="36" t="s">
        <v>1369</v>
      </c>
      <c r="H718" s="27" t="s">
        <v>51</v>
      </c>
      <c r="I718" s="30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6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>_xlfn.CONCAT("Propriedade para ",MID(C718,FIND("p.",C718,1)+2,100),": ",D718)</f>
        <v>Propriedade para permitir: é.expirada</v>
      </c>
      <c r="V718" s="6" t="str">
        <f>_xlfn.CONCAT("Dado para ",MID(F718,FIND("d.",F718,1)+2,100),": ",G718, " ( ",H718, " ) ")</f>
        <v xml:space="preserve">Dado para permitir: expirada ( xsd:boolean ) </v>
      </c>
      <c r="W718" s="29" t="s">
        <v>1383</v>
      </c>
      <c r="X718" s="23" t="str">
        <f t="shared" si="22"/>
        <v>perm.108</v>
      </c>
      <c r="Y718" s="23" t="str">
        <f t="shared" si="23"/>
        <v>permitir</v>
      </c>
    </row>
    <row r="719" spans="1:25" s="8" customFormat="1" ht="6" customHeight="1" x14ac:dyDescent="0.3">
      <c r="A719" s="4">
        <v>719</v>
      </c>
      <c r="B719" s="11" t="s">
        <v>37</v>
      </c>
      <c r="C719" s="28" t="str">
        <f>SUBSTITUTE(F719,"d.","p.")</f>
        <v>p.permitir</v>
      </c>
      <c r="D719" s="7" t="str">
        <f>_xlfn.CONCAT("é.",G719)</f>
        <v>é.diferida</v>
      </c>
      <c r="E719" s="10" t="s">
        <v>38</v>
      </c>
      <c r="F719" s="21" t="str">
        <f>F718</f>
        <v>d.permitir</v>
      </c>
      <c r="G719" s="36" t="s">
        <v>1402</v>
      </c>
      <c r="H719" s="27" t="s">
        <v>51</v>
      </c>
      <c r="I719" s="30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6" t="s">
        <v>0</v>
      </c>
      <c r="O719" s="24" t="s">
        <v>0</v>
      </c>
      <c r="P719" s="24" t="s">
        <v>0</v>
      </c>
      <c r="Q719" s="24" t="s">
        <v>1404</v>
      </c>
      <c r="R719" s="26" t="s">
        <v>1391</v>
      </c>
      <c r="S719" s="12" t="s">
        <v>1</v>
      </c>
      <c r="T719" s="12" t="s">
        <v>43</v>
      </c>
      <c r="U719" s="6" t="str">
        <f>_xlfn.CONCAT("Propriedade para ",MID(C719,FIND("p.",C719,1)+2,100),": ",D719)</f>
        <v>Propriedade para permitir: é.diferida</v>
      </c>
      <c r="V719" s="6" t="str">
        <f>_xlfn.CONCAT("Dado para ",MID(F719,FIND("d.",F719,1)+2,100),": ",G719, " ( ",H719, " ) ")</f>
        <v xml:space="preserve">Dado para permitir: diferida ( xsd:boolean ) </v>
      </c>
      <c r="W719" s="29" t="s">
        <v>1405</v>
      </c>
      <c r="X719" s="23" t="str">
        <f t="shared" si="22"/>
        <v>perm.109</v>
      </c>
      <c r="Y719" s="23" t="str">
        <f t="shared" si="23"/>
        <v>permitir</v>
      </c>
    </row>
    <row r="720" spans="1:25" s="8" customFormat="1" ht="6" customHeight="1" x14ac:dyDescent="0.3">
      <c r="A720" s="4">
        <v>720</v>
      </c>
      <c r="B720" s="11" t="s">
        <v>37</v>
      </c>
      <c r="C720" s="28" t="str">
        <f>SUBSTITUTE(F720,"d.","p.")</f>
        <v>p.permitir</v>
      </c>
      <c r="D720" s="7" t="str">
        <f>_xlfn.CONCAT("é.",G720)</f>
        <v>é.rejeitada</v>
      </c>
      <c r="E720" s="10" t="s">
        <v>38</v>
      </c>
      <c r="F720" s="21" t="str">
        <f>F719</f>
        <v>d.permitir</v>
      </c>
      <c r="G720" s="36" t="s">
        <v>1401</v>
      </c>
      <c r="H720" s="27" t="s">
        <v>51</v>
      </c>
      <c r="I720" s="30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6" t="s">
        <v>1391</v>
      </c>
      <c r="R720" s="26" t="s">
        <v>1404</v>
      </c>
      <c r="S720" s="12" t="s">
        <v>1</v>
      </c>
      <c r="T720" s="12" t="s">
        <v>43</v>
      </c>
      <c r="U720" s="6" t="str">
        <f>_xlfn.CONCAT("Propriedade para ",MID(C720,FIND("p.",C720,1)+2,100),": ",D720)</f>
        <v>Propriedade para permitir: é.rejeitada</v>
      </c>
      <c r="V720" s="6" t="str">
        <f>_xlfn.CONCAT("Dado para ",MID(F720,FIND("d.",F720,1)+2,100),": ",G720, " ( ",H720, " ) ")</f>
        <v xml:space="preserve">Dado para permitir: rejeitada ( xsd:boolean ) </v>
      </c>
      <c r="W720" s="29" t="s">
        <v>1406</v>
      </c>
      <c r="X720" s="23" t="str">
        <f t="shared" si="22"/>
        <v>perm.110</v>
      </c>
      <c r="Y720" s="23" t="str">
        <f t="shared" si="23"/>
        <v>permitir</v>
      </c>
    </row>
    <row r="721" spans="1:25" s="8" customFormat="1" ht="6" customHeight="1" x14ac:dyDescent="0.3">
      <c r="A721" s="4">
        <v>721</v>
      </c>
      <c r="B721" s="11" t="s">
        <v>37</v>
      </c>
      <c r="C721" s="28" t="str">
        <f>SUBSTITUTE(F721,"d.","p.")</f>
        <v>p.permitir</v>
      </c>
      <c r="D721" s="7" t="str">
        <f>_xlfn.CONCAT("é.",G721)</f>
        <v>é.indiferida</v>
      </c>
      <c r="E721" s="10" t="s">
        <v>38</v>
      </c>
      <c r="F721" s="21" t="str">
        <f>F720</f>
        <v>d.permitir</v>
      </c>
      <c r="G721" s="36" t="s">
        <v>1403</v>
      </c>
      <c r="H721" s="27" t="s">
        <v>51</v>
      </c>
      <c r="I721" s="30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6" t="s">
        <v>0</v>
      </c>
      <c r="O721" s="24" t="s">
        <v>0</v>
      </c>
      <c r="P721" s="24" t="s">
        <v>0</v>
      </c>
      <c r="Q721" s="24" t="s">
        <v>0</v>
      </c>
      <c r="R721" s="26" t="s">
        <v>0</v>
      </c>
      <c r="S721" s="12" t="s">
        <v>1</v>
      </c>
      <c r="T721" s="12" t="s">
        <v>43</v>
      </c>
      <c r="U721" s="6" t="str">
        <f>_xlfn.CONCAT("Propriedade para ",MID(C721,FIND("p.",C721,1)+2,100),": ",D721)</f>
        <v>Propriedade para permitir: é.indiferida</v>
      </c>
      <c r="V721" s="6" t="str">
        <f>_xlfn.CONCAT("Dado para ",MID(F721,FIND("d.",F721,1)+2,100),": ",G721, " ( ",H721, " ) ")</f>
        <v xml:space="preserve">Dado para permitir: indiferida ( xsd:boolean ) </v>
      </c>
      <c r="W721" s="29" t="s">
        <v>1407</v>
      </c>
      <c r="X721" s="23" t="str">
        <f t="shared" si="22"/>
        <v>perm.111</v>
      </c>
      <c r="Y721" s="23" t="str">
        <f t="shared" si="23"/>
        <v>permitir</v>
      </c>
    </row>
    <row r="722" spans="1:25" s="8" customFormat="1" ht="6" customHeight="1" x14ac:dyDescent="0.3">
      <c r="A722" s="4">
        <v>722</v>
      </c>
      <c r="B722" s="11" t="s">
        <v>37</v>
      </c>
      <c r="C722" s="28" t="str">
        <f>SUBSTITUTE(F722,"d.","p.")</f>
        <v>p.permitir</v>
      </c>
      <c r="D722" s="7" t="str">
        <f>_xlfn.CONCAT("é.",G722)</f>
        <v>é.implícita</v>
      </c>
      <c r="E722" s="10" t="s">
        <v>38</v>
      </c>
      <c r="F722" s="21" t="str">
        <f>F721</f>
        <v>d.permitir</v>
      </c>
      <c r="G722" s="36" t="s">
        <v>1377</v>
      </c>
      <c r="H722" s="27" t="s">
        <v>51</v>
      </c>
      <c r="I722" s="30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>_xlfn.CONCAT("Propriedade para ",MID(C722,FIND("p.",C722,1)+2,100),": ",D722)</f>
        <v>Propriedade para permitir: é.implícita</v>
      </c>
      <c r="V722" s="6" t="str">
        <f>_xlfn.CONCAT("Dado para ",MID(F722,FIND("d.",F722,1)+2,100),": ",G722, " ( ",H722, " ) ")</f>
        <v xml:space="preserve">Dado para permitir: implícita ( xsd:boolean ) </v>
      </c>
      <c r="W722" s="29" t="s">
        <v>1384</v>
      </c>
      <c r="X722" s="23" t="str">
        <f t="shared" si="22"/>
        <v>perm.112</v>
      </c>
      <c r="Y722" s="23" t="str">
        <f t="shared" si="23"/>
        <v>permitir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>SUBSTITUTE(F723,"d.","p.")</f>
        <v>p.permitir</v>
      </c>
      <c r="D723" s="7" t="str">
        <f>_xlfn.CONCAT("é.",G723)</f>
        <v>é.verbal</v>
      </c>
      <c r="E723" s="10" t="s">
        <v>38</v>
      </c>
      <c r="F723" s="21" t="str">
        <f>F722</f>
        <v>d.permitir</v>
      </c>
      <c r="G723" s="36" t="s">
        <v>1370</v>
      </c>
      <c r="H723" s="27" t="s">
        <v>51</v>
      </c>
      <c r="I723" s="30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>_xlfn.CONCAT("Propriedade para ",MID(C723,FIND("p.",C723,1)+2,100),": ",D723)</f>
        <v>Propriedade para permitir: é.verbal</v>
      </c>
      <c r="V723" s="6" t="str">
        <f>_xlfn.CONCAT("Dado para ",MID(F723,FIND("d.",F723,1)+2,100),": ",G723, " ( ",H723, " ) ")</f>
        <v xml:space="preserve">Dado para permitir: verbal ( xsd:boolean ) </v>
      </c>
      <c r="W723" s="29" t="s">
        <v>1385</v>
      </c>
      <c r="X723" s="23" t="str">
        <f t="shared" si="22"/>
        <v>perm.113</v>
      </c>
      <c r="Y723" s="23" t="str">
        <f t="shared" si="23"/>
        <v>permitir</v>
      </c>
    </row>
    <row r="724" spans="1:25" s="32" customFormat="1" ht="6" customHeight="1" x14ac:dyDescent="0.3">
      <c r="A724" s="4">
        <v>724</v>
      </c>
      <c r="B724" s="11" t="s">
        <v>37</v>
      </c>
      <c r="C724" s="31" t="str">
        <f>SUBSTITUTE(F724,"d.","p.")</f>
        <v>p.pesar</v>
      </c>
      <c r="D724" s="7" t="str">
        <f>_xlfn.CONCAT("é.",G724)</f>
        <v>é.densidade</v>
      </c>
      <c r="E724" s="10" t="s">
        <v>38</v>
      </c>
      <c r="F724" s="19" t="s">
        <v>815</v>
      </c>
      <c r="G724" s="35" t="s">
        <v>705</v>
      </c>
      <c r="H724" s="27" t="s">
        <v>47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>_xlfn.CONCAT("Propriedade para ",MID(C724,FIND("p.",C724,1)+2,100),": ",D724)</f>
        <v>Propriedade para pesar: é.densidade</v>
      </c>
      <c r="V724" s="6" t="str">
        <f>_xlfn.CONCAT("Dado para ",MID(F724,FIND("d.",F724,1)+2,100),": ",G724, " ( ",H724, " ) ")</f>
        <v xml:space="preserve">Dado para pesar: densidade ( xsd:double ) </v>
      </c>
      <c r="W724" s="6" t="s">
        <v>88</v>
      </c>
      <c r="X724" s="23" t="str">
        <f t="shared" si="22"/>
        <v>pesa.100</v>
      </c>
      <c r="Y724" s="23" t="str">
        <f t="shared" si="23"/>
        <v>pesar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>SUBSTITUTE(F725,"d.","p.")</f>
        <v>p.pesar</v>
      </c>
      <c r="D725" s="7" t="str">
        <f>_xlfn.CONCAT("é.",G725)</f>
        <v>é.massa</v>
      </c>
      <c r="E725" s="10" t="s">
        <v>38</v>
      </c>
      <c r="F725" s="21" t="str">
        <f>F724</f>
        <v>d.pesar</v>
      </c>
      <c r="G725" s="35" t="s">
        <v>706</v>
      </c>
      <c r="H725" s="27" t="s">
        <v>47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>_xlfn.CONCAT("Propriedade para ",MID(C725,FIND("p.",C725,1)+2,100),": ",D725)</f>
        <v>Propriedade para pesar: é.massa</v>
      </c>
      <c r="V725" s="6" t="str">
        <f>_xlfn.CONCAT("Dado para ",MID(F725,FIND("d.",F725,1)+2,100),": ",G725, " ( ",H725, " ) ")</f>
        <v xml:space="preserve">Dado para pesar: massa ( xsd:double ) </v>
      </c>
      <c r="W725" s="6" t="s">
        <v>89</v>
      </c>
      <c r="X725" s="23" t="str">
        <f t="shared" si="22"/>
        <v>pesa.101</v>
      </c>
      <c r="Y725" s="23" t="str">
        <f t="shared" si="23"/>
        <v>pesar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>SUBSTITUTE(F726,"d.","p.")</f>
        <v>p.pesar</v>
      </c>
      <c r="D726" s="7" t="str">
        <f>_xlfn.CONCAT("é.",G726)</f>
        <v>é.peso</v>
      </c>
      <c r="E726" s="10" t="s">
        <v>38</v>
      </c>
      <c r="F726" s="21" t="str">
        <f>F725</f>
        <v>d.pesar</v>
      </c>
      <c r="G726" s="35" t="s">
        <v>707</v>
      </c>
      <c r="H726" s="27" t="s">
        <v>47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>_xlfn.CONCAT("Propriedade para ",MID(C726,FIND("p.",C726,1)+2,100),": ",D726)</f>
        <v>Propriedade para pesar: é.peso</v>
      </c>
      <c r="V726" s="6" t="str">
        <f>_xlfn.CONCAT("Dado para ",MID(F726,FIND("d.",F726,1)+2,100),": ",G726, " ( ",H726, " ) ")</f>
        <v xml:space="preserve">Dado para pesar: peso ( xsd:double ) </v>
      </c>
      <c r="W726" s="6" t="s">
        <v>90</v>
      </c>
      <c r="X726" s="23" t="str">
        <f t="shared" si="22"/>
        <v>pesa.102</v>
      </c>
      <c r="Y726" s="23" t="str">
        <f t="shared" si="23"/>
        <v>pesar</v>
      </c>
    </row>
    <row r="727" spans="1:25" s="32" customFormat="1" ht="6" customHeight="1" x14ac:dyDescent="0.3">
      <c r="A727" s="4">
        <v>727</v>
      </c>
      <c r="B727" s="11" t="s">
        <v>37</v>
      </c>
      <c r="C727" s="31" t="str">
        <f>SUBSTITUTE(F727,"d.","p.")</f>
        <v>p.pintar</v>
      </c>
      <c r="D727" s="7" t="str">
        <f>_xlfn.CONCAT("é.",G727)</f>
        <v>é.cor</v>
      </c>
      <c r="E727" s="10" t="s">
        <v>38</v>
      </c>
      <c r="F727" s="19" t="s">
        <v>816</v>
      </c>
      <c r="G727" s="35" t="s">
        <v>708</v>
      </c>
      <c r="H727" s="27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>_xlfn.CONCAT("Propriedade para ",MID(C727,FIND("p.",C727,1)+2,100),": ",D727)</f>
        <v>Propriedade para pintar: é.cor</v>
      </c>
      <c r="V727" s="6" t="str">
        <f>_xlfn.CONCAT("Dado para ",MID(F727,FIND("d.",F727,1)+2,100),": ",G727, " ( ",H727, " ) ")</f>
        <v xml:space="preserve">Dado para pintar: cor ( xsd:string ) </v>
      </c>
      <c r="W727" s="6" t="s">
        <v>2175</v>
      </c>
      <c r="X727" s="23" t="str">
        <f t="shared" si="22"/>
        <v>pint.100</v>
      </c>
      <c r="Y727" s="23" t="str">
        <f t="shared" si="23"/>
        <v>pintar</v>
      </c>
    </row>
    <row r="728" spans="1:25" s="32" customFormat="1" ht="6" customHeight="1" x14ac:dyDescent="0.3">
      <c r="A728" s="4">
        <v>728</v>
      </c>
      <c r="B728" s="11" t="s">
        <v>37</v>
      </c>
      <c r="C728" s="28" t="str">
        <f>SUBSTITUTE(F728,"d.","p.")</f>
        <v>p.pintar</v>
      </c>
      <c r="D728" s="7" t="str">
        <f>_xlfn.CONCAT("é.",G728)</f>
        <v>é.tonalidade</v>
      </c>
      <c r="E728" s="10" t="s">
        <v>38</v>
      </c>
      <c r="F728" s="21" t="str">
        <f>F727</f>
        <v>d.pintar</v>
      </c>
      <c r="G728" s="35" t="s">
        <v>1030</v>
      </c>
      <c r="H728" s="27" t="s">
        <v>39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>_xlfn.CONCAT("Propriedade para ",MID(C728,FIND("p.",C728,1)+2,100),": ",D728)</f>
        <v>Propriedade para pintar: é.tonalidade</v>
      </c>
      <c r="V728" s="6" t="str">
        <f>_xlfn.CONCAT("Dado para ",MID(F728,FIND("d.",F728,1)+2,100),": ",G728, " ( ",H728, " ) ")</f>
        <v xml:space="preserve">Dado para pintar: tonalidade ( xsd:string ) </v>
      </c>
      <c r="W728" s="6" t="s">
        <v>2173</v>
      </c>
      <c r="X728" s="23" t="str">
        <f t="shared" si="22"/>
        <v>pint.101</v>
      </c>
      <c r="Y728" s="23" t="str">
        <f t="shared" si="23"/>
        <v>pintar</v>
      </c>
    </row>
    <row r="729" spans="1:25" s="32" customFormat="1" ht="6" customHeight="1" x14ac:dyDescent="0.3">
      <c r="A729" s="4">
        <v>729</v>
      </c>
      <c r="B729" s="11" t="s">
        <v>37</v>
      </c>
      <c r="C729" s="28" t="str">
        <f>SUBSTITUTE(F729,"d.","p.")</f>
        <v>p.pintar</v>
      </c>
      <c r="D729" s="7" t="str">
        <f>_xlfn.CONCAT("é.",G729)</f>
        <v>é.matiz</v>
      </c>
      <c r="E729" s="10" t="s">
        <v>38</v>
      </c>
      <c r="F729" s="21" t="str">
        <f>F728</f>
        <v>d.pintar</v>
      </c>
      <c r="G729" s="35" t="s">
        <v>1168</v>
      </c>
      <c r="H729" s="27" t="s">
        <v>39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>_xlfn.CONCAT("Propriedade para ",MID(C729,FIND("p.",C729,1)+2,100),": ",D729)</f>
        <v>Propriedade para pintar: é.matiz</v>
      </c>
      <c r="V729" s="6" t="str">
        <f>_xlfn.CONCAT("Dado para ",MID(F729,FIND("d.",F729,1)+2,100),": ",G729, " ( ",H729, " ) ")</f>
        <v xml:space="preserve">Dado para pintar: matiz ( xsd:string ) </v>
      </c>
      <c r="W729" s="6" t="s">
        <v>2174</v>
      </c>
      <c r="X729" s="23" t="str">
        <f t="shared" si="22"/>
        <v>pint.102</v>
      </c>
      <c r="Y729" s="23" t="str">
        <f t="shared" si="23"/>
        <v>pintar</v>
      </c>
    </row>
    <row r="730" spans="1:25" s="32" customFormat="1" ht="6" customHeight="1" x14ac:dyDescent="0.3">
      <c r="A730" s="4">
        <v>730</v>
      </c>
      <c r="B730" s="11" t="s">
        <v>37</v>
      </c>
      <c r="C730" s="28" t="str">
        <f>SUBSTITUTE(F730,"d.","p.")</f>
        <v>p.pintar</v>
      </c>
      <c r="D730" s="7" t="str">
        <f>_xlfn.CONCAT("é.",G730)</f>
        <v>é.red</v>
      </c>
      <c r="E730" s="10" t="s">
        <v>38</v>
      </c>
      <c r="F730" s="21" t="str">
        <f>F729</f>
        <v>d.pintar</v>
      </c>
      <c r="G730" s="35" t="s">
        <v>709</v>
      </c>
      <c r="H730" s="27" t="s">
        <v>44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>_xlfn.CONCAT("Propriedade para ",MID(C730,FIND("p.",C730,1)+2,100),": ",D730)</f>
        <v>Propriedade para pintar: é.red</v>
      </c>
      <c r="V730" s="6" t="str">
        <f>_xlfn.CONCAT("Dado para ",MID(F730,FIND("d.",F730,1)+2,100),": ",G730, " ( ",H730, " ) ")</f>
        <v xml:space="preserve">Dado para pintar: red ( xsd:integer ) </v>
      </c>
      <c r="W730" s="6" t="s">
        <v>91</v>
      </c>
      <c r="X730" s="23" t="str">
        <f t="shared" si="22"/>
        <v>pint.103</v>
      </c>
      <c r="Y730" s="23" t="str">
        <f t="shared" si="23"/>
        <v>pintar</v>
      </c>
    </row>
    <row r="731" spans="1:25" ht="6" customHeight="1" x14ac:dyDescent="0.3">
      <c r="A731" s="4">
        <v>731</v>
      </c>
      <c r="B731" s="11" t="s">
        <v>37</v>
      </c>
      <c r="C731" s="28" t="str">
        <f>SUBSTITUTE(F731,"d.","p.")</f>
        <v>p.pintar</v>
      </c>
      <c r="D731" s="7" t="str">
        <f>_xlfn.CONCAT("é.",G731)</f>
        <v>é.green</v>
      </c>
      <c r="E731" s="10" t="s">
        <v>38</v>
      </c>
      <c r="F731" s="21" t="str">
        <f>F730</f>
        <v>d.pintar</v>
      </c>
      <c r="G731" s="35" t="s">
        <v>710</v>
      </c>
      <c r="H731" s="27" t="s">
        <v>44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>_xlfn.CONCAT("Propriedade para ",MID(C731,FIND("p.",C731,1)+2,100),": ",D731)</f>
        <v>Propriedade para pintar: é.green</v>
      </c>
      <c r="V731" s="6" t="str">
        <f>_xlfn.CONCAT("Dado para ",MID(F731,FIND("d.",F731,1)+2,100),": ",G731, " ( ",H731, " ) ")</f>
        <v xml:space="preserve">Dado para pintar: green ( xsd:integer ) </v>
      </c>
      <c r="W731" s="6" t="s">
        <v>92</v>
      </c>
      <c r="X731" s="23" t="str">
        <f t="shared" si="22"/>
        <v>pint.104</v>
      </c>
      <c r="Y731" s="23" t="str">
        <f t="shared" si="23"/>
        <v>pintar</v>
      </c>
    </row>
    <row r="732" spans="1:25" s="32" customFormat="1" ht="6" customHeight="1" x14ac:dyDescent="0.3">
      <c r="A732" s="4">
        <v>732</v>
      </c>
      <c r="B732" s="11" t="s">
        <v>37</v>
      </c>
      <c r="C732" s="28" t="str">
        <f>SUBSTITUTE(F732,"d.","p.")</f>
        <v>p.pintar</v>
      </c>
      <c r="D732" s="7" t="str">
        <f>_xlfn.CONCAT("é.",G732)</f>
        <v>é.blue</v>
      </c>
      <c r="E732" s="10" t="s">
        <v>38</v>
      </c>
      <c r="F732" s="21" t="str">
        <f>F731</f>
        <v>d.pintar</v>
      </c>
      <c r="G732" s="35" t="s">
        <v>711</v>
      </c>
      <c r="H732" s="27" t="s">
        <v>44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>_xlfn.CONCAT("Propriedade para ",MID(C732,FIND("p.",C732,1)+2,100),": ",D732)</f>
        <v>Propriedade para pintar: é.blue</v>
      </c>
      <c r="V732" s="6" t="str">
        <f>_xlfn.CONCAT("Dado para ",MID(F732,FIND("d.",F732,1)+2,100),": ",G732, " ( ",H732, " ) ")</f>
        <v xml:space="preserve">Dado para pintar: blue ( xsd:integer ) </v>
      </c>
      <c r="W732" s="6" t="s">
        <v>93</v>
      </c>
      <c r="X732" s="23" t="str">
        <f t="shared" si="22"/>
        <v>pint.105</v>
      </c>
      <c r="Y732" s="23" t="str">
        <f t="shared" si="23"/>
        <v>pintar</v>
      </c>
    </row>
    <row r="733" spans="1:25" s="32" customFormat="1" ht="6" customHeight="1" x14ac:dyDescent="0.3">
      <c r="A733" s="4">
        <v>733</v>
      </c>
      <c r="B733" s="11" t="s">
        <v>37</v>
      </c>
      <c r="C733" s="28" t="str">
        <f>SUBSTITUTE(F733,"d.","p.")</f>
        <v>p.pintar</v>
      </c>
      <c r="D733" s="7" t="str">
        <f>_xlfn.CONCAT("é.",G733)</f>
        <v>é.alfa</v>
      </c>
      <c r="E733" s="10" t="s">
        <v>38</v>
      </c>
      <c r="F733" s="21" t="str">
        <f>F732</f>
        <v>d.pintar</v>
      </c>
      <c r="G733" s="35" t="s">
        <v>712</v>
      </c>
      <c r="H733" s="27" t="s">
        <v>44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>_xlfn.CONCAT("Propriedade para ",MID(C733,FIND("p.",C733,1)+2,100),": ",D733)</f>
        <v>Propriedade para pintar: é.alfa</v>
      </c>
      <c r="V733" s="6" t="str">
        <f>_xlfn.CONCAT("Dado para ",MID(F733,FIND("d.",F733,1)+2,100),": ",G733, " ( ",H733, " ) ")</f>
        <v xml:space="preserve">Dado para pintar: alfa ( xsd:integer ) </v>
      </c>
      <c r="W733" s="6" t="s">
        <v>94</v>
      </c>
      <c r="X733" s="23" t="str">
        <f t="shared" si="22"/>
        <v>pint.106</v>
      </c>
      <c r="Y733" s="23" t="str">
        <f t="shared" si="23"/>
        <v>pintar</v>
      </c>
    </row>
    <row r="734" spans="1:25" s="32" customFormat="1" ht="6" customHeight="1" x14ac:dyDescent="0.3">
      <c r="A734" s="4">
        <v>734</v>
      </c>
      <c r="B734" s="11" t="s">
        <v>37</v>
      </c>
      <c r="C734" s="28" t="str">
        <f>SUBSTITUTE(F734,"d.","p.")</f>
        <v>p.pintar</v>
      </c>
      <c r="D734" s="7" t="str">
        <f>_xlfn.CONCAT("é.",G734)</f>
        <v>é.cyan</v>
      </c>
      <c r="E734" s="10" t="s">
        <v>38</v>
      </c>
      <c r="F734" s="21" t="str">
        <f>F733</f>
        <v>d.pintar</v>
      </c>
      <c r="G734" s="35" t="s">
        <v>1019</v>
      </c>
      <c r="H734" s="27" t="s">
        <v>44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>_xlfn.CONCAT("Propriedade para ",MID(C734,FIND("p.",C734,1)+2,100),": ",D734)</f>
        <v>Propriedade para pintar: é.cyan</v>
      </c>
      <c r="V734" s="6" t="str">
        <f>_xlfn.CONCAT("Dado para ",MID(F734,FIND("d.",F734,1)+2,100),": ",G734, " ( ",H734, " ) ")</f>
        <v xml:space="preserve">Dado para pintar: cyan ( xsd:integer ) </v>
      </c>
      <c r="W734" s="6" t="s">
        <v>1025</v>
      </c>
      <c r="X734" s="23" t="str">
        <f t="shared" si="22"/>
        <v>pint.107</v>
      </c>
      <c r="Y734" s="23" t="str">
        <f t="shared" si="23"/>
        <v>pintar</v>
      </c>
    </row>
    <row r="735" spans="1:25" s="32" customFormat="1" ht="6" customHeight="1" x14ac:dyDescent="0.3">
      <c r="A735" s="4">
        <v>735</v>
      </c>
      <c r="B735" s="11" t="s">
        <v>37</v>
      </c>
      <c r="C735" s="28" t="str">
        <f>SUBSTITUTE(F735,"d.","p.")</f>
        <v>p.pintar</v>
      </c>
      <c r="D735" s="7" t="str">
        <f>_xlfn.CONCAT("é.",G735)</f>
        <v>é.magenta</v>
      </c>
      <c r="E735" s="10" t="s">
        <v>38</v>
      </c>
      <c r="F735" s="21" t="str">
        <f>F734</f>
        <v>d.pintar</v>
      </c>
      <c r="G735" s="35" t="s">
        <v>1020</v>
      </c>
      <c r="H735" s="27" t="s">
        <v>44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>_xlfn.CONCAT("Propriedade para ",MID(C735,FIND("p.",C735,1)+2,100),": ",D735)</f>
        <v>Propriedade para pintar: é.magenta</v>
      </c>
      <c r="V735" s="6" t="str">
        <f>_xlfn.CONCAT("Dado para ",MID(F735,FIND("d.",F735,1)+2,100),": ",G735, " ( ",H735, " ) ")</f>
        <v xml:space="preserve">Dado para pintar: magenta ( xsd:integer ) </v>
      </c>
      <c r="W735" s="6" t="s">
        <v>1026</v>
      </c>
      <c r="X735" s="23" t="str">
        <f t="shared" si="22"/>
        <v>pint.108</v>
      </c>
      <c r="Y735" s="23" t="str">
        <f t="shared" si="23"/>
        <v>pintar</v>
      </c>
    </row>
    <row r="736" spans="1:25" s="32" customFormat="1" ht="6" customHeight="1" x14ac:dyDescent="0.3">
      <c r="A736" s="4">
        <v>736</v>
      </c>
      <c r="B736" s="11" t="s">
        <v>37</v>
      </c>
      <c r="C736" s="28" t="str">
        <f>SUBSTITUTE(F736,"d.","p.")</f>
        <v>p.pintar</v>
      </c>
      <c r="D736" s="7" t="str">
        <f>_xlfn.CONCAT("é.",G736)</f>
        <v>é.yellow</v>
      </c>
      <c r="E736" s="10" t="s">
        <v>38</v>
      </c>
      <c r="F736" s="21" t="str">
        <f>F735</f>
        <v>d.pintar</v>
      </c>
      <c r="G736" s="35" t="s">
        <v>1021</v>
      </c>
      <c r="H736" s="27" t="s">
        <v>44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>_xlfn.CONCAT("Propriedade para ",MID(C736,FIND("p.",C736,1)+2,100),": ",D736)</f>
        <v>Propriedade para pintar: é.yellow</v>
      </c>
      <c r="V736" s="6" t="str">
        <f>_xlfn.CONCAT("Dado para ",MID(F736,FIND("d.",F736,1)+2,100),": ",G736, " ( ",H736, " ) ")</f>
        <v xml:space="preserve">Dado para pintar: yellow ( xsd:integer ) </v>
      </c>
      <c r="W736" s="6" t="s">
        <v>1027</v>
      </c>
      <c r="X736" s="23" t="str">
        <f t="shared" si="22"/>
        <v>pint.109</v>
      </c>
      <c r="Y736" s="23" t="str">
        <f t="shared" si="23"/>
        <v>pintar</v>
      </c>
    </row>
    <row r="737" spans="1:25" s="32" customFormat="1" ht="6" customHeight="1" x14ac:dyDescent="0.3">
      <c r="A737" s="4">
        <v>737</v>
      </c>
      <c r="B737" s="11" t="s">
        <v>37</v>
      </c>
      <c r="C737" s="28" t="str">
        <f>SUBSTITUTE(F737,"d.","p.")</f>
        <v>p.pintar</v>
      </c>
      <c r="D737" s="7" t="str">
        <f>_xlfn.CONCAT("é.",G737)</f>
        <v>é.black</v>
      </c>
      <c r="E737" s="10" t="s">
        <v>38</v>
      </c>
      <c r="F737" s="21" t="str">
        <f>F736</f>
        <v>d.pintar</v>
      </c>
      <c r="G737" s="35" t="s">
        <v>1022</v>
      </c>
      <c r="H737" s="27" t="s">
        <v>44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>_xlfn.CONCAT("Propriedade para ",MID(C737,FIND("p.",C737,1)+2,100),": ",D737)</f>
        <v>Propriedade para pintar: é.black</v>
      </c>
      <c r="V737" s="6" t="str">
        <f>_xlfn.CONCAT("Dado para ",MID(F737,FIND("d.",F737,1)+2,100),": ",G737, " ( ",H737, " ) ")</f>
        <v xml:space="preserve">Dado para pintar: black ( xsd:integer ) </v>
      </c>
      <c r="W737" s="6" t="s">
        <v>1028</v>
      </c>
      <c r="X737" s="23" t="str">
        <f t="shared" si="22"/>
        <v>pint.110</v>
      </c>
      <c r="Y737" s="23" t="str">
        <f t="shared" si="23"/>
        <v>pintar</v>
      </c>
    </row>
    <row r="738" spans="1:25" s="32" customFormat="1" ht="6" customHeight="1" x14ac:dyDescent="0.3">
      <c r="A738" s="4">
        <v>738</v>
      </c>
      <c r="B738" s="11" t="s">
        <v>37</v>
      </c>
      <c r="C738" s="28" t="str">
        <f>SUBSTITUTE(F738,"d.","p.")</f>
        <v>p.pintar</v>
      </c>
      <c r="D738" s="7" t="str">
        <f>_xlfn.CONCAT("é.",G738)</f>
        <v>é.rgb</v>
      </c>
      <c r="E738" s="10" t="s">
        <v>38</v>
      </c>
      <c r="F738" s="21" t="str">
        <f>F737</f>
        <v>d.pintar</v>
      </c>
      <c r="G738" s="35" t="s">
        <v>713</v>
      </c>
      <c r="H738" s="27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>_xlfn.CONCAT("Propriedade para ",MID(C738,FIND("p.",C738,1)+2,100),": ",D738)</f>
        <v>Propriedade para pintar: é.rgb</v>
      </c>
      <c r="V738" s="6" t="str">
        <f>_xlfn.CONCAT("Dado para ",MID(F738,FIND("d.",F738,1)+2,100),": ",G738, " ( ",H738, " ) ")</f>
        <v xml:space="preserve">Dado para pintar: rgb ( xsd:string ) </v>
      </c>
      <c r="W738" s="6" t="s">
        <v>1131</v>
      </c>
      <c r="X738" s="23" t="str">
        <f t="shared" si="22"/>
        <v>pint.111</v>
      </c>
      <c r="Y738" s="23" t="str">
        <f t="shared" si="23"/>
        <v>pintar</v>
      </c>
    </row>
    <row r="739" spans="1:25" s="32" customFormat="1" ht="6" customHeight="1" x14ac:dyDescent="0.3">
      <c r="A739" s="4">
        <v>739</v>
      </c>
      <c r="B739" s="11" t="s">
        <v>37</v>
      </c>
      <c r="C739" s="28" t="str">
        <f>SUBSTITUTE(F739,"d.","p.")</f>
        <v>p.pintar</v>
      </c>
      <c r="D739" s="7" t="str">
        <f>_xlfn.CONCAT("é.",G739)</f>
        <v>é.rgba</v>
      </c>
      <c r="E739" s="10" t="s">
        <v>38</v>
      </c>
      <c r="F739" s="21" t="str">
        <f>F738</f>
        <v>d.pintar</v>
      </c>
      <c r="G739" s="35" t="s">
        <v>714</v>
      </c>
      <c r="H739" s="27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>_xlfn.CONCAT("Propriedade para ",MID(C739,FIND("p.",C739,1)+2,100),": ",D739)</f>
        <v>Propriedade para pintar: é.rgba</v>
      </c>
      <c r="V739" s="6" t="str">
        <f>_xlfn.CONCAT("Dado para ",MID(F739,FIND("d.",F739,1)+2,100),": ",G739, " ( ",H739, " ) ")</f>
        <v xml:space="preserve">Dado para pintar: rgba ( xsd:string ) </v>
      </c>
      <c r="W739" s="6" t="s">
        <v>1132</v>
      </c>
      <c r="X739" s="23" t="str">
        <f t="shared" si="22"/>
        <v>pint.112</v>
      </c>
      <c r="Y739" s="23" t="str">
        <f t="shared" si="23"/>
        <v>pintar</v>
      </c>
    </row>
    <row r="740" spans="1:25" s="32" customFormat="1" ht="6" customHeight="1" x14ac:dyDescent="0.3">
      <c r="A740" s="4">
        <v>740</v>
      </c>
      <c r="B740" s="11" t="s">
        <v>37</v>
      </c>
      <c r="C740" s="28" t="str">
        <f>SUBSTITUTE(F740,"d.","p.")</f>
        <v>p.pintar</v>
      </c>
      <c r="D740" s="7" t="str">
        <f>_xlfn.CONCAT("é.",G740)</f>
        <v>é.cmy</v>
      </c>
      <c r="E740" s="10" t="s">
        <v>38</v>
      </c>
      <c r="F740" s="21" t="str">
        <f>F739</f>
        <v>d.pintar</v>
      </c>
      <c r="G740" s="35" t="s">
        <v>1023</v>
      </c>
      <c r="H740" s="27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>_xlfn.CONCAT("Propriedade para ",MID(C740,FIND("p.",C740,1)+2,100),": ",D740)</f>
        <v>Propriedade para pintar: é.cmy</v>
      </c>
      <c r="V740" s="6" t="str">
        <f>_xlfn.CONCAT("Dado para ",MID(F740,FIND("d.",F740,1)+2,100),": ",G740, " ( ",H740, " ) ")</f>
        <v xml:space="preserve">Dado para pintar: cmy ( xsd:string ) </v>
      </c>
      <c r="W740" s="6" t="s">
        <v>1133</v>
      </c>
      <c r="X740" s="23" t="str">
        <f t="shared" si="22"/>
        <v>pint.113</v>
      </c>
      <c r="Y740" s="23" t="str">
        <f t="shared" si="23"/>
        <v>pintar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>SUBSTITUTE(F741,"d.","p.")</f>
        <v>p.pintar</v>
      </c>
      <c r="D741" s="7" t="str">
        <f>_xlfn.CONCAT("é.",G741)</f>
        <v>é.cmyb</v>
      </c>
      <c r="E741" s="10" t="s">
        <v>38</v>
      </c>
      <c r="F741" s="21" t="str">
        <f>F740</f>
        <v>d.pintar</v>
      </c>
      <c r="G741" s="35" t="s">
        <v>1024</v>
      </c>
      <c r="H741" s="27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>_xlfn.CONCAT("Propriedade para ",MID(C741,FIND("p.",C741,1)+2,100),": ",D741)</f>
        <v>Propriedade para pintar: é.cmyb</v>
      </c>
      <c r="V741" s="6" t="str">
        <f>_xlfn.CONCAT("Dado para ",MID(F741,FIND("d.",F741,1)+2,100),": ",G741, " ( ",H741, " ) ")</f>
        <v xml:space="preserve">Dado para pintar: cmyb ( xsd:string ) </v>
      </c>
      <c r="W741" s="6" t="s">
        <v>1134</v>
      </c>
      <c r="X741" s="23" t="str">
        <f t="shared" si="22"/>
        <v>pint.114</v>
      </c>
      <c r="Y741" s="23" t="str">
        <f t="shared" si="23"/>
        <v>pintar</v>
      </c>
    </row>
    <row r="742" spans="1:25" s="32" customFormat="1" ht="6" customHeight="1" x14ac:dyDescent="0.3">
      <c r="A742" s="4">
        <v>742</v>
      </c>
      <c r="B742" s="11" t="s">
        <v>37</v>
      </c>
      <c r="C742" s="28" t="str">
        <f>SUBSTITUTE(F742,"d.","p.")</f>
        <v>p.pintar</v>
      </c>
      <c r="D742" s="7" t="str">
        <f>_xlfn.CONCAT("é.",G742)</f>
        <v>é.cor.hexa</v>
      </c>
      <c r="E742" s="10" t="s">
        <v>38</v>
      </c>
      <c r="F742" s="21" t="str">
        <f>F741</f>
        <v>d.pintar</v>
      </c>
      <c r="G742" s="35" t="s">
        <v>1031</v>
      </c>
      <c r="H742" s="27" t="s">
        <v>39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>_xlfn.CONCAT("Propriedade para ",MID(C742,FIND("p.",C742,1)+2,100),": ",D742)</f>
        <v>Propriedade para pintar: é.cor.hexa</v>
      </c>
      <c r="V742" s="6" t="str">
        <f>_xlfn.CONCAT("Dado para ",MID(F742,FIND("d.",F742,1)+2,100),": ",G742, " ( ",H742, " ) ")</f>
        <v xml:space="preserve">Dado para pintar: cor.hexa ( xsd:string ) </v>
      </c>
      <c r="W742" s="6" t="s">
        <v>1032</v>
      </c>
      <c r="X742" s="23" t="str">
        <f t="shared" si="22"/>
        <v>pint.115</v>
      </c>
      <c r="Y742" s="23" t="str">
        <f t="shared" si="23"/>
        <v>pintar</v>
      </c>
    </row>
    <row r="743" spans="1:25" ht="6" customHeight="1" x14ac:dyDescent="0.3">
      <c r="A743" s="4">
        <v>743</v>
      </c>
      <c r="B743" s="11" t="s">
        <v>37</v>
      </c>
      <c r="C743" s="28" t="str">
        <f>SUBSTITUTE(F743,"d.","p.")</f>
        <v>p.pintar</v>
      </c>
      <c r="D743" s="7" t="str">
        <f>_xlfn.CONCAT("é.",G743)</f>
        <v>é.transparente</v>
      </c>
      <c r="E743" s="10" t="s">
        <v>38</v>
      </c>
      <c r="F743" s="21" t="str">
        <f>F742</f>
        <v>d.pintar</v>
      </c>
      <c r="G743" s="35" t="s">
        <v>1445</v>
      </c>
      <c r="H743" s="27" t="s">
        <v>44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>_xlfn.CONCAT("Propriedade para ",MID(C743,FIND("p.",C743,1)+2,100),": ",D743)</f>
        <v>Propriedade para pintar: é.transparente</v>
      </c>
      <c r="V743" s="6" t="str">
        <f>_xlfn.CONCAT("Dado para ",MID(F743,FIND("d.",F743,1)+2,100),": ",G743, " ( ",H743, " ) ")</f>
        <v xml:space="preserve">Dado para pintar: transparente ( xsd:integer ) </v>
      </c>
      <c r="W743" s="6" t="s">
        <v>1446</v>
      </c>
      <c r="X743" s="23" t="str">
        <f t="shared" si="22"/>
        <v>pint.116</v>
      </c>
      <c r="Y743" s="23" t="str">
        <f t="shared" si="23"/>
        <v>pintar</v>
      </c>
    </row>
    <row r="744" spans="1:25" ht="6" customHeight="1" x14ac:dyDescent="0.3">
      <c r="A744" s="4">
        <v>744</v>
      </c>
      <c r="B744" s="11" t="s">
        <v>37</v>
      </c>
      <c r="C744" s="31" t="str">
        <f>SUBSTITUTE(F744,"d.","p.")</f>
        <v>p.planejar</v>
      </c>
      <c r="D744" s="7" t="str">
        <f>_xlfn.CONCAT("é.",G744)</f>
        <v>é.depois.de</v>
      </c>
      <c r="E744" s="10" t="s">
        <v>38</v>
      </c>
      <c r="F744" s="19" t="s">
        <v>817</v>
      </c>
      <c r="G744" s="36" t="s">
        <v>715</v>
      </c>
      <c r="H744" s="27" t="s">
        <v>39</v>
      </c>
      <c r="I744" s="30" t="s">
        <v>0</v>
      </c>
      <c r="J744" s="24" t="s">
        <v>0</v>
      </c>
      <c r="K744" s="24" t="s">
        <v>0</v>
      </c>
      <c r="L744" s="24" t="s">
        <v>42</v>
      </c>
      <c r="M744" s="24" t="s">
        <v>0</v>
      </c>
      <c r="N744" s="24" t="s">
        <v>1202</v>
      </c>
      <c r="O744" s="24" t="s">
        <v>0</v>
      </c>
      <c r="P744" s="24" t="s">
        <v>1203</v>
      </c>
      <c r="Q744" s="24" t="s">
        <v>1015</v>
      </c>
      <c r="R744" s="26" t="s">
        <v>0</v>
      </c>
      <c r="S744" s="12" t="s">
        <v>1</v>
      </c>
      <c r="T744" s="12" t="s">
        <v>43</v>
      </c>
      <c r="U744" s="6" t="str">
        <f>_xlfn.CONCAT("Propriedade para ",MID(C744,FIND("p.",C744,1)+2,100),": ",D744)</f>
        <v>Propriedade para planejar: é.depois.de</v>
      </c>
      <c r="V744" s="6" t="str">
        <f>_xlfn.CONCAT("Dado para ",MID(F744,FIND("d.",F744,1)+2,100),": ",G744, " ( ",H744, " ) ")</f>
        <v xml:space="preserve">Dado para planejar: depois.de ( xsd:string ) </v>
      </c>
      <c r="W744" s="6" t="s">
        <v>73</v>
      </c>
      <c r="X744" s="23" t="str">
        <f t="shared" si="22"/>
        <v>plan.100</v>
      </c>
      <c r="Y744" s="23" t="str">
        <f t="shared" si="23"/>
        <v>planejar</v>
      </c>
    </row>
    <row r="745" spans="1:25" ht="6" customHeight="1" x14ac:dyDescent="0.3">
      <c r="A745" s="4">
        <v>745</v>
      </c>
      <c r="B745" s="11" t="s">
        <v>37</v>
      </c>
      <c r="C745" s="28" t="str">
        <f>SUBSTITUTE(F745,"d.","p.")</f>
        <v>p.planejar</v>
      </c>
      <c r="D745" s="7" t="str">
        <f>_xlfn.CONCAT("é.",G745)</f>
        <v>é.antes.de</v>
      </c>
      <c r="E745" s="10" t="s">
        <v>38</v>
      </c>
      <c r="F745" s="21" t="str">
        <f>F744</f>
        <v>d.planejar</v>
      </c>
      <c r="G745" s="36" t="s">
        <v>1014</v>
      </c>
      <c r="H745" s="27" t="s">
        <v>39</v>
      </c>
      <c r="I745" s="30" t="s">
        <v>0</v>
      </c>
      <c r="J745" s="24" t="s">
        <v>0</v>
      </c>
      <c r="K745" s="24" t="s">
        <v>0</v>
      </c>
      <c r="L745" s="24" t="s">
        <v>42</v>
      </c>
      <c r="M745" s="24" t="s">
        <v>0</v>
      </c>
      <c r="N745" s="24" t="s">
        <v>1202</v>
      </c>
      <c r="O745" s="24" t="s">
        <v>0</v>
      </c>
      <c r="P745" s="24" t="s">
        <v>1203</v>
      </c>
      <c r="Q745" s="24" t="s">
        <v>1930</v>
      </c>
      <c r="R745" s="26" t="s">
        <v>0</v>
      </c>
      <c r="S745" s="12" t="s">
        <v>1</v>
      </c>
      <c r="T745" s="12" t="s">
        <v>43</v>
      </c>
      <c r="U745" s="6" t="str">
        <f>_xlfn.CONCAT("Propriedade para ",MID(C745,FIND("p.",C745,1)+2,100),": ",D745)</f>
        <v>Propriedade para planejar: é.antes.de</v>
      </c>
      <c r="V745" s="6" t="str">
        <f>_xlfn.CONCAT("Dado para ",MID(F745,FIND("d.",F745,1)+2,100),": ",G745, " ( ",H745, " ) ")</f>
        <v xml:space="preserve">Dado para planejar: antes.de ( xsd:string ) </v>
      </c>
      <c r="W745" s="6" t="s">
        <v>74</v>
      </c>
      <c r="X745" s="23" t="str">
        <f t="shared" si="22"/>
        <v>plan.101</v>
      </c>
      <c r="Y745" s="23" t="str">
        <f t="shared" si="23"/>
        <v>planejar</v>
      </c>
    </row>
    <row r="746" spans="1:25" s="32" customFormat="1" ht="6" customHeight="1" x14ac:dyDescent="0.3">
      <c r="A746" s="4">
        <v>746</v>
      </c>
      <c r="B746" s="11" t="s">
        <v>37</v>
      </c>
      <c r="C746" s="28" t="str">
        <f>SUBSTITUTE(F746,"d.","p.")</f>
        <v>p.planejar</v>
      </c>
      <c r="D746" s="7" t="str">
        <f>_xlfn.CONCAT("é.",G746)</f>
        <v>é.concomitante.a</v>
      </c>
      <c r="E746" s="10" t="s">
        <v>38</v>
      </c>
      <c r="F746" s="21" t="str">
        <f>F745</f>
        <v>d.planejar</v>
      </c>
      <c r="G746" s="36" t="s">
        <v>716</v>
      </c>
      <c r="H746" s="27" t="s">
        <v>39</v>
      </c>
      <c r="I746" s="30" t="s">
        <v>0</v>
      </c>
      <c r="J746" s="24" t="s">
        <v>0</v>
      </c>
      <c r="K746" s="24" t="s">
        <v>0</v>
      </c>
      <c r="L746" s="24" t="s">
        <v>42</v>
      </c>
      <c r="M746" s="24" t="s">
        <v>46</v>
      </c>
      <c r="N746" s="26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>_xlfn.CONCAT("Propriedade para ",MID(C746,FIND("p.",C746,1)+2,100),": ",D746)</f>
        <v>Propriedade para planejar: é.concomitante.a</v>
      </c>
      <c r="V746" s="6" t="str">
        <f>_xlfn.CONCAT("Dado para ",MID(F746,FIND("d.",F746,1)+2,100),": ",G746, " ( ",H746, " ) ")</f>
        <v xml:space="preserve">Dado para planejar: concomitante.a ( xsd:string ) </v>
      </c>
      <c r="W746" s="6" t="s">
        <v>267</v>
      </c>
      <c r="X746" s="23" t="str">
        <f t="shared" si="22"/>
        <v>plan.102</v>
      </c>
      <c r="Y746" s="23" t="str">
        <f t="shared" si="23"/>
        <v>planejar</v>
      </c>
    </row>
    <row r="747" spans="1:25" s="32" customFormat="1" ht="6" customHeight="1" x14ac:dyDescent="0.3">
      <c r="A747" s="4">
        <v>747</v>
      </c>
      <c r="B747" s="11" t="s">
        <v>37</v>
      </c>
      <c r="C747" s="28" t="str">
        <f>SUBSTITUTE(F747,"d.","p.")</f>
        <v>p.planejar</v>
      </c>
      <c r="D747" s="7" t="str">
        <f>_xlfn.CONCAT("é.",G747)</f>
        <v>é.simultâneo.a</v>
      </c>
      <c r="E747" s="10" t="s">
        <v>38</v>
      </c>
      <c r="F747" s="21" t="str">
        <f>F746</f>
        <v>d.planejar</v>
      </c>
      <c r="G747" s="36" t="s">
        <v>717</v>
      </c>
      <c r="H747" s="27" t="s">
        <v>39</v>
      </c>
      <c r="I747" s="30" t="s">
        <v>0</v>
      </c>
      <c r="J747" s="24" t="s">
        <v>0</v>
      </c>
      <c r="K747" s="24" t="s">
        <v>0</v>
      </c>
      <c r="L747" s="24" t="s">
        <v>42</v>
      </c>
      <c r="M747" s="24" t="s">
        <v>46</v>
      </c>
      <c r="N747" s="26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>_xlfn.CONCAT("Propriedade para ",MID(C747,FIND("p.",C747,1)+2,100),": ",D747)</f>
        <v>Propriedade para planejar: é.simultâneo.a</v>
      </c>
      <c r="V747" s="6" t="str">
        <f>_xlfn.CONCAT("Dado para ",MID(F747,FIND("d.",F747,1)+2,100),": ",G747, " ( ",H747, " ) ")</f>
        <v xml:space="preserve">Dado para planejar: simultâneo.a ( xsd:string ) </v>
      </c>
      <c r="W747" s="6" t="s">
        <v>75</v>
      </c>
      <c r="X747" s="23" t="str">
        <f t="shared" si="22"/>
        <v>plan.103</v>
      </c>
      <c r="Y747" s="23" t="str">
        <f t="shared" si="23"/>
        <v>planejar</v>
      </c>
    </row>
    <row r="748" spans="1:25" s="32" customFormat="1" ht="6" customHeight="1" x14ac:dyDescent="0.3">
      <c r="A748" s="4">
        <v>748</v>
      </c>
      <c r="B748" s="11" t="s">
        <v>37</v>
      </c>
      <c r="C748" s="28" t="str">
        <f>SUBSTITUTE(F748,"d.","p.")</f>
        <v>p.planejar</v>
      </c>
      <c r="D748" s="7" t="str">
        <f>_xlfn.CONCAT("é.",G748)</f>
        <v>é.evento.inicial</v>
      </c>
      <c r="E748" s="10" t="s">
        <v>38</v>
      </c>
      <c r="F748" s="21" t="str">
        <f>F747</f>
        <v>d.planejar</v>
      </c>
      <c r="G748" s="36" t="s">
        <v>718</v>
      </c>
      <c r="H748" s="27" t="s">
        <v>39</v>
      </c>
      <c r="I748" s="30" t="s">
        <v>0</v>
      </c>
      <c r="J748" s="24" t="s">
        <v>0</v>
      </c>
      <c r="K748" s="24" t="s">
        <v>0</v>
      </c>
      <c r="L748" s="24" t="s">
        <v>0</v>
      </c>
      <c r="M748" s="24" t="s">
        <v>0</v>
      </c>
      <c r="N748" s="26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>_xlfn.CONCAT("Propriedade para ",MID(C748,FIND("p.",C748,1)+2,100),": ",D748)</f>
        <v>Propriedade para planejar: é.evento.inicial</v>
      </c>
      <c r="V748" s="6" t="str">
        <f>_xlfn.CONCAT("Dado para ",MID(F748,FIND("d.",F748,1)+2,100),": ",G748, " ( ",H748, " ) ")</f>
        <v xml:space="preserve">Dado para planejar: evento.inicial ( xsd:string ) </v>
      </c>
      <c r="W748" s="6" t="s">
        <v>268</v>
      </c>
      <c r="X748" s="23" t="str">
        <f t="shared" si="22"/>
        <v>plan.104</v>
      </c>
      <c r="Y748" s="23" t="str">
        <f t="shared" si="23"/>
        <v>planejar</v>
      </c>
    </row>
    <row r="749" spans="1:25" s="32" customFormat="1" ht="6" customHeight="1" x14ac:dyDescent="0.3">
      <c r="A749" s="4">
        <v>749</v>
      </c>
      <c r="B749" s="11" t="s">
        <v>37</v>
      </c>
      <c r="C749" s="28" t="str">
        <f>SUBSTITUTE(F749,"d.","p.")</f>
        <v>p.planejar</v>
      </c>
      <c r="D749" s="7" t="str">
        <f>_xlfn.CONCAT("é.",G749)</f>
        <v>é.evento</v>
      </c>
      <c r="E749" s="10" t="s">
        <v>38</v>
      </c>
      <c r="F749" s="21" t="str">
        <f>F748</f>
        <v>d.planejar</v>
      </c>
      <c r="G749" s="36" t="s">
        <v>892</v>
      </c>
      <c r="H749" s="27" t="s">
        <v>39</v>
      </c>
      <c r="I749" s="30" t="s">
        <v>0</v>
      </c>
      <c r="J749" s="24" t="s">
        <v>0</v>
      </c>
      <c r="K749" s="24" t="s">
        <v>0</v>
      </c>
      <c r="L749" s="24" t="s">
        <v>0</v>
      </c>
      <c r="M749" s="24" t="s">
        <v>0</v>
      </c>
      <c r="N749" s="26" t="s">
        <v>0</v>
      </c>
      <c r="O749" s="24" t="s">
        <v>0</v>
      </c>
      <c r="P749" s="24" t="s">
        <v>0</v>
      </c>
      <c r="Q749" s="24" t="s">
        <v>0</v>
      </c>
      <c r="R749" s="26" t="s">
        <v>0</v>
      </c>
      <c r="S749" s="12" t="s">
        <v>1</v>
      </c>
      <c r="T749" s="12" t="s">
        <v>43</v>
      </c>
      <c r="U749" s="6" t="str">
        <f>_xlfn.CONCAT("Propriedade para ",MID(C749,FIND("p.",C749,1)+2,100),": ",D749)</f>
        <v>Propriedade para planejar: é.evento</v>
      </c>
      <c r="V749" s="6" t="str">
        <f>_xlfn.CONCAT("Dado para ",MID(F749,FIND("d.",F749,1)+2,100),": ",G749, " ( ",H749, " ) ")</f>
        <v xml:space="preserve">Dado para planejar: evento ( xsd:string ) </v>
      </c>
      <c r="W749" s="6" t="s">
        <v>361</v>
      </c>
      <c r="X749" s="23" t="str">
        <f t="shared" si="22"/>
        <v>plan.105</v>
      </c>
      <c r="Y749" s="23" t="str">
        <f t="shared" si="23"/>
        <v>planejar</v>
      </c>
    </row>
    <row r="750" spans="1:25" s="32" customFormat="1" ht="6" customHeight="1" x14ac:dyDescent="0.3">
      <c r="A750" s="4">
        <v>750</v>
      </c>
      <c r="B750" s="11" t="s">
        <v>37</v>
      </c>
      <c r="C750" s="28" t="str">
        <f>SUBSTITUTE(F750,"d.","p.")</f>
        <v>p.planejar</v>
      </c>
      <c r="D750" s="7" t="str">
        <f>_xlfn.CONCAT("é.",G750)</f>
        <v>é.evento.final</v>
      </c>
      <c r="E750" s="10" t="s">
        <v>38</v>
      </c>
      <c r="F750" s="21" t="str">
        <f>F749</f>
        <v>d.planejar</v>
      </c>
      <c r="G750" s="36" t="s">
        <v>719</v>
      </c>
      <c r="H750" s="27" t="s">
        <v>39</v>
      </c>
      <c r="I750" s="30" t="s">
        <v>0</v>
      </c>
      <c r="J750" s="24" t="s">
        <v>0</v>
      </c>
      <c r="K750" s="24" t="s">
        <v>0</v>
      </c>
      <c r="L750" s="24" t="s">
        <v>0</v>
      </c>
      <c r="M750" s="24" t="s">
        <v>0</v>
      </c>
      <c r="N750" s="26" t="s">
        <v>0</v>
      </c>
      <c r="O750" s="24" t="s">
        <v>0</v>
      </c>
      <c r="P750" s="24" t="s">
        <v>0</v>
      </c>
      <c r="Q750" s="24" t="s">
        <v>0</v>
      </c>
      <c r="R750" s="26" t="s">
        <v>0</v>
      </c>
      <c r="S750" s="12" t="s">
        <v>1</v>
      </c>
      <c r="T750" s="12" t="s">
        <v>43</v>
      </c>
      <c r="U750" s="6" t="str">
        <f>_xlfn.CONCAT("Propriedade para ",MID(C750,FIND("p.",C750,1)+2,100),": ",D750)</f>
        <v>Propriedade para planejar: é.evento.final</v>
      </c>
      <c r="V750" s="6" t="str">
        <f>_xlfn.CONCAT("Dado para ",MID(F750,FIND("d.",F750,1)+2,100),": ",G750, " ( ",H750, " ) ")</f>
        <v xml:space="preserve">Dado para planejar: evento.final ( xsd:string ) </v>
      </c>
      <c r="W750" s="6" t="s">
        <v>269</v>
      </c>
      <c r="X750" s="23" t="str">
        <f t="shared" si="22"/>
        <v>plan.106</v>
      </c>
      <c r="Y750" s="23" t="str">
        <f t="shared" si="23"/>
        <v>planejar</v>
      </c>
    </row>
    <row r="751" spans="1:25" s="32" customFormat="1" ht="6" customHeight="1" x14ac:dyDescent="0.3">
      <c r="A751" s="4">
        <v>751</v>
      </c>
      <c r="B751" s="11" t="s">
        <v>37</v>
      </c>
      <c r="C751" s="28" t="str">
        <f>SUBSTITUTE(F751,"d.","p.")</f>
        <v>p.planejar</v>
      </c>
      <c r="D751" s="7" t="str">
        <f>_xlfn.CONCAT("é.",G751)</f>
        <v>é.vida.útil</v>
      </c>
      <c r="E751" s="10" t="s">
        <v>38</v>
      </c>
      <c r="F751" s="21" t="str">
        <f>F750</f>
        <v>d.planejar</v>
      </c>
      <c r="G751" s="36" t="s">
        <v>721</v>
      </c>
      <c r="H751" s="27" t="s">
        <v>39</v>
      </c>
      <c r="I751" s="30" t="s">
        <v>0</v>
      </c>
      <c r="J751" s="24" t="s">
        <v>0</v>
      </c>
      <c r="K751" s="24" t="s">
        <v>0</v>
      </c>
      <c r="L751" s="24" t="s">
        <v>0</v>
      </c>
      <c r="M751" s="24" t="s">
        <v>0</v>
      </c>
      <c r="N751" s="26" t="s">
        <v>0</v>
      </c>
      <c r="O751" s="24" t="s">
        <v>0</v>
      </c>
      <c r="P751" s="24" t="s">
        <v>0</v>
      </c>
      <c r="Q751" s="24" t="s">
        <v>0</v>
      </c>
      <c r="R751" s="26" t="s">
        <v>0</v>
      </c>
      <c r="S751" s="12" t="s">
        <v>1</v>
      </c>
      <c r="T751" s="12" t="s">
        <v>43</v>
      </c>
      <c r="U751" s="6" t="str">
        <f>_xlfn.CONCAT("Propriedade para ",MID(C751,FIND("p.",C751,1)+2,100),": ",D751)</f>
        <v>Propriedade para planejar: é.vida.útil</v>
      </c>
      <c r="V751" s="6" t="str">
        <f>_xlfn.CONCAT("Dado para ",MID(F751,FIND("d.",F751,1)+2,100),": ",G751, " ( ",H751, " ) ")</f>
        <v xml:space="preserve">Dado para planejar: vida.útil ( xsd:string ) </v>
      </c>
      <c r="W751" s="6" t="s">
        <v>76</v>
      </c>
      <c r="X751" s="23" t="str">
        <f t="shared" si="22"/>
        <v>plan.107</v>
      </c>
      <c r="Y751" s="23" t="str">
        <f t="shared" si="23"/>
        <v>planejar</v>
      </c>
    </row>
    <row r="752" spans="1:25" s="32" customFormat="1" ht="6" customHeight="1" x14ac:dyDescent="0.3">
      <c r="A752" s="4">
        <v>752</v>
      </c>
      <c r="B752" s="11" t="s">
        <v>37</v>
      </c>
      <c r="C752" s="31" t="str">
        <f>SUBSTITUTE(F752,"d.","p.")</f>
        <v xml:space="preserve">p.posicionar </v>
      </c>
      <c r="D752" s="7" t="str">
        <f>_xlfn.CONCAT("é.",G752)</f>
        <v>é.centralizado</v>
      </c>
      <c r="E752" s="10" t="s">
        <v>38</v>
      </c>
      <c r="F752" s="22" t="s">
        <v>1186</v>
      </c>
      <c r="G752" s="36" t="s">
        <v>1052</v>
      </c>
      <c r="H752" s="27" t="s">
        <v>39</v>
      </c>
      <c r="I752" s="30" t="s">
        <v>0</v>
      </c>
      <c r="J752" s="24" t="s">
        <v>0</v>
      </c>
      <c r="K752" s="24" t="s">
        <v>0</v>
      </c>
      <c r="L752" s="24" t="s">
        <v>0</v>
      </c>
      <c r="M752" s="24" t="s">
        <v>46</v>
      </c>
      <c r="N752" s="26" t="s">
        <v>0</v>
      </c>
      <c r="O752" s="24" t="s">
        <v>0</v>
      </c>
      <c r="P752" s="24" t="s">
        <v>0</v>
      </c>
      <c r="Q752" s="24" t="s">
        <v>0</v>
      </c>
      <c r="R752" s="26" t="s">
        <v>0</v>
      </c>
      <c r="S752" s="12" t="s">
        <v>1</v>
      </c>
      <c r="T752" s="12" t="s">
        <v>43</v>
      </c>
      <c r="U752" s="6" t="str">
        <f>_xlfn.CONCAT("Propriedade para ",MID(C752,FIND("p.",C752,1)+2,100),": ",D752)</f>
        <v>Propriedade para posicionar : é.centralizado</v>
      </c>
      <c r="V752" s="6" t="str">
        <f>_xlfn.CONCAT("Dado para ",MID(F752,FIND("d.",F752,1)+2,100),": ",G752, " ( ",H752, " ) ")</f>
        <v xml:space="preserve">Dado para posicionar : centralizado ( xsd:string ) </v>
      </c>
      <c r="W752" s="6" t="s">
        <v>1192</v>
      </c>
      <c r="X752" s="23" t="str">
        <f t="shared" si="22"/>
        <v>posi.100</v>
      </c>
      <c r="Y752" s="23" t="str">
        <f t="shared" si="23"/>
        <v xml:space="preserve">posicionar </v>
      </c>
    </row>
    <row r="753" spans="1:25" s="32" customFormat="1" ht="6" customHeight="1" x14ac:dyDescent="0.3">
      <c r="A753" s="4">
        <v>753</v>
      </c>
      <c r="B753" s="11" t="s">
        <v>37</v>
      </c>
      <c r="C753" s="28" t="str">
        <f>SUBSTITUTE(F753,"d.","p.")</f>
        <v xml:space="preserve">p.posicionar </v>
      </c>
      <c r="D753" s="7" t="str">
        <f>_xlfn.CONCAT("é.",G753)</f>
        <v>é.perimetral</v>
      </c>
      <c r="E753" s="10" t="s">
        <v>38</v>
      </c>
      <c r="F753" s="21" t="str">
        <f>F752</f>
        <v xml:space="preserve">d.posicionar </v>
      </c>
      <c r="G753" s="36" t="s">
        <v>1053</v>
      </c>
      <c r="H753" s="27" t="s">
        <v>39</v>
      </c>
      <c r="I753" s="30" t="s">
        <v>0</v>
      </c>
      <c r="J753" s="24" t="s">
        <v>0</v>
      </c>
      <c r="K753" s="24" t="s">
        <v>0</v>
      </c>
      <c r="L753" s="24" t="s">
        <v>0</v>
      </c>
      <c r="M753" s="24" t="s">
        <v>0</v>
      </c>
      <c r="N753" s="26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>_xlfn.CONCAT("Propriedade para ",MID(C753,FIND("p.",C753,1)+2,100),": ",D753)</f>
        <v>Propriedade para posicionar : é.perimetral</v>
      </c>
      <c r="V753" s="6" t="str">
        <f>_xlfn.CONCAT("Dado para ",MID(F753,FIND("d.",F753,1)+2,100),": ",G753, " ( ",H753, " ) ")</f>
        <v xml:space="preserve">Dado para posicionar : perimetral ( xsd:string ) </v>
      </c>
      <c r="W753" s="6" t="s">
        <v>1193</v>
      </c>
      <c r="X753" s="23" t="str">
        <f t="shared" si="22"/>
        <v>posi.101</v>
      </c>
      <c r="Y753" s="23" t="str">
        <f t="shared" si="23"/>
        <v xml:space="preserve">posicionar </v>
      </c>
    </row>
    <row r="754" spans="1:25" s="32" customFormat="1" ht="6" customHeight="1" x14ac:dyDescent="0.3">
      <c r="A754" s="4">
        <v>754</v>
      </c>
      <c r="B754" s="11" t="s">
        <v>37</v>
      </c>
      <c r="C754" s="28" t="str">
        <f>SUBSTITUTE(F754,"d.","p.")</f>
        <v xml:space="preserve">p.posicionar </v>
      </c>
      <c r="D754" s="7" t="str">
        <f>_xlfn.CONCAT("é.",G754)</f>
        <v>é.equidistante.a</v>
      </c>
      <c r="E754" s="10" t="s">
        <v>38</v>
      </c>
      <c r="F754" s="21" t="str">
        <f>F753</f>
        <v xml:space="preserve">d.posicionar </v>
      </c>
      <c r="G754" s="37" t="s">
        <v>1191</v>
      </c>
      <c r="H754" s="27" t="s">
        <v>39</v>
      </c>
      <c r="I754" s="30" t="s">
        <v>0</v>
      </c>
      <c r="J754" s="24" t="s">
        <v>0</v>
      </c>
      <c r="K754" s="24" t="s">
        <v>0</v>
      </c>
      <c r="L754" s="24" t="s">
        <v>0</v>
      </c>
      <c r="M754" s="24" t="s">
        <v>46</v>
      </c>
      <c r="N754" s="26" t="s">
        <v>0</v>
      </c>
      <c r="O754" s="24" t="s">
        <v>0</v>
      </c>
      <c r="P754" s="24" t="s">
        <v>0</v>
      </c>
      <c r="Q754" s="24" t="s">
        <v>0</v>
      </c>
      <c r="R754" s="26" t="s">
        <v>0</v>
      </c>
      <c r="S754" s="12" t="s">
        <v>1</v>
      </c>
      <c r="T754" s="12" t="s">
        <v>43</v>
      </c>
      <c r="U754" s="6" t="str">
        <f>_xlfn.CONCAT("Propriedade para ",MID(C754,FIND("p.",C754,1)+2,100),": ",D754)</f>
        <v>Propriedade para posicionar : é.equidistante.a</v>
      </c>
      <c r="V754" s="6" t="str">
        <f>_xlfn.CONCAT("Dado para ",MID(F754,FIND("d.",F754,1)+2,100),": ",G754, " ( ",H754, " ) ")</f>
        <v xml:space="preserve">Dado para posicionar : equidistante.a ( xsd:string ) </v>
      </c>
      <c r="W754" s="6" t="s">
        <v>1194</v>
      </c>
      <c r="X754" s="23" t="str">
        <f t="shared" si="22"/>
        <v>posi.102</v>
      </c>
      <c r="Y754" s="23" t="str">
        <f t="shared" si="23"/>
        <v xml:space="preserve">posicionar </v>
      </c>
    </row>
    <row r="755" spans="1:25" s="32" customFormat="1" ht="6" customHeight="1" x14ac:dyDescent="0.3">
      <c r="A755" s="4">
        <v>755</v>
      </c>
      <c r="B755" s="11" t="s">
        <v>37</v>
      </c>
      <c r="C755" s="28" t="str">
        <f>SUBSTITUTE(F755,"d.","p.")</f>
        <v xml:space="preserve">p.posicionar </v>
      </c>
      <c r="D755" s="7" t="str">
        <f>_xlfn.CONCAT("é.",G755)</f>
        <v>é.ortogonal.a</v>
      </c>
      <c r="E755" s="10" t="s">
        <v>38</v>
      </c>
      <c r="F755" s="21" t="str">
        <f>F754</f>
        <v xml:space="preserve">d.posicionar </v>
      </c>
      <c r="G755" s="37" t="s">
        <v>1190</v>
      </c>
      <c r="H755" s="27" t="s">
        <v>39</v>
      </c>
      <c r="I755" s="30" t="s">
        <v>0</v>
      </c>
      <c r="J755" s="24" t="s">
        <v>0</v>
      </c>
      <c r="K755" s="24" t="s">
        <v>0</v>
      </c>
      <c r="L755" s="24" t="s">
        <v>0</v>
      </c>
      <c r="M755" s="24" t="s">
        <v>46</v>
      </c>
      <c r="N755" s="26" t="s">
        <v>0</v>
      </c>
      <c r="O755" s="24" t="s">
        <v>0</v>
      </c>
      <c r="P755" s="24" t="s">
        <v>1203</v>
      </c>
      <c r="Q755" s="24" t="s">
        <v>0</v>
      </c>
      <c r="R755" s="26" t="s">
        <v>0</v>
      </c>
      <c r="S755" s="12" t="s">
        <v>1</v>
      </c>
      <c r="T755" s="12" t="s">
        <v>43</v>
      </c>
      <c r="U755" s="6" t="str">
        <f>_xlfn.CONCAT("Propriedade para ",MID(C755,FIND("p.",C755,1)+2,100),": ",D755)</f>
        <v>Propriedade para posicionar : é.ortogonal.a</v>
      </c>
      <c r="V755" s="6" t="str">
        <f>_xlfn.CONCAT("Dado para ",MID(F755,FIND("d.",F755,1)+2,100),": ",G755, " ( ",H755, " ) ")</f>
        <v xml:space="preserve">Dado para posicionar : ortogonal.a ( xsd:string ) </v>
      </c>
      <c r="W755" s="6" t="s">
        <v>1195</v>
      </c>
      <c r="X755" s="23" t="str">
        <f t="shared" si="22"/>
        <v>posi.103</v>
      </c>
      <c r="Y755" s="23" t="str">
        <f t="shared" si="23"/>
        <v xml:space="preserve">posicionar </v>
      </c>
    </row>
    <row r="756" spans="1:25" s="32" customFormat="1" ht="6" customHeight="1" x14ac:dyDescent="0.3">
      <c r="A756" s="4">
        <v>756</v>
      </c>
      <c r="B756" s="11" t="s">
        <v>37</v>
      </c>
      <c r="C756" s="28" t="str">
        <f>SUBSTITUTE(F756,"d.","p.")</f>
        <v xml:space="preserve">p.posicionar </v>
      </c>
      <c r="D756" s="7" t="str">
        <f>_xlfn.CONCAT("é.",G756)</f>
        <v>é.perpendicular.a</v>
      </c>
      <c r="E756" s="10" t="s">
        <v>38</v>
      </c>
      <c r="F756" s="21" t="str">
        <f>F755</f>
        <v xml:space="preserve">d.posicionar </v>
      </c>
      <c r="G756" s="37" t="s">
        <v>1051</v>
      </c>
      <c r="H756" s="27" t="s">
        <v>39</v>
      </c>
      <c r="I756" s="30" t="s">
        <v>0</v>
      </c>
      <c r="J756" s="24" t="s">
        <v>0</v>
      </c>
      <c r="K756" s="24" t="s">
        <v>0</v>
      </c>
      <c r="L756" s="24" t="s">
        <v>0</v>
      </c>
      <c r="M756" s="24" t="s">
        <v>46</v>
      </c>
      <c r="N756" s="26" t="s">
        <v>0</v>
      </c>
      <c r="O756" s="24" t="s">
        <v>0</v>
      </c>
      <c r="P756" s="24" t="s">
        <v>1203</v>
      </c>
      <c r="Q756" s="24" t="s">
        <v>0</v>
      </c>
      <c r="R756" s="26" t="s">
        <v>0</v>
      </c>
      <c r="S756" s="12" t="s">
        <v>1</v>
      </c>
      <c r="T756" s="12" t="s">
        <v>43</v>
      </c>
      <c r="U756" s="6" t="str">
        <f>_xlfn.CONCAT("Propriedade para ",MID(C756,FIND("p.",C756,1)+2,100),": ",D756)</f>
        <v>Propriedade para posicionar : é.perpendicular.a</v>
      </c>
      <c r="V756" s="6" t="str">
        <f>_xlfn.CONCAT("Dado para ",MID(F756,FIND("d.",F756,1)+2,100),": ",G756, " ( ",H756, " ) ")</f>
        <v xml:space="preserve">Dado para posicionar : perpendicular.a ( xsd:string ) </v>
      </c>
      <c r="W756" s="6" t="s">
        <v>1196</v>
      </c>
      <c r="X756" s="23" t="str">
        <f t="shared" si="22"/>
        <v>posi.104</v>
      </c>
      <c r="Y756" s="23" t="str">
        <f t="shared" si="23"/>
        <v xml:space="preserve">posicionar </v>
      </c>
    </row>
    <row r="757" spans="1:25" s="32" customFormat="1" ht="6" customHeight="1" x14ac:dyDescent="0.3">
      <c r="A757" s="4">
        <v>757</v>
      </c>
      <c r="B757" s="11" t="s">
        <v>37</v>
      </c>
      <c r="C757" s="28" t="str">
        <f>SUBSTITUTE(F757,"d.","p.")</f>
        <v xml:space="preserve">p.posicionar </v>
      </c>
      <c r="D757" s="7" t="str">
        <f>_xlfn.CONCAT("é.",G757)</f>
        <v>é.adjacente.a</v>
      </c>
      <c r="E757" s="10" t="s">
        <v>38</v>
      </c>
      <c r="F757" s="21" t="str">
        <f>F756</f>
        <v xml:space="preserve">d.posicionar </v>
      </c>
      <c r="G757" s="37" t="s">
        <v>1500</v>
      </c>
      <c r="H757" s="27" t="s">
        <v>39</v>
      </c>
      <c r="I757" s="30" t="s">
        <v>0</v>
      </c>
      <c r="J757" s="24" t="s">
        <v>0</v>
      </c>
      <c r="K757" s="24" t="s">
        <v>0</v>
      </c>
      <c r="L757" s="24" t="s">
        <v>0</v>
      </c>
      <c r="M757" s="24" t="s">
        <v>46</v>
      </c>
      <c r="N757" s="26" t="s">
        <v>0</v>
      </c>
      <c r="O757" s="24" t="s">
        <v>0</v>
      </c>
      <c r="P757" s="24" t="s">
        <v>1203</v>
      </c>
      <c r="Q757" s="24" t="s">
        <v>0</v>
      </c>
      <c r="R757" s="26" t="s">
        <v>1509</v>
      </c>
      <c r="S757" s="12" t="s">
        <v>1</v>
      </c>
      <c r="T757" s="12" t="s">
        <v>43</v>
      </c>
      <c r="U757" s="6" t="str">
        <f>_xlfn.CONCAT("Propriedade para ",MID(C757,FIND("p.",C757,1)+2,100),": ",D757)</f>
        <v>Propriedade para posicionar : é.adjacente.a</v>
      </c>
      <c r="V757" s="6" t="str">
        <f>_xlfn.CONCAT("Dado para ",MID(F757,FIND("d.",F757,1)+2,100),": ",G757, " ( ",H757, " ) ")</f>
        <v xml:space="preserve">Dado para posicionar : adjacente.a ( xsd:string ) </v>
      </c>
      <c r="W757" s="6" t="s">
        <v>1507</v>
      </c>
      <c r="X757" s="23" t="str">
        <f t="shared" si="22"/>
        <v>posi.105</v>
      </c>
      <c r="Y757" s="23" t="str">
        <f t="shared" si="23"/>
        <v xml:space="preserve">posicionar </v>
      </c>
    </row>
    <row r="758" spans="1:25" s="32" customFormat="1" ht="6" customHeight="1" x14ac:dyDescent="0.3">
      <c r="A758" s="4">
        <v>758</v>
      </c>
      <c r="B758" s="11" t="s">
        <v>37</v>
      </c>
      <c r="C758" s="28" t="str">
        <f>SUBSTITUTE(F758,"d.","p.")</f>
        <v xml:space="preserve">p.posicionar </v>
      </c>
      <c r="D758" s="7" t="str">
        <f>_xlfn.CONCAT("é.",G758)</f>
        <v>é.contíguo.a</v>
      </c>
      <c r="E758" s="10" t="s">
        <v>38</v>
      </c>
      <c r="F758" s="21" t="str">
        <f>F757</f>
        <v xml:space="preserve">d.posicionar </v>
      </c>
      <c r="G758" s="37" t="s">
        <v>1506</v>
      </c>
      <c r="H758" s="27" t="s">
        <v>39</v>
      </c>
      <c r="I758" s="30" t="s">
        <v>0</v>
      </c>
      <c r="J758" s="24" t="s">
        <v>0</v>
      </c>
      <c r="K758" s="24" t="s">
        <v>0</v>
      </c>
      <c r="L758" s="24" t="s">
        <v>0</v>
      </c>
      <c r="M758" s="24" t="s">
        <v>46</v>
      </c>
      <c r="N758" s="26" t="s">
        <v>0</v>
      </c>
      <c r="O758" s="24" t="s">
        <v>0</v>
      </c>
      <c r="P758" s="24" t="s">
        <v>1203</v>
      </c>
      <c r="Q758" s="24" t="s">
        <v>0</v>
      </c>
      <c r="R758" s="26" t="s">
        <v>0</v>
      </c>
      <c r="S758" s="12" t="s">
        <v>1</v>
      </c>
      <c r="T758" s="12" t="s">
        <v>43</v>
      </c>
      <c r="U758" s="6" t="str">
        <f>_xlfn.CONCAT("Propriedade para ",MID(C758,FIND("p.",C758,1)+2,100),": ",D758)</f>
        <v>Propriedade para posicionar : é.contíguo.a</v>
      </c>
      <c r="V758" s="6" t="str">
        <f>_xlfn.CONCAT("Dado para ",MID(F758,FIND("d.",F758,1)+2,100),": ",G758, " ( ",H758, " ) ")</f>
        <v xml:space="preserve">Dado para posicionar : contíguo.a ( xsd:string ) </v>
      </c>
      <c r="W758" s="6" t="s">
        <v>1508</v>
      </c>
      <c r="X758" s="23" t="str">
        <f t="shared" si="22"/>
        <v>posi.106</v>
      </c>
      <c r="Y758" s="23" t="str">
        <f t="shared" si="23"/>
        <v xml:space="preserve">posicionar </v>
      </c>
    </row>
    <row r="759" spans="1:25" s="32" customFormat="1" ht="6" customHeight="1" x14ac:dyDescent="0.3">
      <c r="A759" s="4">
        <v>759</v>
      </c>
      <c r="B759" s="11" t="s">
        <v>37</v>
      </c>
      <c r="C759" s="28" t="str">
        <f>SUBSTITUTE(F759,"d.","p.")</f>
        <v xml:space="preserve">p.posicionar </v>
      </c>
      <c r="D759" s="7" t="str">
        <f>_xlfn.CONCAT("é.",G759)</f>
        <v>é.próximo.a</v>
      </c>
      <c r="E759" s="10" t="s">
        <v>38</v>
      </c>
      <c r="F759" s="21" t="str">
        <f>F758</f>
        <v xml:space="preserve">d.posicionar </v>
      </c>
      <c r="G759" s="37" t="s">
        <v>1501</v>
      </c>
      <c r="H759" s="27" t="s">
        <v>39</v>
      </c>
      <c r="I759" s="30" t="s">
        <v>0</v>
      </c>
      <c r="J759" s="24" t="s">
        <v>0</v>
      </c>
      <c r="K759" s="24" t="s">
        <v>0</v>
      </c>
      <c r="L759" s="24" t="s">
        <v>0</v>
      </c>
      <c r="M759" s="24" t="s">
        <v>46</v>
      </c>
      <c r="N759" s="26" t="s">
        <v>0</v>
      </c>
      <c r="O759" s="24" t="s">
        <v>0</v>
      </c>
      <c r="P759" s="24" t="s">
        <v>1203</v>
      </c>
      <c r="Q759" s="24" t="s">
        <v>1931</v>
      </c>
      <c r="R759" s="26" t="s">
        <v>0</v>
      </c>
      <c r="S759" s="12" t="s">
        <v>1</v>
      </c>
      <c r="T759" s="12" t="s">
        <v>43</v>
      </c>
      <c r="U759" s="6" t="str">
        <f>_xlfn.CONCAT("Propriedade para ",MID(C759,FIND("p.",C759,1)+2,100),": ",D759)</f>
        <v>Propriedade para posicionar : é.próximo.a</v>
      </c>
      <c r="V759" s="6" t="str">
        <f>_xlfn.CONCAT("Dado para ",MID(F759,FIND("d.",F759,1)+2,100),": ",G759, " ( ",H759, " ) ")</f>
        <v xml:space="preserve">Dado para posicionar : próximo.a ( xsd:string ) </v>
      </c>
      <c r="W759" s="6" t="s">
        <v>1502</v>
      </c>
      <c r="X759" s="23" t="str">
        <f t="shared" si="22"/>
        <v>posi.107</v>
      </c>
      <c r="Y759" s="23" t="str">
        <f t="shared" si="23"/>
        <v xml:space="preserve">posicionar </v>
      </c>
    </row>
    <row r="760" spans="1:25" s="32" customFormat="1" ht="6" customHeight="1" x14ac:dyDescent="0.3">
      <c r="A760" s="4">
        <v>760</v>
      </c>
      <c r="B760" s="11" t="s">
        <v>37</v>
      </c>
      <c r="C760" s="28" t="str">
        <f>SUBSTITUTE(F760,"d.","p.")</f>
        <v xml:space="preserve">p.posicionar </v>
      </c>
      <c r="D760" s="7" t="str">
        <f>_xlfn.CONCAT("é.",G760)</f>
        <v>é.longe.a</v>
      </c>
      <c r="E760" s="10" t="s">
        <v>38</v>
      </c>
      <c r="F760" s="21" t="str">
        <f>F759</f>
        <v xml:space="preserve">d.posicionar </v>
      </c>
      <c r="G760" s="37" t="s">
        <v>1503</v>
      </c>
      <c r="H760" s="27" t="s">
        <v>39</v>
      </c>
      <c r="I760" s="30" t="s">
        <v>0</v>
      </c>
      <c r="J760" s="24" t="s">
        <v>0</v>
      </c>
      <c r="K760" s="24" t="s">
        <v>0</v>
      </c>
      <c r="L760" s="24" t="s">
        <v>0</v>
      </c>
      <c r="M760" s="24" t="s">
        <v>46</v>
      </c>
      <c r="N760" s="26" t="s">
        <v>0</v>
      </c>
      <c r="O760" s="24" t="s">
        <v>0</v>
      </c>
      <c r="P760" s="24" t="s">
        <v>1203</v>
      </c>
      <c r="Q760" s="24" t="s">
        <v>1504</v>
      </c>
      <c r="R760" s="26" t="s">
        <v>0</v>
      </c>
      <c r="S760" s="12" t="s">
        <v>1</v>
      </c>
      <c r="T760" s="12" t="s">
        <v>43</v>
      </c>
      <c r="U760" s="6" t="str">
        <f>_xlfn.CONCAT("Propriedade para ",MID(C760,FIND("p.",C760,1)+2,100),": ",D760)</f>
        <v>Propriedade para posicionar : é.longe.a</v>
      </c>
      <c r="V760" s="6" t="str">
        <f>_xlfn.CONCAT("Dado para ",MID(F760,FIND("d.",F760,1)+2,100),": ",G760, " ( ",H760, " ) ")</f>
        <v xml:space="preserve">Dado para posicionar : longe.a ( xsd:string ) </v>
      </c>
      <c r="W760" s="6" t="s">
        <v>1505</v>
      </c>
      <c r="X760" s="23" t="str">
        <f t="shared" si="22"/>
        <v>posi.108</v>
      </c>
      <c r="Y760" s="23" t="str">
        <f t="shared" si="23"/>
        <v xml:space="preserve">posicionar </v>
      </c>
    </row>
    <row r="761" spans="1:25" s="32" customFormat="1" ht="6" customHeight="1" x14ac:dyDescent="0.3">
      <c r="A761" s="4">
        <v>761</v>
      </c>
      <c r="B761" s="11" t="s">
        <v>37</v>
      </c>
      <c r="C761" s="28" t="str">
        <f>SUBSTITUTE(F761,"d.","p.")</f>
        <v xml:space="preserve">p.posicionar </v>
      </c>
      <c r="D761" s="7" t="str">
        <f>_xlfn.CONCAT("é.",G761)</f>
        <v>é.tangente.a</v>
      </c>
      <c r="E761" s="10" t="s">
        <v>38</v>
      </c>
      <c r="F761" s="21" t="str">
        <f>F760</f>
        <v xml:space="preserve">d.posicionar </v>
      </c>
      <c r="G761" s="37" t="s">
        <v>1077</v>
      </c>
      <c r="H761" s="27" t="s">
        <v>39</v>
      </c>
      <c r="I761" s="30" t="s">
        <v>0</v>
      </c>
      <c r="J761" s="24" t="s">
        <v>0</v>
      </c>
      <c r="K761" s="24" t="s">
        <v>0</v>
      </c>
      <c r="L761" s="24" t="s">
        <v>0</v>
      </c>
      <c r="M761" s="24" t="s">
        <v>0</v>
      </c>
      <c r="N761" s="26" t="s">
        <v>0</v>
      </c>
      <c r="O761" s="24" t="s">
        <v>0</v>
      </c>
      <c r="P761" s="24" t="s">
        <v>1203</v>
      </c>
      <c r="Q761" s="24" t="s">
        <v>0</v>
      </c>
      <c r="R761" s="26" t="s">
        <v>0</v>
      </c>
      <c r="S761" s="12" t="s">
        <v>1</v>
      </c>
      <c r="T761" s="12" t="s">
        <v>43</v>
      </c>
      <c r="U761" s="6" t="str">
        <f>_xlfn.CONCAT("Propriedade para ",MID(C761,FIND("p.",C761,1)+2,100),": ",D761)</f>
        <v>Propriedade para posicionar : é.tangente.a</v>
      </c>
      <c r="V761" s="6" t="str">
        <f>_xlfn.CONCAT("Dado para ",MID(F761,FIND("d.",F761,1)+2,100),": ",G761, " ( ",H761, " ) ")</f>
        <v xml:space="preserve">Dado para posicionar : tangente.a ( xsd:string ) </v>
      </c>
      <c r="W761" s="6" t="s">
        <v>1078</v>
      </c>
      <c r="X761" s="23" t="str">
        <f t="shared" si="22"/>
        <v>posi.109</v>
      </c>
      <c r="Y761" s="23" t="str">
        <f t="shared" si="23"/>
        <v xml:space="preserve">posicionar </v>
      </c>
    </row>
    <row r="762" spans="1:25" s="32" customFormat="1" ht="6" customHeight="1" x14ac:dyDescent="0.3">
      <c r="A762" s="4">
        <v>762</v>
      </c>
      <c r="B762" s="11" t="s">
        <v>37</v>
      </c>
      <c r="C762" s="28" t="str">
        <f>SUBSTITUTE(F762,"d.","p.")</f>
        <v xml:space="preserve">p.posicionar </v>
      </c>
      <c r="D762" s="7" t="str">
        <f>_xlfn.CONCAT("é.",G762)</f>
        <v>é.dentro.de</v>
      </c>
      <c r="E762" s="10" t="s">
        <v>38</v>
      </c>
      <c r="F762" s="21" t="str">
        <f>F761</f>
        <v xml:space="preserve">d.posicionar </v>
      </c>
      <c r="G762" s="37" t="s">
        <v>757</v>
      </c>
      <c r="H762" s="5" t="s">
        <v>39</v>
      </c>
      <c r="I762" s="30" t="s">
        <v>0</v>
      </c>
      <c r="J762" s="24" t="s">
        <v>0</v>
      </c>
      <c r="K762" s="24" t="s">
        <v>0</v>
      </c>
      <c r="L762" s="24" t="s">
        <v>42</v>
      </c>
      <c r="M762" s="24" t="s">
        <v>0</v>
      </c>
      <c r="N762" s="26" t="s">
        <v>0</v>
      </c>
      <c r="O762" s="24" t="s">
        <v>0</v>
      </c>
      <c r="P762" s="24" t="s">
        <v>1203</v>
      </c>
      <c r="Q762" s="24" t="s">
        <v>0</v>
      </c>
      <c r="R762" s="26" t="s">
        <v>0</v>
      </c>
      <c r="S762" s="12" t="s">
        <v>1</v>
      </c>
      <c r="T762" s="12" t="s">
        <v>43</v>
      </c>
      <c r="U762" s="6" t="str">
        <f>_xlfn.CONCAT("Propriedade para ",MID(C762,FIND("p.",C762,1)+2,100),": ",D762)</f>
        <v>Propriedade para posicionar : é.dentro.de</v>
      </c>
      <c r="V762" s="6" t="str">
        <f>_xlfn.CONCAT("Dado para ",MID(F762,FIND("d.",F762,1)+2,100),": ",G762, " ( ",H762, " ) ")</f>
        <v xml:space="preserve">Dado para posicionar : dentro.de ( xsd:string ) </v>
      </c>
      <c r="W762" s="6" t="s">
        <v>1197</v>
      </c>
      <c r="X762" s="23" t="str">
        <f t="shared" si="22"/>
        <v>posi.110</v>
      </c>
      <c r="Y762" s="23" t="str">
        <f t="shared" si="23"/>
        <v xml:space="preserve">posicionar </v>
      </c>
    </row>
    <row r="763" spans="1:25" s="32" customFormat="1" ht="6" customHeight="1" x14ac:dyDescent="0.3">
      <c r="A763" s="4">
        <v>763</v>
      </c>
      <c r="B763" s="11" t="s">
        <v>37</v>
      </c>
      <c r="C763" s="28" t="str">
        <f>SUBSTITUTE(F763,"d.","p.")</f>
        <v xml:space="preserve">p.posicionar </v>
      </c>
      <c r="D763" s="7" t="str">
        <f>_xlfn.CONCAT("é.",G763)</f>
        <v>é.fora.de</v>
      </c>
      <c r="E763" s="10" t="s">
        <v>38</v>
      </c>
      <c r="F763" s="21" t="str">
        <f>F762</f>
        <v xml:space="preserve">d.posicionar </v>
      </c>
      <c r="G763" s="37" t="s">
        <v>758</v>
      </c>
      <c r="H763" s="5" t="s">
        <v>39</v>
      </c>
      <c r="I763" s="30" t="s">
        <v>0</v>
      </c>
      <c r="J763" s="24" t="s">
        <v>0</v>
      </c>
      <c r="K763" s="24" t="s">
        <v>0</v>
      </c>
      <c r="L763" s="24" t="s">
        <v>0</v>
      </c>
      <c r="M763" s="24" t="s">
        <v>46</v>
      </c>
      <c r="N763" s="26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43</v>
      </c>
      <c r="U763" s="6" t="str">
        <f>_xlfn.CONCAT("Propriedade para ",MID(C763,FIND("p.",C763,1)+2,100),": ",D763)</f>
        <v>Propriedade para posicionar : é.fora.de</v>
      </c>
      <c r="V763" s="6" t="str">
        <f>_xlfn.CONCAT("Dado para ",MID(F763,FIND("d.",F763,1)+2,100),": ",G763, " ( ",H763, " ) ")</f>
        <v xml:space="preserve">Dado para posicionar : fora.de ( xsd:string ) </v>
      </c>
      <c r="W763" s="6" t="s">
        <v>1198</v>
      </c>
      <c r="X763" s="23" t="str">
        <f t="shared" si="22"/>
        <v>posi.111</v>
      </c>
      <c r="Y763" s="23" t="str">
        <f t="shared" si="23"/>
        <v xml:space="preserve">posicionar </v>
      </c>
    </row>
    <row r="764" spans="1:25" ht="6" customHeight="1" x14ac:dyDescent="0.3">
      <c r="A764" s="4">
        <v>764</v>
      </c>
      <c r="B764" s="11" t="s">
        <v>37</v>
      </c>
      <c r="C764" s="28" t="str">
        <f>SUBSTITUTE(F764,"d.","p.")</f>
        <v xml:space="preserve">p.posicionar </v>
      </c>
      <c r="D764" s="7" t="str">
        <f>_xlfn.CONCAT("é.",G764)</f>
        <v>é.frontal</v>
      </c>
      <c r="E764" s="10" t="s">
        <v>38</v>
      </c>
      <c r="F764" s="21" t="str">
        <f>F763</f>
        <v xml:space="preserve">d.posicionar </v>
      </c>
      <c r="G764" s="36" t="s">
        <v>1187</v>
      </c>
      <c r="H764" s="27" t="s">
        <v>39</v>
      </c>
      <c r="I764" s="30" t="s">
        <v>0</v>
      </c>
      <c r="J764" s="24" t="s">
        <v>0</v>
      </c>
      <c r="K764" s="24" t="s">
        <v>0</v>
      </c>
      <c r="L764" s="24" t="s">
        <v>0</v>
      </c>
      <c r="M764" s="24" t="s">
        <v>0</v>
      </c>
      <c r="N764" s="26" t="s">
        <v>0</v>
      </c>
      <c r="O764" s="24" t="s">
        <v>0</v>
      </c>
      <c r="P764" s="24" t="s">
        <v>0</v>
      </c>
      <c r="Q764" s="24" t="s">
        <v>0</v>
      </c>
      <c r="R764" s="26" t="s">
        <v>0</v>
      </c>
      <c r="S764" s="12" t="s">
        <v>1</v>
      </c>
      <c r="T764" s="12" t="s">
        <v>43</v>
      </c>
      <c r="U764" s="6" t="str">
        <f>_xlfn.CONCAT("Propriedade para ",MID(C764,FIND("p.",C764,1)+2,100),": ",D764)</f>
        <v>Propriedade para posicionar : é.frontal</v>
      </c>
      <c r="V764" s="6" t="str">
        <f>_xlfn.CONCAT("Dado para ",MID(F764,FIND("d.",F764,1)+2,100),": ",G764, " ( ",H764, " ) ")</f>
        <v xml:space="preserve">Dado para posicionar : frontal ( xsd:string ) </v>
      </c>
      <c r="W764" s="6" t="s">
        <v>1199</v>
      </c>
      <c r="X764" s="23" t="str">
        <f t="shared" si="22"/>
        <v>posi.112</v>
      </c>
      <c r="Y764" s="23" t="str">
        <f t="shared" si="23"/>
        <v xml:space="preserve">posicionar </v>
      </c>
    </row>
    <row r="765" spans="1:25" ht="6" customHeight="1" x14ac:dyDescent="0.3">
      <c r="A765" s="4">
        <v>765</v>
      </c>
      <c r="B765" s="11" t="s">
        <v>37</v>
      </c>
      <c r="C765" s="28" t="str">
        <f>SUBSTITUTE(F765,"d.","p.")</f>
        <v xml:space="preserve">p.posicionar </v>
      </c>
      <c r="D765" s="7" t="str">
        <f>_xlfn.CONCAT("é.",G765)</f>
        <v>é.lateral</v>
      </c>
      <c r="E765" s="10" t="s">
        <v>38</v>
      </c>
      <c r="F765" s="21" t="str">
        <f>F764</f>
        <v xml:space="preserve">d.posicionar </v>
      </c>
      <c r="G765" s="36" t="s">
        <v>1188</v>
      </c>
      <c r="H765" s="27" t="s">
        <v>39</v>
      </c>
      <c r="I765" s="30" t="s">
        <v>0</v>
      </c>
      <c r="J765" s="24" t="s">
        <v>0</v>
      </c>
      <c r="K765" s="24" t="s">
        <v>0</v>
      </c>
      <c r="L765" s="24" t="s">
        <v>0</v>
      </c>
      <c r="M765" s="24" t="s">
        <v>0</v>
      </c>
      <c r="N765" s="26" t="s">
        <v>0</v>
      </c>
      <c r="O765" s="24" t="s">
        <v>0</v>
      </c>
      <c r="P765" s="24" t="s">
        <v>0</v>
      </c>
      <c r="Q765" s="24" t="s">
        <v>0</v>
      </c>
      <c r="R765" s="26" t="s">
        <v>0</v>
      </c>
      <c r="S765" s="12" t="s">
        <v>1</v>
      </c>
      <c r="T765" s="12" t="s">
        <v>43</v>
      </c>
      <c r="U765" s="6" t="str">
        <f>_xlfn.CONCAT("Propriedade para ",MID(C765,FIND("p.",C765,1)+2,100),": ",D765)</f>
        <v>Propriedade para posicionar : é.lateral</v>
      </c>
      <c r="V765" s="6" t="str">
        <f>_xlfn.CONCAT("Dado para ",MID(F765,FIND("d.",F765,1)+2,100),": ",G765, " ( ",H765, " ) ")</f>
        <v xml:space="preserve">Dado para posicionar : lateral ( xsd:string ) </v>
      </c>
      <c r="W765" s="6" t="s">
        <v>1200</v>
      </c>
      <c r="X765" s="23" t="str">
        <f t="shared" si="22"/>
        <v>posi.113</v>
      </c>
      <c r="Y765" s="23" t="str">
        <f t="shared" si="23"/>
        <v xml:space="preserve">posicionar </v>
      </c>
    </row>
    <row r="766" spans="1:25" s="32" customFormat="1" ht="6" customHeight="1" x14ac:dyDescent="0.3">
      <c r="A766" s="4">
        <v>766</v>
      </c>
      <c r="B766" s="11" t="s">
        <v>37</v>
      </c>
      <c r="C766" s="28" t="str">
        <f>SUBSTITUTE(F766,"d.","p.")</f>
        <v xml:space="preserve">p.posicionar </v>
      </c>
      <c r="D766" s="7" t="str">
        <f>_xlfn.CONCAT("é.",G766)</f>
        <v>é.posterior</v>
      </c>
      <c r="E766" s="10" t="s">
        <v>38</v>
      </c>
      <c r="F766" s="21" t="str">
        <f>F765</f>
        <v xml:space="preserve">d.posicionar </v>
      </c>
      <c r="G766" s="36" t="s">
        <v>1189</v>
      </c>
      <c r="H766" s="27" t="s">
        <v>39</v>
      </c>
      <c r="I766" s="30" t="s">
        <v>0</v>
      </c>
      <c r="J766" s="24" t="s">
        <v>0</v>
      </c>
      <c r="K766" s="24" t="s">
        <v>0</v>
      </c>
      <c r="L766" s="24" t="s">
        <v>0</v>
      </c>
      <c r="M766" s="24" t="s">
        <v>0</v>
      </c>
      <c r="N766" s="26" t="s">
        <v>0</v>
      </c>
      <c r="O766" s="24" t="s">
        <v>0</v>
      </c>
      <c r="P766" s="24" t="s">
        <v>0</v>
      </c>
      <c r="Q766" s="24" t="s">
        <v>0</v>
      </c>
      <c r="R766" s="26" t="s">
        <v>0</v>
      </c>
      <c r="S766" s="12" t="s">
        <v>1</v>
      </c>
      <c r="T766" s="12" t="s">
        <v>43</v>
      </c>
      <c r="U766" s="6" t="str">
        <f>_xlfn.CONCAT("Propriedade para ",MID(C766,FIND("p.",C766,1)+2,100),": ",D766)</f>
        <v>Propriedade para posicionar : é.posterior</v>
      </c>
      <c r="V766" s="6" t="str">
        <f>_xlfn.CONCAT("Dado para ",MID(F766,FIND("d.",F766,1)+2,100),": ",G766, " ( ",H766, " ) ")</f>
        <v xml:space="preserve">Dado para posicionar : posterior ( xsd:string ) </v>
      </c>
      <c r="W766" s="6" t="s">
        <v>1201</v>
      </c>
      <c r="X766" s="23" t="str">
        <f t="shared" si="22"/>
        <v>posi.114</v>
      </c>
      <c r="Y766" s="23" t="str">
        <f t="shared" si="23"/>
        <v xml:space="preserve">posicionar </v>
      </c>
    </row>
    <row r="767" spans="1:25" s="32" customFormat="1" ht="6" customHeight="1" x14ac:dyDescent="0.3">
      <c r="A767" s="4">
        <v>767</v>
      </c>
      <c r="B767" s="11" t="s">
        <v>37</v>
      </c>
      <c r="C767" s="28" t="str">
        <f>SUBSTITUTE(F767,"d.","p.")</f>
        <v xml:space="preserve">p.posicionar </v>
      </c>
      <c r="D767" s="7" t="str">
        <f>_xlfn.CONCAT("é.",G767)</f>
        <v>é.vertical</v>
      </c>
      <c r="E767" s="10" t="s">
        <v>38</v>
      </c>
      <c r="F767" s="21" t="str">
        <f>F766</f>
        <v xml:space="preserve">d.posicionar </v>
      </c>
      <c r="G767" s="37" t="s">
        <v>1048</v>
      </c>
      <c r="H767" s="5" t="s">
        <v>39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6" t="s">
        <v>0</v>
      </c>
      <c r="O767" s="24" t="s">
        <v>0</v>
      </c>
      <c r="P767" s="24" t="s">
        <v>0</v>
      </c>
      <c r="Q767" s="24" t="s">
        <v>0</v>
      </c>
      <c r="R767" s="26" t="s">
        <v>1398</v>
      </c>
      <c r="S767" s="12" t="s">
        <v>1</v>
      </c>
      <c r="T767" s="12" t="s">
        <v>43</v>
      </c>
      <c r="U767" s="6" t="str">
        <f>_xlfn.CONCAT("Propriedade para ",MID(C767,FIND("p.",C767,1)+2,100),": ",D767)</f>
        <v>Propriedade para posicionar : é.vertical</v>
      </c>
      <c r="V767" s="6" t="str">
        <f>_xlfn.CONCAT("Dado para ",MID(F767,FIND("d.",F767,1)+2,100),": ",G767, " ( ",H767, " ) ")</f>
        <v xml:space="preserve">Dado para posicionar : vertical ( xsd:string ) </v>
      </c>
      <c r="W767" s="6" t="s">
        <v>1256</v>
      </c>
      <c r="X767" s="23" t="str">
        <f t="shared" si="22"/>
        <v>posi.115</v>
      </c>
      <c r="Y767" s="23" t="str">
        <f t="shared" si="23"/>
        <v xml:space="preserve">posicionar </v>
      </c>
    </row>
    <row r="768" spans="1:25" s="32" customFormat="1" ht="6" customHeight="1" x14ac:dyDescent="0.3">
      <c r="A768" s="4">
        <v>768</v>
      </c>
      <c r="B768" s="11" t="s">
        <v>37</v>
      </c>
      <c r="C768" s="28" t="str">
        <f>SUBSTITUTE(F768,"d.","p.")</f>
        <v xml:space="preserve">p.posicionar </v>
      </c>
      <c r="D768" s="7" t="str">
        <f>_xlfn.CONCAT("é.",G768)</f>
        <v>é.no.prumo</v>
      </c>
      <c r="E768" s="10" t="s">
        <v>38</v>
      </c>
      <c r="F768" s="21" t="str">
        <f>F767</f>
        <v xml:space="preserve">d.posicionar </v>
      </c>
      <c r="G768" s="37" t="s">
        <v>1300</v>
      </c>
      <c r="H768" s="5" t="s">
        <v>39</v>
      </c>
      <c r="I768" s="30" t="s">
        <v>0</v>
      </c>
      <c r="J768" s="24" t="s">
        <v>0</v>
      </c>
      <c r="K768" s="24" t="s">
        <v>0</v>
      </c>
      <c r="L768" s="24" t="s">
        <v>0</v>
      </c>
      <c r="M768" s="24" t="s">
        <v>0</v>
      </c>
      <c r="N768" s="26" t="s">
        <v>0</v>
      </c>
      <c r="O768" s="24" t="s">
        <v>0</v>
      </c>
      <c r="P768" s="24" t="s">
        <v>0</v>
      </c>
      <c r="Q768" s="24" t="s">
        <v>0</v>
      </c>
      <c r="R768" s="26" t="s">
        <v>1932</v>
      </c>
      <c r="S768" s="12" t="s">
        <v>1</v>
      </c>
      <c r="T768" s="12" t="s">
        <v>43</v>
      </c>
      <c r="U768" s="6" t="str">
        <f>_xlfn.CONCAT("Propriedade para ",MID(C768,FIND("p.",C768,1)+2,100),": ",D768)</f>
        <v>Propriedade para posicionar : é.no.prumo</v>
      </c>
      <c r="V768" s="6" t="str">
        <f>_xlfn.CONCAT("Dado para ",MID(F768,FIND("d.",F768,1)+2,100),": ",G768, " ( ",H768, " ) ")</f>
        <v xml:space="preserve">Dado para posicionar : no.prumo ( xsd:string ) </v>
      </c>
      <c r="W768" s="6" t="s">
        <v>1301</v>
      </c>
      <c r="X768" s="23" t="str">
        <f t="shared" si="22"/>
        <v>posi.116</v>
      </c>
      <c r="Y768" s="23" t="str">
        <f t="shared" si="23"/>
        <v xml:space="preserve">posicionar </v>
      </c>
    </row>
    <row r="769" spans="1:25" s="32" customFormat="1" ht="6" customHeight="1" x14ac:dyDescent="0.3">
      <c r="A769" s="4">
        <v>769</v>
      </c>
      <c r="B769" s="11" t="s">
        <v>37</v>
      </c>
      <c r="C769" s="28" t="str">
        <f>SUBSTITUTE(F769,"d.","p.")</f>
        <v xml:space="preserve">p.posicionar </v>
      </c>
      <c r="D769" s="7" t="str">
        <f>_xlfn.CONCAT("é.",G769)</f>
        <v>é.horizontal</v>
      </c>
      <c r="E769" s="10" t="s">
        <v>38</v>
      </c>
      <c r="F769" s="21" t="str">
        <f>F768</f>
        <v xml:space="preserve">d.posicionar </v>
      </c>
      <c r="G769" s="37" t="s">
        <v>1049</v>
      </c>
      <c r="H769" s="5" t="s">
        <v>39</v>
      </c>
      <c r="I769" s="30" t="s">
        <v>0</v>
      </c>
      <c r="J769" s="24" t="s">
        <v>0</v>
      </c>
      <c r="K769" s="24" t="s">
        <v>0</v>
      </c>
      <c r="L769" s="24" t="s">
        <v>0</v>
      </c>
      <c r="M769" s="24" t="s">
        <v>0</v>
      </c>
      <c r="N769" s="26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43</v>
      </c>
      <c r="U769" s="6" t="str">
        <f>_xlfn.CONCAT("Propriedade para ",MID(C769,FIND("p.",C769,1)+2,100),": ",D769)</f>
        <v>Propriedade para posicionar : é.horizontal</v>
      </c>
      <c r="V769" s="6" t="str">
        <f>_xlfn.CONCAT("Dado para ",MID(F769,FIND("d.",F769,1)+2,100),": ",G769, " ( ",H769, " ) ")</f>
        <v xml:space="preserve">Dado para posicionar : horizontal ( xsd:string ) </v>
      </c>
      <c r="W769" s="6" t="s">
        <v>1257</v>
      </c>
      <c r="X769" s="23" t="str">
        <f t="shared" si="22"/>
        <v>posi.117</v>
      </c>
      <c r="Y769" s="23" t="str">
        <f t="shared" si="23"/>
        <v xml:space="preserve">posicionar </v>
      </c>
    </row>
    <row r="770" spans="1:25" s="32" customFormat="1" ht="6" customHeight="1" x14ac:dyDescent="0.3">
      <c r="A770" s="4">
        <v>770</v>
      </c>
      <c r="B770" s="11" t="s">
        <v>37</v>
      </c>
      <c r="C770" s="28" t="str">
        <f>SUBSTITUTE(F770,"d.","p.")</f>
        <v xml:space="preserve">p.posicionar </v>
      </c>
      <c r="D770" s="7" t="str">
        <f>_xlfn.CONCAT("é.",G770)</f>
        <v>é.inclinado</v>
      </c>
      <c r="E770" s="10" t="s">
        <v>38</v>
      </c>
      <c r="F770" s="21" t="str">
        <f>F769</f>
        <v xml:space="preserve">d.posicionar </v>
      </c>
      <c r="G770" s="37" t="s">
        <v>1054</v>
      </c>
      <c r="H770" s="5" t="s">
        <v>39</v>
      </c>
      <c r="I770" s="30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6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43</v>
      </c>
      <c r="U770" s="6" t="str">
        <f>_xlfn.CONCAT("Propriedade para ",MID(C770,FIND("p.",C770,1)+2,100),": ",D770)</f>
        <v>Propriedade para posicionar : é.inclinado</v>
      </c>
      <c r="V770" s="6" t="str">
        <f>_xlfn.CONCAT("Dado para ",MID(F770,FIND("d.",F770,1)+2,100),": ",G770, " ( ",H770, " ) ")</f>
        <v xml:space="preserve">Dado para posicionar : inclinado ( xsd:string ) </v>
      </c>
      <c r="W770" s="6" t="s">
        <v>1258</v>
      </c>
      <c r="X770" s="23" t="str">
        <f t="shared" si="22"/>
        <v>posi.118</v>
      </c>
      <c r="Y770" s="23" t="str">
        <f t="shared" si="23"/>
        <v xml:space="preserve">posicionar </v>
      </c>
    </row>
    <row r="771" spans="1:25" ht="6" customHeight="1" x14ac:dyDescent="0.3">
      <c r="A771" s="4">
        <v>771</v>
      </c>
      <c r="B771" s="11" t="s">
        <v>37</v>
      </c>
      <c r="C771" s="28" t="str">
        <f>SUBSTITUTE(F771,"d.","p.")</f>
        <v xml:space="preserve">p.posicionar </v>
      </c>
      <c r="D771" s="7" t="str">
        <f>_xlfn.CONCAT("é.",G771)</f>
        <v>é.paralelo.a</v>
      </c>
      <c r="E771" s="10" t="s">
        <v>38</v>
      </c>
      <c r="F771" s="21" t="str">
        <f>F770</f>
        <v xml:space="preserve">d.posicionar </v>
      </c>
      <c r="G771" s="37" t="s">
        <v>1050</v>
      </c>
      <c r="H771" s="5" t="s">
        <v>39</v>
      </c>
      <c r="I771" s="30" t="s">
        <v>0</v>
      </c>
      <c r="J771" s="24" t="s">
        <v>0</v>
      </c>
      <c r="K771" s="24" t="s">
        <v>0</v>
      </c>
      <c r="L771" s="24" t="s">
        <v>0</v>
      </c>
      <c r="M771" s="24" t="s">
        <v>46</v>
      </c>
      <c r="N771" s="26" t="s">
        <v>0</v>
      </c>
      <c r="O771" s="24" t="s">
        <v>0</v>
      </c>
      <c r="P771" s="24" t="s">
        <v>1203</v>
      </c>
      <c r="Q771" s="24" t="s">
        <v>0</v>
      </c>
      <c r="R771" s="26" t="s">
        <v>0</v>
      </c>
      <c r="S771" s="12" t="s">
        <v>1</v>
      </c>
      <c r="T771" s="12" t="s">
        <v>43</v>
      </c>
      <c r="U771" s="6" t="str">
        <f>_xlfn.CONCAT("Propriedade para ",MID(C771,FIND("p.",C771,1)+2,100),": ",D771)</f>
        <v>Propriedade para posicionar : é.paralelo.a</v>
      </c>
      <c r="V771" s="6" t="str">
        <f>_xlfn.CONCAT("Dado para ",MID(F771,FIND("d.",F771,1)+2,100),": ",G771, " ( ",H771, " ) ")</f>
        <v xml:space="preserve">Dado para posicionar : paralelo.a ( xsd:string ) </v>
      </c>
      <c r="W771" s="6" t="s">
        <v>1261</v>
      </c>
      <c r="X771" s="23" t="str">
        <f t="shared" ref="X771:X834" si="24">IF(F770&lt;&gt;F771,_xlfn.CONCAT(RIGHT(LEFT(F771,6),4),".100"),_xlfn.CONCAT(RIGHT(LEFT(F771,6),4),".",SUM(VALUE(RIGHT(X770,3)),1)))</f>
        <v>posi.119</v>
      </c>
      <c r="Y771" s="23" t="str">
        <f t="shared" ref="Y771:Y834" si="25">SUBSTITUTE(F771, "d.",  "")</f>
        <v xml:space="preserve">posicionar </v>
      </c>
    </row>
    <row r="772" spans="1:25" ht="6" customHeight="1" x14ac:dyDescent="0.3">
      <c r="A772" s="4">
        <v>772</v>
      </c>
      <c r="B772" s="11" t="s">
        <v>37</v>
      </c>
      <c r="C772" s="28" t="str">
        <f>SUBSTITUTE(F772,"d.","p.")</f>
        <v xml:space="preserve">p.posicionar </v>
      </c>
      <c r="D772" s="7" t="str">
        <f>_xlfn.CONCAT("é.",G772)</f>
        <v>é.abaixo.de</v>
      </c>
      <c r="E772" s="10" t="s">
        <v>38</v>
      </c>
      <c r="F772" s="21" t="str">
        <f>F771</f>
        <v xml:space="preserve">d.posicionar </v>
      </c>
      <c r="G772" s="36" t="s">
        <v>759</v>
      </c>
      <c r="H772" s="27" t="s">
        <v>39</v>
      </c>
      <c r="I772" s="30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4" t="s">
        <v>1202</v>
      </c>
      <c r="O772" s="24" t="s">
        <v>0</v>
      </c>
      <c r="P772" s="24" t="s">
        <v>1203</v>
      </c>
      <c r="Q772" s="24" t="s">
        <v>0</v>
      </c>
      <c r="R772" s="26" t="s">
        <v>0</v>
      </c>
      <c r="S772" s="12" t="s">
        <v>1</v>
      </c>
      <c r="T772" s="12" t="s">
        <v>43</v>
      </c>
      <c r="U772" s="6" t="str">
        <f>_xlfn.CONCAT("Propriedade para ",MID(C772,FIND("p.",C772,1)+2,100),": ",D772)</f>
        <v>Propriedade para posicionar : é.abaixo.de</v>
      </c>
      <c r="V772" s="6" t="str">
        <f>_xlfn.CONCAT("Dado para ",MID(F772,FIND("d.",F772,1)+2,100),": ",G772, " ( ",H772, " ) ")</f>
        <v xml:space="preserve">Dado para posicionar : abaixo.de ( xsd:string ) </v>
      </c>
      <c r="W772" s="6" t="s">
        <v>1260</v>
      </c>
      <c r="X772" s="23" t="str">
        <f t="shared" si="24"/>
        <v>posi.120</v>
      </c>
      <c r="Y772" s="23" t="str">
        <f t="shared" si="25"/>
        <v xml:space="preserve">posicionar 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>SUBSTITUTE(F773,"d.","p.")</f>
        <v xml:space="preserve">p.posicionar </v>
      </c>
      <c r="D773" s="7" t="str">
        <f>_xlfn.CONCAT("é.",G773)</f>
        <v>é.acima.de</v>
      </c>
      <c r="E773" s="10" t="s">
        <v>38</v>
      </c>
      <c r="F773" s="21" t="str">
        <f>F772</f>
        <v xml:space="preserve">d.posicionar </v>
      </c>
      <c r="G773" s="36" t="s">
        <v>760</v>
      </c>
      <c r="H773" s="27" t="s">
        <v>39</v>
      </c>
      <c r="I773" s="30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4" t="s">
        <v>1202</v>
      </c>
      <c r="O773" s="24" t="s">
        <v>0</v>
      </c>
      <c r="P773" s="24" t="s">
        <v>1203</v>
      </c>
      <c r="Q773" s="24" t="s">
        <v>0</v>
      </c>
      <c r="R773" s="26" t="s">
        <v>0</v>
      </c>
      <c r="S773" s="12" t="s">
        <v>1</v>
      </c>
      <c r="T773" s="12" t="s">
        <v>43</v>
      </c>
      <c r="U773" s="6" t="str">
        <f>_xlfn.CONCAT("Propriedade para ",MID(C773,FIND("p.",C773,1)+2,100),": ",D773)</f>
        <v>Propriedade para posicionar : é.acima.de</v>
      </c>
      <c r="V773" s="6" t="str">
        <f>_xlfn.CONCAT("Dado para ",MID(F773,FIND("d.",F773,1)+2,100),": ",G773, " ( ",H773, " ) ")</f>
        <v xml:space="preserve">Dado para posicionar : acima.de ( xsd:string ) </v>
      </c>
      <c r="W773" s="6" t="s">
        <v>1259</v>
      </c>
      <c r="X773" s="23" t="str">
        <f t="shared" si="24"/>
        <v>posi.121</v>
      </c>
      <c r="Y773" s="23" t="str">
        <f t="shared" si="25"/>
        <v xml:space="preserve">posicionar 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>SUBSTITUTE(F774,"d.","p.")</f>
        <v xml:space="preserve">p.posicionar </v>
      </c>
      <c r="D774" s="7" t="str">
        <f>_xlfn.CONCAT("é.",G774)</f>
        <v>é.andar.de</v>
      </c>
      <c r="E774" s="10" t="s">
        <v>38</v>
      </c>
      <c r="F774" s="21" t="str">
        <f>F773</f>
        <v xml:space="preserve">d.posicionar </v>
      </c>
      <c r="G774" s="37" t="s">
        <v>1255</v>
      </c>
      <c r="H774" s="5" t="s">
        <v>39</v>
      </c>
      <c r="I774" s="30" t="s">
        <v>0</v>
      </c>
      <c r="J774" s="24" t="s">
        <v>40</v>
      </c>
      <c r="K774" s="24" t="s">
        <v>0</v>
      </c>
      <c r="L774" s="24" t="s">
        <v>0</v>
      </c>
      <c r="M774" s="24" t="s">
        <v>0</v>
      </c>
      <c r="N774" s="26" t="s">
        <v>0</v>
      </c>
      <c r="O774" s="24" t="s">
        <v>0</v>
      </c>
      <c r="P774" s="24" t="s">
        <v>0</v>
      </c>
      <c r="Q774" s="24" t="s">
        <v>0</v>
      </c>
      <c r="R774" s="26" t="s">
        <v>0</v>
      </c>
      <c r="S774" s="12" t="s">
        <v>1</v>
      </c>
      <c r="T774" s="12" t="s">
        <v>43</v>
      </c>
      <c r="U774" s="6" t="str">
        <f>_xlfn.CONCAT("Propriedade para ",MID(C774,FIND("p.",C774,1)+2,100),": ",D774)</f>
        <v>Propriedade para posicionar : é.andar.de</v>
      </c>
      <c r="V774" s="6" t="str">
        <f>_xlfn.CONCAT("Dado para ",MID(F774,FIND("d.",F774,1)+2,100),": ",G774, " ( ",H774, " ) ")</f>
        <v xml:space="preserve">Dado para posicionar : andar.de ( xsd:string ) </v>
      </c>
      <c r="W774" s="6" t="s">
        <v>374</v>
      </c>
      <c r="X774" s="23" t="str">
        <f t="shared" si="24"/>
        <v>posi.122</v>
      </c>
      <c r="Y774" s="23" t="str">
        <f t="shared" si="25"/>
        <v xml:space="preserve">posicionar 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>SUBSTITUTE(F775,"d.","p.")</f>
        <v xml:space="preserve">p.posicionar </v>
      </c>
      <c r="D775" s="7" t="str">
        <f>_xlfn.CONCAT("é.",G775)</f>
        <v>é.coordenada.absoluta</v>
      </c>
      <c r="E775" s="10" t="s">
        <v>38</v>
      </c>
      <c r="F775" s="21" t="str">
        <f>F774</f>
        <v xml:space="preserve">d.posicionar </v>
      </c>
      <c r="G775" s="37" t="s">
        <v>624</v>
      </c>
      <c r="H775" s="5" t="s">
        <v>51</v>
      </c>
      <c r="I775" s="30" t="s">
        <v>0</v>
      </c>
      <c r="J775" s="24" t="s">
        <v>40</v>
      </c>
      <c r="K775" s="24" t="s">
        <v>0</v>
      </c>
      <c r="L775" s="24" t="s">
        <v>0</v>
      </c>
      <c r="M775" s="24" t="s">
        <v>0</v>
      </c>
      <c r="N775" s="26" t="s">
        <v>0</v>
      </c>
      <c r="O775" s="24" t="s">
        <v>0</v>
      </c>
      <c r="P775" s="24" t="s">
        <v>0</v>
      </c>
      <c r="Q775" s="24" t="s">
        <v>0</v>
      </c>
      <c r="R775" s="26" t="s">
        <v>0</v>
      </c>
      <c r="S775" s="12" t="s">
        <v>1</v>
      </c>
      <c r="T775" s="12" t="s">
        <v>43</v>
      </c>
      <c r="U775" s="6" t="str">
        <f>_xlfn.CONCAT("Propriedade para ",MID(C775,FIND("p.",C775,1)+2,100),": ",D775)</f>
        <v>Propriedade para posicionar : é.coordenada.absoluta</v>
      </c>
      <c r="V775" s="6" t="str">
        <f>_xlfn.CONCAT("Dado para ",MID(F775,FIND("d.",F775,1)+2,100),": ",G775, " ( ",H775, " ) ")</f>
        <v xml:space="preserve">Dado para posicionar : coordenada.absoluta ( xsd:boolean ) </v>
      </c>
      <c r="W775" s="6" t="s">
        <v>373</v>
      </c>
      <c r="X775" s="23" t="str">
        <f t="shared" si="24"/>
        <v>posi.123</v>
      </c>
      <c r="Y775" s="23" t="str">
        <f t="shared" si="25"/>
        <v xml:space="preserve">posicionar </v>
      </c>
    </row>
    <row r="776" spans="1:25" s="32" customFormat="1" ht="6" customHeight="1" x14ac:dyDescent="0.3">
      <c r="A776" s="4">
        <v>776</v>
      </c>
      <c r="B776" s="11" t="s">
        <v>37</v>
      </c>
      <c r="C776" s="28" t="str">
        <f>SUBSTITUTE(F776,"d.","p.")</f>
        <v xml:space="preserve">p.posicionar </v>
      </c>
      <c r="D776" s="7" t="str">
        <f>_xlfn.CONCAT("é.",G776)</f>
        <v>é.coordenada.base</v>
      </c>
      <c r="E776" s="10" t="s">
        <v>38</v>
      </c>
      <c r="F776" s="21" t="str">
        <f>F775</f>
        <v xml:space="preserve">d.posicionar </v>
      </c>
      <c r="G776" s="37" t="s">
        <v>1341</v>
      </c>
      <c r="H776" s="5" t="s">
        <v>51</v>
      </c>
      <c r="I776" s="30" t="s">
        <v>0</v>
      </c>
      <c r="J776" s="24" t="s">
        <v>0</v>
      </c>
      <c r="K776" s="24" t="s">
        <v>0</v>
      </c>
      <c r="L776" s="24" t="s">
        <v>0</v>
      </c>
      <c r="M776" s="24" t="s">
        <v>0</v>
      </c>
      <c r="N776" s="26" t="s">
        <v>0</v>
      </c>
      <c r="O776" s="24" t="s">
        <v>0</v>
      </c>
      <c r="P776" s="24" t="s">
        <v>0</v>
      </c>
      <c r="Q776" s="24" t="s">
        <v>0</v>
      </c>
      <c r="R776" s="26" t="s">
        <v>0</v>
      </c>
      <c r="S776" s="12" t="s">
        <v>1</v>
      </c>
      <c r="T776" s="12" t="s">
        <v>43</v>
      </c>
      <c r="U776" s="6" t="str">
        <f>_xlfn.CONCAT("Propriedade para ",MID(C776,FIND("p.",C776,1)+2,100),": ",D776)</f>
        <v>Propriedade para posicionar : é.coordenada.base</v>
      </c>
      <c r="V776" s="6" t="str">
        <f>_xlfn.CONCAT("Dado para ",MID(F776,FIND("d.",F776,1)+2,100),": ",G776, " ( ",H776, " ) ")</f>
        <v xml:space="preserve">Dado para posicionar : coordenada.base ( xsd:boolean ) </v>
      </c>
      <c r="W776" s="6" t="s">
        <v>1342</v>
      </c>
      <c r="X776" s="23" t="str">
        <f t="shared" si="24"/>
        <v>posi.124</v>
      </c>
      <c r="Y776" s="23" t="str">
        <f t="shared" si="25"/>
        <v xml:space="preserve">posicionar </v>
      </c>
    </row>
    <row r="777" spans="1:25" s="32" customFormat="1" ht="6" customHeight="1" x14ac:dyDescent="0.3">
      <c r="A777" s="4">
        <v>777</v>
      </c>
      <c r="B777" s="11" t="s">
        <v>37</v>
      </c>
      <c r="C777" s="28" t="str">
        <f>SUBSTITUTE(F777,"d.","p.")</f>
        <v xml:space="preserve">p.posicionar </v>
      </c>
      <c r="D777" s="7" t="str">
        <f>_xlfn.CONCAT("é.",G777)</f>
        <v>é.coordenada.topográfica</v>
      </c>
      <c r="E777" s="10" t="s">
        <v>38</v>
      </c>
      <c r="F777" s="21" t="str">
        <f>F776</f>
        <v xml:space="preserve">d.posicionar </v>
      </c>
      <c r="G777" s="37" t="s">
        <v>1340</v>
      </c>
      <c r="H777" s="5" t="s">
        <v>51</v>
      </c>
      <c r="I777" s="30" t="s">
        <v>0</v>
      </c>
      <c r="J777" s="24" t="s">
        <v>0</v>
      </c>
      <c r="K777" s="24" t="s">
        <v>0</v>
      </c>
      <c r="L777" s="24" t="s">
        <v>0</v>
      </c>
      <c r="M777" s="24" t="s">
        <v>0</v>
      </c>
      <c r="N777" s="26" t="s">
        <v>0</v>
      </c>
      <c r="O777" s="24" t="s">
        <v>0</v>
      </c>
      <c r="P777" s="24" t="s">
        <v>0</v>
      </c>
      <c r="Q777" s="24" t="s">
        <v>0</v>
      </c>
      <c r="R777" s="26" t="s">
        <v>0</v>
      </c>
      <c r="S777" s="12" t="s">
        <v>1</v>
      </c>
      <c r="T777" s="12" t="s">
        <v>43</v>
      </c>
      <c r="U777" s="6" t="str">
        <f>_xlfn.CONCAT("Propriedade para ",MID(C777,FIND("p.",C777,1)+2,100),": ",D777)</f>
        <v>Propriedade para posicionar : é.coordenada.topográfica</v>
      </c>
      <c r="V777" s="6" t="str">
        <f>_xlfn.CONCAT("Dado para ",MID(F777,FIND("d.",F777,1)+2,100),": ",G777, " ( ",H777, " ) ")</f>
        <v xml:space="preserve">Dado para posicionar : coordenada.topográfica ( xsd:boolean ) </v>
      </c>
      <c r="W777" s="6" t="s">
        <v>1343</v>
      </c>
      <c r="X777" s="23" t="str">
        <f t="shared" si="24"/>
        <v>posi.125</v>
      </c>
      <c r="Y777" s="23" t="str">
        <f t="shared" si="25"/>
        <v xml:space="preserve">posicionar </v>
      </c>
    </row>
    <row r="778" spans="1:25" s="32" customFormat="1" ht="6" customHeight="1" x14ac:dyDescent="0.3">
      <c r="A778" s="4">
        <v>778</v>
      </c>
      <c r="B778" s="11" t="s">
        <v>37</v>
      </c>
      <c r="C778" s="31" t="str">
        <f>SUBSTITUTE(F778,"d.","p.")</f>
        <v xml:space="preserve">p.prever </v>
      </c>
      <c r="D778" s="7" t="str">
        <f>_xlfn.CONCAT("é.",G778)</f>
        <v>é.precipitação.diária</v>
      </c>
      <c r="E778" s="10" t="s">
        <v>38</v>
      </c>
      <c r="F778" s="22" t="s">
        <v>849</v>
      </c>
      <c r="G778" s="36" t="s">
        <v>847</v>
      </c>
      <c r="H778" s="27" t="s">
        <v>47</v>
      </c>
      <c r="I778" s="30" t="s">
        <v>0</v>
      </c>
      <c r="J778" s="24" t="s">
        <v>0</v>
      </c>
      <c r="K778" s="24" t="s">
        <v>0</v>
      </c>
      <c r="L778" s="24" t="s">
        <v>0</v>
      </c>
      <c r="M778" s="24" t="s">
        <v>0</v>
      </c>
      <c r="N778" s="26" t="s">
        <v>0</v>
      </c>
      <c r="O778" s="24" t="s">
        <v>0</v>
      </c>
      <c r="P778" s="24" t="s">
        <v>0</v>
      </c>
      <c r="Q778" s="24" t="s">
        <v>0</v>
      </c>
      <c r="R778" s="26" t="s">
        <v>0</v>
      </c>
      <c r="S778" s="12" t="s">
        <v>1</v>
      </c>
      <c r="T778" s="12" t="s">
        <v>43</v>
      </c>
      <c r="U778" s="6" t="str">
        <f>_xlfn.CONCAT("Propriedade para ",MID(C778,FIND("p.",C778,1)+2,100),": ",D778)</f>
        <v>Propriedade para prever : é.precipitação.diária</v>
      </c>
      <c r="V778" s="6" t="str">
        <f>_xlfn.CONCAT("Dado para ",MID(F778,FIND("d.",F778,1)+2,100),": ",G778, " ( ",H778, " ) ")</f>
        <v xml:space="preserve">Dado para prever : precipitação.diária ( xsd:double ) </v>
      </c>
      <c r="W778" s="6" t="s">
        <v>850</v>
      </c>
      <c r="X778" s="23" t="str">
        <f t="shared" si="24"/>
        <v>prev.100</v>
      </c>
      <c r="Y778" s="23" t="str">
        <f t="shared" si="25"/>
        <v xml:space="preserve">prever </v>
      </c>
    </row>
    <row r="779" spans="1:25" s="32" customFormat="1" ht="6" customHeight="1" x14ac:dyDescent="0.3">
      <c r="A779" s="4">
        <v>779</v>
      </c>
      <c r="B779" s="11" t="s">
        <v>37</v>
      </c>
      <c r="C779" s="28" t="str">
        <f>SUBSTITUTE(F779,"d.","p.")</f>
        <v xml:space="preserve">p.prever </v>
      </c>
      <c r="D779" s="7" t="str">
        <f>_xlfn.CONCAT("é.",G779)</f>
        <v>é.precipitação.mensal</v>
      </c>
      <c r="E779" s="10" t="s">
        <v>38</v>
      </c>
      <c r="F779" s="21" t="str">
        <f>F778</f>
        <v xml:space="preserve">d.prever </v>
      </c>
      <c r="G779" s="36" t="s">
        <v>848</v>
      </c>
      <c r="H779" s="27" t="s">
        <v>47</v>
      </c>
      <c r="I779" s="30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6" t="s">
        <v>0</v>
      </c>
      <c r="O779" s="24" t="s">
        <v>0</v>
      </c>
      <c r="P779" s="24" t="s">
        <v>0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>_xlfn.CONCAT("Propriedade para ",MID(C779,FIND("p.",C779,1)+2,100),": ",D779)</f>
        <v>Propriedade para prever : é.precipitação.mensal</v>
      </c>
      <c r="V779" s="6" t="str">
        <f>_xlfn.CONCAT("Dado para ",MID(F779,FIND("d.",F779,1)+2,100),": ",G779, " ( ",H779, " ) ")</f>
        <v xml:space="preserve">Dado para prever : precipitação.mensal ( xsd:double ) </v>
      </c>
      <c r="W779" s="6" t="s">
        <v>851</v>
      </c>
      <c r="X779" s="23" t="str">
        <f t="shared" si="24"/>
        <v>prev.101</v>
      </c>
      <c r="Y779" s="23" t="str">
        <f t="shared" si="25"/>
        <v xml:space="preserve">prever </v>
      </c>
    </row>
    <row r="780" spans="1:25" s="32" customFormat="1" ht="6" customHeight="1" x14ac:dyDescent="0.3">
      <c r="A780" s="4">
        <v>780</v>
      </c>
      <c r="B780" s="11" t="s">
        <v>37</v>
      </c>
      <c r="C780" s="28" t="str">
        <f>SUBSTITUTE(F780,"d.","p.")</f>
        <v xml:space="preserve">p.prever </v>
      </c>
      <c r="D780" s="7" t="str">
        <f>_xlfn.CONCAT("é.",G780)</f>
        <v>é.velocidade.do.vento</v>
      </c>
      <c r="E780" s="10" t="s">
        <v>38</v>
      </c>
      <c r="F780" s="21" t="str">
        <f>F779</f>
        <v xml:space="preserve">d.prever </v>
      </c>
      <c r="G780" s="36" t="s">
        <v>864</v>
      </c>
      <c r="H780" s="27" t="s">
        <v>47</v>
      </c>
      <c r="I780" s="30" t="s">
        <v>0</v>
      </c>
      <c r="J780" s="24" t="s">
        <v>0</v>
      </c>
      <c r="K780" s="24" t="s">
        <v>0</v>
      </c>
      <c r="L780" s="24" t="s">
        <v>0</v>
      </c>
      <c r="M780" s="24" t="s">
        <v>0</v>
      </c>
      <c r="N780" s="26" t="s">
        <v>0</v>
      </c>
      <c r="O780" s="24" t="s">
        <v>0</v>
      </c>
      <c r="P780" s="24" t="s">
        <v>0</v>
      </c>
      <c r="Q780" s="24" t="s">
        <v>0</v>
      </c>
      <c r="R780" s="26" t="s">
        <v>0</v>
      </c>
      <c r="S780" s="12" t="s">
        <v>1</v>
      </c>
      <c r="T780" s="12" t="s">
        <v>43</v>
      </c>
      <c r="U780" s="6" t="str">
        <f>_xlfn.CONCAT("Propriedade para ",MID(C780,FIND("p.",C780,1)+2,100),": ",D780)</f>
        <v>Propriedade para prever : é.velocidade.do.vento</v>
      </c>
      <c r="V780" s="6" t="str">
        <f>_xlfn.CONCAT("Dado para ",MID(F780,FIND("d.",F780,1)+2,100),": ",G780, " ( ",H780, " ) ")</f>
        <v xml:space="preserve">Dado para prever : velocidade.do.vento ( xsd:double ) </v>
      </c>
      <c r="W780" s="6" t="s">
        <v>866</v>
      </c>
      <c r="X780" s="23" t="str">
        <f t="shared" si="24"/>
        <v>prev.102</v>
      </c>
      <c r="Y780" s="23" t="str">
        <f t="shared" si="25"/>
        <v xml:space="preserve">prever </v>
      </c>
    </row>
    <row r="781" spans="1:25" s="32" customFormat="1" ht="6" customHeight="1" x14ac:dyDescent="0.3">
      <c r="A781" s="4">
        <v>781</v>
      </c>
      <c r="B781" s="11" t="s">
        <v>37</v>
      </c>
      <c r="C781" s="28" t="str">
        <f>SUBSTITUTE(F781,"d.","p.")</f>
        <v xml:space="preserve">p.prever </v>
      </c>
      <c r="D781" s="7" t="str">
        <f>_xlfn.CONCAT("é.",G781)</f>
        <v>é.direção.do.vento</v>
      </c>
      <c r="E781" s="10" t="s">
        <v>38</v>
      </c>
      <c r="F781" s="21" t="str">
        <f>F780</f>
        <v xml:space="preserve">d.prever </v>
      </c>
      <c r="G781" s="36" t="s">
        <v>865</v>
      </c>
      <c r="H781" s="27" t="s">
        <v>39</v>
      </c>
      <c r="I781" s="30" t="s">
        <v>0</v>
      </c>
      <c r="J781" s="24" t="s">
        <v>0</v>
      </c>
      <c r="K781" s="24" t="s">
        <v>0</v>
      </c>
      <c r="L781" s="24" t="s">
        <v>0</v>
      </c>
      <c r="M781" s="24" t="s">
        <v>0</v>
      </c>
      <c r="N781" s="26" t="s">
        <v>0</v>
      </c>
      <c r="O781" s="24" t="s">
        <v>0</v>
      </c>
      <c r="P781" s="24" t="s">
        <v>0</v>
      </c>
      <c r="Q781" s="24" t="s">
        <v>0</v>
      </c>
      <c r="R781" s="26" t="s">
        <v>0</v>
      </c>
      <c r="S781" s="12" t="s">
        <v>1</v>
      </c>
      <c r="T781" s="12" t="s">
        <v>43</v>
      </c>
      <c r="U781" s="6" t="str">
        <f>_xlfn.CONCAT("Propriedade para ",MID(C781,FIND("p.",C781,1)+2,100),": ",D781)</f>
        <v>Propriedade para prever : é.direção.do.vento</v>
      </c>
      <c r="V781" s="6" t="str">
        <f>_xlfn.CONCAT("Dado para ",MID(F781,FIND("d.",F781,1)+2,100),": ",G781, " ( ",H781, " ) ")</f>
        <v xml:space="preserve">Dado para prever : direção.do.vento ( xsd:string ) </v>
      </c>
      <c r="W781" s="6" t="s">
        <v>867</v>
      </c>
      <c r="X781" s="23" t="str">
        <f t="shared" si="24"/>
        <v>prev.103</v>
      </c>
      <c r="Y781" s="23" t="str">
        <f t="shared" si="25"/>
        <v xml:space="preserve">prever </v>
      </c>
    </row>
    <row r="782" spans="1:25" s="32" customFormat="1" ht="6" customHeight="1" x14ac:dyDescent="0.3">
      <c r="A782" s="4">
        <v>782</v>
      </c>
      <c r="B782" s="11" t="s">
        <v>37</v>
      </c>
      <c r="C782" s="28" t="str">
        <f>SUBSTITUTE(F782,"d.","p.")</f>
        <v xml:space="preserve">p.prever </v>
      </c>
      <c r="D782" s="7" t="str">
        <f>_xlfn.CONCAT("é.",G782)</f>
        <v>é.radiação.solar</v>
      </c>
      <c r="E782" s="10" t="s">
        <v>38</v>
      </c>
      <c r="F782" s="21" t="str">
        <f>F781</f>
        <v xml:space="preserve">d.prever </v>
      </c>
      <c r="G782" s="36" t="s">
        <v>886</v>
      </c>
      <c r="H782" s="27" t="s">
        <v>47</v>
      </c>
      <c r="I782" s="30" t="s">
        <v>0</v>
      </c>
      <c r="J782" s="24" t="s">
        <v>0</v>
      </c>
      <c r="K782" s="24" t="s">
        <v>0</v>
      </c>
      <c r="L782" s="24" t="s">
        <v>0</v>
      </c>
      <c r="M782" s="24" t="s">
        <v>0</v>
      </c>
      <c r="N782" s="26" t="s">
        <v>0</v>
      </c>
      <c r="O782" s="24" t="s">
        <v>0</v>
      </c>
      <c r="P782" s="24" t="s">
        <v>0</v>
      </c>
      <c r="Q782" s="24" t="s">
        <v>0</v>
      </c>
      <c r="R782" s="26" t="s">
        <v>0</v>
      </c>
      <c r="S782" s="12" t="s">
        <v>1</v>
      </c>
      <c r="T782" s="12" t="s">
        <v>43</v>
      </c>
      <c r="U782" s="6" t="str">
        <f>_xlfn.CONCAT("Propriedade para ",MID(C782,FIND("p.",C782,1)+2,100),": ",D782)</f>
        <v>Propriedade para prever : é.radiação.solar</v>
      </c>
      <c r="V782" s="6" t="str">
        <f>_xlfn.CONCAT("Dado para ",MID(F782,FIND("d.",F782,1)+2,100),": ",G782, " ( ",H782, " ) ")</f>
        <v xml:space="preserve">Dado para prever : radiação.solar ( xsd:double ) </v>
      </c>
      <c r="W782" s="6" t="s">
        <v>887</v>
      </c>
      <c r="X782" s="23" t="str">
        <f t="shared" si="24"/>
        <v>prev.104</v>
      </c>
      <c r="Y782" s="23" t="str">
        <f t="shared" si="25"/>
        <v xml:space="preserve">prever </v>
      </c>
    </row>
    <row r="783" spans="1:25" s="32" customFormat="1" ht="6" customHeight="1" x14ac:dyDescent="0.3">
      <c r="A783" s="4">
        <v>783</v>
      </c>
      <c r="B783" s="11" t="s">
        <v>37</v>
      </c>
      <c r="C783" s="28" t="str">
        <f>SUBSTITUTE(F783,"d.","p.")</f>
        <v xml:space="preserve">p.prever </v>
      </c>
      <c r="D783" s="7" t="str">
        <f>_xlfn.CONCAT("é.",G783)</f>
        <v>é.pressão.atmosférica</v>
      </c>
      <c r="E783" s="10" t="s">
        <v>38</v>
      </c>
      <c r="F783" s="21" t="str">
        <f>F782</f>
        <v xml:space="preserve">d.prever </v>
      </c>
      <c r="G783" s="36" t="s">
        <v>862</v>
      </c>
      <c r="H783" s="27" t="s">
        <v>47</v>
      </c>
      <c r="I783" s="30" t="s">
        <v>0</v>
      </c>
      <c r="J783" s="24" t="s">
        <v>0</v>
      </c>
      <c r="K783" s="24" t="s">
        <v>0</v>
      </c>
      <c r="L783" s="24" t="s">
        <v>0</v>
      </c>
      <c r="M783" s="24" t="s">
        <v>0</v>
      </c>
      <c r="N783" s="26" t="s">
        <v>0</v>
      </c>
      <c r="O783" s="24" t="s">
        <v>0</v>
      </c>
      <c r="P783" s="24" t="s">
        <v>0</v>
      </c>
      <c r="Q783" s="24" t="s">
        <v>0</v>
      </c>
      <c r="R783" s="26" t="s">
        <v>0</v>
      </c>
      <c r="S783" s="12" t="s">
        <v>1</v>
      </c>
      <c r="T783" s="12" t="s">
        <v>43</v>
      </c>
      <c r="U783" s="6" t="str">
        <f>_xlfn.CONCAT("Propriedade para ",MID(C783,FIND("p.",C783,1)+2,100),": ",D783)</f>
        <v>Propriedade para prever : é.pressão.atmosférica</v>
      </c>
      <c r="V783" s="6" t="str">
        <f>_xlfn.CONCAT("Dado para ",MID(F783,FIND("d.",F783,1)+2,100),": ",G783, " ( ",H783, " ) ")</f>
        <v xml:space="preserve">Dado para prever : pressão.atmosférica ( xsd:double ) </v>
      </c>
      <c r="W783" s="6" t="s">
        <v>863</v>
      </c>
      <c r="X783" s="23" t="str">
        <f t="shared" si="24"/>
        <v>prev.105</v>
      </c>
      <c r="Y783" s="23" t="str">
        <f t="shared" si="25"/>
        <v xml:space="preserve">prever </v>
      </c>
    </row>
    <row r="784" spans="1:25" ht="6" customHeight="1" x14ac:dyDescent="0.3">
      <c r="A784" s="4">
        <v>784</v>
      </c>
      <c r="B784" s="11" t="s">
        <v>37</v>
      </c>
      <c r="C784" s="28" t="str">
        <f>SUBSTITUTE(F784,"d.","p.")</f>
        <v xml:space="preserve">p.prever </v>
      </c>
      <c r="D784" s="7" t="str">
        <f>_xlfn.CONCAT("é.",G784)</f>
        <v>é.temperatura</v>
      </c>
      <c r="E784" s="10" t="s">
        <v>38</v>
      </c>
      <c r="F784" s="21" t="str">
        <f>F783</f>
        <v xml:space="preserve">d.prever </v>
      </c>
      <c r="G784" s="36" t="s">
        <v>845</v>
      </c>
      <c r="H784" s="27" t="s">
        <v>47</v>
      </c>
      <c r="I784" s="30" t="s">
        <v>0</v>
      </c>
      <c r="J784" s="24" t="s">
        <v>0</v>
      </c>
      <c r="K784" s="24" t="s">
        <v>0</v>
      </c>
      <c r="L784" s="24" t="s">
        <v>0</v>
      </c>
      <c r="M784" s="24" t="s">
        <v>0</v>
      </c>
      <c r="N784" s="26" t="s">
        <v>0</v>
      </c>
      <c r="O784" s="24" t="s">
        <v>0</v>
      </c>
      <c r="P784" s="24" t="s">
        <v>0</v>
      </c>
      <c r="Q784" s="24" t="s">
        <v>0</v>
      </c>
      <c r="R784" s="26" t="s">
        <v>0</v>
      </c>
      <c r="S784" s="12" t="s">
        <v>1</v>
      </c>
      <c r="T784" s="12" t="s">
        <v>43</v>
      </c>
      <c r="U784" s="6" t="str">
        <f>_xlfn.CONCAT("Propriedade para ",MID(C784,FIND("p.",C784,1)+2,100),": ",D784)</f>
        <v>Propriedade para prever : é.temperatura</v>
      </c>
      <c r="V784" s="6" t="str">
        <f>_xlfn.CONCAT("Dado para ",MID(F784,FIND("d.",F784,1)+2,100),": ",G784, " ( ",H784, " ) ")</f>
        <v xml:space="preserve">Dado para prever : temperatura ( xsd:double ) </v>
      </c>
      <c r="W784" s="6" t="s">
        <v>868</v>
      </c>
      <c r="X784" s="23" t="str">
        <f t="shared" si="24"/>
        <v>prev.106</v>
      </c>
      <c r="Y784" s="23" t="str">
        <f t="shared" si="25"/>
        <v xml:space="preserve">prever </v>
      </c>
    </row>
    <row r="785" spans="1:25" ht="6" customHeight="1" x14ac:dyDescent="0.3">
      <c r="A785" s="4">
        <v>785</v>
      </c>
      <c r="B785" s="11" t="s">
        <v>37</v>
      </c>
      <c r="C785" s="28" t="str">
        <f>SUBSTITUTE(F785,"d.","p.")</f>
        <v xml:space="preserve">p.prever </v>
      </c>
      <c r="D785" s="7" t="str">
        <f>_xlfn.CONCAT("é.",G785)</f>
        <v>é.umidade.relativa</v>
      </c>
      <c r="E785" s="10" t="s">
        <v>38</v>
      </c>
      <c r="F785" s="21" t="str">
        <f>F784</f>
        <v xml:space="preserve">d.prever </v>
      </c>
      <c r="G785" s="36" t="s">
        <v>846</v>
      </c>
      <c r="H785" s="27" t="s">
        <v>47</v>
      </c>
      <c r="I785" s="30" t="s">
        <v>0</v>
      </c>
      <c r="J785" s="24" t="s">
        <v>0</v>
      </c>
      <c r="K785" s="24" t="s">
        <v>0</v>
      </c>
      <c r="L785" s="24" t="s">
        <v>0</v>
      </c>
      <c r="M785" s="24" t="s">
        <v>0</v>
      </c>
      <c r="N785" s="26" t="s">
        <v>0</v>
      </c>
      <c r="O785" s="24" t="s">
        <v>0</v>
      </c>
      <c r="P785" s="24" t="s">
        <v>0</v>
      </c>
      <c r="Q785" s="24" t="s">
        <v>0</v>
      </c>
      <c r="R785" s="26" t="s">
        <v>0</v>
      </c>
      <c r="S785" s="12" t="s">
        <v>1</v>
      </c>
      <c r="T785" s="12" t="s">
        <v>43</v>
      </c>
      <c r="U785" s="6" t="str">
        <f>_xlfn.CONCAT("Propriedade para ",MID(C785,FIND("p.",C785,1)+2,100),": ",D785)</f>
        <v>Propriedade para prever : é.umidade.relativa</v>
      </c>
      <c r="V785" s="6" t="str">
        <f>_xlfn.CONCAT("Dado para ",MID(F785,FIND("d.",F785,1)+2,100),": ",G785, " ( ",H785, " ) ")</f>
        <v xml:space="preserve">Dado para prever : umidade.relativa ( xsd:double ) </v>
      </c>
      <c r="W785" s="6" t="s">
        <v>852</v>
      </c>
      <c r="X785" s="23" t="str">
        <f t="shared" si="24"/>
        <v>prev.107</v>
      </c>
      <c r="Y785" s="23" t="str">
        <f t="shared" si="25"/>
        <v xml:space="preserve">prever </v>
      </c>
    </row>
    <row r="786" spans="1:25" ht="6" customHeight="1" x14ac:dyDescent="0.3">
      <c r="A786" s="4">
        <v>786</v>
      </c>
      <c r="B786" s="11" t="s">
        <v>37</v>
      </c>
      <c r="C786" s="28" t="str">
        <f>SUBSTITUTE(F786,"d.","p.")</f>
        <v xml:space="preserve">p.prever </v>
      </c>
      <c r="D786" s="7" t="str">
        <f>_xlfn.CONCAT("é.",G786)</f>
        <v>é.qualidade.do.ar</v>
      </c>
      <c r="E786" s="10" t="s">
        <v>38</v>
      </c>
      <c r="F786" s="21" t="str">
        <f>F785</f>
        <v xml:space="preserve">d.prever </v>
      </c>
      <c r="G786" s="36" t="s">
        <v>853</v>
      </c>
      <c r="H786" s="27" t="s">
        <v>47</v>
      </c>
      <c r="I786" s="30" t="s">
        <v>0</v>
      </c>
      <c r="J786" s="24" t="s">
        <v>0</v>
      </c>
      <c r="K786" s="24" t="s">
        <v>0</v>
      </c>
      <c r="L786" s="24" t="s">
        <v>0</v>
      </c>
      <c r="M786" s="24" t="s">
        <v>0</v>
      </c>
      <c r="N786" s="26" t="s">
        <v>0</v>
      </c>
      <c r="O786" s="24" t="s">
        <v>0</v>
      </c>
      <c r="P786" s="24" t="s">
        <v>0</v>
      </c>
      <c r="Q786" s="24" t="s">
        <v>0</v>
      </c>
      <c r="R786" s="26" t="s">
        <v>0</v>
      </c>
      <c r="S786" s="12" t="s">
        <v>1</v>
      </c>
      <c r="T786" s="12" t="s">
        <v>43</v>
      </c>
      <c r="U786" s="6" t="str">
        <f>_xlfn.CONCAT("Propriedade para ",MID(C786,FIND("p.",C786,1)+2,100),": ",D786)</f>
        <v>Propriedade para prever : é.qualidade.do.ar</v>
      </c>
      <c r="V786" s="6" t="str">
        <f>_xlfn.CONCAT("Dado para ",MID(F786,FIND("d.",F786,1)+2,100),": ",G786, " ( ",H786, " ) ")</f>
        <v xml:space="preserve">Dado para prever : qualidade.do.ar ( xsd:double ) </v>
      </c>
      <c r="W786" s="6" t="s">
        <v>856</v>
      </c>
      <c r="X786" s="23" t="str">
        <f t="shared" si="24"/>
        <v>prev.108</v>
      </c>
      <c r="Y786" s="23" t="str">
        <f t="shared" si="25"/>
        <v xml:space="preserve">prever </v>
      </c>
    </row>
    <row r="787" spans="1:25" ht="6" customHeight="1" x14ac:dyDescent="0.3">
      <c r="A787" s="4">
        <v>787</v>
      </c>
      <c r="B787" s="11" t="s">
        <v>37</v>
      </c>
      <c r="C787" s="28" t="str">
        <f>SUBSTITUTE(F787,"d.","p.")</f>
        <v xml:space="preserve">p.prever </v>
      </c>
      <c r="D787" s="7" t="str">
        <f>_xlfn.CONCAT("é.",G787)</f>
        <v>é.estação.meteorológica</v>
      </c>
      <c r="E787" s="10" t="s">
        <v>38</v>
      </c>
      <c r="F787" s="21" t="str">
        <f>F786</f>
        <v xml:space="preserve">d.prever </v>
      </c>
      <c r="G787" s="36" t="s">
        <v>610</v>
      </c>
      <c r="H787" s="5" t="s">
        <v>39</v>
      </c>
      <c r="I787" s="30" t="s">
        <v>0</v>
      </c>
      <c r="J787" s="24" t="s">
        <v>0</v>
      </c>
      <c r="K787" s="24" t="s">
        <v>0</v>
      </c>
      <c r="L787" s="24" t="s">
        <v>0</v>
      </c>
      <c r="M787" s="24" t="s">
        <v>0</v>
      </c>
      <c r="N787" s="26" t="s">
        <v>0</v>
      </c>
      <c r="O787" s="24" t="s">
        <v>0</v>
      </c>
      <c r="P787" s="24" t="s">
        <v>0</v>
      </c>
      <c r="Q787" s="24" t="s">
        <v>0</v>
      </c>
      <c r="R787" s="26" t="s">
        <v>0</v>
      </c>
      <c r="S787" s="12" t="s">
        <v>1</v>
      </c>
      <c r="T787" s="12" t="s">
        <v>43</v>
      </c>
      <c r="U787" s="6" t="str">
        <f>_xlfn.CONCAT("Propriedade para ",MID(C787,FIND("p.",C787,1)+2,100),": ",D787)</f>
        <v>Propriedade para prever : é.estação.meteorológica</v>
      </c>
      <c r="V787" s="6" t="str">
        <f>_xlfn.CONCAT("Dado para ",MID(F787,FIND("d.",F787,1)+2,100),": ",G787, " ( ",H787, " ) ")</f>
        <v xml:space="preserve">Dado para prever : estação.meteorológica ( xsd:string ) </v>
      </c>
      <c r="W787" s="6" t="s">
        <v>885</v>
      </c>
      <c r="X787" s="23" t="str">
        <f t="shared" si="24"/>
        <v>prev.109</v>
      </c>
      <c r="Y787" s="23" t="str">
        <f t="shared" si="25"/>
        <v xml:space="preserve">prever </v>
      </c>
    </row>
    <row r="788" spans="1:25" s="32" customFormat="1" ht="6" customHeight="1" x14ac:dyDescent="0.3">
      <c r="A788" s="4">
        <v>788</v>
      </c>
      <c r="B788" s="11" t="s">
        <v>37</v>
      </c>
      <c r="C788" s="31" t="str">
        <f>SUBSTITUTE(F788,"d.","p.")</f>
        <v>p.produzir</v>
      </c>
      <c r="D788" s="7" t="str">
        <f>_xlfn.CONCAT("é.",G788)</f>
        <v>é.produtor</v>
      </c>
      <c r="E788" s="10" t="s">
        <v>38</v>
      </c>
      <c r="F788" s="19" t="s">
        <v>1135</v>
      </c>
      <c r="G788" s="36" t="s">
        <v>1137</v>
      </c>
      <c r="H788" s="5" t="s">
        <v>39</v>
      </c>
      <c r="I788" s="30" t="s">
        <v>0</v>
      </c>
      <c r="J788" s="24" t="s">
        <v>0</v>
      </c>
      <c r="K788" s="24" t="s">
        <v>0</v>
      </c>
      <c r="L788" s="24" t="s">
        <v>0</v>
      </c>
      <c r="M788" s="24" t="s">
        <v>0</v>
      </c>
      <c r="N788" s="26" t="s">
        <v>0</v>
      </c>
      <c r="O788" s="24" t="s">
        <v>0</v>
      </c>
      <c r="P788" s="24" t="s">
        <v>0</v>
      </c>
      <c r="Q788" s="24" t="s">
        <v>0</v>
      </c>
      <c r="R788" s="26" t="s">
        <v>0</v>
      </c>
      <c r="S788" s="12" t="s">
        <v>1</v>
      </c>
      <c r="T788" s="12" t="s">
        <v>43</v>
      </c>
      <c r="U788" s="6" t="str">
        <f>_xlfn.CONCAT("Propriedade para ",MID(C788,FIND("p.",C788,1)+2,100),": ",D788)</f>
        <v>Propriedade para produzir: é.produtor</v>
      </c>
      <c r="V788" s="6" t="str">
        <f>_xlfn.CONCAT("Dado para ",MID(F788,FIND("d.",F788,1)+2,100),": ",G788, " ( ",H788, " ) ")</f>
        <v xml:space="preserve">Dado para produzir: produtor ( xsd:string ) </v>
      </c>
      <c r="W788" s="6" t="s">
        <v>1139</v>
      </c>
      <c r="X788" s="23" t="str">
        <f t="shared" si="24"/>
        <v>prod.100</v>
      </c>
      <c r="Y788" s="23" t="str">
        <f t="shared" si="25"/>
        <v>produzir</v>
      </c>
    </row>
    <row r="789" spans="1:25" s="32" customFormat="1" ht="6" customHeight="1" x14ac:dyDescent="0.3">
      <c r="A789" s="4">
        <v>789</v>
      </c>
      <c r="B789" s="11" t="s">
        <v>37</v>
      </c>
      <c r="C789" s="28" t="str">
        <f>SUBSTITUTE(F789,"d.","p.")</f>
        <v>p.produzir</v>
      </c>
      <c r="D789" s="7" t="str">
        <f>_xlfn.CONCAT("é.",G789)</f>
        <v>é.produzido</v>
      </c>
      <c r="E789" s="10" t="s">
        <v>38</v>
      </c>
      <c r="F789" s="21" t="str">
        <f>F788</f>
        <v>d.produzir</v>
      </c>
      <c r="G789" s="36" t="s">
        <v>1136</v>
      </c>
      <c r="H789" s="5" t="s">
        <v>39</v>
      </c>
      <c r="I789" s="30" t="s">
        <v>0</v>
      </c>
      <c r="J789" s="24" t="s">
        <v>0</v>
      </c>
      <c r="K789" s="24" t="s">
        <v>0</v>
      </c>
      <c r="L789" s="24" t="s">
        <v>0</v>
      </c>
      <c r="M789" s="24" t="s">
        <v>0</v>
      </c>
      <c r="N789" s="26" t="s">
        <v>0</v>
      </c>
      <c r="O789" s="24" t="s">
        <v>0</v>
      </c>
      <c r="P789" s="24" t="s">
        <v>0</v>
      </c>
      <c r="Q789" s="24" t="s">
        <v>0</v>
      </c>
      <c r="R789" s="26" t="s">
        <v>0</v>
      </c>
      <c r="S789" s="12" t="s">
        <v>1</v>
      </c>
      <c r="T789" s="12" t="s">
        <v>43</v>
      </c>
      <c r="U789" s="6" t="str">
        <f>_xlfn.CONCAT("Propriedade para ",MID(C789,FIND("p.",C789,1)+2,100),": ",D789)</f>
        <v>Propriedade para produzir: é.produzido</v>
      </c>
      <c r="V789" s="6" t="str">
        <f>_xlfn.CONCAT("Dado para ",MID(F789,FIND("d.",F789,1)+2,100),": ",G789, " ( ",H789, " ) ")</f>
        <v xml:space="preserve">Dado para produzir: produzido ( xsd:string ) </v>
      </c>
      <c r="W789" s="6" t="s">
        <v>1141</v>
      </c>
      <c r="X789" s="23" t="str">
        <f t="shared" si="24"/>
        <v>prod.101</v>
      </c>
      <c r="Y789" s="23" t="str">
        <f t="shared" si="25"/>
        <v>produzir</v>
      </c>
    </row>
    <row r="790" spans="1:25" s="32" customFormat="1" ht="6" customHeight="1" x14ac:dyDescent="0.3">
      <c r="A790" s="4">
        <v>790</v>
      </c>
      <c r="B790" s="11" t="s">
        <v>37</v>
      </c>
      <c r="C790" s="28" t="str">
        <f>SUBSTITUTE(F790,"d.","p.")</f>
        <v>p.produzir</v>
      </c>
      <c r="D790" s="7" t="str">
        <f>_xlfn.CONCAT("é.",G790)</f>
        <v>é.produtividade</v>
      </c>
      <c r="E790" s="10" t="s">
        <v>38</v>
      </c>
      <c r="F790" s="21" t="str">
        <f>F789</f>
        <v>d.produzir</v>
      </c>
      <c r="G790" s="36" t="s">
        <v>1138</v>
      </c>
      <c r="H790" s="5" t="s">
        <v>39</v>
      </c>
      <c r="I790" s="30" t="s">
        <v>0</v>
      </c>
      <c r="J790" s="24" t="s">
        <v>0</v>
      </c>
      <c r="K790" s="24" t="s">
        <v>0</v>
      </c>
      <c r="L790" s="24" t="s">
        <v>0</v>
      </c>
      <c r="M790" s="24" t="s">
        <v>0</v>
      </c>
      <c r="N790" s="26" t="s">
        <v>0</v>
      </c>
      <c r="O790" s="24" t="s">
        <v>0</v>
      </c>
      <c r="P790" s="24" t="s">
        <v>0</v>
      </c>
      <c r="Q790" s="24" t="s">
        <v>0</v>
      </c>
      <c r="R790" s="26" t="s">
        <v>0</v>
      </c>
      <c r="S790" s="12" t="s">
        <v>1</v>
      </c>
      <c r="T790" s="12" t="s">
        <v>43</v>
      </c>
      <c r="U790" s="6" t="str">
        <f>_xlfn.CONCAT("Propriedade para ",MID(C790,FIND("p.",C790,1)+2,100),": ",D790)</f>
        <v>Propriedade para produzir: é.produtividade</v>
      </c>
      <c r="V790" s="6" t="str">
        <f>_xlfn.CONCAT("Dado para ",MID(F790,FIND("d.",F790,1)+2,100),": ",G790, " ( ",H790, " ) ")</f>
        <v xml:space="preserve">Dado para produzir: produtividade ( xsd:string ) </v>
      </c>
      <c r="W790" s="6" t="s">
        <v>1140</v>
      </c>
      <c r="X790" s="23" t="str">
        <f t="shared" si="24"/>
        <v>prod.102</v>
      </c>
      <c r="Y790" s="23" t="str">
        <f t="shared" si="25"/>
        <v>produzir</v>
      </c>
    </row>
    <row r="791" spans="1:25" s="32" customFormat="1" ht="6" customHeight="1" x14ac:dyDescent="0.3">
      <c r="A791" s="4">
        <v>791</v>
      </c>
      <c r="B791" s="11" t="s">
        <v>37</v>
      </c>
      <c r="C791" s="28" t="str">
        <f>SUBSTITUTE(F791,"d.","p.")</f>
        <v>p.produzir</v>
      </c>
      <c r="D791" s="7" t="str">
        <f>_xlfn.CONCAT("é.",G791)</f>
        <v>é.içado</v>
      </c>
      <c r="E791" s="10" t="s">
        <v>38</v>
      </c>
      <c r="F791" s="21" t="str">
        <f>F790</f>
        <v>d.produzir</v>
      </c>
      <c r="G791" s="36" t="s">
        <v>1182</v>
      </c>
      <c r="H791" s="5" t="s">
        <v>39</v>
      </c>
      <c r="I791" s="30" t="s">
        <v>0</v>
      </c>
      <c r="J791" s="24" t="s">
        <v>0</v>
      </c>
      <c r="K791" s="24" t="s">
        <v>0</v>
      </c>
      <c r="L791" s="24" t="s">
        <v>0</v>
      </c>
      <c r="M791" s="24" t="s">
        <v>0</v>
      </c>
      <c r="N791" s="26" t="s">
        <v>0</v>
      </c>
      <c r="O791" s="24" t="s">
        <v>0</v>
      </c>
      <c r="P791" s="24" t="s">
        <v>0</v>
      </c>
      <c r="Q791" s="24" t="s">
        <v>0</v>
      </c>
      <c r="R791" s="26" t="s">
        <v>0</v>
      </c>
      <c r="S791" s="12" t="s">
        <v>1</v>
      </c>
      <c r="T791" s="12" t="s">
        <v>43</v>
      </c>
      <c r="U791" s="6" t="str">
        <f>_xlfn.CONCAT("Propriedade para ",MID(C791,FIND("p.",C791,1)+2,100),": ",D791)</f>
        <v>Propriedade para produzir: é.içado</v>
      </c>
      <c r="V791" s="6" t="str">
        <f>_xlfn.CONCAT("Dado para ",MID(F791,FIND("d.",F791,1)+2,100),": ",G791, " ( ",H791, " ) ")</f>
        <v xml:space="preserve">Dado para produzir: içado ( xsd:string ) </v>
      </c>
      <c r="W791" s="6" t="s">
        <v>1183</v>
      </c>
      <c r="X791" s="23" t="str">
        <f t="shared" si="24"/>
        <v>prod.103</v>
      </c>
      <c r="Y791" s="23" t="str">
        <f t="shared" si="25"/>
        <v>produzir</v>
      </c>
    </row>
    <row r="792" spans="1:25" s="32" customFormat="1" ht="6" customHeight="1" x14ac:dyDescent="0.3">
      <c r="A792" s="4">
        <v>792</v>
      </c>
      <c r="B792" s="11" t="s">
        <v>37</v>
      </c>
      <c r="C792" s="28" t="str">
        <f>SUBSTITUTE(F792,"d.","p.")</f>
        <v>p.produzir</v>
      </c>
      <c r="D792" s="7" t="str">
        <f>_xlfn.CONCAT("é.",G792)</f>
        <v>é.temporário</v>
      </c>
      <c r="E792" s="10" t="s">
        <v>38</v>
      </c>
      <c r="F792" s="21" t="str">
        <f>F791</f>
        <v>d.produzir</v>
      </c>
      <c r="G792" s="36" t="s">
        <v>1184</v>
      </c>
      <c r="H792" s="5" t="s">
        <v>39</v>
      </c>
      <c r="I792" s="30" t="s">
        <v>0</v>
      </c>
      <c r="J792" s="24" t="s">
        <v>0</v>
      </c>
      <c r="K792" s="24" t="s">
        <v>0</v>
      </c>
      <c r="L792" s="24" t="s">
        <v>0</v>
      </c>
      <c r="M792" s="24" t="s">
        <v>0</v>
      </c>
      <c r="N792" s="26" t="s">
        <v>0</v>
      </c>
      <c r="O792" s="24" t="s">
        <v>0</v>
      </c>
      <c r="P792" s="24" t="s">
        <v>0</v>
      </c>
      <c r="Q792" s="24" t="s">
        <v>0</v>
      </c>
      <c r="R792" s="26" t="s">
        <v>0</v>
      </c>
      <c r="S792" s="12" t="s">
        <v>1</v>
      </c>
      <c r="T792" s="12" t="s">
        <v>43</v>
      </c>
      <c r="U792" s="6" t="str">
        <f>_xlfn.CONCAT("Propriedade para ",MID(C792,FIND("p.",C792,1)+2,100),": ",D792)</f>
        <v>Propriedade para produzir: é.temporário</v>
      </c>
      <c r="V792" s="6" t="str">
        <f>_xlfn.CONCAT("Dado para ",MID(F792,FIND("d.",F792,1)+2,100),": ",G792, " ( ",H792, " ) ")</f>
        <v xml:space="preserve">Dado para produzir: temporário ( xsd:string ) </v>
      </c>
      <c r="W792" s="6" t="s">
        <v>1185</v>
      </c>
      <c r="X792" s="23" t="str">
        <f t="shared" si="24"/>
        <v>prod.104</v>
      </c>
      <c r="Y792" s="23" t="str">
        <f t="shared" si="25"/>
        <v>produzir</v>
      </c>
    </row>
    <row r="793" spans="1:25" ht="6" customHeight="1" x14ac:dyDescent="0.3">
      <c r="A793" s="4">
        <v>793</v>
      </c>
      <c r="B793" s="11" t="s">
        <v>37</v>
      </c>
      <c r="C793" s="31" t="str">
        <f>SUBSTITUTE(F793,"d.","p.")</f>
        <v>p.projetar</v>
      </c>
      <c r="D793" s="7" t="str">
        <f>_xlfn.CONCAT("é.",G793)</f>
        <v>é.autor</v>
      </c>
      <c r="E793" s="10" t="s">
        <v>38</v>
      </c>
      <c r="F793" s="19" t="s">
        <v>818</v>
      </c>
      <c r="G793" s="36" t="s">
        <v>724</v>
      </c>
      <c r="H793" s="5" t="s">
        <v>39</v>
      </c>
      <c r="I793" s="30" t="s">
        <v>0</v>
      </c>
      <c r="J793" s="24" t="s">
        <v>0</v>
      </c>
      <c r="K793" s="24" t="s">
        <v>0</v>
      </c>
      <c r="L793" s="24" t="s">
        <v>0</v>
      </c>
      <c r="M793" s="24" t="s">
        <v>0</v>
      </c>
      <c r="N793" s="26" t="s">
        <v>0</v>
      </c>
      <c r="O793" s="24" t="s">
        <v>0</v>
      </c>
      <c r="P793" s="24" t="s">
        <v>0</v>
      </c>
      <c r="Q793" s="24" t="s">
        <v>0</v>
      </c>
      <c r="R793" s="26" t="s">
        <v>0</v>
      </c>
      <c r="S793" s="12" t="s">
        <v>1</v>
      </c>
      <c r="T793" s="12" t="s">
        <v>43</v>
      </c>
      <c r="U793" s="6" t="str">
        <f>_xlfn.CONCAT("Propriedade para ",MID(C793,FIND("p.",C793,1)+2,100),": ",D793)</f>
        <v>Propriedade para projetar: é.autor</v>
      </c>
      <c r="V793" s="6" t="str">
        <f>_xlfn.CONCAT("Dado para ",MID(F793,FIND("d.",F793,1)+2,100),": ",G793, " ( ",H793, " ) ")</f>
        <v xml:space="preserve">Dado para projetar: autor ( xsd:string ) </v>
      </c>
      <c r="W793" s="6" t="s">
        <v>263</v>
      </c>
      <c r="X793" s="23" t="str">
        <f t="shared" si="24"/>
        <v>proj.100</v>
      </c>
      <c r="Y793" s="23" t="str">
        <f t="shared" si="25"/>
        <v>projetar</v>
      </c>
    </row>
    <row r="794" spans="1:25" ht="6" customHeight="1" x14ac:dyDescent="0.3">
      <c r="A794" s="4">
        <v>794</v>
      </c>
      <c r="B794" s="11" t="s">
        <v>37</v>
      </c>
      <c r="C794" s="28" t="str">
        <f>SUBSTITUTE(F794,"d.","p.")</f>
        <v>p.projetar</v>
      </c>
      <c r="D794" s="7" t="str">
        <f>_xlfn.CONCAT("é.",G794)</f>
        <v>é.profissão</v>
      </c>
      <c r="E794" s="10" t="s">
        <v>38</v>
      </c>
      <c r="F794" s="21" t="str">
        <f>F793</f>
        <v>d.projetar</v>
      </c>
      <c r="G794" s="36" t="s">
        <v>1091</v>
      </c>
      <c r="H794" s="5" t="s">
        <v>39</v>
      </c>
      <c r="I794" s="30" t="s">
        <v>0</v>
      </c>
      <c r="J794" s="24" t="s">
        <v>0</v>
      </c>
      <c r="K794" s="24" t="s">
        <v>0</v>
      </c>
      <c r="L794" s="24" t="s">
        <v>0</v>
      </c>
      <c r="M794" s="24" t="s">
        <v>0</v>
      </c>
      <c r="N794" s="26" t="s">
        <v>0</v>
      </c>
      <c r="O794" s="24" t="s">
        <v>0</v>
      </c>
      <c r="P794" s="24" t="s">
        <v>0</v>
      </c>
      <c r="Q794" s="24" t="s">
        <v>0</v>
      </c>
      <c r="R794" s="26" t="s">
        <v>0</v>
      </c>
      <c r="S794" s="12" t="s">
        <v>1</v>
      </c>
      <c r="T794" s="12" t="s">
        <v>43</v>
      </c>
      <c r="U794" s="6" t="str">
        <f>_xlfn.CONCAT("Propriedade para ",MID(C794,FIND("p.",C794,1)+2,100),": ",D794)</f>
        <v>Propriedade para projetar: é.profissão</v>
      </c>
      <c r="V794" s="6" t="str">
        <f>_xlfn.CONCAT("Dado para ",MID(F794,FIND("d.",F794,1)+2,100),": ",G794, " ( ",H794, " ) ")</f>
        <v xml:space="preserve">Dado para projetar: profissão ( xsd:string ) </v>
      </c>
      <c r="W794" s="6" t="s">
        <v>1090</v>
      </c>
      <c r="X794" s="23" t="str">
        <f t="shared" si="24"/>
        <v>proj.101</v>
      </c>
      <c r="Y794" s="23" t="str">
        <f t="shared" si="25"/>
        <v>projetar</v>
      </c>
    </row>
    <row r="795" spans="1:25" ht="6" customHeight="1" x14ac:dyDescent="0.3">
      <c r="A795" s="4">
        <v>795</v>
      </c>
      <c r="B795" s="11" t="s">
        <v>37</v>
      </c>
      <c r="C795" s="28" t="str">
        <f>SUBSTITUTE(F795,"d.","p.")</f>
        <v>p.projetar</v>
      </c>
      <c r="D795" s="7" t="str">
        <f>_xlfn.CONCAT("é.",G795)</f>
        <v>é.coordenador</v>
      </c>
      <c r="E795" s="10" t="s">
        <v>38</v>
      </c>
      <c r="F795" s="21" t="str">
        <f>F794</f>
        <v>d.projetar</v>
      </c>
      <c r="G795" s="36" t="s">
        <v>725</v>
      </c>
      <c r="H795" s="5" t="s">
        <v>39</v>
      </c>
      <c r="I795" s="30" t="s">
        <v>0</v>
      </c>
      <c r="J795" s="24" t="s">
        <v>0</v>
      </c>
      <c r="K795" s="24" t="s">
        <v>0</v>
      </c>
      <c r="L795" s="24" t="s">
        <v>0</v>
      </c>
      <c r="M795" s="24" t="s">
        <v>0</v>
      </c>
      <c r="N795" s="26" t="s">
        <v>0</v>
      </c>
      <c r="O795" s="24" t="s">
        <v>0</v>
      </c>
      <c r="P795" s="24" t="s">
        <v>0</v>
      </c>
      <c r="Q795" s="24" t="s">
        <v>0</v>
      </c>
      <c r="R795" s="26" t="s">
        <v>0</v>
      </c>
      <c r="S795" s="12" t="s">
        <v>1</v>
      </c>
      <c r="T795" s="12" t="s">
        <v>43</v>
      </c>
      <c r="U795" s="6" t="str">
        <f>_xlfn.CONCAT("Propriedade para ",MID(C795,FIND("p.",C795,1)+2,100),": ",D795)</f>
        <v>Propriedade para projetar: é.coordenador</v>
      </c>
      <c r="V795" s="6" t="str">
        <f>_xlfn.CONCAT("Dado para ",MID(F795,FIND("d.",F795,1)+2,100),": ",G795, " ( ",H795, " ) ")</f>
        <v xml:space="preserve">Dado para projetar: coordenador ( xsd:string ) </v>
      </c>
      <c r="W795" s="6" t="s">
        <v>251</v>
      </c>
      <c r="X795" s="23" t="str">
        <f t="shared" si="24"/>
        <v>proj.102</v>
      </c>
      <c r="Y795" s="23" t="str">
        <f t="shared" si="25"/>
        <v>projetar</v>
      </c>
    </row>
    <row r="796" spans="1:25" ht="6" customHeight="1" x14ac:dyDescent="0.3">
      <c r="A796" s="4">
        <v>796</v>
      </c>
      <c r="B796" s="11" t="s">
        <v>37</v>
      </c>
      <c r="C796" s="28" t="str">
        <f>SUBSTITUTE(F796,"d.","p.")</f>
        <v>p.projetar</v>
      </c>
      <c r="D796" s="7" t="str">
        <f>_xlfn.CONCAT("é.",G796)</f>
        <v>é.desenhista</v>
      </c>
      <c r="E796" s="10" t="s">
        <v>38</v>
      </c>
      <c r="F796" s="21" t="str">
        <f>F795</f>
        <v>d.projetar</v>
      </c>
      <c r="G796" s="36" t="s">
        <v>726</v>
      </c>
      <c r="H796" s="5" t="s">
        <v>39</v>
      </c>
      <c r="I796" s="30" t="s">
        <v>0</v>
      </c>
      <c r="J796" s="24" t="s">
        <v>0</v>
      </c>
      <c r="K796" s="24" t="s">
        <v>0</v>
      </c>
      <c r="L796" s="24" t="s">
        <v>0</v>
      </c>
      <c r="M796" s="24" t="s">
        <v>0</v>
      </c>
      <c r="N796" s="26" t="s">
        <v>0</v>
      </c>
      <c r="O796" s="24" t="s">
        <v>0</v>
      </c>
      <c r="P796" s="24" t="s">
        <v>0</v>
      </c>
      <c r="Q796" s="24" t="s">
        <v>0</v>
      </c>
      <c r="R796" s="26" t="s">
        <v>0</v>
      </c>
      <c r="S796" s="12" t="s">
        <v>1</v>
      </c>
      <c r="T796" s="12" t="s">
        <v>43</v>
      </c>
      <c r="U796" s="6" t="str">
        <f>_xlfn.CONCAT("Propriedade para ",MID(C796,FIND("p.",C796,1)+2,100),": ",D796)</f>
        <v>Propriedade para projetar: é.desenhista</v>
      </c>
      <c r="V796" s="6" t="str">
        <f>_xlfn.CONCAT("Dado para ",MID(F796,FIND("d.",F796,1)+2,100),": ",G796, " ( ",H796, " ) ")</f>
        <v xml:space="preserve">Dado para projetar: desenhista ( xsd:string ) </v>
      </c>
      <c r="W796" s="6" t="s">
        <v>252</v>
      </c>
      <c r="X796" s="23" t="str">
        <f t="shared" si="24"/>
        <v>proj.103</v>
      </c>
      <c r="Y796" s="23" t="str">
        <f t="shared" si="25"/>
        <v>projetar</v>
      </c>
    </row>
    <row r="797" spans="1:25" ht="6" customHeight="1" x14ac:dyDescent="0.3">
      <c r="A797" s="4">
        <v>797</v>
      </c>
      <c r="B797" s="11" t="s">
        <v>37</v>
      </c>
      <c r="C797" s="28" t="str">
        <f>SUBSTITUTE(F797,"d.","p.")</f>
        <v>p.projetar</v>
      </c>
      <c r="D797" s="7" t="str">
        <f>_xlfn.CONCAT("é.",G797)</f>
        <v>é.colaborador</v>
      </c>
      <c r="E797" s="10" t="s">
        <v>38</v>
      </c>
      <c r="F797" s="21" t="str">
        <f>F796</f>
        <v>d.projetar</v>
      </c>
      <c r="G797" s="36" t="s">
        <v>727</v>
      </c>
      <c r="H797" s="5" t="s">
        <v>39</v>
      </c>
      <c r="I797" s="30" t="s">
        <v>0</v>
      </c>
      <c r="J797" s="24" t="s">
        <v>0</v>
      </c>
      <c r="K797" s="24" t="s">
        <v>0</v>
      </c>
      <c r="L797" s="24" t="s">
        <v>0</v>
      </c>
      <c r="M797" s="24" t="s">
        <v>0</v>
      </c>
      <c r="N797" s="26" t="s">
        <v>0</v>
      </c>
      <c r="O797" s="24" t="s">
        <v>0</v>
      </c>
      <c r="P797" s="24" t="s">
        <v>0</v>
      </c>
      <c r="Q797" s="24" t="s">
        <v>0</v>
      </c>
      <c r="R797" s="26" t="s">
        <v>0</v>
      </c>
      <c r="S797" s="12" t="s">
        <v>1</v>
      </c>
      <c r="T797" s="12" t="s">
        <v>43</v>
      </c>
      <c r="U797" s="6" t="str">
        <f>_xlfn.CONCAT("Propriedade para ",MID(C797,FIND("p.",C797,1)+2,100),": ",D797)</f>
        <v>Propriedade para projetar: é.colaborador</v>
      </c>
      <c r="V797" s="6" t="str">
        <f>_xlfn.CONCAT("Dado para ",MID(F797,FIND("d.",F797,1)+2,100),": ",G797, " ( ",H797, " ) ")</f>
        <v xml:space="preserve">Dado para projetar: colaborador ( xsd:string ) </v>
      </c>
      <c r="W797" s="6" t="s">
        <v>253</v>
      </c>
      <c r="X797" s="23" t="str">
        <f t="shared" si="24"/>
        <v>proj.104</v>
      </c>
      <c r="Y797" s="23" t="str">
        <f t="shared" si="25"/>
        <v>projetar</v>
      </c>
    </row>
    <row r="798" spans="1:25" ht="6" customHeight="1" x14ac:dyDescent="0.3">
      <c r="A798" s="4">
        <v>798</v>
      </c>
      <c r="B798" s="11" t="s">
        <v>37</v>
      </c>
      <c r="C798" s="28" t="str">
        <f>SUBSTITUTE(F798,"d.","p.")</f>
        <v>p.projetar</v>
      </c>
      <c r="D798" s="7" t="str">
        <f>_xlfn.CONCAT("é.",G798)</f>
        <v>é.especialista</v>
      </c>
      <c r="E798" s="10" t="s">
        <v>38</v>
      </c>
      <c r="F798" s="21" t="str">
        <f>F797</f>
        <v>d.projetar</v>
      </c>
      <c r="G798" s="36" t="s">
        <v>728</v>
      </c>
      <c r="H798" s="5" t="s">
        <v>39</v>
      </c>
      <c r="I798" s="30" t="s">
        <v>0</v>
      </c>
      <c r="J798" s="24" t="s">
        <v>0</v>
      </c>
      <c r="K798" s="24" t="s">
        <v>0</v>
      </c>
      <c r="L798" s="24" t="s">
        <v>0</v>
      </c>
      <c r="M798" s="24" t="s">
        <v>0</v>
      </c>
      <c r="N798" s="26" t="s">
        <v>0</v>
      </c>
      <c r="O798" s="24" t="s">
        <v>0</v>
      </c>
      <c r="P798" s="24" t="s">
        <v>0</v>
      </c>
      <c r="Q798" s="24" t="s">
        <v>0</v>
      </c>
      <c r="R798" s="26" t="s">
        <v>0</v>
      </c>
      <c r="S798" s="12" t="s">
        <v>1</v>
      </c>
      <c r="T798" s="12" t="s">
        <v>43</v>
      </c>
      <c r="U798" s="6" t="str">
        <f>_xlfn.CONCAT("Propriedade para ",MID(C798,FIND("p.",C798,1)+2,100),": ",D798)</f>
        <v>Propriedade para projetar: é.especialista</v>
      </c>
      <c r="V798" s="6" t="str">
        <f>_xlfn.CONCAT("Dado para ",MID(F798,FIND("d.",F798,1)+2,100),": ",G798, " ( ",H798, " ) ")</f>
        <v xml:space="preserve">Dado para projetar: especialista ( xsd:string ) </v>
      </c>
      <c r="W798" s="6" t="s">
        <v>271</v>
      </c>
      <c r="X798" s="23" t="str">
        <f t="shared" si="24"/>
        <v>proj.105</v>
      </c>
      <c r="Y798" s="23" t="str">
        <f t="shared" si="25"/>
        <v>projetar</v>
      </c>
    </row>
    <row r="799" spans="1:25" ht="6" customHeight="1" x14ac:dyDescent="0.3">
      <c r="A799" s="4">
        <v>799</v>
      </c>
      <c r="B799" s="11" t="s">
        <v>37</v>
      </c>
      <c r="C799" s="28" t="str">
        <f>SUBSTITUTE(F799,"d.","p.")</f>
        <v>p.projetar</v>
      </c>
      <c r="D799" s="7" t="str">
        <f>_xlfn.CONCAT("é.",G799)</f>
        <v>é.consultor</v>
      </c>
      <c r="E799" s="10" t="s">
        <v>38</v>
      </c>
      <c r="F799" s="21" t="str">
        <f>F798</f>
        <v>d.projetar</v>
      </c>
      <c r="G799" s="36" t="s">
        <v>729</v>
      </c>
      <c r="H799" s="5" t="s">
        <v>39</v>
      </c>
      <c r="I799" s="30" t="s">
        <v>0</v>
      </c>
      <c r="J799" s="24" t="s">
        <v>0</v>
      </c>
      <c r="K799" s="24" t="s">
        <v>0</v>
      </c>
      <c r="L799" s="24" t="s">
        <v>0</v>
      </c>
      <c r="M799" s="24" t="s">
        <v>0</v>
      </c>
      <c r="N799" s="26" t="s">
        <v>0</v>
      </c>
      <c r="O799" s="24" t="s">
        <v>0</v>
      </c>
      <c r="P799" s="24" t="s">
        <v>0</v>
      </c>
      <c r="Q799" s="24" t="s">
        <v>0</v>
      </c>
      <c r="R799" s="26" t="s">
        <v>0</v>
      </c>
      <c r="S799" s="12" t="s">
        <v>1</v>
      </c>
      <c r="T799" s="12" t="s">
        <v>43</v>
      </c>
      <c r="U799" s="6" t="str">
        <f>_xlfn.CONCAT("Propriedade para ",MID(C799,FIND("p.",C799,1)+2,100),": ",D799)</f>
        <v>Propriedade para projetar: é.consultor</v>
      </c>
      <c r="V799" s="6" t="str">
        <f>_xlfn.CONCAT("Dado para ",MID(F799,FIND("d.",F799,1)+2,100),": ",G799, " ( ",H799, " ) ")</f>
        <v xml:space="preserve">Dado para projetar: consultor ( xsd:string ) </v>
      </c>
      <c r="W799" s="6" t="s">
        <v>254</v>
      </c>
      <c r="X799" s="23" t="str">
        <f t="shared" si="24"/>
        <v>proj.106</v>
      </c>
      <c r="Y799" s="23" t="str">
        <f t="shared" si="25"/>
        <v>projetar</v>
      </c>
    </row>
    <row r="800" spans="1:25" s="32" customFormat="1" ht="6" customHeight="1" x14ac:dyDescent="0.3">
      <c r="A800" s="4">
        <v>800</v>
      </c>
      <c r="B800" s="11" t="s">
        <v>37</v>
      </c>
      <c r="C800" s="28" t="str">
        <f>SUBSTITUTE(F800,"d.","p.")</f>
        <v>p.projetar</v>
      </c>
      <c r="D800" s="7" t="str">
        <f>_xlfn.CONCAT("é.",G800)</f>
        <v>é.calculista</v>
      </c>
      <c r="E800" s="10" t="s">
        <v>38</v>
      </c>
      <c r="F800" s="21" t="str">
        <f>F799</f>
        <v>d.projetar</v>
      </c>
      <c r="G800" s="36" t="s">
        <v>730</v>
      </c>
      <c r="H800" s="5" t="s">
        <v>39</v>
      </c>
      <c r="I800" s="30" t="s">
        <v>0</v>
      </c>
      <c r="J800" s="24" t="s">
        <v>0</v>
      </c>
      <c r="K800" s="24" t="s">
        <v>0</v>
      </c>
      <c r="L800" s="24" t="s">
        <v>0</v>
      </c>
      <c r="M800" s="24" t="s">
        <v>0</v>
      </c>
      <c r="N800" s="26" t="s">
        <v>0</v>
      </c>
      <c r="O800" s="24" t="s">
        <v>0</v>
      </c>
      <c r="P800" s="24" t="s">
        <v>0</v>
      </c>
      <c r="Q800" s="24" t="s">
        <v>0</v>
      </c>
      <c r="R800" s="26" t="s">
        <v>0</v>
      </c>
      <c r="S800" s="12" t="s">
        <v>1</v>
      </c>
      <c r="T800" s="12" t="s">
        <v>43</v>
      </c>
      <c r="U800" s="6" t="str">
        <f>_xlfn.CONCAT("Propriedade para ",MID(C800,FIND("p.",C800,1)+2,100),": ",D800)</f>
        <v>Propriedade para projetar: é.calculista</v>
      </c>
      <c r="V800" s="6" t="str">
        <f>_xlfn.CONCAT("Dado para ",MID(F800,FIND("d.",F800,1)+2,100),": ",G800, " ( ",H800, " ) ")</f>
        <v xml:space="preserve">Dado para projetar: calculista ( xsd:string ) </v>
      </c>
      <c r="W800" s="6" t="s">
        <v>255</v>
      </c>
      <c r="X800" s="23" t="str">
        <f t="shared" si="24"/>
        <v>proj.107</v>
      </c>
      <c r="Y800" s="23" t="str">
        <f t="shared" si="25"/>
        <v>projetar</v>
      </c>
    </row>
    <row r="801" spans="1:25" s="32" customFormat="1" ht="6" customHeight="1" x14ac:dyDescent="0.3">
      <c r="A801" s="4">
        <v>801</v>
      </c>
      <c r="B801" s="11" t="s">
        <v>37</v>
      </c>
      <c r="C801" s="28" t="str">
        <f>SUBSTITUTE(F801,"d.","p.")</f>
        <v>p.projetar</v>
      </c>
      <c r="D801" s="7" t="str">
        <f>_xlfn.CONCAT("é.",G801)</f>
        <v>é.orçamentista</v>
      </c>
      <c r="E801" s="10" t="s">
        <v>38</v>
      </c>
      <c r="F801" s="21" t="str">
        <f>F800</f>
        <v>d.projetar</v>
      </c>
      <c r="G801" s="36" t="s">
        <v>731</v>
      </c>
      <c r="H801" s="5" t="s">
        <v>39</v>
      </c>
      <c r="I801" s="30" t="s">
        <v>0</v>
      </c>
      <c r="J801" s="24" t="s">
        <v>0</v>
      </c>
      <c r="K801" s="24" t="s">
        <v>0</v>
      </c>
      <c r="L801" s="24" t="s">
        <v>0</v>
      </c>
      <c r="M801" s="24" t="s">
        <v>0</v>
      </c>
      <c r="N801" s="26" t="s">
        <v>0</v>
      </c>
      <c r="O801" s="24" t="s">
        <v>0</v>
      </c>
      <c r="P801" s="24" t="s">
        <v>0</v>
      </c>
      <c r="Q801" s="24" t="s">
        <v>0</v>
      </c>
      <c r="R801" s="26" t="s">
        <v>0</v>
      </c>
      <c r="S801" s="12" t="s">
        <v>1</v>
      </c>
      <c r="T801" s="12" t="s">
        <v>43</v>
      </c>
      <c r="U801" s="6" t="str">
        <f>_xlfn.CONCAT("Propriedade para ",MID(C801,FIND("p.",C801,1)+2,100),": ",D801)</f>
        <v>Propriedade para projetar: é.orçamentista</v>
      </c>
      <c r="V801" s="6" t="str">
        <f>_xlfn.CONCAT("Dado para ",MID(F801,FIND("d.",F801,1)+2,100),": ",G801, " ( ",H801, " ) ")</f>
        <v xml:space="preserve">Dado para projetar: orçamentista ( xsd:string ) </v>
      </c>
      <c r="W801" s="6" t="s">
        <v>256</v>
      </c>
      <c r="X801" s="23" t="str">
        <f t="shared" si="24"/>
        <v>proj.108</v>
      </c>
      <c r="Y801" s="23" t="str">
        <f t="shared" si="25"/>
        <v>projetar</v>
      </c>
    </row>
    <row r="802" spans="1:25" s="32" customFormat="1" ht="6" customHeight="1" x14ac:dyDescent="0.3">
      <c r="A802" s="4">
        <v>802</v>
      </c>
      <c r="B802" s="11" t="s">
        <v>37</v>
      </c>
      <c r="C802" s="28" t="str">
        <f>SUBSTITUTE(F802,"d.","p.")</f>
        <v>p.projetar</v>
      </c>
      <c r="D802" s="7" t="str">
        <f>_xlfn.CONCAT("é.",G802)</f>
        <v>é.fiscal</v>
      </c>
      <c r="E802" s="10" t="s">
        <v>38</v>
      </c>
      <c r="F802" s="21" t="str">
        <f>F801</f>
        <v>d.projetar</v>
      </c>
      <c r="G802" s="36" t="s">
        <v>732</v>
      </c>
      <c r="H802" s="5" t="s">
        <v>39</v>
      </c>
      <c r="I802" s="30" t="s">
        <v>0</v>
      </c>
      <c r="J802" s="24" t="s">
        <v>0</v>
      </c>
      <c r="K802" s="24" t="s">
        <v>0</v>
      </c>
      <c r="L802" s="24" t="s">
        <v>0</v>
      </c>
      <c r="M802" s="24" t="s">
        <v>0</v>
      </c>
      <c r="N802" s="26" t="s">
        <v>0</v>
      </c>
      <c r="O802" s="24" t="s">
        <v>0</v>
      </c>
      <c r="P802" s="24" t="s">
        <v>0</v>
      </c>
      <c r="Q802" s="24" t="s">
        <v>0</v>
      </c>
      <c r="R802" s="26" t="s">
        <v>0</v>
      </c>
      <c r="S802" s="12" t="s">
        <v>1</v>
      </c>
      <c r="T802" s="12" t="s">
        <v>43</v>
      </c>
      <c r="U802" s="6" t="str">
        <f>_xlfn.CONCAT("Propriedade para ",MID(C802,FIND("p.",C802,1)+2,100),": ",D802)</f>
        <v>Propriedade para projetar: é.fiscal</v>
      </c>
      <c r="V802" s="6" t="str">
        <f>_xlfn.CONCAT("Dado para ",MID(F802,FIND("d.",F802,1)+2,100),": ",G802, " ( ",H802, " ) ")</f>
        <v xml:space="preserve">Dado para projetar: fiscal ( xsd:string ) </v>
      </c>
      <c r="W802" s="6" t="s">
        <v>257</v>
      </c>
      <c r="X802" s="23" t="str">
        <f t="shared" si="24"/>
        <v>proj.109</v>
      </c>
      <c r="Y802" s="23" t="str">
        <f t="shared" si="25"/>
        <v>projetar</v>
      </c>
    </row>
    <row r="803" spans="1:25" ht="6" customHeight="1" x14ac:dyDescent="0.3">
      <c r="A803" s="4">
        <v>803</v>
      </c>
      <c r="B803" s="11" t="s">
        <v>37</v>
      </c>
      <c r="C803" s="28" t="str">
        <f>SUBSTITUTE(F803,"d.","p.")</f>
        <v>p.projetar</v>
      </c>
      <c r="D803" s="7" t="str">
        <f>_xlfn.CONCAT("é.",G803)</f>
        <v>é.analista</v>
      </c>
      <c r="E803" s="10" t="s">
        <v>38</v>
      </c>
      <c r="F803" s="21" t="str">
        <f>F802</f>
        <v>d.projetar</v>
      </c>
      <c r="G803" s="36" t="s">
        <v>733</v>
      </c>
      <c r="H803" s="5" t="s">
        <v>39</v>
      </c>
      <c r="I803" s="30" t="s">
        <v>0</v>
      </c>
      <c r="J803" s="24" t="s">
        <v>0</v>
      </c>
      <c r="K803" s="24" t="s">
        <v>0</v>
      </c>
      <c r="L803" s="24" t="s">
        <v>0</v>
      </c>
      <c r="M803" s="24" t="s">
        <v>0</v>
      </c>
      <c r="N803" s="26" t="s">
        <v>0</v>
      </c>
      <c r="O803" s="24" t="s">
        <v>0</v>
      </c>
      <c r="P803" s="24" t="s">
        <v>0</v>
      </c>
      <c r="Q803" s="24" t="s">
        <v>0</v>
      </c>
      <c r="R803" s="26" t="s">
        <v>0</v>
      </c>
      <c r="S803" s="12" t="s">
        <v>1</v>
      </c>
      <c r="T803" s="12" t="s">
        <v>43</v>
      </c>
      <c r="U803" s="6" t="str">
        <f>_xlfn.CONCAT("Propriedade para ",MID(C803,FIND("p.",C803,1)+2,100),": ",D803)</f>
        <v>Propriedade para projetar: é.analista</v>
      </c>
      <c r="V803" s="6" t="str">
        <f>_xlfn.CONCAT("Dado para ",MID(F803,FIND("d.",F803,1)+2,100),": ",G803, " ( ",H803, " ) ")</f>
        <v xml:space="preserve">Dado para projetar: analista ( xsd:string ) </v>
      </c>
      <c r="W803" s="6" t="s">
        <v>258</v>
      </c>
      <c r="X803" s="23" t="str">
        <f t="shared" si="24"/>
        <v>proj.110</v>
      </c>
      <c r="Y803" s="23" t="str">
        <f t="shared" si="25"/>
        <v>projetar</v>
      </c>
    </row>
    <row r="804" spans="1:25" s="32" customFormat="1" ht="6" customHeight="1" x14ac:dyDescent="0.3">
      <c r="A804" s="4">
        <v>804</v>
      </c>
      <c r="B804" s="11" t="s">
        <v>37</v>
      </c>
      <c r="C804" s="28" t="str">
        <f>SUBSTITUTE(F804,"d.","p.")</f>
        <v>p.projetar</v>
      </c>
      <c r="D804" s="7" t="str">
        <f>_xlfn.CONCAT("é.",G804)</f>
        <v>é.fabricante</v>
      </c>
      <c r="E804" s="10" t="s">
        <v>38</v>
      </c>
      <c r="F804" s="21" t="str">
        <f>F803</f>
        <v>d.projetar</v>
      </c>
      <c r="G804" s="36" t="s">
        <v>734</v>
      </c>
      <c r="H804" s="5" t="s">
        <v>39</v>
      </c>
      <c r="I804" s="30" t="s">
        <v>0</v>
      </c>
      <c r="J804" s="24" t="s">
        <v>0</v>
      </c>
      <c r="K804" s="24" t="s">
        <v>0</v>
      </c>
      <c r="L804" s="24" t="s">
        <v>0</v>
      </c>
      <c r="M804" s="24" t="s">
        <v>0</v>
      </c>
      <c r="N804" s="26" t="s">
        <v>0</v>
      </c>
      <c r="O804" s="24" t="s">
        <v>0</v>
      </c>
      <c r="P804" s="24" t="s">
        <v>0</v>
      </c>
      <c r="Q804" s="24" t="s">
        <v>0</v>
      </c>
      <c r="R804" s="26" t="s">
        <v>0</v>
      </c>
      <c r="S804" s="12" t="s">
        <v>1</v>
      </c>
      <c r="T804" s="12" t="s">
        <v>43</v>
      </c>
      <c r="U804" s="6" t="str">
        <f>_xlfn.CONCAT("Propriedade para ",MID(C804,FIND("p.",C804,1)+2,100),": ",D804)</f>
        <v>Propriedade para projetar: é.fabricante</v>
      </c>
      <c r="V804" s="6" t="str">
        <f>_xlfn.CONCAT("Dado para ",MID(F804,FIND("d.",F804,1)+2,100),": ",G804, " ( ",H804, " ) ")</f>
        <v xml:space="preserve">Dado para projetar: fabricante ( xsd:string ) </v>
      </c>
      <c r="W804" s="6" t="s">
        <v>259</v>
      </c>
      <c r="X804" s="23" t="str">
        <f t="shared" si="24"/>
        <v>proj.111</v>
      </c>
      <c r="Y804" s="23" t="str">
        <f t="shared" si="25"/>
        <v>projetar</v>
      </c>
    </row>
    <row r="805" spans="1:25" s="32" customFormat="1" ht="6" customHeight="1" x14ac:dyDescent="0.3">
      <c r="A805" s="4">
        <v>805</v>
      </c>
      <c r="B805" s="11" t="s">
        <v>37</v>
      </c>
      <c r="C805" s="28" t="str">
        <f>SUBSTITUTE(F805,"d.","p.")</f>
        <v>p.projetar</v>
      </c>
      <c r="D805" s="7" t="str">
        <f>_xlfn.CONCAT("é.",G805)</f>
        <v>é.fornecedor</v>
      </c>
      <c r="E805" s="10" t="s">
        <v>38</v>
      </c>
      <c r="F805" s="21" t="str">
        <f>F804</f>
        <v>d.projetar</v>
      </c>
      <c r="G805" s="36" t="s">
        <v>735</v>
      </c>
      <c r="H805" s="5" t="s">
        <v>39</v>
      </c>
      <c r="I805" s="30" t="s">
        <v>0</v>
      </c>
      <c r="J805" s="24" t="s">
        <v>0</v>
      </c>
      <c r="K805" s="24" t="s">
        <v>0</v>
      </c>
      <c r="L805" s="24" t="s">
        <v>0</v>
      </c>
      <c r="M805" s="24" t="s">
        <v>0</v>
      </c>
      <c r="N805" s="26" t="s">
        <v>0</v>
      </c>
      <c r="O805" s="24" t="s">
        <v>0</v>
      </c>
      <c r="P805" s="24" t="s">
        <v>0</v>
      </c>
      <c r="Q805" s="24" t="s">
        <v>0</v>
      </c>
      <c r="R805" s="26" t="s">
        <v>0</v>
      </c>
      <c r="S805" s="12" t="s">
        <v>1</v>
      </c>
      <c r="T805" s="12" t="s">
        <v>43</v>
      </c>
      <c r="U805" s="6" t="str">
        <f>_xlfn.CONCAT("Propriedade para ",MID(C805,FIND("p.",C805,1)+2,100),": ",D805)</f>
        <v>Propriedade para projetar: é.fornecedor</v>
      </c>
      <c r="V805" s="6" t="str">
        <f>_xlfn.CONCAT("Dado para ",MID(F805,FIND("d.",F805,1)+2,100),": ",G805, " ( ",H805, " ) ")</f>
        <v xml:space="preserve">Dado para projetar: fornecedor ( xsd:string ) </v>
      </c>
      <c r="W805" s="6" t="s">
        <v>260</v>
      </c>
      <c r="X805" s="23" t="str">
        <f t="shared" si="24"/>
        <v>proj.112</v>
      </c>
      <c r="Y805" s="23" t="str">
        <f t="shared" si="25"/>
        <v>projetar</v>
      </c>
    </row>
    <row r="806" spans="1:25" s="32" customFormat="1" ht="6" customHeight="1" x14ac:dyDescent="0.3">
      <c r="A806" s="4">
        <v>806</v>
      </c>
      <c r="B806" s="11" t="s">
        <v>37</v>
      </c>
      <c r="C806" s="28" t="str">
        <f>SUBSTITUTE(F806,"d.","p.")</f>
        <v>p.projetar</v>
      </c>
      <c r="D806" s="7" t="str">
        <f>_xlfn.CONCAT("é.",G806)</f>
        <v>é.representante</v>
      </c>
      <c r="E806" s="10" t="s">
        <v>38</v>
      </c>
      <c r="F806" s="21" t="str">
        <f>F805</f>
        <v>d.projetar</v>
      </c>
      <c r="G806" s="36" t="s">
        <v>736</v>
      </c>
      <c r="H806" s="5" t="s">
        <v>39</v>
      </c>
      <c r="I806" s="30" t="s">
        <v>0</v>
      </c>
      <c r="J806" s="24" t="s">
        <v>0</v>
      </c>
      <c r="K806" s="24" t="s">
        <v>0</v>
      </c>
      <c r="L806" s="24" t="s">
        <v>0</v>
      </c>
      <c r="M806" s="24" t="s">
        <v>0</v>
      </c>
      <c r="N806" s="26" t="s">
        <v>0</v>
      </c>
      <c r="O806" s="24" t="s">
        <v>0</v>
      </c>
      <c r="P806" s="24" t="s">
        <v>0</v>
      </c>
      <c r="Q806" s="24" t="s">
        <v>0</v>
      </c>
      <c r="R806" s="26" t="s">
        <v>0</v>
      </c>
      <c r="S806" s="12" t="s">
        <v>1</v>
      </c>
      <c r="T806" s="12" t="s">
        <v>43</v>
      </c>
      <c r="U806" s="6" t="str">
        <f>_xlfn.CONCAT("Propriedade para ",MID(C806,FIND("p.",C806,1)+2,100),": ",D806)</f>
        <v>Propriedade para projetar: é.representante</v>
      </c>
      <c r="V806" s="6" t="str">
        <f>_xlfn.CONCAT("Dado para ",MID(F806,FIND("d.",F806,1)+2,100),": ",G806, " ( ",H806, " ) ")</f>
        <v xml:space="preserve">Dado para projetar: representante ( xsd:string ) </v>
      </c>
      <c r="W806" s="6" t="s">
        <v>261</v>
      </c>
      <c r="X806" s="23" t="str">
        <f t="shared" si="24"/>
        <v>proj.113</v>
      </c>
      <c r="Y806" s="23" t="str">
        <f t="shared" si="25"/>
        <v>projetar</v>
      </c>
    </row>
    <row r="807" spans="1:25" s="32" customFormat="1" ht="6" customHeight="1" x14ac:dyDescent="0.3">
      <c r="A807" s="4">
        <v>807</v>
      </c>
      <c r="B807" s="11" t="s">
        <v>37</v>
      </c>
      <c r="C807" s="28" t="str">
        <f>SUBSTITUTE(F807,"d.","p.")</f>
        <v>p.projetar</v>
      </c>
      <c r="D807" s="7" t="str">
        <f>_xlfn.CONCAT("é.",G807)</f>
        <v>é.responsável.técnico</v>
      </c>
      <c r="E807" s="10" t="s">
        <v>38</v>
      </c>
      <c r="F807" s="21" t="str">
        <f>F806</f>
        <v>d.projetar</v>
      </c>
      <c r="G807" s="36" t="s">
        <v>737</v>
      </c>
      <c r="H807" s="5" t="s">
        <v>39</v>
      </c>
      <c r="I807" s="30" t="s">
        <v>0</v>
      </c>
      <c r="J807" s="24" t="s">
        <v>0</v>
      </c>
      <c r="K807" s="24" t="s">
        <v>0</v>
      </c>
      <c r="L807" s="24" t="s">
        <v>0</v>
      </c>
      <c r="M807" s="24" t="s">
        <v>0</v>
      </c>
      <c r="N807" s="26" t="s">
        <v>0</v>
      </c>
      <c r="O807" s="24" t="s">
        <v>0</v>
      </c>
      <c r="P807" s="24" t="s">
        <v>0</v>
      </c>
      <c r="Q807" s="24" t="s">
        <v>0</v>
      </c>
      <c r="R807" s="26" t="s">
        <v>0</v>
      </c>
      <c r="S807" s="12" t="s">
        <v>1</v>
      </c>
      <c r="T807" s="12" t="s">
        <v>43</v>
      </c>
      <c r="U807" s="6" t="str">
        <f>_xlfn.CONCAT("Propriedade para ",MID(C807,FIND("p.",C807,1)+2,100),": ",D807)</f>
        <v>Propriedade para projetar: é.responsável.técnico</v>
      </c>
      <c r="V807" s="6" t="str">
        <f>_xlfn.CONCAT("Dado para ",MID(F807,FIND("d.",F807,1)+2,100),": ",G807, " ( ",H807, " ) ")</f>
        <v xml:space="preserve">Dado para projetar: responsável.técnico ( xsd:string ) </v>
      </c>
      <c r="W807" s="6" t="s">
        <v>331</v>
      </c>
      <c r="X807" s="23" t="str">
        <f t="shared" si="24"/>
        <v>proj.114</v>
      </c>
      <c r="Y807" s="23" t="str">
        <f t="shared" si="25"/>
        <v>projetar</v>
      </c>
    </row>
    <row r="808" spans="1:25" s="32" customFormat="1" ht="6" customHeight="1" x14ac:dyDescent="0.3">
      <c r="A808" s="4">
        <v>808</v>
      </c>
      <c r="B808" s="11" t="s">
        <v>37</v>
      </c>
      <c r="C808" s="28" t="str">
        <f>SUBSTITUTE(F808,"d.","p.")</f>
        <v>p.projetar</v>
      </c>
      <c r="D808" s="7" t="str">
        <f>_xlfn.CONCAT("é.",G808)</f>
        <v>é.inspector</v>
      </c>
      <c r="E808" s="10" t="s">
        <v>38</v>
      </c>
      <c r="F808" s="21" t="str">
        <f>F807</f>
        <v>d.projetar</v>
      </c>
      <c r="G808" s="36" t="s">
        <v>738</v>
      </c>
      <c r="H808" s="5" t="s">
        <v>39</v>
      </c>
      <c r="I808" s="30" t="s">
        <v>0</v>
      </c>
      <c r="J808" s="24" t="s">
        <v>0</v>
      </c>
      <c r="K808" s="24" t="s">
        <v>0</v>
      </c>
      <c r="L808" s="24" t="s">
        <v>0</v>
      </c>
      <c r="M808" s="24" t="s">
        <v>0</v>
      </c>
      <c r="N808" s="26" t="s">
        <v>0</v>
      </c>
      <c r="O808" s="24" t="s">
        <v>0</v>
      </c>
      <c r="P808" s="24" t="s">
        <v>0</v>
      </c>
      <c r="Q808" s="24" t="s">
        <v>0</v>
      </c>
      <c r="R808" s="26" t="s">
        <v>0</v>
      </c>
      <c r="S808" s="12" t="s">
        <v>1</v>
      </c>
      <c r="T808" s="12" t="s">
        <v>43</v>
      </c>
      <c r="U808" s="6" t="str">
        <f>_xlfn.CONCAT("Propriedade para ",MID(C808,FIND("p.",C808,1)+2,100),": ",D808)</f>
        <v>Propriedade para projetar: é.inspector</v>
      </c>
      <c r="V808" s="6" t="str">
        <f>_xlfn.CONCAT("Dado para ",MID(F808,FIND("d.",F808,1)+2,100),": ",G808, " ( ",H808, " ) ")</f>
        <v xml:space="preserve">Dado para projetar: inspector ( xsd:string ) </v>
      </c>
      <c r="W808" s="6" t="s">
        <v>318</v>
      </c>
      <c r="X808" s="23" t="str">
        <f t="shared" si="24"/>
        <v>proj.115</v>
      </c>
      <c r="Y808" s="23" t="str">
        <f t="shared" si="25"/>
        <v>projetar</v>
      </c>
    </row>
    <row r="809" spans="1:25" s="32" customFormat="1" ht="6" customHeight="1" x14ac:dyDescent="0.3">
      <c r="A809" s="4">
        <v>809</v>
      </c>
      <c r="B809" s="11" t="s">
        <v>37</v>
      </c>
      <c r="C809" s="28" t="str">
        <f>SUBSTITUTE(F809,"d.","p.")</f>
        <v>p.projetar</v>
      </c>
      <c r="D809" s="7" t="str">
        <f>_xlfn.CONCAT("é.",G809)</f>
        <v>é.revisor</v>
      </c>
      <c r="E809" s="10" t="s">
        <v>38</v>
      </c>
      <c r="F809" s="21" t="str">
        <f>F808</f>
        <v>d.projetar</v>
      </c>
      <c r="G809" s="36" t="s">
        <v>739</v>
      </c>
      <c r="H809" s="5" t="s">
        <v>39</v>
      </c>
      <c r="I809" s="30" t="s">
        <v>0</v>
      </c>
      <c r="J809" s="24" t="s">
        <v>0</v>
      </c>
      <c r="K809" s="24" t="s">
        <v>0</v>
      </c>
      <c r="L809" s="24" t="s">
        <v>0</v>
      </c>
      <c r="M809" s="24" t="s">
        <v>0</v>
      </c>
      <c r="N809" s="26" t="s">
        <v>0</v>
      </c>
      <c r="O809" s="24" t="s">
        <v>0</v>
      </c>
      <c r="P809" s="24" t="s">
        <v>0</v>
      </c>
      <c r="Q809" s="24" t="s">
        <v>0</v>
      </c>
      <c r="R809" s="26" t="s">
        <v>0</v>
      </c>
      <c r="S809" s="12" t="s">
        <v>1</v>
      </c>
      <c r="T809" s="12" t="s">
        <v>43</v>
      </c>
      <c r="U809" s="6" t="str">
        <f>_xlfn.CONCAT("Propriedade para ",MID(C809,FIND("p.",C809,1)+2,100),": ",D809)</f>
        <v>Propriedade para projetar: é.revisor</v>
      </c>
      <c r="V809" s="6" t="str">
        <f>_xlfn.CONCAT("Dado para ",MID(F809,FIND("d.",F809,1)+2,100),": ",G809, " ( ",H809, " ) ")</f>
        <v xml:space="preserve">Dado para projetar: revisor ( xsd:string ) </v>
      </c>
      <c r="W809" s="6" t="s">
        <v>262</v>
      </c>
      <c r="X809" s="23" t="str">
        <f t="shared" si="24"/>
        <v>proj.116</v>
      </c>
      <c r="Y809" s="23" t="str">
        <f t="shared" si="25"/>
        <v>projetar</v>
      </c>
    </row>
    <row r="810" spans="1:25" s="32" customFormat="1" ht="6" customHeight="1" x14ac:dyDescent="0.3">
      <c r="A810" s="4">
        <v>810</v>
      </c>
      <c r="B810" s="11" t="s">
        <v>37</v>
      </c>
      <c r="C810" s="31" t="str">
        <f>SUBSTITUTE(F810,"d.","p.")</f>
        <v>p.proteger</v>
      </c>
      <c r="D810" s="7" t="str">
        <f>_xlfn.CONCAT("é.",G810)</f>
        <v>é.guardacorpo</v>
      </c>
      <c r="E810" s="10" t="s">
        <v>38</v>
      </c>
      <c r="F810" s="22" t="s">
        <v>819</v>
      </c>
      <c r="G810" s="35" t="s">
        <v>830</v>
      </c>
      <c r="H810" s="5" t="s">
        <v>39</v>
      </c>
      <c r="I810" s="30" t="s">
        <v>0</v>
      </c>
      <c r="J810" s="26" t="s">
        <v>0</v>
      </c>
      <c r="K810" s="26" t="s">
        <v>0</v>
      </c>
      <c r="L810" s="26" t="s">
        <v>0</v>
      </c>
      <c r="M810" s="26" t="s">
        <v>0</v>
      </c>
      <c r="N810" s="26" t="s">
        <v>0</v>
      </c>
      <c r="O810" s="26" t="s">
        <v>0</v>
      </c>
      <c r="P810" s="26" t="s">
        <v>0</v>
      </c>
      <c r="Q810" s="26" t="s">
        <v>0</v>
      </c>
      <c r="R810" s="26" t="s">
        <v>0</v>
      </c>
      <c r="S810" s="12" t="s">
        <v>1</v>
      </c>
      <c r="T810" s="12" t="s">
        <v>43</v>
      </c>
      <c r="U810" s="6" t="str">
        <f>_xlfn.CONCAT("Propriedade para ",MID(C810,FIND("p.",C810,1)+2,100),": ",D810)</f>
        <v>Propriedade para proteger: é.guardacorpo</v>
      </c>
      <c r="V810" s="6" t="str">
        <f>_xlfn.CONCAT("Dado para ",MID(F810,FIND("d.",F810,1)+2,100),": ",G810, " ( ",H810, " ) ")</f>
        <v xml:space="preserve">Dado para proteger: guardacorpo ( xsd:string ) </v>
      </c>
      <c r="W810" s="20" t="s">
        <v>834</v>
      </c>
      <c r="X810" s="23" t="str">
        <f t="shared" si="24"/>
        <v>prot.100</v>
      </c>
      <c r="Y810" s="23" t="str">
        <f t="shared" si="25"/>
        <v>proteger</v>
      </c>
    </row>
    <row r="811" spans="1:25" s="32" customFormat="1" ht="6" customHeight="1" x14ac:dyDescent="0.3">
      <c r="A811" s="4">
        <v>811</v>
      </c>
      <c r="B811" s="11" t="s">
        <v>37</v>
      </c>
      <c r="C811" s="28" t="str">
        <f>SUBSTITUTE(F811,"d.","p.")</f>
        <v>p.proteger</v>
      </c>
      <c r="D811" s="7" t="str">
        <f>_xlfn.CONCAT("é.",G811)</f>
        <v>é.guardacorpo.de.escada</v>
      </c>
      <c r="E811" s="10" t="s">
        <v>38</v>
      </c>
      <c r="F811" s="21" t="str">
        <f>F810</f>
        <v>d.proteger</v>
      </c>
      <c r="G811" s="35" t="s">
        <v>831</v>
      </c>
      <c r="H811" s="5" t="s">
        <v>39</v>
      </c>
      <c r="I811" s="30" t="s">
        <v>0</v>
      </c>
      <c r="J811" s="26" t="s">
        <v>0</v>
      </c>
      <c r="K811" s="26" t="s">
        <v>0</v>
      </c>
      <c r="L811" s="26" t="s">
        <v>0</v>
      </c>
      <c r="M811" s="26" t="s">
        <v>0</v>
      </c>
      <c r="N811" s="26" t="s">
        <v>0</v>
      </c>
      <c r="O811" s="26" t="s">
        <v>0</v>
      </c>
      <c r="P811" s="26" t="s">
        <v>0</v>
      </c>
      <c r="Q811" s="26" t="s">
        <v>0</v>
      </c>
      <c r="R811" s="26" t="s">
        <v>0</v>
      </c>
      <c r="S811" s="12" t="s">
        <v>1</v>
      </c>
      <c r="T811" s="12" t="s">
        <v>43</v>
      </c>
      <c r="U811" s="6" t="str">
        <f>_xlfn.CONCAT("Propriedade para ",MID(C811,FIND("p.",C811,1)+2,100),": ",D811)</f>
        <v>Propriedade para proteger: é.guardacorpo.de.escada</v>
      </c>
      <c r="V811" s="6" t="str">
        <f>_xlfn.CONCAT("Dado para ",MID(F811,FIND("d.",F811,1)+2,100),": ",G811, " ( ",H811, " ) ")</f>
        <v xml:space="preserve">Dado para proteger: guardacorpo.de.escada ( xsd:string ) </v>
      </c>
      <c r="W811" s="20" t="s">
        <v>835</v>
      </c>
      <c r="X811" s="23" t="str">
        <f t="shared" si="24"/>
        <v>prot.101</v>
      </c>
      <c r="Y811" s="23" t="str">
        <f t="shared" si="25"/>
        <v>proteger</v>
      </c>
    </row>
    <row r="812" spans="1:25" s="32" customFormat="1" ht="6" customHeight="1" x14ac:dyDescent="0.3">
      <c r="A812" s="4">
        <v>812</v>
      </c>
      <c r="B812" s="11" t="s">
        <v>37</v>
      </c>
      <c r="C812" s="28" t="str">
        <f>SUBSTITUTE(F812,"d.","p.")</f>
        <v>p.proteger</v>
      </c>
      <c r="D812" s="7" t="str">
        <f>_xlfn.CONCAT("é.",G812)</f>
        <v>é.guardacorpo.de.rampa</v>
      </c>
      <c r="E812" s="10" t="s">
        <v>38</v>
      </c>
      <c r="F812" s="21" t="str">
        <f>F811</f>
        <v>d.proteger</v>
      </c>
      <c r="G812" s="35" t="s">
        <v>832</v>
      </c>
      <c r="H812" s="5" t="s">
        <v>39</v>
      </c>
      <c r="I812" s="30" t="s">
        <v>0</v>
      </c>
      <c r="J812" s="26" t="s">
        <v>0</v>
      </c>
      <c r="K812" s="26" t="s">
        <v>0</v>
      </c>
      <c r="L812" s="26" t="s">
        <v>0</v>
      </c>
      <c r="M812" s="26" t="s">
        <v>0</v>
      </c>
      <c r="N812" s="26" t="s">
        <v>0</v>
      </c>
      <c r="O812" s="26" t="s">
        <v>0</v>
      </c>
      <c r="P812" s="26" t="s">
        <v>0</v>
      </c>
      <c r="Q812" s="26" t="s">
        <v>0</v>
      </c>
      <c r="R812" s="26" t="s">
        <v>0</v>
      </c>
      <c r="S812" s="12" t="s">
        <v>1</v>
      </c>
      <c r="T812" s="12" t="s">
        <v>43</v>
      </c>
      <c r="U812" s="6" t="str">
        <f>_xlfn.CONCAT("Propriedade para ",MID(C812,FIND("p.",C812,1)+2,100),": ",D812)</f>
        <v>Propriedade para proteger: é.guardacorpo.de.rampa</v>
      </c>
      <c r="V812" s="6" t="str">
        <f>_xlfn.CONCAT("Dado para ",MID(F812,FIND("d.",F812,1)+2,100),": ",G812, " ( ",H812, " ) ")</f>
        <v xml:space="preserve">Dado para proteger: guardacorpo.de.rampa ( xsd:string ) </v>
      </c>
      <c r="W812" s="20" t="s">
        <v>836</v>
      </c>
      <c r="X812" s="23" t="str">
        <f t="shared" si="24"/>
        <v>prot.102</v>
      </c>
      <c r="Y812" s="23" t="str">
        <f t="shared" si="25"/>
        <v>proteger</v>
      </c>
    </row>
    <row r="813" spans="1:25" s="32" customFormat="1" ht="6" customHeight="1" x14ac:dyDescent="0.3">
      <c r="A813" s="4">
        <v>813</v>
      </c>
      <c r="B813" s="11" t="s">
        <v>37</v>
      </c>
      <c r="C813" s="28" t="str">
        <f>SUBSTITUTE(F813,"d.","p.")</f>
        <v>p.proteger</v>
      </c>
      <c r="D813" s="7" t="str">
        <f>_xlfn.CONCAT("é.",G813)</f>
        <v>é.guardacorpo.de.vazio</v>
      </c>
      <c r="E813" s="10" t="s">
        <v>38</v>
      </c>
      <c r="F813" s="21" t="str">
        <f>F812</f>
        <v>d.proteger</v>
      </c>
      <c r="G813" s="35" t="s">
        <v>833</v>
      </c>
      <c r="H813" s="5" t="s">
        <v>39</v>
      </c>
      <c r="I813" s="30" t="s">
        <v>0</v>
      </c>
      <c r="J813" s="26" t="s">
        <v>0</v>
      </c>
      <c r="K813" s="26" t="s">
        <v>0</v>
      </c>
      <c r="L813" s="26" t="s">
        <v>0</v>
      </c>
      <c r="M813" s="26" t="s">
        <v>0</v>
      </c>
      <c r="N813" s="26" t="s">
        <v>0</v>
      </c>
      <c r="O813" s="26" t="s">
        <v>0</v>
      </c>
      <c r="P813" s="26" t="s">
        <v>0</v>
      </c>
      <c r="Q813" s="26" t="s">
        <v>0</v>
      </c>
      <c r="R813" s="26" t="s">
        <v>0</v>
      </c>
      <c r="S813" s="12" t="s">
        <v>1</v>
      </c>
      <c r="T813" s="12" t="s">
        <v>43</v>
      </c>
      <c r="U813" s="6" t="str">
        <f>_xlfn.CONCAT("Propriedade para ",MID(C813,FIND("p.",C813,1)+2,100),": ",D813)</f>
        <v>Propriedade para proteger: é.guardacorpo.de.vazio</v>
      </c>
      <c r="V813" s="6" t="str">
        <f>_xlfn.CONCAT("Dado para ",MID(F813,FIND("d.",F813,1)+2,100),": ",G813, " ( ",H813, " ) ")</f>
        <v xml:space="preserve">Dado para proteger: guardacorpo.de.vazio ( xsd:string ) </v>
      </c>
      <c r="W813" s="20" t="s">
        <v>837</v>
      </c>
      <c r="X813" s="23" t="str">
        <f t="shared" si="24"/>
        <v>prot.103</v>
      </c>
      <c r="Y813" s="23" t="str">
        <f t="shared" si="25"/>
        <v>proteger</v>
      </c>
    </row>
    <row r="814" spans="1:25" s="32" customFormat="1" ht="6" customHeight="1" x14ac:dyDescent="0.3">
      <c r="A814" s="4">
        <v>814</v>
      </c>
      <c r="B814" s="11" t="s">
        <v>37</v>
      </c>
      <c r="C814" s="28" t="str">
        <f>SUBSTITUTE(F814,"d.","p.")</f>
        <v>p.proteger</v>
      </c>
      <c r="D814" s="7" t="str">
        <f>_xlfn.CONCAT("é.",G814)</f>
        <v>é.disjuntor</v>
      </c>
      <c r="E814" s="10" t="s">
        <v>38</v>
      </c>
      <c r="F814" s="21" t="str">
        <f>F813</f>
        <v>d.proteger</v>
      </c>
      <c r="G814" s="35" t="s">
        <v>1227</v>
      </c>
      <c r="H814" s="5" t="s">
        <v>39</v>
      </c>
      <c r="I814" s="30" t="s">
        <v>0</v>
      </c>
      <c r="J814" s="26" t="s">
        <v>0</v>
      </c>
      <c r="K814" s="26" t="s">
        <v>0</v>
      </c>
      <c r="L814" s="26" t="s">
        <v>0</v>
      </c>
      <c r="M814" s="26" t="s">
        <v>0</v>
      </c>
      <c r="N814" s="26" t="s">
        <v>0</v>
      </c>
      <c r="O814" s="26" t="s">
        <v>0</v>
      </c>
      <c r="P814" s="26" t="s">
        <v>0</v>
      </c>
      <c r="Q814" s="26" t="s">
        <v>0</v>
      </c>
      <c r="R814" s="26" t="s">
        <v>0</v>
      </c>
      <c r="S814" s="12" t="s">
        <v>1</v>
      </c>
      <c r="T814" s="12" t="s">
        <v>43</v>
      </c>
      <c r="U814" s="6" t="str">
        <f>_xlfn.CONCAT("Propriedade para ",MID(C814,FIND("p.",C814,1)+2,100),": ",D814)</f>
        <v>Propriedade para proteger: é.disjuntor</v>
      </c>
      <c r="V814" s="6" t="str">
        <f>_xlfn.CONCAT("Dado para ",MID(F814,FIND("d.",F814,1)+2,100),": ",G814, " ( ",H814, " ) ")</f>
        <v xml:space="preserve">Dado para proteger: disjuntor ( xsd:string ) </v>
      </c>
      <c r="W814" s="20" t="s">
        <v>1229</v>
      </c>
      <c r="X814" s="23" t="str">
        <f t="shared" si="24"/>
        <v>prot.104</v>
      </c>
      <c r="Y814" s="23" t="str">
        <f t="shared" si="25"/>
        <v>proteger</v>
      </c>
    </row>
    <row r="815" spans="1:25" s="32" customFormat="1" ht="6" customHeight="1" x14ac:dyDescent="0.3">
      <c r="A815" s="4">
        <v>815</v>
      </c>
      <c r="B815" s="11" t="s">
        <v>37</v>
      </c>
      <c r="C815" s="28" t="str">
        <f>SUBSTITUTE(F815,"d.","p.")</f>
        <v>p.proteger</v>
      </c>
      <c r="D815" s="7" t="str">
        <f>_xlfn.CONCAT("é.",G815)</f>
        <v>é.aterramento</v>
      </c>
      <c r="E815" s="10" t="s">
        <v>38</v>
      </c>
      <c r="F815" s="21" t="str">
        <f>F814</f>
        <v>d.proteger</v>
      </c>
      <c r="G815" s="35" t="s">
        <v>1226</v>
      </c>
      <c r="H815" s="5" t="s">
        <v>39</v>
      </c>
      <c r="I815" s="30" t="s">
        <v>0</v>
      </c>
      <c r="J815" s="26" t="s">
        <v>0</v>
      </c>
      <c r="K815" s="26" t="s">
        <v>0</v>
      </c>
      <c r="L815" s="26" t="s">
        <v>0</v>
      </c>
      <c r="M815" s="26" t="s">
        <v>0</v>
      </c>
      <c r="N815" s="26" t="s">
        <v>0</v>
      </c>
      <c r="O815" s="26" t="s">
        <v>0</v>
      </c>
      <c r="P815" s="26" t="s">
        <v>0</v>
      </c>
      <c r="Q815" s="26" t="s">
        <v>0</v>
      </c>
      <c r="R815" s="26" t="s">
        <v>0</v>
      </c>
      <c r="S815" s="12" t="s">
        <v>1</v>
      </c>
      <c r="T815" s="12" t="s">
        <v>43</v>
      </c>
      <c r="U815" s="6" t="str">
        <f>_xlfn.CONCAT("Propriedade para ",MID(C815,FIND("p.",C815,1)+2,100),": ",D815)</f>
        <v>Propriedade para proteger: é.aterramento</v>
      </c>
      <c r="V815" s="6" t="str">
        <f>_xlfn.CONCAT("Dado para ",MID(F815,FIND("d.",F815,1)+2,100),": ",G815, " ( ",H815, " ) ")</f>
        <v xml:space="preserve">Dado para proteger: aterramento ( xsd:string ) </v>
      </c>
      <c r="W815" s="20" t="s">
        <v>1228</v>
      </c>
      <c r="X815" s="23" t="str">
        <f t="shared" si="24"/>
        <v>prot.105</v>
      </c>
      <c r="Y815" s="23" t="str">
        <f t="shared" si="25"/>
        <v>proteger</v>
      </c>
    </row>
    <row r="816" spans="1:25" s="32" customFormat="1" ht="6" customHeight="1" x14ac:dyDescent="0.3">
      <c r="A816" s="4">
        <v>816</v>
      </c>
      <c r="B816" s="11" t="s">
        <v>37</v>
      </c>
      <c r="C816" s="31" t="str">
        <f>SUBSTITUTE(F816,"d.","p.")</f>
        <v>p.qualificar</v>
      </c>
      <c r="D816" s="7" t="str">
        <f>_xlfn.CONCAT("é.",G816)</f>
        <v>é.ideal</v>
      </c>
      <c r="E816" s="10" t="s">
        <v>38</v>
      </c>
      <c r="F816" s="22" t="s">
        <v>1709</v>
      </c>
      <c r="G816" s="35" t="s">
        <v>1707</v>
      </c>
      <c r="H816" s="27" t="s">
        <v>51</v>
      </c>
      <c r="I816" s="30" t="s">
        <v>0</v>
      </c>
      <c r="J816" s="26" t="s">
        <v>0</v>
      </c>
      <c r="K816" s="26" t="s">
        <v>0</v>
      </c>
      <c r="L816" s="26" t="s">
        <v>0</v>
      </c>
      <c r="M816" s="26" t="s">
        <v>0</v>
      </c>
      <c r="N816" s="26" t="s">
        <v>0</v>
      </c>
      <c r="O816" s="26" t="s">
        <v>0</v>
      </c>
      <c r="P816" s="26" t="s">
        <v>0</v>
      </c>
      <c r="Q816" s="26" t="s">
        <v>0</v>
      </c>
      <c r="R816" s="26" t="s">
        <v>0</v>
      </c>
      <c r="S816" s="12" t="s">
        <v>1</v>
      </c>
      <c r="T816" s="12" t="s">
        <v>43</v>
      </c>
      <c r="U816" s="6" t="str">
        <f>_xlfn.CONCAT("Propriedade para ",MID(C816,FIND("p.",C816,1)+2,100),": ",D816)</f>
        <v>Propriedade para qualificar: é.ideal</v>
      </c>
      <c r="V816" s="6" t="str">
        <f>_xlfn.CONCAT("Dado para ",MID(F816,FIND("d.",F816,1)+2,100),": ",G816, " ( ",H816, " ) ")</f>
        <v xml:space="preserve">Dado para qualificar: ideal ( xsd:boolean ) </v>
      </c>
      <c r="W816" s="6" t="s">
        <v>1719</v>
      </c>
      <c r="X816" s="23" t="str">
        <f t="shared" si="24"/>
        <v>qual.100</v>
      </c>
      <c r="Y816" s="23" t="str">
        <f t="shared" si="25"/>
        <v>qualificar</v>
      </c>
    </row>
    <row r="817" spans="1:25" s="32" customFormat="1" ht="6" customHeight="1" x14ac:dyDescent="0.3">
      <c r="A817" s="4">
        <v>817</v>
      </c>
      <c r="B817" s="11" t="s">
        <v>37</v>
      </c>
      <c r="C817" s="28" t="str">
        <f>SUBSTITUTE(F817,"d.","p.")</f>
        <v>p.qualificar</v>
      </c>
      <c r="D817" s="7" t="str">
        <f>_xlfn.CONCAT("é.",G817)</f>
        <v>é.real</v>
      </c>
      <c r="E817" s="10" t="s">
        <v>38</v>
      </c>
      <c r="F817" s="21" t="str">
        <f>F816</f>
        <v>d.qualificar</v>
      </c>
      <c r="G817" s="35" t="s">
        <v>1708</v>
      </c>
      <c r="H817" s="27" t="s">
        <v>51</v>
      </c>
      <c r="I817" s="30" t="s">
        <v>0</v>
      </c>
      <c r="J817" s="26" t="s">
        <v>0</v>
      </c>
      <c r="K817" s="26" t="s">
        <v>0</v>
      </c>
      <c r="L817" s="26" t="s">
        <v>0</v>
      </c>
      <c r="M817" s="26" t="s">
        <v>0</v>
      </c>
      <c r="N817" s="26" t="s">
        <v>0</v>
      </c>
      <c r="O817" s="26" t="s">
        <v>0</v>
      </c>
      <c r="P817" s="26" t="s">
        <v>0</v>
      </c>
      <c r="Q817" s="26" t="s">
        <v>0</v>
      </c>
      <c r="R817" s="26" t="s">
        <v>0</v>
      </c>
      <c r="S817" s="12" t="s">
        <v>1</v>
      </c>
      <c r="T817" s="12" t="s">
        <v>43</v>
      </c>
      <c r="U817" s="6" t="str">
        <f>_xlfn.CONCAT("Propriedade para ",MID(C817,FIND("p.",C817,1)+2,100),": ",D817)</f>
        <v>Propriedade para qualificar: é.real</v>
      </c>
      <c r="V817" s="6" t="str">
        <f>_xlfn.CONCAT("Dado para ",MID(F817,FIND("d.",F817,1)+2,100),": ",G817, " ( ",H817, " ) ")</f>
        <v xml:space="preserve">Dado para qualificar: real ( xsd:boolean ) </v>
      </c>
      <c r="W817" s="6" t="s">
        <v>1720</v>
      </c>
      <c r="X817" s="23" t="str">
        <f t="shared" si="24"/>
        <v>qual.101</v>
      </c>
      <c r="Y817" s="23" t="str">
        <f t="shared" si="25"/>
        <v>qualificar</v>
      </c>
    </row>
    <row r="818" spans="1:25" s="32" customFormat="1" ht="6" customHeight="1" x14ac:dyDescent="0.3">
      <c r="A818" s="4">
        <v>818</v>
      </c>
      <c r="B818" s="11" t="s">
        <v>37</v>
      </c>
      <c r="C818" s="28" t="str">
        <f>SUBSTITUTE(F818,"d.","p.")</f>
        <v>p.qualificar</v>
      </c>
      <c r="D818" s="7" t="str">
        <f>_xlfn.CONCAT("é.",G818)</f>
        <v>é.futuro</v>
      </c>
      <c r="E818" s="10" t="s">
        <v>38</v>
      </c>
      <c r="F818" s="21" t="str">
        <f>F817</f>
        <v>d.qualificar</v>
      </c>
      <c r="G818" s="35" t="s">
        <v>1710</v>
      </c>
      <c r="H818" s="27" t="s">
        <v>51</v>
      </c>
      <c r="I818" s="30" t="s">
        <v>0</v>
      </c>
      <c r="J818" s="26" t="s">
        <v>0</v>
      </c>
      <c r="K818" s="26" t="s">
        <v>0</v>
      </c>
      <c r="L818" s="26" t="s">
        <v>0</v>
      </c>
      <c r="M818" s="26" t="s">
        <v>0</v>
      </c>
      <c r="N818" s="26" t="s">
        <v>0</v>
      </c>
      <c r="O818" s="26" t="s">
        <v>0</v>
      </c>
      <c r="P818" s="26" t="s">
        <v>0</v>
      </c>
      <c r="Q818" s="26" t="s">
        <v>0</v>
      </c>
      <c r="R818" s="26" t="s">
        <v>0</v>
      </c>
      <c r="S818" s="12" t="s">
        <v>1</v>
      </c>
      <c r="T818" s="12" t="s">
        <v>43</v>
      </c>
      <c r="U818" s="6" t="str">
        <f>_xlfn.CONCAT("Propriedade para ",MID(C818,FIND("p.",C818,1)+2,100),": ",D818)</f>
        <v>Propriedade para qualificar: é.futuro</v>
      </c>
      <c r="V818" s="6" t="str">
        <f>_xlfn.CONCAT("Dado para ",MID(F818,FIND("d.",F818,1)+2,100),": ",G818, " ( ",H818, " ) ")</f>
        <v xml:space="preserve">Dado para qualificar: futuro ( xsd:boolean ) </v>
      </c>
      <c r="W818" s="6" t="s">
        <v>1721</v>
      </c>
      <c r="X818" s="23" t="str">
        <f t="shared" si="24"/>
        <v>qual.102</v>
      </c>
      <c r="Y818" s="23" t="str">
        <f t="shared" si="25"/>
        <v>qualificar</v>
      </c>
    </row>
    <row r="819" spans="1:25" s="32" customFormat="1" ht="6" customHeight="1" x14ac:dyDescent="0.3">
      <c r="A819" s="4">
        <v>819</v>
      </c>
      <c r="B819" s="11" t="s">
        <v>37</v>
      </c>
      <c r="C819" s="28" t="str">
        <f>SUBSTITUTE(F819,"d.","p.")</f>
        <v>p.qualificar</v>
      </c>
      <c r="D819" s="7" t="str">
        <f>_xlfn.CONCAT("é.",G819)</f>
        <v>é.atual</v>
      </c>
      <c r="E819" s="10" t="s">
        <v>38</v>
      </c>
      <c r="F819" s="21" t="str">
        <f>F818</f>
        <v>d.qualificar</v>
      </c>
      <c r="G819" s="35" t="s">
        <v>1712</v>
      </c>
      <c r="H819" s="27" t="s">
        <v>51</v>
      </c>
      <c r="I819" s="30" t="s">
        <v>0</v>
      </c>
      <c r="J819" s="26" t="s">
        <v>0</v>
      </c>
      <c r="K819" s="26" t="s">
        <v>0</v>
      </c>
      <c r="L819" s="26" t="s">
        <v>0</v>
      </c>
      <c r="M819" s="26" t="s">
        <v>0</v>
      </c>
      <c r="N819" s="26" t="s">
        <v>0</v>
      </c>
      <c r="O819" s="26" t="s">
        <v>0</v>
      </c>
      <c r="P819" s="26" t="s">
        <v>0</v>
      </c>
      <c r="Q819" s="26" t="s">
        <v>0</v>
      </c>
      <c r="R819" s="26" t="s">
        <v>0</v>
      </c>
      <c r="S819" s="12" t="s">
        <v>1</v>
      </c>
      <c r="T819" s="12" t="s">
        <v>43</v>
      </c>
      <c r="U819" s="6" t="str">
        <f>_xlfn.CONCAT("Propriedade para ",MID(C819,FIND("p.",C819,1)+2,100),": ",D819)</f>
        <v>Propriedade para qualificar: é.atual</v>
      </c>
      <c r="V819" s="6" t="str">
        <f>_xlfn.CONCAT("Dado para ",MID(F819,FIND("d.",F819,1)+2,100),": ",G819, " ( ",H819, " ) ")</f>
        <v xml:space="preserve">Dado para qualificar: atual ( xsd:boolean ) </v>
      </c>
      <c r="W819" s="6" t="s">
        <v>1722</v>
      </c>
      <c r="X819" s="23" t="str">
        <f t="shared" si="24"/>
        <v>qual.103</v>
      </c>
      <c r="Y819" s="23" t="str">
        <f t="shared" si="25"/>
        <v>qualificar</v>
      </c>
    </row>
    <row r="820" spans="1:25" s="32" customFormat="1" ht="6" customHeight="1" x14ac:dyDescent="0.3">
      <c r="A820" s="4">
        <v>820</v>
      </c>
      <c r="B820" s="11" t="s">
        <v>37</v>
      </c>
      <c r="C820" s="28" t="str">
        <f>SUBSTITUTE(F820,"d.","p.")</f>
        <v>p.qualificar</v>
      </c>
      <c r="D820" s="7" t="str">
        <f>_xlfn.CONCAT("é.",G820)</f>
        <v>é.atualizado</v>
      </c>
      <c r="E820" s="10" t="s">
        <v>38</v>
      </c>
      <c r="F820" s="21" t="str">
        <f>F819</f>
        <v>d.qualificar</v>
      </c>
      <c r="G820" s="35" t="s">
        <v>1715</v>
      </c>
      <c r="H820" s="27" t="s">
        <v>51</v>
      </c>
      <c r="I820" s="30" t="s">
        <v>0</v>
      </c>
      <c r="J820" s="26" t="s">
        <v>0</v>
      </c>
      <c r="K820" s="26" t="s">
        <v>0</v>
      </c>
      <c r="L820" s="26" t="s">
        <v>0</v>
      </c>
      <c r="M820" s="26" t="s">
        <v>0</v>
      </c>
      <c r="N820" s="26" t="s">
        <v>0</v>
      </c>
      <c r="O820" s="26" t="s">
        <v>0</v>
      </c>
      <c r="P820" s="26" t="s">
        <v>0</v>
      </c>
      <c r="Q820" s="26" t="s">
        <v>0</v>
      </c>
      <c r="R820" s="26" t="s">
        <v>0</v>
      </c>
      <c r="S820" s="12" t="s">
        <v>1</v>
      </c>
      <c r="T820" s="12" t="s">
        <v>43</v>
      </c>
      <c r="U820" s="6" t="str">
        <f>_xlfn.CONCAT("Propriedade para ",MID(C820,FIND("p.",C820,1)+2,100),": ",D820)</f>
        <v>Propriedade para qualificar: é.atualizado</v>
      </c>
      <c r="V820" s="6" t="str">
        <f>_xlfn.CONCAT("Dado para ",MID(F820,FIND("d.",F820,1)+2,100),": ",G820, " ( ",H820, " ) ")</f>
        <v xml:space="preserve">Dado para qualificar: atualizado ( xsd:boolean ) </v>
      </c>
      <c r="W820" s="6" t="s">
        <v>1723</v>
      </c>
      <c r="X820" s="23" t="str">
        <f t="shared" si="24"/>
        <v>qual.104</v>
      </c>
      <c r="Y820" s="23" t="str">
        <f t="shared" si="25"/>
        <v>qualificar</v>
      </c>
    </row>
    <row r="821" spans="1:25" s="32" customFormat="1" ht="6" customHeight="1" x14ac:dyDescent="0.3">
      <c r="A821" s="4">
        <v>821</v>
      </c>
      <c r="B821" s="11" t="s">
        <v>37</v>
      </c>
      <c r="C821" s="28" t="str">
        <f>SUBSTITUTE(F821,"d.","p.")</f>
        <v>p.qualificar</v>
      </c>
      <c r="D821" s="7" t="str">
        <f>_xlfn.CONCAT("é.",G821)</f>
        <v>é.passado</v>
      </c>
      <c r="E821" s="10" t="s">
        <v>38</v>
      </c>
      <c r="F821" s="21" t="str">
        <f>F820</f>
        <v>d.qualificar</v>
      </c>
      <c r="G821" s="35" t="s">
        <v>1711</v>
      </c>
      <c r="H821" s="27" t="s">
        <v>51</v>
      </c>
      <c r="I821" s="30" t="s">
        <v>0</v>
      </c>
      <c r="J821" s="26" t="s">
        <v>0</v>
      </c>
      <c r="K821" s="26" t="s">
        <v>0</v>
      </c>
      <c r="L821" s="26" t="s">
        <v>0</v>
      </c>
      <c r="M821" s="26" t="s">
        <v>0</v>
      </c>
      <c r="N821" s="26" t="s">
        <v>0</v>
      </c>
      <c r="O821" s="26" t="s">
        <v>0</v>
      </c>
      <c r="P821" s="26" t="s">
        <v>0</v>
      </c>
      <c r="Q821" s="26" t="s">
        <v>0</v>
      </c>
      <c r="R821" s="26" t="s">
        <v>0</v>
      </c>
      <c r="S821" s="12" t="s">
        <v>1</v>
      </c>
      <c r="T821" s="12" t="s">
        <v>43</v>
      </c>
      <c r="U821" s="6" t="str">
        <f>_xlfn.CONCAT("Propriedade para ",MID(C821,FIND("p.",C821,1)+2,100),": ",D821)</f>
        <v>Propriedade para qualificar: é.passado</v>
      </c>
      <c r="V821" s="6" t="str">
        <f>_xlfn.CONCAT("Dado para ",MID(F821,FIND("d.",F821,1)+2,100),": ",G821, " ( ",H821, " ) ")</f>
        <v xml:space="preserve">Dado para qualificar: passado ( xsd:boolean ) </v>
      </c>
      <c r="W821" s="6" t="s">
        <v>1724</v>
      </c>
      <c r="X821" s="23" t="str">
        <f t="shared" si="24"/>
        <v>qual.105</v>
      </c>
      <c r="Y821" s="23" t="str">
        <f t="shared" si="25"/>
        <v>qualificar</v>
      </c>
    </row>
    <row r="822" spans="1:25" s="32" customFormat="1" ht="6" customHeight="1" x14ac:dyDescent="0.3">
      <c r="A822" s="4">
        <v>822</v>
      </c>
      <c r="B822" s="11" t="s">
        <v>37</v>
      </c>
      <c r="C822" s="28" t="str">
        <f>SUBSTITUTE(F822,"d.","p.")</f>
        <v>p.qualificar</v>
      </c>
      <c r="D822" s="7" t="str">
        <f>_xlfn.CONCAT("é.",G822)</f>
        <v>é.estimado</v>
      </c>
      <c r="E822" s="10" t="s">
        <v>38</v>
      </c>
      <c r="F822" s="21" t="str">
        <f>F821</f>
        <v>d.qualificar</v>
      </c>
      <c r="G822" s="35" t="s">
        <v>1704</v>
      </c>
      <c r="H822" s="27" t="s">
        <v>51</v>
      </c>
      <c r="I822" s="30" t="s">
        <v>0</v>
      </c>
      <c r="J822" s="26" t="s">
        <v>0</v>
      </c>
      <c r="K822" s="26" t="s">
        <v>0</v>
      </c>
      <c r="L822" s="26" t="s">
        <v>0</v>
      </c>
      <c r="M822" s="26" t="s">
        <v>0</v>
      </c>
      <c r="N822" s="26" t="s">
        <v>0</v>
      </c>
      <c r="O822" s="26" t="s">
        <v>0</v>
      </c>
      <c r="P822" s="26" t="s">
        <v>0</v>
      </c>
      <c r="Q822" s="26" t="s">
        <v>0</v>
      </c>
      <c r="R822" s="26" t="s">
        <v>0</v>
      </c>
      <c r="S822" s="12" t="s">
        <v>1</v>
      </c>
      <c r="T822" s="12" t="s">
        <v>43</v>
      </c>
      <c r="U822" s="6" t="str">
        <f>_xlfn.CONCAT("Propriedade para ",MID(C822,FIND("p.",C822,1)+2,100),": ",D822)</f>
        <v>Propriedade para qualificar: é.estimado</v>
      </c>
      <c r="V822" s="6" t="str">
        <f>_xlfn.CONCAT("Dado para ",MID(F822,FIND("d.",F822,1)+2,100),": ",G822, " ( ",H822, " ) ")</f>
        <v xml:space="preserve">Dado para qualificar: estimado ( xsd:boolean ) </v>
      </c>
      <c r="W822" s="6" t="s">
        <v>1725</v>
      </c>
      <c r="X822" s="23" t="str">
        <f t="shared" si="24"/>
        <v>qual.106</v>
      </c>
      <c r="Y822" s="23" t="str">
        <f t="shared" si="25"/>
        <v>qualificar</v>
      </c>
    </row>
    <row r="823" spans="1:25" s="32" customFormat="1" ht="6" customHeight="1" x14ac:dyDescent="0.3">
      <c r="A823" s="4">
        <v>823</v>
      </c>
      <c r="B823" s="11" t="s">
        <v>37</v>
      </c>
      <c r="C823" s="28" t="str">
        <f>SUBSTITUTE(F823,"d.","p.")</f>
        <v>p.qualificar</v>
      </c>
      <c r="D823" s="7" t="str">
        <f>_xlfn.CONCAT("é.",G823)</f>
        <v>é.líquido</v>
      </c>
      <c r="E823" s="10" t="s">
        <v>38</v>
      </c>
      <c r="F823" s="21" t="str">
        <f>F822</f>
        <v>d.qualificar</v>
      </c>
      <c r="G823" s="35" t="s">
        <v>1703</v>
      </c>
      <c r="H823" s="27" t="s">
        <v>51</v>
      </c>
      <c r="I823" s="30" t="s">
        <v>0</v>
      </c>
      <c r="J823" s="26" t="s">
        <v>0</v>
      </c>
      <c r="K823" s="26" t="s">
        <v>0</v>
      </c>
      <c r="L823" s="26" t="s">
        <v>0</v>
      </c>
      <c r="M823" s="26" t="s">
        <v>0</v>
      </c>
      <c r="N823" s="26" t="s">
        <v>0</v>
      </c>
      <c r="O823" s="26" t="s">
        <v>0</v>
      </c>
      <c r="P823" s="26" t="s">
        <v>0</v>
      </c>
      <c r="Q823" s="26" t="s">
        <v>0</v>
      </c>
      <c r="R823" s="26" t="s">
        <v>0</v>
      </c>
      <c r="S823" s="12" t="s">
        <v>1</v>
      </c>
      <c r="T823" s="12" t="s">
        <v>43</v>
      </c>
      <c r="U823" s="6" t="str">
        <f>_xlfn.CONCAT("Propriedade para ",MID(C823,FIND("p.",C823,1)+2,100),": ",D823)</f>
        <v>Propriedade para qualificar: é.líquido</v>
      </c>
      <c r="V823" s="6" t="str">
        <f>_xlfn.CONCAT("Dado para ",MID(F823,FIND("d.",F823,1)+2,100),": ",G823, " ( ",H823, " ) ")</f>
        <v xml:space="preserve">Dado para qualificar: líquido ( xsd:boolean ) </v>
      </c>
      <c r="W823" s="6" t="s">
        <v>1726</v>
      </c>
      <c r="X823" s="23" t="str">
        <f t="shared" si="24"/>
        <v>qual.107</v>
      </c>
      <c r="Y823" s="23" t="str">
        <f t="shared" si="25"/>
        <v>qualificar</v>
      </c>
    </row>
    <row r="824" spans="1:25" s="32" customFormat="1" ht="6" customHeight="1" x14ac:dyDescent="0.3">
      <c r="A824" s="4">
        <v>824</v>
      </c>
      <c r="B824" s="11" t="s">
        <v>37</v>
      </c>
      <c r="C824" s="28" t="str">
        <f>SUBSTITUTE(F824,"d.","p.")</f>
        <v>p.qualificar</v>
      </c>
      <c r="D824" s="7" t="str">
        <f>_xlfn.CONCAT("é.",G824)</f>
        <v>é.bruto</v>
      </c>
      <c r="E824" s="10" t="s">
        <v>38</v>
      </c>
      <c r="F824" s="21" t="str">
        <f>F823</f>
        <v>d.qualificar</v>
      </c>
      <c r="G824" s="35" t="s">
        <v>1702</v>
      </c>
      <c r="H824" s="27" t="s">
        <v>51</v>
      </c>
      <c r="I824" s="30" t="s">
        <v>0</v>
      </c>
      <c r="J824" s="26" t="s">
        <v>0</v>
      </c>
      <c r="K824" s="26" t="s">
        <v>0</v>
      </c>
      <c r="L824" s="26" t="s">
        <v>0</v>
      </c>
      <c r="M824" s="26" t="s">
        <v>0</v>
      </c>
      <c r="N824" s="26" t="s">
        <v>0</v>
      </c>
      <c r="O824" s="26" t="s">
        <v>0</v>
      </c>
      <c r="P824" s="26" t="s">
        <v>0</v>
      </c>
      <c r="Q824" s="26" t="s">
        <v>0</v>
      </c>
      <c r="R824" s="26" t="s">
        <v>0</v>
      </c>
      <c r="S824" s="12" t="s">
        <v>1</v>
      </c>
      <c r="T824" s="12" t="s">
        <v>43</v>
      </c>
      <c r="U824" s="6" t="str">
        <f>_xlfn.CONCAT("Propriedade para ",MID(C824,FIND("p.",C824,1)+2,100),": ",D824)</f>
        <v>Propriedade para qualificar: é.bruto</v>
      </c>
      <c r="V824" s="6" t="str">
        <f>_xlfn.CONCAT("Dado para ",MID(F824,FIND("d.",F824,1)+2,100),": ",G824, " ( ",H824, " ) ")</f>
        <v xml:space="preserve">Dado para qualificar: bruto ( xsd:boolean ) </v>
      </c>
      <c r="W824" s="6" t="s">
        <v>1727</v>
      </c>
      <c r="X824" s="23" t="str">
        <f t="shared" si="24"/>
        <v>qual.108</v>
      </c>
      <c r="Y824" s="23" t="str">
        <f t="shared" si="25"/>
        <v>qualificar</v>
      </c>
    </row>
    <row r="825" spans="1:25" s="32" customFormat="1" ht="6" customHeight="1" x14ac:dyDescent="0.3">
      <c r="A825" s="4">
        <v>825</v>
      </c>
      <c r="B825" s="11" t="s">
        <v>37</v>
      </c>
      <c r="C825" s="28" t="str">
        <f>SUBSTITUTE(F825,"d.","p.")</f>
        <v>p.qualificar</v>
      </c>
      <c r="D825" s="7" t="str">
        <f>_xlfn.CONCAT("é.",G825)</f>
        <v>é.hipotético</v>
      </c>
      <c r="E825" s="10" t="s">
        <v>38</v>
      </c>
      <c r="F825" s="21" t="str">
        <f>F824</f>
        <v>d.qualificar</v>
      </c>
      <c r="G825" s="35" t="s">
        <v>1713</v>
      </c>
      <c r="H825" s="27" t="s">
        <v>51</v>
      </c>
      <c r="I825" s="30" t="s">
        <v>0</v>
      </c>
      <c r="J825" s="26" t="s">
        <v>0</v>
      </c>
      <c r="K825" s="26" t="s">
        <v>0</v>
      </c>
      <c r="L825" s="26" t="s">
        <v>0</v>
      </c>
      <c r="M825" s="26" t="s">
        <v>0</v>
      </c>
      <c r="N825" s="26" t="s">
        <v>0</v>
      </c>
      <c r="O825" s="26" t="s">
        <v>0</v>
      </c>
      <c r="P825" s="26" t="s">
        <v>0</v>
      </c>
      <c r="Q825" s="26" t="s">
        <v>0</v>
      </c>
      <c r="R825" s="26" t="s">
        <v>1717</v>
      </c>
      <c r="S825" s="12" t="s">
        <v>1</v>
      </c>
      <c r="T825" s="12" t="s">
        <v>43</v>
      </c>
      <c r="U825" s="6" t="str">
        <f>_xlfn.CONCAT("Propriedade para ",MID(C825,FIND("p.",C825,1)+2,100),": ",D825)</f>
        <v>Propriedade para qualificar: é.hipotético</v>
      </c>
      <c r="V825" s="6" t="str">
        <f>_xlfn.CONCAT("Dado para ",MID(F825,FIND("d.",F825,1)+2,100),": ",G825, " ( ",H825, " ) ")</f>
        <v xml:space="preserve">Dado para qualificar: hipotético ( xsd:boolean ) </v>
      </c>
      <c r="W825" s="6" t="s">
        <v>1728</v>
      </c>
      <c r="X825" s="23" t="str">
        <f t="shared" si="24"/>
        <v>qual.109</v>
      </c>
      <c r="Y825" s="23" t="str">
        <f t="shared" si="25"/>
        <v>qualificar</v>
      </c>
    </row>
    <row r="826" spans="1:25" s="32" customFormat="1" ht="6" customHeight="1" x14ac:dyDescent="0.3">
      <c r="A826" s="4">
        <v>826</v>
      </c>
      <c r="B826" s="11" t="s">
        <v>37</v>
      </c>
      <c r="C826" s="28" t="str">
        <f>SUBSTITUTE(F826,"d.","p.")</f>
        <v>p.qualificar</v>
      </c>
      <c r="D826" s="7" t="str">
        <f>_xlfn.CONCAT("é.",G826)</f>
        <v>é.único</v>
      </c>
      <c r="E826" s="10" t="s">
        <v>38</v>
      </c>
      <c r="F826" s="21" t="str">
        <f>F825</f>
        <v>d.qualificar</v>
      </c>
      <c r="G826" s="35" t="s">
        <v>1785</v>
      </c>
      <c r="H826" s="27" t="s">
        <v>51</v>
      </c>
      <c r="I826" s="30" t="s">
        <v>0</v>
      </c>
      <c r="J826" s="26" t="s">
        <v>40</v>
      </c>
      <c r="K826" s="26" t="s">
        <v>0</v>
      </c>
      <c r="L826" s="26" t="s">
        <v>0</v>
      </c>
      <c r="M826" s="26" t="s">
        <v>0</v>
      </c>
      <c r="N826" s="26" t="s">
        <v>0</v>
      </c>
      <c r="O826" s="26" t="s">
        <v>0</v>
      </c>
      <c r="P826" s="26" t="s">
        <v>0</v>
      </c>
      <c r="Q826" s="26" t="s">
        <v>0</v>
      </c>
      <c r="R826" s="26" t="s">
        <v>0</v>
      </c>
      <c r="S826" s="12" t="s">
        <v>1</v>
      </c>
      <c r="T826" s="12" t="s">
        <v>43</v>
      </c>
      <c r="U826" s="6" t="str">
        <f>_xlfn.CONCAT("Propriedade para ",MID(C826,FIND("p.",C826,1)+2,100),": ",D826)</f>
        <v>Propriedade para qualificar: é.único</v>
      </c>
      <c r="V826" s="6" t="str">
        <f>_xlfn.CONCAT("Dado para ",MID(F826,FIND("d.",F826,1)+2,100),": ",G826, " ( ",H826, " ) ")</f>
        <v xml:space="preserve">Dado para qualificar: único ( xsd:boolean ) </v>
      </c>
      <c r="W826" s="6" t="s">
        <v>1786</v>
      </c>
      <c r="X826" s="23" t="str">
        <f t="shared" si="24"/>
        <v>qual.110</v>
      </c>
      <c r="Y826" s="23" t="str">
        <f t="shared" si="25"/>
        <v>qualificar</v>
      </c>
    </row>
    <row r="827" spans="1:25" ht="6" customHeight="1" x14ac:dyDescent="0.3">
      <c r="A827" s="4">
        <v>827</v>
      </c>
      <c r="B827" s="11" t="s">
        <v>37</v>
      </c>
      <c r="C827" s="28" t="str">
        <f>SUBSTITUTE(F827,"d.","p.")</f>
        <v>p.qualificar</v>
      </c>
      <c r="D827" s="7" t="str">
        <f>_xlfn.CONCAT("é.",G827)</f>
        <v>é.substituível</v>
      </c>
      <c r="E827" s="10" t="s">
        <v>38</v>
      </c>
      <c r="F827" s="21" t="str">
        <f>F826</f>
        <v>d.qualificar</v>
      </c>
      <c r="G827" s="35" t="s">
        <v>1787</v>
      </c>
      <c r="H827" s="27" t="s">
        <v>51</v>
      </c>
      <c r="I827" s="30" t="s">
        <v>0</v>
      </c>
      <c r="J827" s="26" t="s">
        <v>0</v>
      </c>
      <c r="K827" s="26" t="s">
        <v>0</v>
      </c>
      <c r="L827" s="26" t="s">
        <v>0</v>
      </c>
      <c r="M827" s="26" t="s">
        <v>0</v>
      </c>
      <c r="N827" s="26" t="s">
        <v>0</v>
      </c>
      <c r="O827" s="26" t="s">
        <v>0</v>
      </c>
      <c r="P827" s="26" t="s">
        <v>0</v>
      </c>
      <c r="Q827" s="26" t="s">
        <v>0</v>
      </c>
      <c r="R827" s="26" t="s">
        <v>0</v>
      </c>
      <c r="S827" s="12" t="s">
        <v>1</v>
      </c>
      <c r="T827" s="12" t="s">
        <v>43</v>
      </c>
      <c r="U827" s="6" t="str">
        <f>_xlfn.CONCAT("Propriedade para ",MID(C827,FIND("p.",C827,1)+2,100),": ",D827)</f>
        <v>Propriedade para qualificar: é.substituível</v>
      </c>
      <c r="V827" s="6" t="str">
        <f>_xlfn.CONCAT("Dado para ",MID(F827,FIND("d.",F827,1)+2,100),": ",G827, " ( ",H827, " ) ")</f>
        <v xml:space="preserve">Dado para qualificar: substituível ( xsd:boolean ) </v>
      </c>
      <c r="W827" s="6" t="s">
        <v>1788</v>
      </c>
      <c r="X827" s="23" t="str">
        <f t="shared" si="24"/>
        <v>qual.111</v>
      </c>
      <c r="Y827" s="23" t="str">
        <f t="shared" si="25"/>
        <v>qualificar</v>
      </c>
    </row>
    <row r="828" spans="1:25" ht="6" customHeight="1" x14ac:dyDescent="0.3">
      <c r="A828" s="4">
        <v>828</v>
      </c>
      <c r="B828" s="11" t="s">
        <v>37</v>
      </c>
      <c r="C828" s="28" t="str">
        <f>SUBSTITUTE(F828,"d.","p.")</f>
        <v>p.qualificar</v>
      </c>
      <c r="D828" s="7" t="str">
        <f>_xlfn.CONCAT("é.",G828)</f>
        <v>é.verificado</v>
      </c>
      <c r="E828" s="10" t="s">
        <v>38</v>
      </c>
      <c r="F828" s="21" t="str">
        <f>F827</f>
        <v>d.qualificar</v>
      </c>
      <c r="G828" s="35" t="s">
        <v>1714</v>
      </c>
      <c r="H828" s="27" t="s">
        <v>51</v>
      </c>
      <c r="I828" s="30" t="s">
        <v>0</v>
      </c>
      <c r="J828" s="26" t="s">
        <v>0</v>
      </c>
      <c r="K828" s="26" t="s">
        <v>0</v>
      </c>
      <c r="L828" s="26" t="s">
        <v>0</v>
      </c>
      <c r="M828" s="26" t="s">
        <v>0</v>
      </c>
      <c r="N828" s="26" t="s">
        <v>0</v>
      </c>
      <c r="O828" s="26" t="s">
        <v>0</v>
      </c>
      <c r="P828" s="26" t="s">
        <v>0</v>
      </c>
      <c r="Q828" s="26" t="s">
        <v>0</v>
      </c>
      <c r="R828" s="26" t="s">
        <v>0</v>
      </c>
      <c r="S828" s="12" t="s">
        <v>1</v>
      </c>
      <c r="T828" s="12" t="s">
        <v>43</v>
      </c>
      <c r="U828" s="6" t="str">
        <f>_xlfn.CONCAT("Propriedade para ",MID(C828,FIND("p.",C828,1)+2,100),": ",D828)</f>
        <v>Propriedade para qualificar: é.verificado</v>
      </c>
      <c r="V828" s="6" t="str">
        <f>_xlfn.CONCAT("Dado para ",MID(F828,FIND("d.",F828,1)+2,100),": ",G828, " ( ",H828, " ) ")</f>
        <v xml:space="preserve">Dado para qualificar: verificado ( xsd:boolean ) </v>
      </c>
      <c r="W828" s="6" t="s">
        <v>1729</v>
      </c>
      <c r="X828" s="23" t="str">
        <f t="shared" si="24"/>
        <v>qual.112</v>
      </c>
      <c r="Y828" s="23" t="str">
        <f t="shared" si="25"/>
        <v>qualificar</v>
      </c>
    </row>
    <row r="829" spans="1:25" s="32" customFormat="1" ht="6" customHeight="1" x14ac:dyDescent="0.3">
      <c r="A829" s="4">
        <v>829</v>
      </c>
      <c r="B829" s="11" t="s">
        <v>37</v>
      </c>
      <c r="C829" s="28" t="str">
        <f>SUBSTITUTE(F829,"d.","p.")</f>
        <v>p.qualificar</v>
      </c>
      <c r="D829" s="7" t="str">
        <f>_xlfn.CONCAT("é.",G829)</f>
        <v>é.improvável</v>
      </c>
      <c r="E829" s="10" t="s">
        <v>38</v>
      </c>
      <c r="F829" s="21" t="str">
        <f>F828</f>
        <v>d.qualificar</v>
      </c>
      <c r="G829" s="35" t="s">
        <v>1716</v>
      </c>
      <c r="H829" s="27" t="s">
        <v>51</v>
      </c>
      <c r="I829" s="30" t="s">
        <v>0</v>
      </c>
      <c r="J829" s="26" t="s">
        <v>0</v>
      </c>
      <c r="K829" s="26" t="s">
        <v>0</v>
      </c>
      <c r="L829" s="26" t="s">
        <v>0</v>
      </c>
      <c r="M829" s="26" t="s">
        <v>0</v>
      </c>
      <c r="N829" s="26" t="s">
        <v>0</v>
      </c>
      <c r="O829" s="26" t="s">
        <v>0</v>
      </c>
      <c r="P829" s="26" t="s">
        <v>0</v>
      </c>
      <c r="Q829" s="26" t="s">
        <v>0</v>
      </c>
      <c r="R829" s="26" t="s">
        <v>0</v>
      </c>
      <c r="S829" s="12" t="s">
        <v>1</v>
      </c>
      <c r="T829" s="12" t="s">
        <v>43</v>
      </c>
      <c r="U829" s="6" t="str">
        <f>_xlfn.CONCAT("Propriedade para ",MID(C829,FIND("p.",C829,1)+2,100),": ",D829)</f>
        <v>Propriedade para qualificar: é.improvável</v>
      </c>
      <c r="V829" s="6" t="str">
        <f>_xlfn.CONCAT("Dado para ",MID(F829,FIND("d.",F829,1)+2,100),": ",G829, " ( ",H829, " ) ")</f>
        <v xml:space="preserve">Dado para qualificar: improvável ( xsd:boolean ) </v>
      </c>
      <c r="W829" s="6" t="s">
        <v>1730</v>
      </c>
      <c r="X829" s="23" t="str">
        <f t="shared" si="24"/>
        <v>qual.113</v>
      </c>
      <c r="Y829" s="23" t="str">
        <f t="shared" si="25"/>
        <v>qualificar</v>
      </c>
    </row>
    <row r="830" spans="1:25" s="32" customFormat="1" ht="6" customHeight="1" x14ac:dyDescent="0.3">
      <c r="A830" s="4">
        <v>830</v>
      </c>
      <c r="B830" s="11" t="s">
        <v>37</v>
      </c>
      <c r="C830" s="28" t="str">
        <f>SUBSTITUTE(F830,"d.","p.")</f>
        <v>p.qualificar</v>
      </c>
      <c r="D830" s="7" t="str">
        <f>_xlfn.CONCAT("é.",G830)</f>
        <v>é.necessário</v>
      </c>
      <c r="E830" s="10" t="s">
        <v>38</v>
      </c>
      <c r="F830" s="21" t="str">
        <f>F829</f>
        <v>d.qualificar</v>
      </c>
      <c r="G830" s="35" t="s">
        <v>1718</v>
      </c>
      <c r="H830" s="27" t="s">
        <v>51</v>
      </c>
      <c r="I830" s="30" t="s">
        <v>0</v>
      </c>
      <c r="J830" s="26" t="s">
        <v>0</v>
      </c>
      <c r="K830" s="26" t="s">
        <v>0</v>
      </c>
      <c r="L830" s="26" t="s">
        <v>0</v>
      </c>
      <c r="M830" s="26" t="s">
        <v>0</v>
      </c>
      <c r="N830" s="26" t="s">
        <v>0</v>
      </c>
      <c r="O830" s="26" t="s">
        <v>0</v>
      </c>
      <c r="P830" s="26" t="s">
        <v>0</v>
      </c>
      <c r="Q830" s="26" t="s">
        <v>0</v>
      </c>
      <c r="R830" s="26" t="s">
        <v>0</v>
      </c>
      <c r="S830" s="12" t="s">
        <v>1</v>
      </c>
      <c r="T830" s="12" t="s">
        <v>43</v>
      </c>
      <c r="U830" s="6" t="str">
        <f>_xlfn.CONCAT("Propriedade para ",MID(C830,FIND("p.",C830,1)+2,100),": ",D830)</f>
        <v>Propriedade para qualificar: é.necessário</v>
      </c>
      <c r="V830" s="6" t="str">
        <f>_xlfn.CONCAT("Dado para ",MID(F830,FIND("d.",F830,1)+2,100),": ",G830, " ( ",H830, " ) ")</f>
        <v xml:space="preserve">Dado para qualificar: necessário ( xsd:boolean ) </v>
      </c>
      <c r="W830" s="6" t="s">
        <v>1731</v>
      </c>
      <c r="X830" s="23" t="str">
        <f t="shared" si="24"/>
        <v>qual.114</v>
      </c>
      <c r="Y830" s="23" t="str">
        <f t="shared" si="25"/>
        <v>qualificar</v>
      </c>
    </row>
    <row r="831" spans="1:25" s="32" customFormat="1" ht="6" customHeight="1" x14ac:dyDescent="0.3">
      <c r="A831" s="4">
        <v>831</v>
      </c>
      <c r="B831" s="11" t="s">
        <v>37</v>
      </c>
      <c r="C831" s="28" t="str">
        <f>SUBSTITUTE(F831,"d.","p.")</f>
        <v>p.qualificar</v>
      </c>
      <c r="D831" s="7" t="str">
        <f>_xlfn.CONCAT("é.",G831)</f>
        <v>é.obrigatório</v>
      </c>
      <c r="E831" s="10" t="s">
        <v>38</v>
      </c>
      <c r="F831" s="21" t="str">
        <f>F830</f>
        <v>d.qualificar</v>
      </c>
      <c r="G831" s="35" t="s">
        <v>1597</v>
      </c>
      <c r="H831" s="27" t="s">
        <v>51</v>
      </c>
      <c r="I831" s="30" t="s">
        <v>0</v>
      </c>
      <c r="J831" s="26" t="s">
        <v>0</v>
      </c>
      <c r="K831" s="26" t="s">
        <v>0</v>
      </c>
      <c r="L831" s="26" t="s">
        <v>0</v>
      </c>
      <c r="M831" s="26" t="s">
        <v>0</v>
      </c>
      <c r="N831" s="26" t="s">
        <v>0</v>
      </c>
      <c r="O831" s="26" t="s">
        <v>0</v>
      </c>
      <c r="P831" s="26" t="s">
        <v>0</v>
      </c>
      <c r="Q831" s="26" t="s">
        <v>0</v>
      </c>
      <c r="R831" s="26" t="s">
        <v>0</v>
      </c>
      <c r="S831" s="12" t="s">
        <v>1</v>
      </c>
      <c r="T831" s="12" t="s">
        <v>43</v>
      </c>
      <c r="U831" s="6" t="str">
        <f>_xlfn.CONCAT("Propriedade para ",MID(C831,FIND("p.",C831,1)+2,100),": ",D831)</f>
        <v>Propriedade para qualificar: é.obrigatório</v>
      </c>
      <c r="V831" s="6" t="str">
        <f>_xlfn.CONCAT("Dado para ",MID(F831,FIND("d.",F831,1)+2,100),": ",G831, " ( ",H831, " ) ")</f>
        <v xml:space="preserve">Dado para qualificar: obrigatório ( xsd:boolean ) </v>
      </c>
      <c r="W831" s="6" t="s">
        <v>1732</v>
      </c>
      <c r="X831" s="23" t="str">
        <f t="shared" si="24"/>
        <v>qual.115</v>
      </c>
      <c r="Y831" s="23" t="str">
        <f t="shared" si="25"/>
        <v>qualificar</v>
      </c>
    </row>
    <row r="832" spans="1:25" s="32" customFormat="1" ht="6" customHeight="1" x14ac:dyDescent="0.3">
      <c r="A832" s="4">
        <v>832</v>
      </c>
      <c r="B832" s="11" t="s">
        <v>37</v>
      </c>
      <c r="C832" s="28" t="str">
        <f>SUBSTITUTE(F832,"d.","p.")</f>
        <v>p.qualificar</v>
      </c>
      <c r="D832" s="7" t="str">
        <f>_xlfn.CONCAT("é.",G832)</f>
        <v>é.perfeito</v>
      </c>
      <c r="E832" s="10" t="s">
        <v>38</v>
      </c>
      <c r="F832" s="21" t="str">
        <f>F831</f>
        <v>d.qualificar</v>
      </c>
      <c r="G832" s="35" t="s">
        <v>1733</v>
      </c>
      <c r="H832" s="27" t="s">
        <v>51</v>
      </c>
      <c r="I832" s="30" t="s">
        <v>0</v>
      </c>
      <c r="J832" s="26" t="s">
        <v>0</v>
      </c>
      <c r="K832" s="26" t="s">
        <v>0</v>
      </c>
      <c r="L832" s="26" t="s">
        <v>0</v>
      </c>
      <c r="M832" s="26" t="s">
        <v>0</v>
      </c>
      <c r="N832" s="26" t="s">
        <v>0</v>
      </c>
      <c r="O832" s="26" t="s">
        <v>0</v>
      </c>
      <c r="P832" s="26" t="s">
        <v>0</v>
      </c>
      <c r="Q832" s="26" t="s">
        <v>0</v>
      </c>
      <c r="R832" s="26" t="s">
        <v>0</v>
      </c>
      <c r="S832" s="12" t="s">
        <v>1</v>
      </c>
      <c r="T832" s="12" t="s">
        <v>43</v>
      </c>
      <c r="U832" s="6" t="str">
        <f>_xlfn.CONCAT("Propriedade para ",MID(C832,FIND("p.",C832,1)+2,100),": ",D832)</f>
        <v>Propriedade para qualificar: é.perfeito</v>
      </c>
      <c r="V832" s="6" t="str">
        <f>_xlfn.CONCAT("Dado para ",MID(F832,FIND("d.",F832,1)+2,100),": ",G832, " ( ",H832, " ) ")</f>
        <v xml:space="preserve">Dado para qualificar: perfeito ( xsd:boolean ) </v>
      </c>
      <c r="W832" s="6" t="s">
        <v>1737</v>
      </c>
      <c r="X832" s="23" t="str">
        <f t="shared" si="24"/>
        <v>qual.116</v>
      </c>
      <c r="Y832" s="23" t="str">
        <f t="shared" si="25"/>
        <v>qualificar</v>
      </c>
    </row>
    <row r="833" spans="1:25" s="32" customFormat="1" ht="6" customHeight="1" x14ac:dyDescent="0.3">
      <c r="A833" s="4">
        <v>833</v>
      </c>
      <c r="B833" s="11" t="s">
        <v>37</v>
      </c>
      <c r="C833" s="28" t="str">
        <f>SUBSTITUTE(F833,"d.","p.")</f>
        <v>p.qualificar</v>
      </c>
      <c r="D833" s="7" t="str">
        <f>_xlfn.CONCAT("é.",G833)</f>
        <v>é.residual</v>
      </c>
      <c r="E833" s="10" t="s">
        <v>38</v>
      </c>
      <c r="F833" s="21" t="str">
        <f>F832</f>
        <v>d.qualificar</v>
      </c>
      <c r="G833" s="35" t="s">
        <v>1779</v>
      </c>
      <c r="H833" s="27" t="s">
        <v>51</v>
      </c>
      <c r="I833" s="30" t="s">
        <v>0</v>
      </c>
      <c r="J833" s="26" t="s">
        <v>0</v>
      </c>
      <c r="K833" s="26" t="s">
        <v>0</v>
      </c>
      <c r="L833" s="26" t="s">
        <v>0</v>
      </c>
      <c r="M833" s="26" t="s">
        <v>0</v>
      </c>
      <c r="N833" s="26" t="s">
        <v>0</v>
      </c>
      <c r="O833" s="26" t="s">
        <v>0</v>
      </c>
      <c r="P833" s="26" t="s">
        <v>0</v>
      </c>
      <c r="Q833" s="26" t="s">
        <v>0</v>
      </c>
      <c r="R833" s="26" t="s">
        <v>0</v>
      </c>
      <c r="S833" s="12" t="s">
        <v>1</v>
      </c>
      <c r="T833" s="12" t="s">
        <v>43</v>
      </c>
      <c r="U833" s="6" t="str">
        <f>_xlfn.CONCAT("Propriedade para ",MID(C833,FIND("p.",C833,1)+2,100),": ",D833)</f>
        <v>Propriedade para qualificar: é.residual</v>
      </c>
      <c r="V833" s="6" t="str">
        <f>_xlfn.CONCAT("Dado para ",MID(F833,FIND("d.",F833,1)+2,100),": ",G833, " ( ",H833, " ) ")</f>
        <v xml:space="preserve">Dado para qualificar: residual ( xsd:boolean ) </v>
      </c>
      <c r="W833" s="6" t="s">
        <v>1784</v>
      </c>
      <c r="X833" s="23" t="str">
        <f t="shared" si="24"/>
        <v>qual.117</v>
      </c>
      <c r="Y833" s="23" t="str">
        <f t="shared" si="25"/>
        <v>qualificar</v>
      </c>
    </row>
    <row r="834" spans="1:25" s="32" customFormat="1" ht="6" customHeight="1" x14ac:dyDescent="0.3">
      <c r="A834" s="4">
        <v>834</v>
      </c>
      <c r="B834" s="11" t="s">
        <v>37</v>
      </c>
      <c r="C834" s="28" t="str">
        <f>SUBSTITUTE(F834,"d.","p.")</f>
        <v>p.qualificar</v>
      </c>
      <c r="D834" s="7" t="str">
        <f>_xlfn.CONCAT("é.",G834)</f>
        <v>é.potencial</v>
      </c>
      <c r="E834" s="10" t="s">
        <v>38</v>
      </c>
      <c r="F834" s="21" t="str">
        <f>F833</f>
        <v>d.qualificar</v>
      </c>
      <c r="G834" s="35" t="s">
        <v>1781</v>
      </c>
      <c r="H834" s="27" t="s">
        <v>51</v>
      </c>
      <c r="I834" s="30" t="s">
        <v>0</v>
      </c>
      <c r="J834" s="26" t="s">
        <v>0</v>
      </c>
      <c r="K834" s="26" t="s">
        <v>0</v>
      </c>
      <c r="L834" s="26" t="s">
        <v>0</v>
      </c>
      <c r="M834" s="26" t="s">
        <v>0</v>
      </c>
      <c r="N834" s="26" t="s">
        <v>0</v>
      </c>
      <c r="O834" s="26" t="s">
        <v>0</v>
      </c>
      <c r="P834" s="26" t="s">
        <v>0</v>
      </c>
      <c r="Q834" s="26" t="s">
        <v>0</v>
      </c>
      <c r="R834" s="26" t="s">
        <v>0</v>
      </c>
      <c r="S834" s="12" t="s">
        <v>1</v>
      </c>
      <c r="T834" s="12" t="s">
        <v>43</v>
      </c>
      <c r="U834" s="6" t="str">
        <f>_xlfn.CONCAT("Propriedade para ",MID(C834,FIND("p.",C834,1)+2,100),": ",D834)</f>
        <v>Propriedade para qualificar: é.potencial</v>
      </c>
      <c r="V834" s="6" t="str">
        <f>_xlfn.CONCAT("Dado para ",MID(F834,FIND("d.",F834,1)+2,100),": ",G834, " ( ",H834, " ) ")</f>
        <v xml:space="preserve">Dado para qualificar: potencial ( xsd:boolean ) </v>
      </c>
      <c r="W834" s="6" t="s">
        <v>1782</v>
      </c>
      <c r="X834" s="23" t="str">
        <f t="shared" si="24"/>
        <v>qual.118</v>
      </c>
      <c r="Y834" s="23" t="str">
        <f t="shared" si="25"/>
        <v>qualificar</v>
      </c>
    </row>
    <row r="835" spans="1:25" s="32" customFormat="1" ht="6" customHeight="1" x14ac:dyDescent="0.3">
      <c r="A835" s="4">
        <v>835</v>
      </c>
      <c r="B835" s="11" t="s">
        <v>37</v>
      </c>
      <c r="C835" s="28" t="str">
        <f>SUBSTITUTE(F835,"d.","p.")</f>
        <v>p.qualificar</v>
      </c>
      <c r="D835" s="7" t="str">
        <f>_xlfn.CONCAT("é.",G835)</f>
        <v>é.divisível</v>
      </c>
      <c r="E835" s="10" t="s">
        <v>38</v>
      </c>
      <c r="F835" s="21" t="str">
        <f>F834</f>
        <v>d.qualificar</v>
      </c>
      <c r="G835" s="35" t="s">
        <v>1780</v>
      </c>
      <c r="H835" s="27" t="s">
        <v>51</v>
      </c>
      <c r="I835" s="30" t="s">
        <v>0</v>
      </c>
      <c r="J835" s="26" t="s">
        <v>0</v>
      </c>
      <c r="K835" s="26" t="s">
        <v>0</v>
      </c>
      <c r="L835" s="26" t="s">
        <v>0</v>
      </c>
      <c r="M835" s="26" t="s">
        <v>0</v>
      </c>
      <c r="N835" s="26" t="s">
        <v>0</v>
      </c>
      <c r="O835" s="26" t="s">
        <v>0</v>
      </c>
      <c r="P835" s="26" t="s">
        <v>0</v>
      </c>
      <c r="Q835" s="26" t="s">
        <v>0</v>
      </c>
      <c r="R835" s="26" t="s">
        <v>0</v>
      </c>
      <c r="S835" s="12" t="s">
        <v>1</v>
      </c>
      <c r="T835" s="12" t="s">
        <v>43</v>
      </c>
      <c r="U835" s="6" t="str">
        <f>_xlfn.CONCAT("Propriedade para ",MID(C835,FIND("p.",C835,1)+2,100),": ",D835)</f>
        <v>Propriedade para qualificar: é.divisível</v>
      </c>
      <c r="V835" s="6" t="str">
        <f>_xlfn.CONCAT("Dado para ",MID(F835,FIND("d.",F835,1)+2,100),": ",G835, " ( ",H835, " ) ")</f>
        <v xml:space="preserve">Dado para qualificar: divisível ( xsd:boolean ) </v>
      </c>
      <c r="W835" s="6" t="s">
        <v>1783</v>
      </c>
      <c r="X835" s="23" t="str">
        <f t="shared" ref="X835:X898" si="26">IF(F834&lt;&gt;F835,_xlfn.CONCAT(RIGHT(LEFT(F835,6),4),".100"),_xlfn.CONCAT(RIGHT(LEFT(F835,6),4),".",SUM(VALUE(RIGHT(X834,3)),1)))</f>
        <v>qual.119</v>
      </c>
      <c r="Y835" s="23" t="str">
        <f t="shared" ref="Y835:Y898" si="27">SUBSTITUTE(F835, "d.",  "")</f>
        <v>qualificar</v>
      </c>
    </row>
    <row r="836" spans="1:25" s="32" customFormat="1" ht="6" customHeight="1" x14ac:dyDescent="0.3">
      <c r="A836" s="4">
        <v>836</v>
      </c>
      <c r="B836" s="11" t="s">
        <v>37</v>
      </c>
      <c r="C836" s="28" t="str">
        <f>SUBSTITUTE(F836,"d.","p.")</f>
        <v>p.qualificar</v>
      </c>
      <c r="D836" s="7" t="str">
        <f>_xlfn.CONCAT("é.",G836)</f>
        <v>é.padrão</v>
      </c>
      <c r="E836" s="10" t="s">
        <v>38</v>
      </c>
      <c r="F836" s="21" t="str">
        <f>F835</f>
        <v>d.qualificar</v>
      </c>
      <c r="G836" s="35" t="s">
        <v>1735</v>
      </c>
      <c r="H836" s="27" t="s">
        <v>51</v>
      </c>
      <c r="I836" s="30" t="s">
        <v>0</v>
      </c>
      <c r="J836" s="26" t="s">
        <v>0</v>
      </c>
      <c r="K836" s="26" t="s">
        <v>0</v>
      </c>
      <c r="L836" s="26" t="s">
        <v>0</v>
      </c>
      <c r="M836" s="26" t="s">
        <v>0</v>
      </c>
      <c r="N836" s="26" t="s">
        <v>0</v>
      </c>
      <c r="O836" s="26" t="s">
        <v>0</v>
      </c>
      <c r="P836" s="26" t="s">
        <v>0</v>
      </c>
      <c r="Q836" s="26" t="s">
        <v>0</v>
      </c>
      <c r="R836" s="26" t="s">
        <v>0</v>
      </c>
      <c r="S836" s="12" t="s">
        <v>1</v>
      </c>
      <c r="T836" s="12" t="s">
        <v>43</v>
      </c>
      <c r="U836" s="6" t="str">
        <f>_xlfn.CONCAT("Propriedade para ",MID(C836,FIND("p.",C836,1)+2,100),": ",D836)</f>
        <v>Propriedade para qualificar: é.padrão</v>
      </c>
      <c r="V836" s="6" t="str">
        <f>_xlfn.CONCAT("Dado para ",MID(F836,FIND("d.",F836,1)+2,100),": ",G836, " ( ",H836, " ) ")</f>
        <v xml:space="preserve">Dado para qualificar: padrão ( xsd:boolean ) </v>
      </c>
      <c r="W836" s="6" t="s">
        <v>1739</v>
      </c>
      <c r="X836" s="23" t="str">
        <f t="shared" si="26"/>
        <v>qual.120</v>
      </c>
      <c r="Y836" s="23" t="str">
        <f t="shared" si="27"/>
        <v>qualificar</v>
      </c>
    </row>
    <row r="837" spans="1:25" s="32" customFormat="1" ht="6" customHeight="1" x14ac:dyDescent="0.3">
      <c r="A837" s="4">
        <v>837</v>
      </c>
      <c r="B837" s="11" t="s">
        <v>37</v>
      </c>
      <c r="C837" s="28" t="str">
        <f>SUBSTITUTE(F837,"d.","p.")</f>
        <v>p.qualificar</v>
      </c>
      <c r="D837" s="7" t="str">
        <f>_xlfn.CONCAT("é.",G837)</f>
        <v>é.imperfeito</v>
      </c>
      <c r="E837" s="10" t="s">
        <v>38</v>
      </c>
      <c r="F837" s="21" t="str">
        <f>F836</f>
        <v>d.qualificar</v>
      </c>
      <c r="G837" s="35" t="s">
        <v>1734</v>
      </c>
      <c r="H837" s="27" t="s">
        <v>51</v>
      </c>
      <c r="I837" s="30" t="s">
        <v>0</v>
      </c>
      <c r="J837" s="26" t="s">
        <v>0</v>
      </c>
      <c r="K837" s="26" t="s">
        <v>0</v>
      </c>
      <c r="L837" s="26" t="s">
        <v>0</v>
      </c>
      <c r="M837" s="26" t="s">
        <v>0</v>
      </c>
      <c r="N837" s="26" t="s">
        <v>0</v>
      </c>
      <c r="O837" s="26" t="s">
        <v>0</v>
      </c>
      <c r="P837" s="26" t="s">
        <v>0</v>
      </c>
      <c r="Q837" s="26" t="s">
        <v>0</v>
      </c>
      <c r="R837" s="26" t="s">
        <v>0</v>
      </c>
      <c r="S837" s="12" t="s">
        <v>1</v>
      </c>
      <c r="T837" s="12" t="s">
        <v>43</v>
      </c>
      <c r="U837" s="6" t="str">
        <f>_xlfn.CONCAT("Propriedade para ",MID(C837,FIND("p.",C837,1)+2,100),": ",D837)</f>
        <v>Propriedade para qualificar: é.imperfeito</v>
      </c>
      <c r="V837" s="6" t="str">
        <f>_xlfn.CONCAT("Dado para ",MID(F837,FIND("d.",F837,1)+2,100),": ",G837, " ( ",H837, " ) ")</f>
        <v xml:space="preserve">Dado para qualificar: imperfeito ( xsd:boolean ) </v>
      </c>
      <c r="W837" s="6" t="s">
        <v>1736</v>
      </c>
      <c r="X837" s="23" t="str">
        <f t="shared" si="26"/>
        <v>qual.121</v>
      </c>
      <c r="Y837" s="23" t="str">
        <f t="shared" si="27"/>
        <v>qualificar</v>
      </c>
    </row>
    <row r="838" spans="1:25" s="32" customFormat="1" ht="6" customHeight="1" x14ac:dyDescent="0.3">
      <c r="A838" s="4">
        <v>838</v>
      </c>
      <c r="B838" s="11" t="s">
        <v>37</v>
      </c>
      <c r="C838" s="28" t="str">
        <f>SUBSTITUTE(F838,"d.","p.")</f>
        <v>p.qualificar</v>
      </c>
      <c r="D838" s="7" t="str">
        <f>_xlfn.CONCAT("é.",G838)</f>
        <v>é.defeituoso</v>
      </c>
      <c r="E838" s="10" t="s">
        <v>38</v>
      </c>
      <c r="F838" s="21" t="str">
        <f>F837</f>
        <v>d.qualificar</v>
      </c>
      <c r="G838" s="35" t="s">
        <v>906</v>
      </c>
      <c r="H838" s="27" t="s">
        <v>51</v>
      </c>
      <c r="I838" s="30" t="s">
        <v>0</v>
      </c>
      <c r="J838" s="26" t="s">
        <v>0</v>
      </c>
      <c r="K838" s="26" t="s">
        <v>0</v>
      </c>
      <c r="L838" s="26" t="s">
        <v>0</v>
      </c>
      <c r="M838" s="26" t="s">
        <v>0</v>
      </c>
      <c r="N838" s="26" t="s">
        <v>0</v>
      </c>
      <c r="O838" s="26" t="s">
        <v>0</v>
      </c>
      <c r="P838" s="26" t="s">
        <v>0</v>
      </c>
      <c r="Q838" s="26" t="s">
        <v>0</v>
      </c>
      <c r="R838" s="26" t="s">
        <v>0</v>
      </c>
      <c r="S838" s="12" t="s">
        <v>1</v>
      </c>
      <c r="T838" s="12" t="s">
        <v>43</v>
      </c>
      <c r="U838" s="6" t="str">
        <f>_xlfn.CONCAT("Propriedade para ",MID(C838,FIND("p.",C838,1)+2,100),": ",D838)</f>
        <v>Propriedade para qualificar: é.defeituoso</v>
      </c>
      <c r="V838" s="6" t="str">
        <f>_xlfn.CONCAT("Dado para ",MID(F838,FIND("d.",F838,1)+2,100),": ",G838, " ( ",H838, " ) ")</f>
        <v xml:space="preserve">Dado para qualificar: defeituoso ( xsd:boolean ) </v>
      </c>
      <c r="W838" s="6" t="s">
        <v>1738</v>
      </c>
      <c r="X838" s="23" t="str">
        <f t="shared" si="26"/>
        <v>qual.122</v>
      </c>
      <c r="Y838" s="23" t="str">
        <f t="shared" si="27"/>
        <v>qualificar</v>
      </c>
    </row>
    <row r="839" spans="1:25" s="32" customFormat="1" ht="6" customHeight="1" x14ac:dyDescent="0.3">
      <c r="A839" s="4">
        <v>839</v>
      </c>
      <c r="B839" s="11" t="s">
        <v>37</v>
      </c>
      <c r="C839" s="28" t="str">
        <f>SUBSTITUTE(F839,"d.","p.")</f>
        <v>p.qualificar</v>
      </c>
      <c r="D839" s="7" t="str">
        <f>_xlfn.CONCAT("é.",G839)</f>
        <v>é.problemático</v>
      </c>
      <c r="E839" s="10" t="s">
        <v>38</v>
      </c>
      <c r="F839" s="21" t="str">
        <f>F838</f>
        <v>d.qualificar</v>
      </c>
      <c r="G839" s="35" t="s">
        <v>1764</v>
      </c>
      <c r="H839" s="27" t="s">
        <v>51</v>
      </c>
      <c r="I839" s="30" t="s">
        <v>0</v>
      </c>
      <c r="J839" s="26" t="s">
        <v>0</v>
      </c>
      <c r="K839" s="26" t="s">
        <v>0</v>
      </c>
      <c r="L839" s="26" t="s">
        <v>0</v>
      </c>
      <c r="M839" s="26" t="s">
        <v>0</v>
      </c>
      <c r="N839" s="26" t="s">
        <v>0</v>
      </c>
      <c r="O839" s="26" t="s">
        <v>0</v>
      </c>
      <c r="P839" s="26" t="s">
        <v>0</v>
      </c>
      <c r="Q839" s="26" t="s">
        <v>0</v>
      </c>
      <c r="R839" s="26" t="s">
        <v>0</v>
      </c>
      <c r="S839" s="12" t="s">
        <v>1</v>
      </c>
      <c r="T839" s="12" t="s">
        <v>43</v>
      </c>
      <c r="U839" s="6" t="str">
        <f>_xlfn.CONCAT("Propriedade para ",MID(C839,FIND("p.",C839,1)+2,100),": ",D839)</f>
        <v>Propriedade para qualificar: é.problemático</v>
      </c>
      <c r="V839" s="6" t="str">
        <f>_xlfn.CONCAT("Dado para ",MID(F839,FIND("d.",F839,1)+2,100),": ",G839, " ( ",H839, " ) ")</f>
        <v xml:space="preserve">Dado para qualificar: problemático ( xsd:boolean ) </v>
      </c>
      <c r="W839" s="6" t="s">
        <v>1765</v>
      </c>
      <c r="X839" s="23" t="str">
        <f t="shared" si="26"/>
        <v>qual.123</v>
      </c>
      <c r="Y839" s="23" t="str">
        <f t="shared" si="27"/>
        <v>qualificar</v>
      </c>
    </row>
    <row r="840" spans="1:25" s="13" customFormat="1" ht="6" customHeight="1" x14ac:dyDescent="0.3">
      <c r="A840" s="4">
        <v>840</v>
      </c>
      <c r="B840" s="11" t="s">
        <v>37</v>
      </c>
      <c r="C840" s="28" t="str">
        <f>SUBSTITUTE(F840,"d.","p.")</f>
        <v>p.qualificar</v>
      </c>
      <c r="D840" s="7" t="str">
        <f>_xlfn.CONCAT("é.",G840)</f>
        <v>é.descontinuado</v>
      </c>
      <c r="E840" s="10" t="s">
        <v>38</v>
      </c>
      <c r="F840" s="21" t="str">
        <f>F839</f>
        <v>d.qualificar</v>
      </c>
      <c r="G840" s="36" t="s">
        <v>435</v>
      </c>
      <c r="H840" s="27" t="s">
        <v>51</v>
      </c>
      <c r="I840" s="30" t="s">
        <v>0</v>
      </c>
      <c r="J840" s="24" t="s">
        <v>0</v>
      </c>
      <c r="K840" s="24" t="s">
        <v>0</v>
      </c>
      <c r="L840" s="24" t="s">
        <v>0</v>
      </c>
      <c r="M840" s="24" t="s">
        <v>0</v>
      </c>
      <c r="N840" s="26" t="s">
        <v>0</v>
      </c>
      <c r="O840" s="24" t="s">
        <v>0</v>
      </c>
      <c r="P840" s="24" t="s">
        <v>0</v>
      </c>
      <c r="Q840" s="24" t="s">
        <v>0</v>
      </c>
      <c r="R840" s="26" t="s">
        <v>0</v>
      </c>
      <c r="S840" s="12" t="s">
        <v>1</v>
      </c>
      <c r="T840" s="12" t="s">
        <v>43</v>
      </c>
      <c r="U840" s="6" t="str">
        <f>_xlfn.CONCAT("Propriedade para ",MID(C840,FIND("p.",C840,1)+2,100),": ",D840)</f>
        <v>Propriedade para qualificar: é.descontinuado</v>
      </c>
      <c r="V840" s="6" t="str">
        <f>_xlfn.CONCAT("Dado para ",MID(F840,FIND("d.",F840,1)+2,100),": ",G840, " ( ",H840, " ) ")</f>
        <v xml:space="preserve">Dado para qualificar: descontinuado ( xsd:boolean ) </v>
      </c>
      <c r="W840" s="29" t="s">
        <v>1847</v>
      </c>
      <c r="X840" s="23" t="str">
        <f t="shared" si="26"/>
        <v>qual.124</v>
      </c>
      <c r="Y840" s="23" t="str">
        <f t="shared" si="27"/>
        <v>qualificar</v>
      </c>
    </row>
    <row r="841" spans="1:25" s="8" customFormat="1" ht="6" customHeight="1" x14ac:dyDescent="0.3">
      <c r="A841" s="4">
        <v>841</v>
      </c>
      <c r="B841" s="11" t="s">
        <v>37</v>
      </c>
      <c r="C841" s="28" t="str">
        <f>SUBSTITUTE(F841,"d.","p.")</f>
        <v>p.qualificar</v>
      </c>
      <c r="D841" s="7" t="str">
        <f>_xlfn.CONCAT("é.",G841)</f>
        <v>é.silencioso</v>
      </c>
      <c r="E841" s="10" t="s">
        <v>38</v>
      </c>
      <c r="F841" s="21" t="str">
        <f>F840</f>
        <v>d.qualificar</v>
      </c>
      <c r="G841" s="35" t="s">
        <v>1746</v>
      </c>
      <c r="H841" s="27" t="s">
        <v>51</v>
      </c>
      <c r="I841" s="30" t="s">
        <v>0</v>
      </c>
      <c r="J841" s="26" t="s">
        <v>0</v>
      </c>
      <c r="K841" s="26" t="s">
        <v>0</v>
      </c>
      <c r="L841" s="26" t="s">
        <v>0</v>
      </c>
      <c r="M841" s="26" t="s">
        <v>0</v>
      </c>
      <c r="N841" s="26" t="s">
        <v>0</v>
      </c>
      <c r="O841" s="26" t="s">
        <v>0</v>
      </c>
      <c r="P841" s="26" t="s">
        <v>0</v>
      </c>
      <c r="Q841" s="26" t="s">
        <v>0</v>
      </c>
      <c r="R841" s="26" t="s">
        <v>0</v>
      </c>
      <c r="S841" s="12" t="s">
        <v>1</v>
      </c>
      <c r="T841" s="12" t="s">
        <v>43</v>
      </c>
      <c r="U841" s="6" t="str">
        <f>_xlfn.CONCAT("Propriedade para ",MID(C841,FIND("p.",C841,1)+2,100),": ",D841)</f>
        <v>Propriedade para qualificar: é.silencioso</v>
      </c>
      <c r="V841" s="6" t="str">
        <f>_xlfn.CONCAT("Dado para ",MID(F841,FIND("d.",F841,1)+2,100),": ",G841, " ( ",H841, " ) ")</f>
        <v xml:space="preserve">Dado para qualificar: silencioso ( xsd:boolean ) </v>
      </c>
      <c r="W841" s="20" t="s">
        <v>1766</v>
      </c>
      <c r="X841" s="23" t="str">
        <f t="shared" si="26"/>
        <v>qual.125</v>
      </c>
      <c r="Y841" s="23" t="str">
        <f t="shared" si="27"/>
        <v>qualificar</v>
      </c>
    </row>
    <row r="842" spans="1:25" s="8" customFormat="1" ht="6" customHeight="1" x14ac:dyDescent="0.3">
      <c r="A842" s="4">
        <v>842</v>
      </c>
      <c r="B842" s="11" t="s">
        <v>37</v>
      </c>
      <c r="C842" s="28" t="str">
        <f>SUBSTITUTE(F842,"d.","p.")</f>
        <v>p.qualificar</v>
      </c>
      <c r="D842" s="7" t="str">
        <f>_xlfn.CONCAT("é.",G842)</f>
        <v>é.ruidoso</v>
      </c>
      <c r="E842" s="10" t="s">
        <v>38</v>
      </c>
      <c r="F842" s="21" t="str">
        <f>F841</f>
        <v>d.qualificar</v>
      </c>
      <c r="G842" s="35" t="s">
        <v>1747</v>
      </c>
      <c r="H842" s="27" t="s">
        <v>51</v>
      </c>
      <c r="I842" s="30" t="s">
        <v>0</v>
      </c>
      <c r="J842" s="26" t="s">
        <v>0</v>
      </c>
      <c r="K842" s="26" t="s">
        <v>0</v>
      </c>
      <c r="L842" s="26" t="s">
        <v>0</v>
      </c>
      <c r="M842" s="26" t="s">
        <v>0</v>
      </c>
      <c r="N842" s="26" t="s">
        <v>0</v>
      </c>
      <c r="O842" s="26" t="s">
        <v>0</v>
      </c>
      <c r="P842" s="26" t="s">
        <v>0</v>
      </c>
      <c r="Q842" s="26" t="s">
        <v>0</v>
      </c>
      <c r="R842" s="26" t="s">
        <v>0</v>
      </c>
      <c r="S842" s="12" t="s">
        <v>1</v>
      </c>
      <c r="T842" s="12" t="s">
        <v>43</v>
      </c>
      <c r="U842" s="6" t="str">
        <f>_xlfn.CONCAT("Propriedade para ",MID(C842,FIND("p.",C842,1)+2,100),": ",D842)</f>
        <v>Propriedade para qualificar: é.ruidoso</v>
      </c>
      <c r="V842" s="6" t="str">
        <f>_xlfn.CONCAT("Dado para ",MID(F842,FIND("d.",F842,1)+2,100),": ",G842, " ( ",H842, " ) ")</f>
        <v xml:space="preserve">Dado para qualificar: ruidoso ( xsd:boolean ) </v>
      </c>
      <c r="W842" s="20" t="s">
        <v>1767</v>
      </c>
      <c r="X842" s="23" t="str">
        <f t="shared" si="26"/>
        <v>qual.126</v>
      </c>
      <c r="Y842" s="23" t="str">
        <f t="shared" si="27"/>
        <v>qualificar</v>
      </c>
    </row>
    <row r="843" spans="1:25" s="8" customFormat="1" ht="6" customHeight="1" x14ac:dyDescent="0.3">
      <c r="A843" s="4">
        <v>843</v>
      </c>
      <c r="B843" s="11" t="s">
        <v>37</v>
      </c>
      <c r="C843" s="28" t="str">
        <f>SUBSTITUTE(F843,"d.","p.")</f>
        <v>p.qualificar</v>
      </c>
      <c r="D843" s="7" t="str">
        <f>_xlfn.CONCAT("é.",G843)</f>
        <v>é.oscilador.mecânico</v>
      </c>
      <c r="E843" s="10" t="s">
        <v>38</v>
      </c>
      <c r="F843" s="21" t="str">
        <f>F842</f>
        <v>d.qualificar</v>
      </c>
      <c r="G843" s="35" t="s">
        <v>1762</v>
      </c>
      <c r="H843" s="27" t="s">
        <v>51</v>
      </c>
      <c r="I843" s="30" t="s">
        <v>0</v>
      </c>
      <c r="J843" s="26" t="s">
        <v>0</v>
      </c>
      <c r="K843" s="26" t="s">
        <v>0</v>
      </c>
      <c r="L843" s="26" t="s">
        <v>0</v>
      </c>
      <c r="M843" s="26" t="s">
        <v>0</v>
      </c>
      <c r="N843" s="26" t="s">
        <v>0</v>
      </c>
      <c r="O843" s="26" t="s">
        <v>0</v>
      </c>
      <c r="P843" s="26" t="s">
        <v>0</v>
      </c>
      <c r="Q843" s="26" t="s">
        <v>0</v>
      </c>
      <c r="R843" s="26" t="s">
        <v>0</v>
      </c>
      <c r="S843" s="12" t="s">
        <v>1</v>
      </c>
      <c r="T843" s="12" t="s">
        <v>43</v>
      </c>
      <c r="U843" s="6" t="str">
        <f>_xlfn.CONCAT("Propriedade para ",MID(C843,FIND("p.",C843,1)+2,100),": ",D843)</f>
        <v>Propriedade para qualificar: é.oscilador.mecânico</v>
      </c>
      <c r="V843" s="6" t="str">
        <f>_xlfn.CONCAT("Dado para ",MID(F843,FIND("d.",F843,1)+2,100),": ",G843, " ( ",H843, " ) ")</f>
        <v xml:space="preserve">Dado para qualificar: oscilador.mecânico ( xsd:boolean ) </v>
      </c>
      <c r="W843" s="20" t="s">
        <v>1763</v>
      </c>
      <c r="X843" s="23" t="str">
        <f t="shared" si="26"/>
        <v>qual.127</v>
      </c>
      <c r="Y843" s="23" t="str">
        <f t="shared" si="27"/>
        <v>qualificar</v>
      </c>
    </row>
    <row r="844" spans="1:25" s="8" customFormat="1" ht="6" customHeight="1" x14ac:dyDescent="0.3">
      <c r="A844" s="4">
        <v>844</v>
      </c>
      <c r="B844" s="11" t="s">
        <v>37</v>
      </c>
      <c r="C844" s="28" t="str">
        <f>SUBSTITUTE(F844,"d.","p.")</f>
        <v>p.qualificar</v>
      </c>
      <c r="D844" s="7" t="str">
        <f>_xlfn.CONCAT("é.",G844)</f>
        <v>é.combustível</v>
      </c>
      <c r="E844" s="10" t="s">
        <v>38</v>
      </c>
      <c r="F844" s="21" t="str">
        <f>F843</f>
        <v>d.qualificar</v>
      </c>
      <c r="G844" s="35" t="s">
        <v>1768</v>
      </c>
      <c r="H844" s="27" t="s">
        <v>51</v>
      </c>
      <c r="I844" s="30" t="s">
        <v>0</v>
      </c>
      <c r="J844" s="26" t="s">
        <v>0</v>
      </c>
      <c r="K844" s="26" t="s">
        <v>0</v>
      </c>
      <c r="L844" s="26" t="s">
        <v>0</v>
      </c>
      <c r="M844" s="26" t="s">
        <v>0</v>
      </c>
      <c r="N844" s="26" t="s">
        <v>0</v>
      </c>
      <c r="O844" s="26" t="s">
        <v>0</v>
      </c>
      <c r="P844" s="26" t="s">
        <v>0</v>
      </c>
      <c r="Q844" s="26" t="s">
        <v>0</v>
      </c>
      <c r="R844" s="26" t="s">
        <v>0</v>
      </c>
      <c r="S844" s="12" t="s">
        <v>1</v>
      </c>
      <c r="T844" s="12" t="s">
        <v>43</v>
      </c>
      <c r="U844" s="6" t="str">
        <f>_xlfn.CONCAT("Propriedade para ",MID(C844,FIND("p.",C844,1)+2,100),": ",D844)</f>
        <v>Propriedade para qualificar: é.combustível</v>
      </c>
      <c r="V844" s="6" t="str">
        <f>_xlfn.CONCAT("Dado para ",MID(F844,FIND("d.",F844,1)+2,100),": ",G844, " ( ",H844, " ) ")</f>
        <v xml:space="preserve">Dado para qualificar: combustível ( xsd:boolean ) </v>
      </c>
      <c r="W844" s="20" t="s">
        <v>1775</v>
      </c>
      <c r="X844" s="23" t="str">
        <f t="shared" si="26"/>
        <v>qual.128</v>
      </c>
      <c r="Y844" s="23" t="str">
        <f t="shared" si="27"/>
        <v>qualificar</v>
      </c>
    </row>
    <row r="845" spans="1:25" s="8" customFormat="1" ht="6" customHeight="1" x14ac:dyDescent="0.3">
      <c r="A845" s="4">
        <v>845</v>
      </c>
      <c r="B845" s="11" t="s">
        <v>37</v>
      </c>
      <c r="C845" s="28" t="str">
        <f>SUBSTITUTE(F845,"d.","p.")</f>
        <v>p.qualificar</v>
      </c>
      <c r="D845" s="7" t="str">
        <f>_xlfn.CONCAT("é.",G845)</f>
        <v>é.liso</v>
      </c>
      <c r="E845" s="10" t="s">
        <v>38</v>
      </c>
      <c r="F845" s="21" t="str">
        <f>F844</f>
        <v>d.qualificar</v>
      </c>
      <c r="G845" s="35" t="s">
        <v>1769</v>
      </c>
      <c r="H845" s="27" t="s">
        <v>51</v>
      </c>
      <c r="I845" s="30" t="s">
        <v>0</v>
      </c>
      <c r="J845" s="26" t="s">
        <v>0</v>
      </c>
      <c r="K845" s="26" t="s">
        <v>0</v>
      </c>
      <c r="L845" s="26" t="s">
        <v>0</v>
      </c>
      <c r="M845" s="26" t="s">
        <v>0</v>
      </c>
      <c r="N845" s="26" t="s">
        <v>0</v>
      </c>
      <c r="O845" s="26" t="s">
        <v>0</v>
      </c>
      <c r="P845" s="26" t="s">
        <v>0</v>
      </c>
      <c r="Q845" s="26" t="s">
        <v>0</v>
      </c>
      <c r="R845" s="26" t="s">
        <v>0</v>
      </c>
      <c r="S845" s="12" t="s">
        <v>1</v>
      </c>
      <c r="T845" s="12" t="s">
        <v>43</v>
      </c>
      <c r="U845" s="6" t="str">
        <f>_xlfn.CONCAT("Propriedade para ",MID(C845,FIND("p.",C845,1)+2,100),": ",D845)</f>
        <v>Propriedade para qualificar: é.liso</v>
      </c>
      <c r="V845" s="6" t="str">
        <f>_xlfn.CONCAT("Dado para ",MID(F845,FIND("d.",F845,1)+2,100),": ",G845, " ( ",H845, " ) ")</f>
        <v xml:space="preserve">Dado para qualificar: liso ( xsd:boolean ) </v>
      </c>
      <c r="W845" s="20" t="s">
        <v>1774</v>
      </c>
      <c r="X845" s="23" t="str">
        <f t="shared" si="26"/>
        <v>qual.129</v>
      </c>
      <c r="Y845" s="23" t="str">
        <f t="shared" si="27"/>
        <v>qualificar</v>
      </c>
    </row>
    <row r="846" spans="1:25" s="8" customFormat="1" ht="6" customHeight="1" x14ac:dyDescent="0.3">
      <c r="A846" s="4">
        <v>846</v>
      </c>
      <c r="B846" s="11" t="s">
        <v>37</v>
      </c>
      <c r="C846" s="28" t="str">
        <f>SUBSTITUTE(F846,"d.","p.")</f>
        <v>p.qualificar</v>
      </c>
      <c r="D846" s="7" t="str">
        <f>_xlfn.CONCAT("é.",G846)</f>
        <v>é.seco</v>
      </c>
      <c r="E846" s="10" t="s">
        <v>38</v>
      </c>
      <c r="F846" s="21" t="str">
        <f>F845</f>
        <v>d.qualificar</v>
      </c>
      <c r="G846" s="35" t="s">
        <v>1770</v>
      </c>
      <c r="H846" s="27" t="s">
        <v>51</v>
      </c>
      <c r="I846" s="30" t="s">
        <v>0</v>
      </c>
      <c r="J846" s="26" t="s">
        <v>0</v>
      </c>
      <c r="K846" s="26" t="s">
        <v>0</v>
      </c>
      <c r="L846" s="26" t="s">
        <v>0</v>
      </c>
      <c r="M846" s="26" t="s">
        <v>0</v>
      </c>
      <c r="N846" s="26" t="s">
        <v>0</v>
      </c>
      <c r="O846" s="26" t="s">
        <v>0</v>
      </c>
      <c r="P846" s="26" t="s">
        <v>0</v>
      </c>
      <c r="Q846" s="26" t="s">
        <v>0</v>
      </c>
      <c r="R846" s="26" t="s">
        <v>0</v>
      </c>
      <c r="S846" s="12" t="s">
        <v>1</v>
      </c>
      <c r="T846" s="12" t="s">
        <v>43</v>
      </c>
      <c r="U846" s="6" t="str">
        <f>_xlfn.CONCAT("Propriedade para ",MID(C846,FIND("p.",C846,1)+2,100),": ",D846)</f>
        <v>Propriedade para qualificar: é.seco</v>
      </c>
      <c r="V846" s="6" t="str">
        <f>_xlfn.CONCAT("Dado para ",MID(F846,FIND("d.",F846,1)+2,100),": ",G846, " ( ",H846, " ) ")</f>
        <v xml:space="preserve">Dado para qualificar: seco ( xsd:boolean ) </v>
      </c>
      <c r="W846" s="20" t="s">
        <v>1773</v>
      </c>
      <c r="X846" s="23" t="str">
        <f t="shared" si="26"/>
        <v>qual.130</v>
      </c>
      <c r="Y846" s="23" t="str">
        <f t="shared" si="27"/>
        <v>qualificar</v>
      </c>
    </row>
    <row r="847" spans="1:25" s="8" customFormat="1" ht="6" customHeight="1" x14ac:dyDescent="0.3">
      <c r="A847" s="4">
        <v>847</v>
      </c>
      <c r="B847" s="11" t="s">
        <v>37</v>
      </c>
      <c r="C847" s="28" t="str">
        <f>SUBSTITUTE(F847,"d.","p.")</f>
        <v>p.qualificar</v>
      </c>
      <c r="D847" s="7" t="str">
        <f>_xlfn.CONCAT("é.",G847)</f>
        <v>é.úmido</v>
      </c>
      <c r="E847" s="10" t="s">
        <v>38</v>
      </c>
      <c r="F847" s="21" t="str">
        <f>F846</f>
        <v>d.qualificar</v>
      </c>
      <c r="G847" s="35" t="s">
        <v>1771</v>
      </c>
      <c r="H847" s="27" t="s">
        <v>51</v>
      </c>
      <c r="I847" s="30" t="s">
        <v>0</v>
      </c>
      <c r="J847" s="26" t="s">
        <v>0</v>
      </c>
      <c r="K847" s="26" t="s">
        <v>0</v>
      </c>
      <c r="L847" s="26" t="s">
        <v>0</v>
      </c>
      <c r="M847" s="26" t="s">
        <v>0</v>
      </c>
      <c r="N847" s="26" t="s">
        <v>0</v>
      </c>
      <c r="O847" s="26" t="s">
        <v>0</v>
      </c>
      <c r="P847" s="26" t="s">
        <v>0</v>
      </c>
      <c r="Q847" s="26" t="s">
        <v>0</v>
      </c>
      <c r="R847" s="26" t="s">
        <v>0</v>
      </c>
      <c r="S847" s="12" t="s">
        <v>1</v>
      </c>
      <c r="T847" s="12" t="s">
        <v>43</v>
      </c>
      <c r="U847" s="6" t="str">
        <f>_xlfn.CONCAT("Propriedade para ",MID(C847,FIND("p.",C847,1)+2,100),": ",D847)</f>
        <v>Propriedade para qualificar: é.úmido</v>
      </c>
      <c r="V847" s="6" t="str">
        <f>_xlfn.CONCAT("Dado para ",MID(F847,FIND("d.",F847,1)+2,100),": ",G847, " ( ",H847, " ) ")</f>
        <v xml:space="preserve">Dado para qualificar: úmido ( xsd:boolean ) </v>
      </c>
      <c r="W847" s="20" t="s">
        <v>1772</v>
      </c>
      <c r="X847" s="23" t="str">
        <f t="shared" si="26"/>
        <v>qual.131</v>
      </c>
      <c r="Y847" s="23" t="str">
        <f t="shared" si="27"/>
        <v>qualificar</v>
      </c>
    </row>
    <row r="848" spans="1:25" s="8" customFormat="1" ht="6" customHeight="1" x14ac:dyDescent="0.3">
      <c r="A848" s="4">
        <v>848</v>
      </c>
      <c r="B848" s="11" t="s">
        <v>37</v>
      </c>
      <c r="C848" s="28" t="str">
        <f>SUBSTITUTE(F848,"d.","p.")</f>
        <v>p.qualificar</v>
      </c>
      <c r="D848" s="7" t="str">
        <f>_xlfn.CONCAT("é.",G848)</f>
        <v>é.blindado</v>
      </c>
      <c r="E848" s="10" t="s">
        <v>38</v>
      </c>
      <c r="F848" s="21" t="str">
        <f>F847</f>
        <v>d.qualificar</v>
      </c>
      <c r="G848" s="35" t="s">
        <v>1790</v>
      </c>
      <c r="H848" s="27" t="s">
        <v>51</v>
      </c>
      <c r="I848" s="30" t="s">
        <v>0</v>
      </c>
      <c r="J848" s="26" t="s">
        <v>0</v>
      </c>
      <c r="K848" s="26" t="s">
        <v>0</v>
      </c>
      <c r="L848" s="26" t="s">
        <v>0</v>
      </c>
      <c r="M848" s="26" t="s">
        <v>0</v>
      </c>
      <c r="N848" s="26" t="s">
        <v>0</v>
      </c>
      <c r="O848" s="26" t="s">
        <v>0</v>
      </c>
      <c r="P848" s="26" t="s">
        <v>0</v>
      </c>
      <c r="Q848" s="26" t="s">
        <v>0</v>
      </c>
      <c r="R848" s="26" t="s">
        <v>0</v>
      </c>
      <c r="S848" s="12" t="s">
        <v>1</v>
      </c>
      <c r="T848" s="12" t="s">
        <v>43</v>
      </c>
      <c r="U848" s="6" t="str">
        <f>_xlfn.CONCAT("Propriedade para ",MID(C848,FIND("p.",C848,1)+2,100),": ",D848)</f>
        <v>Propriedade para qualificar: é.blindado</v>
      </c>
      <c r="V848" s="6" t="str">
        <f>_xlfn.CONCAT("Dado para ",MID(F848,FIND("d.",F848,1)+2,100),": ",G848, " ( ",H848, " ) ")</f>
        <v xml:space="preserve">Dado para qualificar: blindado ( xsd:boolean ) </v>
      </c>
      <c r="W848" s="20" t="s">
        <v>1791</v>
      </c>
      <c r="X848" s="23" t="str">
        <f t="shared" si="26"/>
        <v>qual.132</v>
      </c>
      <c r="Y848" s="23" t="str">
        <f t="shared" si="27"/>
        <v>qualificar</v>
      </c>
    </row>
    <row r="849" spans="1:25" s="8" customFormat="1" ht="6" customHeight="1" x14ac:dyDescent="0.3">
      <c r="A849" s="4">
        <v>849</v>
      </c>
      <c r="B849" s="11" t="s">
        <v>37</v>
      </c>
      <c r="C849" s="28" t="str">
        <f>SUBSTITUTE(F849,"d.","p.")</f>
        <v>p.qualificar</v>
      </c>
      <c r="D849" s="7" t="str">
        <f>_xlfn.CONCAT("é.",G849)</f>
        <v>é.direto</v>
      </c>
      <c r="E849" s="10" t="s">
        <v>38</v>
      </c>
      <c r="F849" s="21" t="str">
        <f>F848</f>
        <v>d.qualificar</v>
      </c>
      <c r="G849" s="35" t="s">
        <v>1792</v>
      </c>
      <c r="H849" s="27" t="s">
        <v>51</v>
      </c>
      <c r="I849" s="30" t="s">
        <v>0</v>
      </c>
      <c r="J849" s="26" t="s">
        <v>0</v>
      </c>
      <c r="K849" s="26" t="s">
        <v>0</v>
      </c>
      <c r="L849" s="26" t="s">
        <v>0</v>
      </c>
      <c r="M849" s="26" t="s">
        <v>0</v>
      </c>
      <c r="N849" s="26" t="s">
        <v>0</v>
      </c>
      <c r="O849" s="26" t="s">
        <v>0</v>
      </c>
      <c r="P849" s="26" t="s">
        <v>0</v>
      </c>
      <c r="Q849" s="26" t="s">
        <v>0</v>
      </c>
      <c r="R849" s="26" t="s">
        <v>0</v>
      </c>
      <c r="S849" s="12" t="s">
        <v>1</v>
      </c>
      <c r="T849" s="12" t="s">
        <v>43</v>
      </c>
      <c r="U849" s="6" t="str">
        <f>_xlfn.CONCAT("Propriedade para ",MID(C849,FIND("p.",C849,1)+2,100),": ",D849)</f>
        <v>Propriedade para qualificar: é.direto</v>
      </c>
      <c r="V849" s="6" t="str">
        <f>_xlfn.CONCAT("Dado para ",MID(F849,FIND("d.",F849,1)+2,100),": ",G849, " ( ",H849, " ) ")</f>
        <v xml:space="preserve">Dado para qualificar: direto ( xsd:boolean ) </v>
      </c>
      <c r="W849" s="20" t="s">
        <v>1793</v>
      </c>
      <c r="X849" s="23" t="str">
        <f t="shared" si="26"/>
        <v>qual.133</v>
      </c>
      <c r="Y849" s="23" t="str">
        <f t="shared" si="27"/>
        <v>qualificar</v>
      </c>
    </row>
    <row r="850" spans="1:25" s="8" customFormat="1" ht="6" customHeight="1" x14ac:dyDescent="0.3">
      <c r="A850" s="4">
        <v>850</v>
      </c>
      <c r="B850" s="11" t="s">
        <v>37</v>
      </c>
      <c r="C850" s="28" t="str">
        <f>SUBSTITUTE(F850,"d.","p.")</f>
        <v>p.qualificar</v>
      </c>
      <c r="D850" s="7" t="str">
        <f>_xlfn.CONCAT("é.",G850)</f>
        <v>é.ventilado</v>
      </c>
      <c r="E850" s="10" t="s">
        <v>38</v>
      </c>
      <c r="F850" s="21" t="str">
        <f>F849</f>
        <v>d.qualificar</v>
      </c>
      <c r="G850" s="35" t="s">
        <v>1205</v>
      </c>
      <c r="H850" s="27" t="s">
        <v>51</v>
      </c>
      <c r="I850" s="30" t="s">
        <v>0</v>
      </c>
      <c r="J850" s="26" t="s">
        <v>0</v>
      </c>
      <c r="K850" s="26" t="s">
        <v>0</v>
      </c>
      <c r="L850" s="26" t="s">
        <v>0</v>
      </c>
      <c r="M850" s="26" t="s">
        <v>0</v>
      </c>
      <c r="N850" s="26" t="s">
        <v>0</v>
      </c>
      <c r="O850" s="26" t="s">
        <v>0</v>
      </c>
      <c r="P850" s="26" t="s">
        <v>0</v>
      </c>
      <c r="Q850" s="26" t="s">
        <v>0</v>
      </c>
      <c r="R850" s="26" t="s">
        <v>0</v>
      </c>
      <c r="S850" s="12" t="s">
        <v>1</v>
      </c>
      <c r="T850" s="12" t="s">
        <v>43</v>
      </c>
      <c r="U850" s="6" t="str">
        <f>_xlfn.CONCAT("Propriedade para ",MID(C850,FIND("p.",C850,1)+2,100),": ",D850)</f>
        <v>Propriedade para qualificar: é.ventilado</v>
      </c>
      <c r="V850" s="6" t="str">
        <f>_xlfn.CONCAT("Dado para ",MID(F850,FIND("d.",F850,1)+2,100),": ",G850, " ( ",H850, " ) ")</f>
        <v xml:space="preserve">Dado para qualificar: ventilado ( xsd:boolean ) </v>
      </c>
      <c r="W850" s="20" t="s">
        <v>1798</v>
      </c>
      <c r="X850" s="23" t="str">
        <f t="shared" si="26"/>
        <v>qual.134</v>
      </c>
      <c r="Y850" s="23" t="str">
        <f t="shared" si="27"/>
        <v>qualificar</v>
      </c>
    </row>
    <row r="851" spans="1:25" s="8" customFormat="1" ht="6" customHeight="1" x14ac:dyDescent="0.3">
      <c r="A851" s="4">
        <v>851</v>
      </c>
      <c r="B851" s="11" t="s">
        <v>37</v>
      </c>
      <c r="C851" s="28" t="str">
        <f>SUBSTITUTE(F851,"d.","p.")</f>
        <v>p.qualificar</v>
      </c>
      <c r="D851" s="7" t="str">
        <f>_xlfn.CONCAT("é.",G851)</f>
        <v>é.isolado</v>
      </c>
      <c r="E851" s="10" t="s">
        <v>38</v>
      </c>
      <c r="F851" s="21" t="str">
        <f>F850</f>
        <v>d.qualificar</v>
      </c>
      <c r="G851" s="35" t="s">
        <v>1796</v>
      </c>
      <c r="H851" s="27" t="s">
        <v>51</v>
      </c>
      <c r="I851" s="30" t="s">
        <v>0</v>
      </c>
      <c r="J851" s="26" t="s">
        <v>0</v>
      </c>
      <c r="K851" s="26" t="s">
        <v>0</v>
      </c>
      <c r="L851" s="26" t="s">
        <v>0</v>
      </c>
      <c r="M851" s="26" t="s">
        <v>0</v>
      </c>
      <c r="N851" s="26" t="s">
        <v>0</v>
      </c>
      <c r="O851" s="26" t="s">
        <v>0</v>
      </c>
      <c r="P851" s="26" t="s">
        <v>0</v>
      </c>
      <c r="Q851" s="26" t="s">
        <v>0</v>
      </c>
      <c r="R851" s="26" t="s">
        <v>0</v>
      </c>
      <c r="S851" s="12" t="s">
        <v>1</v>
      </c>
      <c r="T851" s="12" t="s">
        <v>43</v>
      </c>
      <c r="U851" s="6" t="str">
        <f>_xlfn.CONCAT("Propriedade para ",MID(C851,FIND("p.",C851,1)+2,100),": ",D851)</f>
        <v>Propriedade para qualificar: é.isolado</v>
      </c>
      <c r="V851" s="6" t="str">
        <f>_xlfn.CONCAT("Dado para ",MID(F851,FIND("d.",F851,1)+2,100),": ",G851, " ( ",H851, " ) ")</f>
        <v xml:space="preserve">Dado para qualificar: isolado ( xsd:boolean ) </v>
      </c>
      <c r="W851" s="20" t="s">
        <v>1797</v>
      </c>
      <c r="X851" s="23" t="str">
        <f t="shared" si="26"/>
        <v>qual.135</v>
      </c>
      <c r="Y851" s="23" t="str">
        <f t="shared" si="27"/>
        <v>qualificar</v>
      </c>
    </row>
    <row r="852" spans="1:25" s="8" customFormat="1" ht="6" customHeight="1" x14ac:dyDescent="0.3">
      <c r="A852" s="4">
        <v>852</v>
      </c>
      <c r="B852" s="11" t="s">
        <v>37</v>
      </c>
      <c r="C852" s="28" t="str">
        <f>SUBSTITUTE(F852,"d.","p.")</f>
        <v>p.qualificar</v>
      </c>
      <c r="D852" s="7" t="str">
        <f>_xlfn.CONCAT("é.",G852)</f>
        <v>é.natural</v>
      </c>
      <c r="E852" s="10" t="s">
        <v>38</v>
      </c>
      <c r="F852" s="21" t="str">
        <f>F851</f>
        <v>d.qualificar</v>
      </c>
      <c r="G852" s="35" t="s">
        <v>1799</v>
      </c>
      <c r="H852" s="27" t="s">
        <v>51</v>
      </c>
      <c r="I852" s="30" t="s">
        <v>0</v>
      </c>
      <c r="J852" s="26" t="s">
        <v>0</v>
      </c>
      <c r="K852" s="26" t="s">
        <v>0</v>
      </c>
      <c r="L852" s="26" t="s">
        <v>0</v>
      </c>
      <c r="M852" s="26" t="s">
        <v>0</v>
      </c>
      <c r="N852" s="26" t="s">
        <v>0</v>
      </c>
      <c r="O852" s="26" t="s">
        <v>0</v>
      </c>
      <c r="P852" s="26" t="s">
        <v>0</v>
      </c>
      <c r="Q852" s="26" t="s">
        <v>0</v>
      </c>
      <c r="R852" s="26" t="s">
        <v>0</v>
      </c>
      <c r="S852" s="12" t="s">
        <v>1</v>
      </c>
      <c r="T852" s="12" t="s">
        <v>43</v>
      </c>
      <c r="U852" s="6" t="str">
        <f>_xlfn.CONCAT("Propriedade para ",MID(C852,FIND("p.",C852,1)+2,100),": ",D852)</f>
        <v>Propriedade para qualificar: é.natural</v>
      </c>
      <c r="V852" s="6" t="str">
        <f>_xlfn.CONCAT("Dado para ",MID(F852,FIND("d.",F852,1)+2,100),": ",G852, " ( ",H852, " ) ")</f>
        <v xml:space="preserve">Dado para qualificar: natural ( xsd:boolean ) </v>
      </c>
      <c r="W852" s="20" t="s">
        <v>1801</v>
      </c>
      <c r="X852" s="23" t="str">
        <f t="shared" si="26"/>
        <v>qual.136</v>
      </c>
      <c r="Y852" s="23" t="str">
        <f t="shared" si="27"/>
        <v>qualificar</v>
      </c>
    </row>
    <row r="853" spans="1:25" s="8" customFormat="1" ht="6" customHeight="1" x14ac:dyDescent="0.3">
      <c r="A853" s="4">
        <v>853</v>
      </c>
      <c r="B853" s="11" t="s">
        <v>37</v>
      </c>
      <c r="C853" s="28" t="str">
        <f>SUBSTITUTE(F853,"d.","p.")</f>
        <v>p.qualificar</v>
      </c>
      <c r="D853" s="7" t="str">
        <f>_xlfn.CONCAT("é.",G853)</f>
        <v>é.artificial</v>
      </c>
      <c r="E853" s="10" t="s">
        <v>38</v>
      </c>
      <c r="F853" s="21" t="str">
        <f>F852</f>
        <v>d.qualificar</v>
      </c>
      <c r="G853" s="35" t="s">
        <v>1800</v>
      </c>
      <c r="H853" s="27" t="s">
        <v>51</v>
      </c>
      <c r="I853" s="30" t="s">
        <v>0</v>
      </c>
      <c r="J853" s="26" t="s">
        <v>0</v>
      </c>
      <c r="K853" s="26" t="s">
        <v>0</v>
      </c>
      <c r="L853" s="26" t="s">
        <v>0</v>
      </c>
      <c r="M853" s="26" t="s">
        <v>0</v>
      </c>
      <c r="N853" s="26" t="s">
        <v>0</v>
      </c>
      <c r="O853" s="26" t="s">
        <v>0</v>
      </c>
      <c r="P853" s="26" t="s">
        <v>0</v>
      </c>
      <c r="Q853" s="26" t="s">
        <v>0</v>
      </c>
      <c r="R853" s="26" t="s">
        <v>0</v>
      </c>
      <c r="S853" s="12" t="s">
        <v>1</v>
      </c>
      <c r="T853" s="12" t="s">
        <v>43</v>
      </c>
      <c r="U853" s="6" t="str">
        <f>_xlfn.CONCAT("Propriedade para ",MID(C853,FIND("p.",C853,1)+2,100),": ",D853)</f>
        <v>Propriedade para qualificar: é.artificial</v>
      </c>
      <c r="V853" s="6" t="str">
        <f>_xlfn.CONCAT("Dado para ",MID(F853,FIND("d.",F853,1)+2,100),": ",G853, " ( ",H853, " ) ")</f>
        <v xml:space="preserve">Dado para qualificar: artificial ( xsd:boolean ) </v>
      </c>
      <c r="W853" s="20" t="s">
        <v>1802</v>
      </c>
      <c r="X853" s="23" t="str">
        <f t="shared" si="26"/>
        <v>qual.137</v>
      </c>
      <c r="Y853" s="23" t="str">
        <f t="shared" si="27"/>
        <v>qualificar</v>
      </c>
    </row>
    <row r="854" spans="1:25" s="8" customFormat="1" ht="6" customHeight="1" x14ac:dyDescent="0.3">
      <c r="A854" s="4">
        <v>854</v>
      </c>
      <c r="B854" s="11" t="s">
        <v>37</v>
      </c>
      <c r="C854" s="28" t="str">
        <f>SUBSTITUTE(F854,"d.","p.")</f>
        <v>p.qualificar</v>
      </c>
      <c r="D854" s="7" t="str">
        <f>_xlfn.CONCAT("é.",G854)</f>
        <v>é.protegido</v>
      </c>
      <c r="E854" s="10" t="s">
        <v>38</v>
      </c>
      <c r="F854" s="21" t="str">
        <f>F853</f>
        <v>d.qualificar</v>
      </c>
      <c r="G854" s="35" t="s">
        <v>1803</v>
      </c>
      <c r="H854" s="27" t="s">
        <v>51</v>
      </c>
      <c r="I854" s="30" t="s">
        <v>0</v>
      </c>
      <c r="J854" s="26" t="s">
        <v>0</v>
      </c>
      <c r="K854" s="26" t="s">
        <v>0</v>
      </c>
      <c r="L854" s="26" t="s">
        <v>0</v>
      </c>
      <c r="M854" s="26" t="s">
        <v>0</v>
      </c>
      <c r="N854" s="26" t="s">
        <v>0</v>
      </c>
      <c r="O854" s="26" t="s">
        <v>0</v>
      </c>
      <c r="P854" s="26" t="s">
        <v>0</v>
      </c>
      <c r="Q854" s="26" t="s">
        <v>0</v>
      </c>
      <c r="R854" s="26" t="s">
        <v>0</v>
      </c>
      <c r="S854" s="12" t="s">
        <v>1</v>
      </c>
      <c r="T854" s="12" t="s">
        <v>43</v>
      </c>
      <c r="U854" s="6" t="str">
        <f>_xlfn.CONCAT("Propriedade para ",MID(C854,FIND("p.",C854,1)+2,100),": ",D854)</f>
        <v>Propriedade para qualificar: é.protegido</v>
      </c>
      <c r="V854" s="6" t="str">
        <f>_xlfn.CONCAT("Dado para ",MID(F854,FIND("d.",F854,1)+2,100),": ",G854, " ( ",H854, " ) ")</f>
        <v xml:space="preserve">Dado para qualificar: protegido ( xsd:boolean ) </v>
      </c>
      <c r="W854" s="20" t="s">
        <v>1804</v>
      </c>
      <c r="X854" s="23" t="str">
        <f t="shared" si="26"/>
        <v>qual.138</v>
      </c>
      <c r="Y854" s="23" t="str">
        <f t="shared" si="27"/>
        <v>qualificar</v>
      </c>
    </row>
    <row r="855" spans="1:25" s="8" customFormat="1" ht="6" customHeight="1" x14ac:dyDescent="0.3">
      <c r="A855" s="4">
        <v>855</v>
      </c>
      <c r="B855" s="11" t="s">
        <v>37</v>
      </c>
      <c r="C855" s="28" t="str">
        <f>SUBSTITUTE(F855,"d.","p.")</f>
        <v>p.qualificar</v>
      </c>
      <c r="D855" s="7" t="str">
        <f>_xlfn.CONCAT("é.",G855)</f>
        <v>é.externo</v>
      </c>
      <c r="E855" s="10" t="s">
        <v>38</v>
      </c>
      <c r="F855" s="21" t="str">
        <f>F854</f>
        <v>d.qualificar</v>
      </c>
      <c r="G855" s="35" t="s">
        <v>1805</v>
      </c>
      <c r="H855" s="27" t="s">
        <v>51</v>
      </c>
      <c r="I855" s="30" t="s">
        <v>0</v>
      </c>
      <c r="J855" s="26" t="s">
        <v>0</v>
      </c>
      <c r="K855" s="26" t="s">
        <v>0</v>
      </c>
      <c r="L855" s="26" t="s">
        <v>0</v>
      </c>
      <c r="M855" s="26" t="s">
        <v>0</v>
      </c>
      <c r="N855" s="26" t="s">
        <v>0</v>
      </c>
      <c r="O855" s="26" t="s">
        <v>0</v>
      </c>
      <c r="P855" s="26" t="s">
        <v>0</v>
      </c>
      <c r="Q855" s="26" t="s">
        <v>0</v>
      </c>
      <c r="R855" s="26" t="s">
        <v>0</v>
      </c>
      <c r="S855" s="12" t="s">
        <v>1</v>
      </c>
      <c r="T855" s="12" t="s">
        <v>43</v>
      </c>
      <c r="U855" s="6" t="str">
        <f>_xlfn.CONCAT("Propriedade para ",MID(C855,FIND("p.",C855,1)+2,100),": ",D855)</f>
        <v>Propriedade para qualificar: é.externo</v>
      </c>
      <c r="V855" s="6" t="str">
        <f>_xlfn.CONCAT("Dado para ",MID(F855,FIND("d.",F855,1)+2,100),": ",G855, " ( ",H855, " ) ")</f>
        <v xml:space="preserve">Dado para qualificar: externo ( xsd:boolean ) </v>
      </c>
      <c r="W855" s="20" t="s">
        <v>1808</v>
      </c>
      <c r="X855" s="23" t="str">
        <f t="shared" si="26"/>
        <v>qual.139</v>
      </c>
      <c r="Y855" s="23" t="str">
        <f t="shared" si="27"/>
        <v>qualificar</v>
      </c>
    </row>
    <row r="856" spans="1:25" s="8" customFormat="1" ht="6" customHeight="1" x14ac:dyDescent="0.3">
      <c r="A856" s="4">
        <v>856</v>
      </c>
      <c r="B856" s="11" t="s">
        <v>37</v>
      </c>
      <c r="C856" s="28" t="str">
        <f>SUBSTITUTE(F856,"d.","p.")</f>
        <v>p.qualificar</v>
      </c>
      <c r="D856" s="7" t="str">
        <f>_xlfn.CONCAT("é.",G856)</f>
        <v>é.interno</v>
      </c>
      <c r="E856" s="10" t="s">
        <v>38</v>
      </c>
      <c r="F856" s="21" t="str">
        <f>F855</f>
        <v>d.qualificar</v>
      </c>
      <c r="G856" s="35" t="s">
        <v>1806</v>
      </c>
      <c r="H856" s="27" t="s">
        <v>51</v>
      </c>
      <c r="I856" s="30" t="s">
        <v>0</v>
      </c>
      <c r="J856" s="26" t="s">
        <v>0</v>
      </c>
      <c r="K856" s="26" t="s">
        <v>0</v>
      </c>
      <c r="L856" s="26" t="s">
        <v>0</v>
      </c>
      <c r="M856" s="26" t="s">
        <v>0</v>
      </c>
      <c r="N856" s="26" t="s">
        <v>0</v>
      </c>
      <c r="O856" s="26" t="s">
        <v>0</v>
      </c>
      <c r="P856" s="26" t="s">
        <v>0</v>
      </c>
      <c r="Q856" s="26" t="s">
        <v>0</v>
      </c>
      <c r="R856" s="26" t="s">
        <v>0</v>
      </c>
      <c r="S856" s="12" t="s">
        <v>1</v>
      </c>
      <c r="T856" s="12" t="s">
        <v>43</v>
      </c>
      <c r="U856" s="6" t="str">
        <f>_xlfn.CONCAT("Propriedade para ",MID(C856,FIND("p.",C856,1)+2,100),": ",D856)</f>
        <v>Propriedade para qualificar: é.interno</v>
      </c>
      <c r="V856" s="6" t="str">
        <f>_xlfn.CONCAT("Dado para ",MID(F856,FIND("d.",F856,1)+2,100),": ",G856, " ( ",H856, " ) ")</f>
        <v xml:space="preserve">Dado para qualificar: interno ( xsd:boolean ) </v>
      </c>
      <c r="W856" s="20" t="s">
        <v>1809</v>
      </c>
      <c r="X856" s="23" t="str">
        <f t="shared" si="26"/>
        <v>qual.140</v>
      </c>
      <c r="Y856" s="23" t="str">
        <f t="shared" si="27"/>
        <v>qualificar</v>
      </c>
    </row>
    <row r="857" spans="1:25" s="8" customFormat="1" ht="6" customHeight="1" x14ac:dyDescent="0.3">
      <c r="A857" s="4">
        <v>857</v>
      </c>
      <c r="B857" s="11" t="s">
        <v>37</v>
      </c>
      <c r="C857" s="28" t="str">
        <f>SUBSTITUTE(F857,"d.","p.")</f>
        <v>p.qualificar</v>
      </c>
      <c r="D857" s="7" t="str">
        <f>_xlfn.CONCAT("é.",G857)</f>
        <v>é.intermediário</v>
      </c>
      <c r="E857" s="10" t="s">
        <v>38</v>
      </c>
      <c r="F857" s="21" t="str">
        <f>F856</f>
        <v>d.qualificar</v>
      </c>
      <c r="G857" s="35" t="s">
        <v>1807</v>
      </c>
      <c r="H857" s="27" t="s">
        <v>51</v>
      </c>
      <c r="I857" s="30" t="s">
        <v>0</v>
      </c>
      <c r="J857" s="26" t="s">
        <v>0</v>
      </c>
      <c r="K857" s="26" t="s">
        <v>0</v>
      </c>
      <c r="L857" s="26" t="s">
        <v>0</v>
      </c>
      <c r="M857" s="26" t="s">
        <v>0</v>
      </c>
      <c r="N857" s="26" t="s">
        <v>0</v>
      </c>
      <c r="O857" s="26" t="s">
        <v>0</v>
      </c>
      <c r="P857" s="26" t="s">
        <v>0</v>
      </c>
      <c r="Q857" s="26" t="s">
        <v>0</v>
      </c>
      <c r="R857" s="26" t="s">
        <v>0</v>
      </c>
      <c r="S857" s="12" t="s">
        <v>1</v>
      </c>
      <c r="T857" s="12" t="s">
        <v>43</v>
      </c>
      <c r="U857" s="6" t="str">
        <f>_xlfn.CONCAT("Propriedade para ",MID(C857,FIND("p.",C857,1)+2,100),": ",D857)</f>
        <v>Propriedade para qualificar: é.intermediário</v>
      </c>
      <c r="V857" s="6" t="str">
        <f>_xlfn.CONCAT("Dado para ",MID(F857,FIND("d.",F857,1)+2,100),": ",G857, " ( ",H857, " ) ")</f>
        <v xml:space="preserve">Dado para qualificar: intermediário ( xsd:boolean ) </v>
      </c>
      <c r="W857" s="20" t="s">
        <v>1810</v>
      </c>
      <c r="X857" s="23" t="str">
        <f t="shared" si="26"/>
        <v>qual.141</v>
      </c>
      <c r="Y857" s="23" t="str">
        <f t="shared" si="27"/>
        <v>qualificar</v>
      </c>
    </row>
    <row r="858" spans="1:25" s="8" customFormat="1" ht="6" customHeight="1" x14ac:dyDescent="0.3">
      <c r="A858" s="4">
        <v>858</v>
      </c>
      <c r="B858" s="11" t="s">
        <v>37</v>
      </c>
      <c r="C858" s="28" t="str">
        <f>SUBSTITUTE(F858,"d.","p.")</f>
        <v>p.qualificar</v>
      </c>
      <c r="D858" s="7" t="str">
        <f>_xlfn.CONCAT("é.",G858)</f>
        <v>é.articulado</v>
      </c>
      <c r="E858" s="10" t="s">
        <v>38</v>
      </c>
      <c r="F858" s="21" t="str">
        <f>F857</f>
        <v>d.qualificar</v>
      </c>
      <c r="G858" s="35" t="s">
        <v>1815</v>
      </c>
      <c r="H858" s="27" t="s">
        <v>51</v>
      </c>
      <c r="I858" s="30" t="s">
        <v>0</v>
      </c>
      <c r="J858" s="26" t="s">
        <v>0</v>
      </c>
      <c r="K858" s="26" t="s">
        <v>0</v>
      </c>
      <c r="L858" s="26" t="s">
        <v>0</v>
      </c>
      <c r="M858" s="26" t="s">
        <v>0</v>
      </c>
      <c r="N858" s="26" t="s">
        <v>0</v>
      </c>
      <c r="O858" s="26" t="s">
        <v>0</v>
      </c>
      <c r="P858" s="26" t="s">
        <v>0</v>
      </c>
      <c r="Q858" s="26" t="s">
        <v>0</v>
      </c>
      <c r="R858" s="26" t="s">
        <v>0</v>
      </c>
      <c r="S858" s="12" t="s">
        <v>1</v>
      </c>
      <c r="T858" s="12" t="s">
        <v>43</v>
      </c>
      <c r="U858" s="6" t="str">
        <f>_xlfn.CONCAT("Propriedade para ",MID(C858,FIND("p.",C858,1)+2,100),": ",D858)</f>
        <v>Propriedade para qualificar: é.articulado</v>
      </c>
      <c r="V858" s="6" t="str">
        <f>_xlfn.CONCAT("Dado para ",MID(F858,FIND("d.",F858,1)+2,100),": ",G858, " ( ",H858, " ) ")</f>
        <v xml:space="preserve">Dado para qualificar: articulado ( xsd:boolean ) </v>
      </c>
      <c r="W858" s="20" t="s">
        <v>1817</v>
      </c>
      <c r="X858" s="23" t="str">
        <f t="shared" si="26"/>
        <v>qual.142</v>
      </c>
      <c r="Y858" s="23" t="str">
        <f t="shared" si="27"/>
        <v>qualificar</v>
      </c>
    </row>
    <row r="859" spans="1:25" s="8" customFormat="1" ht="6" customHeight="1" x14ac:dyDescent="0.3">
      <c r="A859" s="4">
        <v>859</v>
      </c>
      <c r="B859" s="11" t="s">
        <v>37</v>
      </c>
      <c r="C859" s="28" t="str">
        <f>SUBSTITUTE(F859,"d.","p.")</f>
        <v>p.qualificar</v>
      </c>
      <c r="D859" s="7" t="str">
        <f>_xlfn.CONCAT("é.",G859)</f>
        <v>é.articulador</v>
      </c>
      <c r="E859" s="10" t="s">
        <v>38</v>
      </c>
      <c r="F859" s="21" t="str">
        <f>F858</f>
        <v>d.qualificar</v>
      </c>
      <c r="G859" s="35" t="s">
        <v>1816</v>
      </c>
      <c r="H859" s="27" t="s">
        <v>51</v>
      </c>
      <c r="I859" s="30" t="s">
        <v>0</v>
      </c>
      <c r="J859" s="26" t="s">
        <v>0</v>
      </c>
      <c r="K859" s="26" t="s">
        <v>0</v>
      </c>
      <c r="L859" s="26" t="s">
        <v>0</v>
      </c>
      <c r="M859" s="26" t="s">
        <v>0</v>
      </c>
      <c r="N859" s="26" t="s">
        <v>0</v>
      </c>
      <c r="O859" s="26" t="s">
        <v>0</v>
      </c>
      <c r="P859" s="26" t="s">
        <v>0</v>
      </c>
      <c r="Q859" s="26" t="s">
        <v>0</v>
      </c>
      <c r="R859" s="26" t="s">
        <v>0</v>
      </c>
      <c r="S859" s="12" t="s">
        <v>1</v>
      </c>
      <c r="T859" s="12" t="s">
        <v>43</v>
      </c>
      <c r="U859" s="6" t="str">
        <f>_xlfn.CONCAT("Propriedade para ",MID(C859,FIND("p.",C859,1)+2,100),": ",D859)</f>
        <v>Propriedade para qualificar: é.articulador</v>
      </c>
      <c r="V859" s="6" t="str">
        <f>_xlfn.CONCAT("Dado para ",MID(F859,FIND("d.",F859,1)+2,100),": ",G859, " ( ",H859, " ) ")</f>
        <v xml:space="preserve">Dado para qualificar: articulador ( xsd:boolean ) </v>
      </c>
      <c r="W859" s="20" t="s">
        <v>1818</v>
      </c>
      <c r="X859" s="23" t="str">
        <f t="shared" si="26"/>
        <v>qual.143</v>
      </c>
      <c r="Y859" s="23" t="str">
        <f t="shared" si="27"/>
        <v>qualificar</v>
      </c>
    </row>
    <row r="860" spans="1:25" s="8" customFormat="1" ht="6" customHeight="1" x14ac:dyDescent="0.3">
      <c r="A860" s="4">
        <v>860</v>
      </c>
      <c r="B860" s="11" t="s">
        <v>37</v>
      </c>
      <c r="C860" s="28" t="str">
        <f>SUBSTITUTE(F860,"d.","p.")</f>
        <v>p.qualificar</v>
      </c>
      <c r="D860" s="7" t="str">
        <f>_xlfn.CONCAT("é.",G860)</f>
        <v>é.refrigerado</v>
      </c>
      <c r="E860" s="10" t="s">
        <v>38</v>
      </c>
      <c r="F860" s="21" t="str">
        <f>F859</f>
        <v>d.qualificar</v>
      </c>
      <c r="G860" s="35" t="s">
        <v>1811</v>
      </c>
      <c r="H860" s="27" t="s">
        <v>51</v>
      </c>
      <c r="I860" s="30" t="s">
        <v>0</v>
      </c>
      <c r="J860" s="26" t="s">
        <v>0</v>
      </c>
      <c r="K860" s="26" t="s">
        <v>0</v>
      </c>
      <c r="L860" s="26" t="s">
        <v>0</v>
      </c>
      <c r="M860" s="26" t="s">
        <v>0</v>
      </c>
      <c r="N860" s="26" t="s">
        <v>0</v>
      </c>
      <c r="O860" s="26" t="s">
        <v>0</v>
      </c>
      <c r="P860" s="26" t="s">
        <v>0</v>
      </c>
      <c r="Q860" s="26" t="s">
        <v>0</v>
      </c>
      <c r="R860" s="26" t="s">
        <v>0</v>
      </c>
      <c r="S860" s="12" t="s">
        <v>1</v>
      </c>
      <c r="T860" s="12" t="s">
        <v>43</v>
      </c>
      <c r="U860" s="6" t="str">
        <f>_xlfn.CONCAT("Propriedade para ",MID(C860,FIND("p.",C860,1)+2,100),": ",D860)</f>
        <v>Propriedade para qualificar: é.refrigerado</v>
      </c>
      <c r="V860" s="6" t="str">
        <f>_xlfn.CONCAT("Dado para ",MID(F860,FIND("d.",F860,1)+2,100),": ",G860, " ( ",H860, " ) ")</f>
        <v xml:space="preserve">Dado para qualificar: refrigerado ( xsd:boolean ) </v>
      </c>
      <c r="W860" s="20" t="s">
        <v>1812</v>
      </c>
      <c r="X860" s="23" t="str">
        <f t="shared" si="26"/>
        <v>qual.144</v>
      </c>
      <c r="Y860" s="23" t="str">
        <f t="shared" si="27"/>
        <v>qualificar</v>
      </c>
    </row>
    <row r="861" spans="1:25" s="8" customFormat="1" ht="6" customHeight="1" x14ac:dyDescent="0.3">
      <c r="A861" s="4">
        <v>861</v>
      </c>
      <c r="B861" s="11" t="s">
        <v>37</v>
      </c>
      <c r="C861" s="28" t="str">
        <f>SUBSTITUTE(F861,"d.","p.")</f>
        <v>p.qualificar</v>
      </c>
      <c r="D861" s="7" t="str">
        <f>_xlfn.CONCAT("é.",G861)</f>
        <v>é.automatizado</v>
      </c>
      <c r="E861" s="10" t="s">
        <v>38</v>
      </c>
      <c r="F861" s="21" t="str">
        <f>F860</f>
        <v>d.qualificar</v>
      </c>
      <c r="G861" s="35" t="s">
        <v>1827</v>
      </c>
      <c r="H861" s="27" t="s">
        <v>51</v>
      </c>
      <c r="I861" s="30" t="s">
        <v>0</v>
      </c>
      <c r="J861" s="26" t="s">
        <v>0</v>
      </c>
      <c r="K861" s="26" t="s">
        <v>0</v>
      </c>
      <c r="L861" s="26" t="s">
        <v>0</v>
      </c>
      <c r="M861" s="26" t="s">
        <v>0</v>
      </c>
      <c r="N861" s="26" t="s">
        <v>0</v>
      </c>
      <c r="O861" s="26" t="s">
        <v>0</v>
      </c>
      <c r="P861" s="26" t="s">
        <v>0</v>
      </c>
      <c r="Q861" s="26" t="s">
        <v>0</v>
      </c>
      <c r="R861" s="26" t="s">
        <v>0</v>
      </c>
      <c r="S861" s="12" t="s">
        <v>1</v>
      </c>
      <c r="T861" s="12" t="s">
        <v>43</v>
      </c>
      <c r="U861" s="6" t="str">
        <f>_xlfn.CONCAT("Propriedade para ",MID(C861,FIND("p.",C861,1)+2,100),": ",D861)</f>
        <v>Propriedade para qualificar: é.automatizado</v>
      </c>
      <c r="V861" s="6" t="str">
        <f>_xlfn.CONCAT("Dado para ",MID(F861,FIND("d.",F861,1)+2,100),": ",G861, " ( ",H861, " ) ")</f>
        <v xml:space="preserve">Dado para qualificar: automatizado ( xsd:boolean ) </v>
      </c>
      <c r="W861" s="20" t="s">
        <v>1830</v>
      </c>
      <c r="X861" s="23" t="str">
        <f t="shared" si="26"/>
        <v>qual.145</v>
      </c>
      <c r="Y861" s="23" t="str">
        <f t="shared" si="27"/>
        <v>qualificar</v>
      </c>
    </row>
    <row r="862" spans="1:25" s="8" customFormat="1" ht="6" customHeight="1" x14ac:dyDescent="0.3">
      <c r="A862" s="4">
        <v>862</v>
      </c>
      <c r="B862" s="11" t="s">
        <v>37</v>
      </c>
      <c r="C862" s="28" t="str">
        <f>SUBSTITUTE(F862,"d.","p.")</f>
        <v>p.qualificar</v>
      </c>
      <c r="D862" s="7" t="str">
        <f>_xlfn.CONCAT("é.",G862)</f>
        <v>é.semi.automatizado</v>
      </c>
      <c r="E862" s="10" t="s">
        <v>38</v>
      </c>
      <c r="F862" s="21" t="str">
        <f>F861</f>
        <v>d.qualificar</v>
      </c>
      <c r="G862" s="35" t="s">
        <v>1828</v>
      </c>
      <c r="H862" s="27" t="s">
        <v>51</v>
      </c>
      <c r="I862" s="30" t="s">
        <v>0</v>
      </c>
      <c r="J862" s="26" t="s">
        <v>0</v>
      </c>
      <c r="K862" s="26" t="s">
        <v>0</v>
      </c>
      <c r="L862" s="26" t="s">
        <v>0</v>
      </c>
      <c r="M862" s="26" t="s">
        <v>0</v>
      </c>
      <c r="N862" s="26" t="s">
        <v>0</v>
      </c>
      <c r="O862" s="26" t="s">
        <v>0</v>
      </c>
      <c r="P862" s="26" t="s">
        <v>0</v>
      </c>
      <c r="Q862" s="26" t="s">
        <v>0</v>
      </c>
      <c r="R862" s="26" t="s">
        <v>0</v>
      </c>
      <c r="S862" s="12" t="s">
        <v>1</v>
      </c>
      <c r="T862" s="12" t="s">
        <v>43</v>
      </c>
      <c r="U862" s="6" t="str">
        <f>_xlfn.CONCAT("Propriedade para ",MID(C862,FIND("p.",C862,1)+2,100),": ",D862)</f>
        <v>Propriedade para qualificar: é.semi.automatizado</v>
      </c>
      <c r="V862" s="6" t="str">
        <f>_xlfn.CONCAT("Dado para ",MID(F862,FIND("d.",F862,1)+2,100),": ",G862, " ( ",H862, " ) ")</f>
        <v xml:space="preserve">Dado para qualificar: semi.automatizado ( xsd:boolean ) </v>
      </c>
      <c r="W862" s="20" t="s">
        <v>1831</v>
      </c>
      <c r="X862" s="23" t="str">
        <f t="shared" si="26"/>
        <v>qual.146</v>
      </c>
      <c r="Y862" s="23" t="str">
        <f t="shared" si="27"/>
        <v>qualificar</v>
      </c>
    </row>
    <row r="863" spans="1:25" s="8" customFormat="1" ht="6" customHeight="1" x14ac:dyDescent="0.3">
      <c r="A863" s="4">
        <v>863</v>
      </c>
      <c r="B863" s="11" t="s">
        <v>37</v>
      </c>
      <c r="C863" s="28" t="str">
        <f>SUBSTITUTE(F863,"d.","p.")</f>
        <v>p.qualificar</v>
      </c>
      <c r="D863" s="7" t="str">
        <f>_xlfn.CONCAT("é.",G863)</f>
        <v>é.manual</v>
      </c>
      <c r="E863" s="10" t="s">
        <v>38</v>
      </c>
      <c r="F863" s="21" t="str">
        <f>F862</f>
        <v>d.qualificar</v>
      </c>
      <c r="G863" s="35" t="s">
        <v>1829</v>
      </c>
      <c r="H863" s="27" t="s">
        <v>51</v>
      </c>
      <c r="I863" s="30" t="s">
        <v>0</v>
      </c>
      <c r="J863" s="26" t="s">
        <v>0</v>
      </c>
      <c r="K863" s="26" t="s">
        <v>0</v>
      </c>
      <c r="L863" s="26" t="s">
        <v>0</v>
      </c>
      <c r="M863" s="26" t="s">
        <v>0</v>
      </c>
      <c r="N863" s="26" t="s">
        <v>0</v>
      </c>
      <c r="O863" s="26" t="s">
        <v>0</v>
      </c>
      <c r="P863" s="26" t="s">
        <v>0</v>
      </c>
      <c r="Q863" s="26" t="s">
        <v>0</v>
      </c>
      <c r="R863" s="26" t="s">
        <v>0</v>
      </c>
      <c r="S863" s="12" t="s">
        <v>1</v>
      </c>
      <c r="T863" s="12" t="s">
        <v>43</v>
      </c>
      <c r="U863" s="6" t="str">
        <f>_xlfn.CONCAT("Propriedade para ",MID(C863,FIND("p.",C863,1)+2,100),": ",D863)</f>
        <v>Propriedade para qualificar: é.manual</v>
      </c>
      <c r="V863" s="6" t="str">
        <f>_xlfn.CONCAT("Dado para ",MID(F863,FIND("d.",F863,1)+2,100),": ",G863, " ( ",H863, " ) ")</f>
        <v xml:space="preserve">Dado para qualificar: manual ( xsd:boolean ) </v>
      </c>
      <c r="W863" s="20" t="s">
        <v>1832</v>
      </c>
      <c r="X863" s="23" t="str">
        <f t="shared" si="26"/>
        <v>qual.147</v>
      </c>
      <c r="Y863" s="23" t="str">
        <f t="shared" si="27"/>
        <v>qualificar</v>
      </c>
    </row>
    <row r="864" spans="1:25" s="8" customFormat="1" ht="6" customHeight="1" x14ac:dyDescent="0.3">
      <c r="A864" s="4">
        <v>864</v>
      </c>
      <c r="B864" s="11" t="s">
        <v>37</v>
      </c>
      <c r="C864" s="28" t="str">
        <f>SUBSTITUTE(F864,"d.","p.")</f>
        <v>p.qualificar</v>
      </c>
      <c r="D864" s="7" t="str">
        <f>_xlfn.CONCAT("é.",G864)</f>
        <v>é.pressurizado</v>
      </c>
      <c r="E864" s="10" t="s">
        <v>38</v>
      </c>
      <c r="F864" s="21" t="str">
        <f>F863</f>
        <v>d.qualificar</v>
      </c>
      <c r="G864" s="35" t="s">
        <v>1833</v>
      </c>
      <c r="H864" s="27" t="s">
        <v>51</v>
      </c>
      <c r="I864" s="30" t="s">
        <v>0</v>
      </c>
      <c r="J864" s="26" t="s">
        <v>0</v>
      </c>
      <c r="K864" s="26" t="s">
        <v>0</v>
      </c>
      <c r="L864" s="26" t="s">
        <v>0</v>
      </c>
      <c r="M864" s="26" t="s">
        <v>0</v>
      </c>
      <c r="N864" s="26" t="s">
        <v>0</v>
      </c>
      <c r="O864" s="26" t="s">
        <v>0</v>
      </c>
      <c r="P864" s="26" t="s">
        <v>0</v>
      </c>
      <c r="Q864" s="26" t="s">
        <v>0</v>
      </c>
      <c r="R864" s="26" t="s">
        <v>0</v>
      </c>
      <c r="S864" s="12" t="s">
        <v>1</v>
      </c>
      <c r="T864" s="12" t="s">
        <v>43</v>
      </c>
      <c r="U864" s="6" t="str">
        <f>_xlfn.CONCAT("Propriedade para ",MID(C864,FIND("p.",C864,1)+2,100),": ",D864)</f>
        <v>Propriedade para qualificar: é.pressurizado</v>
      </c>
      <c r="V864" s="6" t="str">
        <f>_xlfn.CONCAT("Dado para ",MID(F864,FIND("d.",F864,1)+2,100),": ",G864, " ( ",H864, " ) ")</f>
        <v xml:space="preserve">Dado para qualificar: pressurizado ( xsd:boolean ) </v>
      </c>
      <c r="W864" s="20" t="s">
        <v>1836</v>
      </c>
      <c r="X864" s="23" t="str">
        <f t="shared" si="26"/>
        <v>qual.148</v>
      </c>
      <c r="Y864" s="23" t="str">
        <f t="shared" si="27"/>
        <v>qualificar</v>
      </c>
    </row>
    <row r="865" spans="1:25" s="8" customFormat="1" ht="6" customHeight="1" x14ac:dyDescent="0.3">
      <c r="A865" s="4">
        <v>865</v>
      </c>
      <c r="B865" s="11" t="s">
        <v>37</v>
      </c>
      <c r="C865" s="28" t="str">
        <f>SUBSTITUTE(F865,"d.","p.")</f>
        <v>p.qualificar</v>
      </c>
      <c r="D865" s="7" t="str">
        <f>_xlfn.CONCAT("é.",G865)</f>
        <v>é.negativa</v>
      </c>
      <c r="E865" s="10" t="s">
        <v>38</v>
      </c>
      <c r="F865" s="21" t="str">
        <f>F864</f>
        <v>d.qualificar</v>
      </c>
      <c r="G865" s="35" t="s">
        <v>1834</v>
      </c>
      <c r="H865" s="27" t="s">
        <v>51</v>
      </c>
      <c r="I865" s="30" t="s">
        <v>0</v>
      </c>
      <c r="J865" s="26" t="s">
        <v>0</v>
      </c>
      <c r="K865" s="26" t="s">
        <v>0</v>
      </c>
      <c r="L865" s="26" t="s">
        <v>0</v>
      </c>
      <c r="M865" s="26" t="s">
        <v>0</v>
      </c>
      <c r="N865" s="26" t="s">
        <v>0</v>
      </c>
      <c r="O865" s="26" t="s">
        <v>0</v>
      </c>
      <c r="P865" s="26" t="s">
        <v>0</v>
      </c>
      <c r="Q865" s="26" t="s">
        <v>0</v>
      </c>
      <c r="R865" s="26" t="s">
        <v>0</v>
      </c>
      <c r="S865" s="12" t="s">
        <v>1</v>
      </c>
      <c r="T865" s="12" t="s">
        <v>43</v>
      </c>
      <c r="U865" s="6" t="str">
        <f>_xlfn.CONCAT("Propriedade para ",MID(C865,FIND("p.",C865,1)+2,100),": ",D865)</f>
        <v>Propriedade para qualificar: é.negativa</v>
      </c>
      <c r="V865" s="6" t="str">
        <f>_xlfn.CONCAT("Dado para ",MID(F865,FIND("d.",F865,1)+2,100),": ",G865, " ( ",H865, " ) ")</f>
        <v xml:space="preserve">Dado para qualificar: negativa ( xsd:boolean ) </v>
      </c>
      <c r="W865" s="20" t="s">
        <v>1838</v>
      </c>
      <c r="X865" s="23" t="str">
        <f t="shared" si="26"/>
        <v>qual.149</v>
      </c>
      <c r="Y865" s="23" t="str">
        <f t="shared" si="27"/>
        <v>qualificar</v>
      </c>
    </row>
    <row r="866" spans="1:25" s="8" customFormat="1" ht="6" customHeight="1" x14ac:dyDescent="0.3">
      <c r="A866" s="4">
        <v>866</v>
      </c>
      <c r="B866" s="11" t="s">
        <v>37</v>
      </c>
      <c r="C866" s="28" t="str">
        <f>SUBSTITUTE(F866,"d.","p.")</f>
        <v>p.qualificar</v>
      </c>
      <c r="D866" s="7" t="str">
        <f>_xlfn.CONCAT("é.",G866)</f>
        <v>é.positiva</v>
      </c>
      <c r="E866" s="10" t="s">
        <v>38</v>
      </c>
      <c r="F866" s="21" t="str">
        <f>F865</f>
        <v>d.qualificar</v>
      </c>
      <c r="G866" s="35" t="s">
        <v>1835</v>
      </c>
      <c r="H866" s="27" t="s">
        <v>51</v>
      </c>
      <c r="I866" s="30" t="s">
        <v>0</v>
      </c>
      <c r="J866" s="26" t="s">
        <v>0</v>
      </c>
      <c r="K866" s="26" t="s">
        <v>0</v>
      </c>
      <c r="L866" s="26" t="s">
        <v>0</v>
      </c>
      <c r="M866" s="26" t="s">
        <v>0</v>
      </c>
      <c r="N866" s="26" t="s">
        <v>0</v>
      </c>
      <c r="O866" s="26" t="s">
        <v>0</v>
      </c>
      <c r="P866" s="26" t="s">
        <v>0</v>
      </c>
      <c r="Q866" s="26" t="s">
        <v>0</v>
      </c>
      <c r="R866" s="26" t="s">
        <v>0</v>
      </c>
      <c r="S866" s="12" t="s">
        <v>1</v>
      </c>
      <c r="T866" s="12" t="s">
        <v>43</v>
      </c>
      <c r="U866" s="6" t="str">
        <f>_xlfn.CONCAT("Propriedade para ",MID(C866,FIND("p.",C866,1)+2,100),": ",D866)</f>
        <v>Propriedade para qualificar: é.positiva</v>
      </c>
      <c r="V866" s="6" t="str">
        <f>_xlfn.CONCAT("Dado para ",MID(F866,FIND("d.",F866,1)+2,100),": ",G866, " ( ",H866, " ) ")</f>
        <v xml:space="preserve">Dado para qualificar: positiva ( xsd:boolean ) </v>
      </c>
      <c r="W866" s="20" t="s">
        <v>1837</v>
      </c>
      <c r="X866" s="23" t="str">
        <f t="shared" si="26"/>
        <v>qual.150</v>
      </c>
      <c r="Y866" s="23" t="str">
        <f t="shared" si="27"/>
        <v>qualificar</v>
      </c>
    </row>
    <row r="867" spans="1:25" s="32" customFormat="1" ht="6" customHeight="1" x14ac:dyDescent="0.3">
      <c r="A867" s="4">
        <v>867</v>
      </c>
      <c r="B867" s="11" t="s">
        <v>37</v>
      </c>
      <c r="C867" s="28" t="str">
        <f>SUBSTITUTE(F867,"d.","p.")</f>
        <v>p.qualificar</v>
      </c>
      <c r="D867" s="7" t="str">
        <f>_xlfn.CONCAT("é.",G867)</f>
        <v>é.laboral</v>
      </c>
      <c r="E867" s="10" t="s">
        <v>38</v>
      </c>
      <c r="F867" s="21" t="str">
        <f>F866</f>
        <v>d.qualificar</v>
      </c>
      <c r="G867" s="35" t="s">
        <v>902</v>
      </c>
      <c r="H867" s="5" t="s">
        <v>51</v>
      </c>
      <c r="I867" s="30" t="s">
        <v>0</v>
      </c>
      <c r="J867" s="26" t="s">
        <v>0</v>
      </c>
      <c r="K867" s="26" t="s">
        <v>0</v>
      </c>
      <c r="L867" s="26" t="s">
        <v>0</v>
      </c>
      <c r="M867" s="26" t="s">
        <v>0</v>
      </c>
      <c r="N867" s="26" t="s">
        <v>0</v>
      </c>
      <c r="O867" s="26" t="s">
        <v>0</v>
      </c>
      <c r="P867" s="26" t="s">
        <v>0</v>
      </c>
      <c r="Q867" s="26" t="s">
        <v>1350</v>
      </c>
      <c r="R867" s="26" t="s">
        <v>0</v>
      </c>
      <c r="S867" s="12" t="s">
        <v>1</v>
      </c>
      <c r="T867" s="12" t="s">
        <v>43</v>
      </c>
      <c r="U867" s="6" t="str">
        <f>_xlfn.CONCAT("Propriedade para ",MID(C867,FIND("p.",C867,1)+2,100),": ",D867)</f>
        <v>Propriedade para qualificar: é.laboral</v>
      </c>
      <c r="V867" s="6" t="str">
        <f>_xlfn.CONCAT("Dado para ",MID(F867,FIND("d.",F867,1)+2,100),": ",G867, " ( ",H867, " ) ")</f>
        <v xml:space="preserve">Dado para qualificar: laboral ( xsd:boolean ) </v>
      </c>
      <c r="W867" s="20" t="s">
        <v>1839</v>
      </c>
      <c r="X867" s="23" t="str">
        <f t="shared" si="26"/>
        <v>qual.151</v>
      </c>
      <c r="Y867" s="23" t="str">
        <f t="shared" si="27"/>
        <v>qualificar</v>
      </c>
    </row>
    <row r="868" spans="1:25" s="32" customFormat="1" ht="6" customHeight="1" x14ac:dyDescent="0.3">
      <c r="A868" s="4">
        <v>868</v>
      </c>
      <c r="B868" s="11" t="s">
        <v>37</v>
      </c>
      <c r="C868" s="28" t="str">
        <f>SUBSTITUTE(F868,"d.","p.")</f>
        <v>p.qualificar</v>
      </c>
      <c r="D868" s="7" t="str">
        <f>_xlfn.CONCAT("é.",G868)</f>
        <v>é.feriado</v>
      </c>
      <c r="E868" s="10" t="s">
        <v>38</v>
      </c>
      <c r="F868" s="21" t="str">
        <f>F867</f>
        <v>d.qualificar</v>
      </c>
      <c r="G868" s="35" t="s">
        <v>903</v>
      </c>
      <c r="H868" s="5" t="s">
        <v>51</v>
      </c>
      <c r="I868" s="30" t="s">
        <v>0</v>
      </c>
      <c r="J868" s="26" t="s">
        <v>0</v>
      </c>
      <c r="K868" s="26" t="s">
        <v>0</v>
      </c>
      <c r="L868" s="26" t="s">
        <v>0</v>
      </c>
      <c r="M868" s="26" t="s">
        <v>0</v>
      </c>
      <c r="N868" s="26" t="s">
        <v>0</v>
      </c>
      <c r="O868" s="26" t="s">
        <v>0</v>
      </c>
      <c r="P868" s="26" t="s">
        <v>0</v>
      </c>
      <c r="Q868" s="26" t="s">
        <v>0</v>
      </c>
      <c r="R868" s="26" t="s">
        <v>0</v>
      </c>
      <c r="S868" s="12" t="s">
        <v>1</v>
      </c>
      <c r="T868" s="12" t="s">
        <v>43</v>
      </c>
      <c r="U868" s="6" t="str">
        <f>_xlfn.CONCAT("Propriedade para ",MID(C868,FIND("p.",C868,1)+2,100),": ",D868)</f>
        <v>Propriedade para qualificar: é.feriado</v>
      </c>
      <c r="V868" s="6" t="str">
        <f>_xlfn.CONCAT("Dado para ",MID(F868,FIND("d.",F868,1)+2,100),": ",G868, " ( ",H868, " ) ")</f>
        <v xml:space="preserve">Dado para qualificar: feriado ( xsd:boolean ) </v>
      </c>
      <c r="W868" s="20" t="s">
        <v>1840</v>
      </c>
      <c r="X868" s="23" t="str">
        <f t="shared" si="26"/>
        <v>qual.152</v>
      </c>
      <c r="Y868" s="23" t="str">
        <f t="shared" si="27"/>
        <v>qualificar</v>
      </c>
    </row>
    <row r="869" spans="1:25" s="32" customFormat="1" ht="6" customHeight="1" x14ac:dyDescent="0.3">
      <c r="A869" s="4">
        <v>869</v>
      </c>
      <c r="B869" s="11" t="s">
        <v>37</v>
      </c>
      <c r="C869" s="28" t="str">
        <f>SUBSTITUTE(F869,"d.","p.")</f>
        <v>p.qualificar</v>
      </c>
      <c r="D869" s="7" t="str">
        <f>_xlfn.CONCAT("é.",G869)</f>
        <v>é.diurno</v>
      </c>
      <c r="E869" s="10" t="s">
        <v>38</v>
      </c>
      <c r="F869" s="21" t="str">
        <f>F868</f>
        <v>d.qualificar</v>
      </c>
      <c r="G869" s="35" t="s">
        <v>1345</v>
      </c>
      <c r="H869" s="5" t="s">
        <v>51</v>
      </c>
      <c r="I869" s="30" t="s">
        <v>0</v>
      </c>
      <c r="J869" s="26" t="s">
        <v>0</v>
      </c>
      <c r="K869" s="26" t="s">
        <v>0</v>
      </c>
      <c r="L869" s="26" t="s">
        <v>0</v>
      </c>
      <c r="M869" s="26" t="s">
        <v>0</v>
      </c>
      <c r="N869" s="26" t="s">
        <v>0</v>
      </c>
      <c r="O869" s="26" t="s">
        <v>0</v>
      </c>
      <c r="P869" s="26" t="s">
        <v>0</v>
      </c>
      <c r="Q869" s="26" t="s">
        <v>1351</v>
      </c>
      <c r="R869" s="26" t="s">
        <v>0</v>
      </c>
      <c r="S869" s="12" t="s">
        <v>1</v>
      </c>
      <c r="T869" s="12" t="s">
        <v>43</v>
      </c>
      <c r="U869" s="6" t="str">
        <f>_xlfn.CONCAT("Propriedade para ",MID(C869,FIND("p.",C869,1)+2,100),": ",D869)</f>
        <v>Propriedade para qualificar: é.diurno</v>
      </c>
      <c r="V869" s="6" t="str">
        <f>_xlfn.CONCAT("Dado para ",MID(F869,FIND("d.",F869,1)+2,100),": ",G869, " ( ",H869, " ) ")</f>
        <v xml:space="preserve">Dado para qualificar: diurno ( xsd:boolean ) </v>
      </c>
      <c r="W869" s="20" t="s">
        <v>1841</v>
      </c>
      <c r="X869" s="23" t="str">
        <f t="shared" si="26"/>
        <v>qual.153</v>
      </c>
      <c r="Y869" s="23" t="str">
        <f t="shared" si="27"/>
        <v>qualificar</v>
      </c>
    </row>
    <row r="870" spans="1:25" s="32" customFormat="1" ht="6" customHeight="1" x14ac:dyDescent="0.3">
      <c r="A870" s="4">
        <v>870</v>
      </c>
      <c r="B870" s="11" t="s">
        <v>37</v>
      </c>
      <c r="C870" s="28" t="str">
        <f>SUBSTITUTE(F870,"d.","p.")</f>
        <v>p.qualificar</v>
      </c>
      <c r="D870" s="7" t="str">
        <f>_xlfn.CONCAT("é.",G870)</f>
        <v>é.noturno</v>
      </c>
      <c r="E870" s="10" t="s">
        <v>38</v>
      </c>
      <c r="F870" s="21" t="str">
        <f>F869</f>
        <v>d.qualificar</v>
      </c>
      <c r="G870" s="35" t="s">
        <v>1346</v>
      </c>
      <c r="H870" s="5" t="s">
        <v>51</v>
      </c>
      <c r="I870" s="30" t="s">
        <v>0</v>
      </c>
      <c r="J870" s="26" t="s">
        <v>0</v>
      </c>
      <c r="K870" s="26" t="s">
        <v>0</v>
      </c>
      <c r="L870" s="26" t="s">
        <v>0</v>
      </c>
      <c r="M870" s="26" t="s">
        <v>0</v>
      </c>
      <c r="N870" s="26" t="s">
        <v>0</v>
      </c>
      <c r="O870" s="26" t="s">
        <v>0</v>
      </c>
      <c r="P870" s="26" t="s">
        <v>0</v>
      </c>
      <c r="Q870" s="26" t="s">
        <v>0</v>
      </c>
      <c r="R870" s="26" t="s">
        <v>0</v>
      </c>
      <c r="S870" s="12" t="s">
        <v>1</v>
      </c>
      <c r="T870" s="12" t="s">
        <v>43</v>
      </c>
      <c r="U870" s="6" t="str">
        <f>_xlfn.CONCAT("Propriedade para ",MID(C870,FIND("p.",C870,1)+2,100),": ",D870)</f>
        <v>Propriedade para qualificar: é.noturno</v>
      </c>
      <c r="V870" s="6" t="str">
        <f>_xlfn.CONCAT("Dado para ",MID(F870,FIND("d.",F870,1)+2,100),": ",G870, " ( ",H870, " ) ")</f>
        <v xml:space="preserve">Dado para qualificar: noturno ( xsd:boolean ) </v>
      </c>
      <c r="W870" s="20" t="s">
        <v>1842</v>
      </c>
      <c r="X870" s="23" t="str">
        <f t="shared" si="26"/>
        <v>qual.154</v>
      </c>
      <c r="Y870" s="23" t="str">
        <f t="shared" si="27"/>
        <v>qualificar</v>
      </c>
    </row>
    <row r="871" spans="1:25" s="32" customFormat="1" ht="6" customHeight="1" x14ac:dyDescent="0.3">
      <c r="A871" s="4">
        <v>871</v>
      </c>
      <c r="B871" s="11" t="s">
        <v>37</v>
      </c>
      <c r="C871" s="28" t="str">
        <f>SUBSTITUTE(F871,"d.","p.")</f>
        <v>p.qualificar</v>
      </c>
      <c r="D871" s="7" t="str">
        <f>_xlfn.CONCAT("é.",G871)</f>
        <v>é.matutino</v>
      </c>
      <c r="E871" s="10" t="s">
        <v>38</v>
      </c>
      <c r="F871" s="21" t="str">
        <f>F870</f>
        <v>d.qualificar</v>
      </c>
      <c r="G871" s="35" t="s">
        <v>1347</v>
      </c>
      <c r="H871" s="5" t="s">
        <v>51</v>
      </c>
      <c r="I871" s="30" t="s">
        <v>0</v>
      </c>
      <c r="J871" s="26" t="s">
        <v>0</v>
      </c>
      <c r="K871" s="26" t="s">
        <v>0</v>
      </c>
      <c r="L871" s="26" t="s">
        <v>0</v>
      </c>
      <c r="M871" s="26" t="s">
        <v>0</v>
      </c>
      <c r="N871" s="26" t="s">
        <v>0</v>
      </c>
      <c r="O871" s="26" t="s">
        <v>0</v>
      </c>
      <c r="P871" s="26" t="s">
        <v>0</v>
      </c>
      <c r="Q871" s="26" t="s">
        <v>0</v>
      </c>
      <c r="R871" s="26" t="s">
        <v>0</v>
      </c>
      <c r="S871" s="12" t="s">
        <v>1</v>
      </c>
      <c r="T871" s="12" t="s">
        <v>43</v>
      </c>
      <c r="U871" s="6" t="str">
        <f>_xlfn.CONCAT("Propriedade para ",MID(C871,FIND("p.",C871,1)+2,100),": ",D871)</f>
        <v>Propriedade para qualificar: é.matutino</v>
      </c>
      <c r="V871" s="6" t="str">
        <f>_xlfn.CONCAT("Dado para ",MID(F871,FIND("d.",F871,1)+2,100),": ",G871, " ( ",H871, " ) ")</f>
        <v xml:space="preserve">Dado para qualificar: matutino ( xsd:boolean ) </v>
      </c>
      <c r="W871" s="20" t="s">
        <v>1843</v>
      </c>
      <c r="X871" s="23" t="str">
        <f t="shared" si="26"/>
        <v>qual.155</v>
      </c>
      <c r="Y871" s="23" t="str">
        <f t="shared" si="27"/>
        <v>qualificar</v>
      </c>
    </row>
    <row r="872" spans="1:25" s="32" customFormat="1" ht="6" customHeight="1" x14ac:dyDescent="0.3">
      <c r="A872" s="4">
        <v>872</v>
      </c>
      <c r="B872" s="11" t="s">
        <v>37</v>
      </c>
      <c r="C872" s="28" t="str">
        <f>SUBSTITUTE(F872,"d.","p.")</f>
        <v>p.qualificar</v>
      </c>
      <c r="D872" s="7" t="str">
        <f>_xlfn.CONCAT("é.",G872)</f>
        <v>é.vespertino</v>
      </c>
      <c r="E872" s="10" t="s">
        <v>38</v>
      </c>
      <c r="F872" s="21" t="str">
        <f>F871</f>
        <v>d.qualificar</v>
      </c>
      <c r="G872" s="35" t="s">
        <v>1348</v>
      </c>
      <c r="H872" s="5" t="s">
        <v>51</v>
      </c>
      <c r="I872" s="30" t="s">
        <v>0</v>
      </c>
      <c r="J872" s="26" t="s">
        <v>0</v>
      </c>
      <c r="K872" s="26" t="s">
        <v>0</v>
      </c>
      <c r="L872" s="26" t="s">
        <v>0</v>
      </c>
      <c r="M872" s="26" t="s">
        <v>0</v>
      </c>
      <c r="N872" s="26" t="s">
        <v>0</v>
      </c>
      <c r="O872" s="26" t="s">
        <v>0</v>
      </c>
      <c r="P872" s="26" t="s">
        <v>0</v>
      </c>
      <c r="Q872" s="26" t="s">
        <v>0</v>
      </c>
      <c r="R872" s="26" t="s">
        <v>0</v>
      </c>
      <c r="S872" s="12" t="s">
        <v>1</v>
      </c>
      <c r="T872" s="12" t="s">
        <v>43</v>
      </c>
      <c r="U872" s="6" t="str">
        <f>_xlfn.CONCAT("Propriedade para ",MID(C872,FIND("p.",C872,1)+2,100),": ",D872)</f>
        <v>Propriedade para qualificar: é.vespertino</v>
      </c>
      <c r="V872" s="6" t="str">
        <f>_xlfn.CONCAT("Dado para ",MID(F872,FIND("d.",F872,1)+2,100),": ",G872, " ( ",H872, " ) ")</f>
        <v xml:space="preserve">Dado para qualificar: vespertino ( xsd:boolean ) </v>
      </c>
      <c r="W872" s="20" t="s">
        <v>1844</v>
      </c>
      <c r="X872" s="23" t="str">
        <f t="shared" si="26"/>
        <v>qual.156</v>
      </c>
      <c r="Y872" s="23" t="str">
        <f t="shared" si="27"/>
        <v>qualificar</v>
      </c>
    </row>
    <row r="873" spans="1:25" s="32" customFormat="1" ht="6" customHeight="1" x14ac:dyDescent="0.3">
      <c r="A873" s="4">
        <v>873</v>
      </c>
      <c r="B873" s="11" t="s">
        <v>37</v>
      </c>
      <c r="C873" s="28" t="str">
        <f>SUBSTITUTE(F873,"d.","p.")</f>
        <v>p.qualificar</v>
      </c>
      <c r="D873" s="7" t="str">
        <f>_xlfn.CONCAT("é.",G873)</f>
        <v>é.aberto</v>
      </c>
      <c r="E873" s="10" t="s">
        <v>38</v>
      </c>
      <c r="F873" s="21" t="str">
        <f>F872</f>
        <v>d.qualificar</v>
      </c>
      <c r="G873" s="37" t="s">
        <v>1056</v>
      </c>
      <c r="H873" s="5" t="s">
        <v>51</v>
      </c>
      <c r="I873" s="30" t="s">
        <v>0</v>
      </c>
      <c r="J873" s="24" t="s">
        <v>0</v>
      </c>
      <c r="K873" s="24" t="s">
        <v>0</v>
      </c>
      <c r="L873" s="24" t="s">
        <v>0</v>
      </c>
      <c r="M873" s="24" t="s">
        <v>0</v>
      </c>
      <c r="N873" s="26" t="s">
        <v>0</v>
      </c>
      <c r="O873" s="24" t="s">
        <v>0</v>
      </c>
      <c r="P873" s="24" t="s">
        <v>0</v>
      </c>
      <c r="Q873" s="24" t="s">
        <v>0</v>
      </c>
      <c r="R873" s="26" t="s">
        <v>0</v>
      </c>
      <c r="S873" s="12" t="s">
        <v>1</v>
      </c>
      <c r="T873" s="12" t="s">
        <v>43</v>
      </c>
      <c r="U873" s="6" t="str">
        <f>_xlfn.CONCAT("Propriedade para ",MID(C873,FIND("p.",C873,1)+2,100),": ",D873)</f>
        <v>Propriedade para qualificar: é.aberto</v>
      </c>
      <c r="V873" s="6" t="str">
        <f>_xlfn.CONCAT("Dado para ",MID(F873,FIND("d.",F873,1)+2,100),": ",G873, " ( ",H873, " ) ")</f>
        <v xml:space="preserve">Dado para qualificar: aberto ( xsd:boolean ) </v>
      </c>
      <c r="W873" s="6" t="s">
        <v>1845</v>
      </c>
      <c r="X873" s="23" t="str">
        <f t="shared" si="26"/>
        <v>qual.157</v>
      </c>
      <c r="Y873" s="23" t="str">
        <f t="shared" si="27"/>
        <v>qualificar</v>
      </c>
    </row>
    <row r="874" spans="1:25" s="32" customFormat="1" ht="6" customHeight="1" x14ac:dyDescent="0.3">
      <c r="A874" s="4">
        <v>874</v>
      </c>
      <c r="B874" s="11" t="s">
        <v>37</v>
      </c>
      <c r="C874" s="28" t="str">
        <f>SUBSTITUTE(F874,"d.","p.")</f>
        <v>p.qualificar</v>
      </c>
      <c r="D874" s="7" t="str">
        <f>_xlfn.CONCAT("é.",G874)</f>
        <v>é.fechado</v>
      </c>
      <c r="E874" s="10" t="s">
        <v>38</v>
      </c>
      <c r="F874" s="21" t="str">
        <f>F873</f>
        <v>d.qualificar</v>
      </c>
      <c r="G874" s="37" t="s">
        <v>1057</v>
      </c>
      <c r="H874" s="5" t="s">
        <v>51</v>
      </c>
      <c r="I874" s="30" t="s">
        <v>0</v>
      </c>
      <c r="J874" s="24" t="s">
        <v>0</v>
      </c>
      <c r="K874" s="24" t="s">
        <v>0</v>
      </c>
      <c r="L874" s="24" t="s">
        <v>0</v>
      </c>
      <c r="M874" s="24" t="s">
        <v>0</v>
      </c>
      <c r="N874" s="26" t="s">
        <v>0</v>
      </c>
      <c r="O874" s="24" t="s">
        <v>0</v>
      </c>
      <c r="P874" s="24" t="s">
        <v>0</v>
      </c>
      <c r="Q874" s="24" t="s">
        <v>0</v>
      </c>
      <c r="R874" s="26" t="s">
        <v>0</v>
      </c>
      <c r="S874" s="12" t="s">
        <v>1</v>
      </c>
      <c r="T874" s="12" t="s">
        <v>43</v>
      </c>
      <c r="U874" s="6" t="str">
        <f>_xlfn.CONCAT("Propriedade para ",MID(C874,FIND("p.",C874,1)+2,100),": ",D874)</f>
        <v>Propriedade para qualificar: é.fechado</v>
      </c>
      <c r="V874" s="6" t="str">
        <f>_xlfn.CONCAT("Dado para ",MID(F874,FIND("d.",F874,1)+2,100),": ",G874, " ( ",H874, " ) ")</f>
        <v xml:space="preserve">Dado para qualificar: fechado ( xsd:boolean ) </v>
      </c>
      <c r="W874" s="6" t="s">
        <v>1846</v>
      </c>
      <c r="X874" s="23" t="str">
        <f t="shared" si="26"/>
        <v>qual.158</v>
      </c>
      <c r="Y874" s="23" t="str">
        <f t="shared" si="27"/>
        <v>qualificar</v>
      </c>
    </row>
    <row r="875" spans="1:25" ht="6" customHeight="1" x14ac:dyDescent="0.3">
      <c r="A875" s="4">
        <v>875</v>
      </c>
      <c r="B875" s="11" t="s">
        <v>37</v>
      </c>
      <c r="C875" s="31" t="str">
        <f>SUBSTITUTE(F875,"d.","p.")</f>
        <v>p.relacionar</v>
      </c>
      <c r="D875" s="7" t="str">
        <f>_xlfn.CONCAT("é.",G875)</f>
        <v>é.conectado.a</v>
      </c>
      <c r="E875" s="10" t="s">
        <v>38</v>
      </c>
      <c r="F875" s="19" t="s">
        <v>820</v>
      </c>
      <c r="G875" s="36" t="s">
        <v>756</v>
      </c>
      <c r="H875" s="5" t="s">
        <v>39</v>
      </c>
      <c r="I875" s="30" t="s">
        <v>0</v>
      </c>
      <c r="J875" s="24" t="s">
        <v>0</v>
      </c>
      <c r="K875" s="24" t="s">
        <v>0</v>
      </c>
      <c r="L875" s="24" t="s">
        <v>0</v>
      </c>
      <c r="M875" s="24" t="s">
        <v>0</v>
      </c>
      <c r="N875" s="26" t="s">
        <v>0</v>
      </c>
      <c r="O875" s="24" t="s">
        <v>0</v>
      </c>
      <c r="P875" s="24" t="s">
        <v>0</v>
      </c>
      <c r="Q875" s="24" t="s">
        <v>0</v>
      </c>
      <c r="R875" s="26" t="s">
        <v>0</v>
      </c>
      <c r="S875" s="12" t="s">
        <v>1</v>
      </c>
      <c r="T875" s="12" t="s">
        <v>43</v>
      </c>
      <c r="U875" s="6" t="str">
        <f>_xlfn.CONCAT("Propriedade para ",MID(C875,FIND("p.",C875,1)+2,100),": ",D875)</f>
        <v>Propriedade para relacionar: é.conectado.a</v>
      </c>
      <c r="V875" s="6" t="str">
        <f>_xlfn.CONCAT("Dado para ",MID(F875,FIND("d.",F875,1)+2,100),": ",G875, " ( ",H875, " ) ")</f>
        <v xml:space="preserve">Dado para relacionar: conectado.a ( xsd:string ) </v>
      </c>
      <c r="W875" s="6" t="s">
        <v>127</v>
      </c>
      <c r="X875" s="23" t="str">
        <f t="shared" si="26"/>
        <v>rela.100</v>
      </c>
      <c r="Y875" s="23" t="str">
        <f t="shared" si="27"/>
        <v>relacionar</v>
      </c>
    </row>
    <row r="876" spans="1:25" ht="6" customHeight="1" x14ac:dyDescent="0.3">
      <c r="A876" s="4">
        <v>876</v>
      </c>
      <c r="B876" s="11" t="s">
        <v>37</v>
      </c>
      <c r="C876" s="28" t="str">
        <f>SUBSTITUTE(F876,"d.","p.")</f>
        <v>p.relacionar</v>
      </c>
      <c r="D876" s="7" t="str">
        <f>_xlfn.CONCAT("é.",G876)</f>
        <v>é.parte.de</v>
      </c>
      <c r="E876" s="10" t="s">
        <v>38</v>
      </c>
      <c r="F876" s="21" t="str">
        <f>F875</f>
        <v>d.relacionar</v>
      </c>
      <c r="G876" s="37" t="s">
        <v>761</v>
      </c>
      <c r="H876" s="5" t="s">
        <v>39</v>
      </c>
      <c r="I876" s="30" t="s">
        <v>0</v>
      </c>
      <c r="J876" s="24" t="s">
        <v>0</v>
      </c>
      <c r="K876" s="24" t="s">
        <v>0</v>
      </c>
      <c r="L876" s="24" t="s">
        <v>0</v>
      </c>
      <c r="M876" s="24" t="s">
        <v>0</v>
      </c>
      <c r="N876" s="26" t="s">
        <v>0</v>
      </c>
      <c r="O876" s="24" t="s">
        <v>0</v>
      </c>
      <c r="P876" s="24" t="s">
        <v>0</v>
      </c>
      <c r="Q876" s="24" t="s">
        <v>0</v>
      </c>
      <c r="R876" s="26" t="s">
        <v>0</v>
      </c>
      <c r="S876" s="12" t="s">
        <v>1</v>
      </c>
      <c r="T876" s="12" t="s">
        <v>43</v>
      </c>
      <c r="U876" s="6" t="str">
        <f>_xlfn.CONCAT("Propriedade para ",MID(C876,FIND("p.",C876,1)+2,100),": ",D876)</f>
        <v>Propriedade para relacionar: é.parte.de</v>
      </c>
      <c r="V876" s="6" t="str">
        <f>_xlfn.CONCAT("Dado para ",MID(F876,FIND("d.",F876,1)+2,100),": ",G876, " ( ",H876, " ) ")</f>
        <v xml:space="preserve">Dado para relacionar: parte.de ( xsd:string ) </v>
      </c>
      <c r="W876" s="6" t="s">
        <v>1047</v>
      </c>
      <c r="X876" s="23" t="str">
        <f t="shared" si="26"/>
        <v>rela.101</v>
      </c>
      <c r="Y876" s="23" t="str">
        <f t="shared" si="27"/>
        <v>relacionar</v>
      </c>
    </row>
    <row r="877" spans="1:25" ht="6" customHeight="1" x14ac:dyDescent="0.3">
      <c r="A877" s="4">
        <v>877</v>
      </c>
      <c r="B877" s="11" t="s">
        <v>37</v>
      </c>
      <c r="C877" s="28" t="str">
        <f>SUBSTITUTE(F877,"d.","p.")</f>
        <v>p.relacionar</v>
      </c>
      <c r="D877" s="7" t="str">
        <f>_xlfn.CONCAT("é.",G877)</f>
        <v>é.membro.de</v>
      </c>
      <c r="E877" s="10" t="s">
        <v>38</v>
      </c>
      <c r="F877" s="21" t="str">
        <f>F876</f>
        <v>d.relacionar</v>
      </c>
      <c r="G877" s="37" t="s">
        <v>1043</v>
      </c>
      <c r="H877" s="5" t="s">
        <v>39</v>
      </c>
      <c r="I877" s="30" t="s">
        <v>0</v>
      </c>
      <c r="J877" s="24" t="s">
        <v>0</v>
      </c>
      <c r="K877" s="24" t="s">
        <v>0</v>
      </c>
      <c r="L877" s="24" t="s">
        <v>0</v>
      </c>
      <c r="M877" s="24" t="s">
        <v>0</v>
      </c>
      <c r="N877" s="26" t="s">
        <v>0</v>
      </c>
      <c r="O877" s="24" t="s">
        <v>0</v>
      </c>
      <c r="P877" s="24" t="s">
        <v>0</v>
      </c>
      <c r="Q877" s="24" t="s">
        <v>0</v>
      </c>
      <c r="R877" s="26" t="s">
        <v>0</v>
      </c>
      <c r="S877" s="12" t="s">
        <v>1</v>
      </c>
      <c r="T877" s="12" t="s">
        <v>43</v>
      </c>
      <c r="U877" s="6" t="str">
        <f>_xlfn.CONCAT("Propriedade para ",MID(C877,FIND("p.",C877,1)+2,100),": ",D877)</f>
        <v>Propriedade para relacionar: é.membro.de</v>
      </c>
      <c r="V877" s="6" t="str">
        <f>_xlfn.CONCAT("Dado para ",MID(F877,FIND("d.",F877,1)+2,100),": ",G877, " ( ",H877, " ) ")</f>
        <v xml:space="preserve">Dado para relacionar: membro.de ( xsd:string ) </v>
      </c>
      <c r="W877" s="6" t="s">
        <v>1046</v>
      </c>
      <c r="X877" s="23" t="str">
        <f t="shared" si="26"/>
        <v>rela.102</v>
      </c>
      <c r="Y877" s="23" t="str">
        <f t="shared" si="27"/>
        <v>relacionar</v>
      </c>
    </row>
    <row r="878" spans="1:25" ht="6" customHeight="1" x14ac:dyDescent="0.3">
      <c r="A878" s="4">
        <v>878</v>
      </c>
      <c r="B878" s="11" t="s">
        <v>37</v>
      </c>
      <c r="C878" s="28" t="str">
        <f>SUBSTITUTE(F878,"d.","p.")</f>
        <v>p.relacionar</v>
      </c>
      <c r="D878" s="7" t="str">
        <f>_xlfn.CONCAT("é.",G878)</f>
        <v>é.agrupado.com</v>
      </c>
      <c r="E878" s="10" t="s">
        <v>38</v>
      </c>
      <c r="F878" s="21" t="str">
        <f>F877</f>
        <v>d.relacionar</v>
      </c>
      <c r="G878" s="37" t="s">
        <v>762</v>
      </c>
      <c r="H878" s="5" t="s">
        <v>39</v>
      </c>
      <c r="I878" s="30" t="s">
        <v>0</v>
      </c>
      <c r="J878" s="24" t="s">
        <v>0</v>
      </c>
      <c r="K878" s="24" t="s">
        <v>0</v>
      </c>
      <c r="L878" s="24" t="s">
        <v>0</v>
      </c>
      <c r="M878" s="24" t="s">
        <v>0</v>
      </c>
      <c r="N878" s="26" t="s">
        <v>0</v>
      </c>
      <c r="O878" s="24" t="s">
        <v>0</v>
      </c>
      <c r="P878" s="24" t="s">
        <v>0</v>
      </c>
      <c r="Q878" s="24" t="s">
        <v>0</v>
      </c>
      <c r="R878" s="26" t="s">
        <v>0</v>
      </c>
      <c r="S878" s="12" t="s">
        <v>1</v>
      </c>
      <c r="T878" s="12" t="s">
        <v>43</v>
      </c>
      <c r="U878" s="6" t="str">
        <f>_xlfn.CONCAT("Propriedade para ",MID(C878,FIND("p.",C878,1)+2,100),": ",D878)</f>
        <v>Propriedade para relacionar: é.agrupado.com</v>
      </c>
      <c r="V878" s="6" t="str">
        <f>_xlfn.CONCAT("Dado para ",MID(F878,FIND("d.",F878,1)+2,100),": ",G878, " ( ",H878, " ) ")</f>
        <v xml:space="preserve">Dado para relacionar: agrupado.com ( xsd:string ) </v>
      </c>
      <c r="W878" s="6" t="s">
        <v>1045</v>
      </c>
      <c r="X878" s="23" t="str">
        <f t="shared" si="26"/>
        <v>rela.103</v>
      </c>
      <c r="Y878" s="23" t="str">
        <f t="shared" si="27"/>
        <v>relacionar</v>
      </c>
    </row>
    <row r="879" spans="1:25" ht="6" customHeight="1" x14ac:dyDescent="0.3">
      <c r="A879" s="4">
        <v>879</v>
      </c>
      <c r="B879" s="11" t="s">
        <v>37</v>
      </c>
      <c r="C879" s="28" t="str">
        <f>SUBSTITUTE(F879,"d.","p.")</f>
        <v>p.relacionar</v>
      </c>
      <c r="D879" s="7" t="str">
        <f>_xlfn.CONCAT("é.",G879)</f>
        <v>é.incluído.em</v>
      </c>
      <c r="E879" s="10" t="s">
        <v>38</v>
      </c>
      <c r="F879" s="21" t="str">
        <f>F878</f>
        <v>d.relacionar</v>
      </c>
      <c r="G879" s="37" t="s">
        <v>1079</v>
      </c>
      <c r="H879" s="5" t="s">
        <v>39</v>
      </c>
      <c r="I879" s="30" t="s">
        <v>0</v>
      </c>
      <c r="J879" s="24" t="s">
        <v>0</v>
      </c>
      <c r="K879" s="24" t="s">
        <v>0</v>
      </c>
      <c r="L879" s="24" t="s">
        <v>0</v>
      </c>
      <c r="M879" s="24" t="s">
        <v>0</v>
      </c>
      <c r="N879" s="26" t="s">
        <v>0</v>
      </c>
      <c r="O879" s="24" t="s">
        <v>0</v>
      </c>
      <c r="P879" s="24" t="s">
        <v>0</v>
      </c>
      <c r="Q879" s="24" t="s">
        <v>0</v>
      </c>
      <c r="R879" s="26" t="s">
        <v>0</v>
      </c>
      <c r="S879" s="12" t="s">
        <v>1</v>
      </c>
      <c r="T879" s="12" t="s">
        <v>43</v>
      </c>
      <c r="U879" s="6" t="str">
        <f>_xlfn.CONCAT("Propriedade para ",MID(C879,FIND("p.",C879,1)+2,100),": ",D879)</f>
        <v>Propriedade para relacionar: é.incluído.em</v>
      </c>
      <c r="V879" s="6" t="str">
        <f>_xlfn.CONCAT("Dado para ",MID(F879,FIND("d.",F879,1)+2,100),": ",G879, " ( ",H879, " ) ")</f>
        <v xml:space="preserve">Dado para relacionar: incluído.em ( xsd:string ) </v>
      </c>
      <c r="W879" s="6" t="s">
        <v>1080</v>
      </c>
      <c r="X879" s="23" t="str">
        <f t="shared" si="26"/>
        <v>rela.104</v>
      </c>
      <c r="Y879" s="23" t="str">
        <f t="shared" si="27"/>
        <v>relacionar</v>
      </c>
    </row>
    <row r="880" spans="1:25" s="32" customFormat="1" ht="6" customHeight="1" x14ac:dyDescent="0.3">
      <c r="A880" s="4">
        <v>880</v>
      </c>
      <c r="B880" s="11" t="s">
        <v>37</v>
      </c>
      <c r="C880" s="28" t="str">
        <f>SUBSTITUTE(F880,"d.","p.")</f>
        <v>p.relacionar</v>
      </c>
      <c r="D880" s="7" t="str">
        <f>_xlfn.CONCAT("é.",G880)</f>
        <v>é.pertencente.a</v>
      </c>
      <c r="E880" s="10" t="s">
        <v>38</v>
      </c>
      <c r="F880" s="21" t="str">
        <f>F879</f>
        <v>d.relacionar</v>
      </c>
      <c r="G880" s="37" t="s">
        <v>1034</v>
      </c>
      <c r="H880" s="5" t="s">
        <v>39</v>
      </c>
      <c r="I880" s="30" t="s">
        <v>0</v>
      </c>
      <c r="J880" s="24" t="s">
        <v>0</v>
      </c>
      <c r="K880" s="24" t="s">
        <v>0</v>
      </c>
      <c r="L880" s="24" t="s">
        <v>0</v>
      </c>
      <c r="M880" s="24" t="s">
        <v>0</v>
      </c>
      <c r="N880" s="26" t="s">
        <v>0</v>
      </c>
      <c r="O880" s="24" t="s">
        <v>0</v>
      </c>
      <c r="P880" s="24" t="s">
        <v>0</v>
      </c>
      <c r="Q880" s="24" t="s">
        <v>0</v>
      </c>
      <c r="R880" s="26" t="s">
        <v>0</v>
      </c>
      <c r="S880" s="12" t="s">
        <v>1</v>
      </c>
      <c r="T880" s="12" t="s">
        <v>43</v>
      </c>
      <c r="U880" s="6" t="str">
        <f>_xlfn.CONCAT("Propriedade para ",MID(C880,FIND("p.",C880,1)+2,100),": ",D880)</f>
        <v>Propriedade para relacionar: é.pertencente.a</v>
      </c>
      <c r="V880" s="6" t="str">
        <f>_xlfn.CONCAT("Dado para ",MID(F880,FIND("d.",F880,1)+2,100),": ",G880, " ( ",H880, " ) ")</f>
        <v xml:space="preserve">Dado para relacionar: pertencente.a ( xsd:string ) </v>
      </c>
      <c r="W880" s="6" t="s">
        <v>1018</v>
      </c>
      <c r="X880" s="23" t="str">
        <f t="shared" si="26"/>
        <v>rela.105</v>
      </c>
      <c r="Y880" s="23" t="str">
        <f t="shared" si="27"/>
        <v>relacionar</v>
      </c>
    </row>
    <row r="881" spans="1:25" ht="6" customHeight="1" x14ac:dyDescent="0.3">
      <c r="A881" s="4">
        <v>881</v>
      </c>
      <c r="B881" s="11" t="s">
        <v>37</v>
      </c>
      <c r="C881" s="28" t="str">
        <f>SUBSTITUTE(F881,"d.","p.")</f>
        <v>p.relacionar</v>
      </c>
      <c r="D881" s="7" t="str">
        <f>_xlfn.CONCAT("é.",G881)</f>
        <v>é.usado.por</v>
      </c>
      <c r="E881" s="10" t="s">
        <v>38</v>
      </c>
      <c r="F881" s="21" t="str">
        <f>F880</f>
        <v>d.relacionar</v>
      </c>
      <c r="G881" s="37" t="s">
        <v>1016</v>
      </c>
      <c r="H881" s="5" t="s">
        <v>39</v>
      </c>
      <c r="I881" s="30" t="s">
        <v>0</v>
      </c>
      <c r="J881" s="24" t="s">
        <v>0</v>
      </c>
      <c r="K881" s="24" t="s">
        <v>0</v>
      </c>
      <c r="L881" s="24" t="s">
        <v>0</v>
      </c>
      <c r="M881" s="24" t="s">
        <v>0</v>
      </c>
      <c r="N881" s="26" t="s">
        <v>0</v>
      </c>
      <c r="O881" s="24" t="s">
        <v>0</v>
      </c>
      <c r="P881" s="24" t="s">
        <v>0</v>
      </c>
      <c r="Q881" s="24" t="s">
        <v>0</v>
      </c>
      <c r="R881" s="26" t="s">
        <v>0</v>
      </c>
      <c r="S881" s="12" t="s">
        <v>1</v>
      </c>
      <c r="T881" s="12" t="s">
        <v>43</v>
      </c>
      <c r="U881" s="6" t="str">
        <f>_xlfn.CONCAT("Propriedade para ",MID(C881,FIND("p.",C881,1)+2,100),": ",D881)</f>
        <v>Propriedade para relacionar: é.usado.por</v>
      </c>
      <c r="V881" s="6" t="str">
        <f>_xlfn.CONCAT("Dado para ",MID(F881,FIND("d.",F881,1)+2,100),": ",G881, " ( ",H881, " ) ")</f>
        <v xml:space="preserve">Dado para relacionar: usado.por ( xsd:string ) </v>
      </c>
      <c r="W881" s="6" t="s">
        <v>1017</v>
      </c>
      <c r="X881" s="23" t="str">
        <f t="shared" si="26"/>
        <v>rela.106</v>
      </c>
      <c r="Y881" s="23" t="str">
        <f t="shared" si="27"/>
        <v>relacionar</v>
      </c>
    </row>
    <row r="882" spans="1:25" s="32" customFormat="1" ht="6" customHeight="1" x14ac:dyDescent="0.3">
      <c r="A882" s="4">
        <v>882</v>
      </c>
      <c r="B882" s="11" t="s">
        <v>37</v>
      </c>
      <c r="C882" s="28" t="str">
        <f>SUBSTITUTE(F882,"d.","p.")</f>
        <v>p.relacionar</v>
      </c>
      <c r="D882" s="7" t="str">
        <f>_xlfn.CONCAT("é.",G882)</f>
        <v>é.aplicado.para</v>
      </c>
      <c r="E882" s="10" t="s">
        <v>38</v>
      </c>
      <c r="F882" s="21" t="str">
        <f>F881</f>
        <v>d.relacionar</v>
      </c>
      <c r="G882" s="37" t="s">
        <v>1033</v>
      </c>
      <c r="H882" s="5" t="s">
        <v>39</v>
      </c>
      <c r="I882" s="30" t="s">
        <v>0</v>
      </c>
      <c r="J882" s="24" t="s">
        <v>0</v>
      </c>
      <c r="K882" s="24" t="s">
        <v>0</v>
      </c>
      <c r="L882" s="24" t="s">
        <v>0</v>
      </c>
      <c r="M882" s="24" t="s">
        <v>0</v>
      </c>
      <c r="N882" s="26" t="s">
        <v>0</v>
      </c>
      <c r="O882" s="24" t="s">
        <v>0</v>
      </c>
      <c r="P882" s="24" t="s">
        <v>0</v>
      </c>
      <c r="Q882" s="24" t="s">
        <v>0</v>
      </c>
      <c r="R882" s="26" t="s">
        <v>0</v>
      </c>
      <c r="S882" s="12" t="s">
        <v>1</v>
      </c>
      <c r="T882" s="12" t="s">
        <v>43</v>
      </c>
      <c r="U882" s="6" t="str">
        <f>_xlfn.CONCAT("Propriedade para ",MID(C882,FIND("p.",C882,1)+2,100),": ",D882)</f>
        <v>Propriedade para relacionar: é.aplicado.para</v>
      </c>
      <c r="V882" s="6" t="str">
        <f>_xlfn.CONCAT("Dado para ",MID(F882,FIND("d.",F882,1)+2,100),": ",G882, " ( ",H882, " ) ")</f>
        <v xml:space="preserve">Dado para relacionar: aplicado.para ( xsd:string ) </v>
      </c>
      <c r="W882" s="6" t="s">
        <v>1035</v>
      </c>
      <c r="X882" s="23" t="str">
        <f t="shared" si="26"/>
        <v>rela.107</v>
      </c>
      <c r="Y882" s="23" t="str">
        <f t="shared" si="27"/>
        <v>relacionar</v>
      </c>
    </row>
    <row r="883" spans="1:25" ht="6" customHeight="1" x14ac:dyDescent="0.3">
      <c r="A883" s="4">
        <v>883</v>
      </c>
      <c r="B883" s="11" t="s">
        <v>37</v>
      </c>
      <c r="C883" s="28" t="str">
        <f>SUBSTITUTE(F883,"d.","p.")</f>
        <v>p.relacionar</v>
      </c>
      <c r="D883" s="7" t="str">
        <f>_xlfn.CONCAT("é.",G883)</f>
        <v>é.precisa.de</v>
      </c>
      <c r="E883" s="10" t="s">
        <v>38</v>
      </c>
      <c r="F883" s="21" t="str">
        <f>F882</f>
        <v>d.relacionar</v>
      </c>
      <c r="G883" s="37" t="s">
        <v>1595</v>
      </c>
      <c r="H883" s="5" t="s">
        <v>39</v>
      </c>
      <c r="I883" s="30" t="s">
        <v>0</v>
      </c>
      <c r="J883" s="24" t="s">
        <v>0</v>
      </c>
      <c r="K883" s="24" t="s">
        <v>0</v>
      </c>
      <c r="L883" s="24" t="s">
        <v>0</v>
      </c>
      <c r="M883" s="24" t="s">
        <v>0</v>
      </c>
      <c r="N883" s="26" t="s">
        <v>0</v>
      </c>
      <c r="O883" s="24" t="s">
        <v>0</v>
      </c>
      <c r="P883" s="24" t="s">
        <v>0</v>
      </c>
      <c r="Q883" s="24" t="s">
        <v>0</v>
      </c>
      <c r="R883" s="26" t="s">
        <v>0</v>
      </c>
      <c r="S883" s="12" t="s">
        <v>1</v>
      </c>
      <c r="T883" s="12" t="s">
        <v>43</v>
      </c>
      <c r="U883" s="6" t="str">
        <f>_xlfn.CONCAT("Propriedade para ",MID(C883,FIND("p.",C883,1)+2,100),": ",D883)</f>
        <v>Propriedade para relacionar: é.precisa.de</v>
      </c>
      <c r="V883" s="6" t="str">
        <f>_xlfn.CONCAT("Dado para ",MID(F883,FIND("d.",F883,1)+2,100),": ",G883, " ( ",H883, " ) ")</f>
        <v xml:space="preserve">Dado para relacionar: precisa.de ( xsd:string ) </v>
      </c>
      <c r="W883" s="6" t="s">
        <v>1596</v>
      </c>
      <c r="X883" s="23" t="str">
        <f t="shared" si="26"/>
        <v>rela.108</v>
      </c>
      <c r="Y883" s="23" t="str">
        <f t="shared" si="27"/>
        <v>relacionar</v>
      </c>
    </row>
    <row r="884" spans="1:25" ht="6" customHeight="1" x14ac:dyDescent="0.3">
      <c r="A884" s="4">
        <v>884</v>
      </c>
      <c r="B884" s="11" t="s">
        <v>37</v>
      </c>
      <c r="C884" s="28" t="str">
        <f>SUBSTITUTE(F884,"d.","p.")</f>
        <v>p.relacionar</v>
      </c>
      <c r="D884" s="7" t="str">
        <f>_xlfn.CONCAT("é.",G884)</f>
        <v>é.articulado.com</v>
      </c>
      <c r="E884" s="10" t="s">
        <v>38</v>
      </c>
      <c r="F884" s="21" t="str">
        <f>F883</f>
        <v>d.relacionar</v>
      </c>
      <c r="G884" s="37" t="s">
        <v>1813</v>
      </c>
      <c r="H884" s="5" t="s">
        <v>39</v>
      </c>
      <c r="I884" s="30" t="s">
        <v>0</v>
      </c>
      <c r="J884" s="24" t="s">
        <v>0</v>
      </c>
      <c r="K884" s="24" t="s">
        <v>0</v>
      </c>
      <c r="L884" s="24" t="s">
        <v>0</v>
      </c>
      <c r="M884" s="24" t="s">
        <v>0</v>
      </c>
      <c r="N884" s="26" t="s">
        <v>0</v>
      </c>
      <c r="O884" s="24" t="s">
        <v>0</v>
      </c>
      <c r="P884" s="24" t="s">
        <v>0</v>
      </c>
      <c r="Q884" s="24" t="s">
        <v>0</v>
      </c>
      <c r="R884" s="26" t="s">
        <v>0</v>
      </c>
      <c r="S884" s="12" t="s">
        <v>1</v>
      </c>
      <c r="T884" s="12" t="s">
        <v>43</v>
      </c>
      <c r="U884" s="6" t="str">
        <f>_xlfn.CONCAT("Propriedade para ",MID(C884,FIND("p.",C884,1)+2,100),": ",D884)</f>
        <v>Propriedade para relacionar: é.articulado.com</v>
      </c>
      <c r="V884" s="6" t="str">
        <f>_xlfn.CONCAT("Dado para ",MID(F884,FIND("d.",F884,1)+2,100),": ",G884, " ( ",H884, " ) ")</f>
        <v xml:space="preserve">Dado para relacionar: articulado.com ( xsd:string ) </v>
      </c>
      <c r="W884" s="6" t="s">
        <v>1814</v>
      </c>
      <c r="X884" s="23" t="str">
        <f t="shared" si="26"/>
        <v>rela.109</v>
      </c>
      <c r="Y884" s="23" t="str">
        <f t="shared" si="27"/>
        <v>relacionar</v>
      </c>
    </row>
    <row r="885" spans="1:25" ht="6" customHeight="1" x14ac:dyDescent="0.3">
      <c r="A885" s="4">
        <v>885</v>
      </c>
      <c r="B885" s="11" t="s">
        <v>37</v>
      </c>
      <c r="C885" s="28" t="str">
        <f>SUBSTITUTE(F885,"d.","p.")</f>
        <v>p.relacionar</v>
      </c>
      <c r="D885" s="7" t="str">
        <f>_xlfn.CONCAT("é.",G885)</f>
        <v>é.destino</v>
      </c>
      <c r="E885" s="10" t="s">
        <v>38</v>
      </c>
      <c r="F885" s="21" t="str">
        <f>F884</f>
        <v>d.relacionar</v>
      </c>
      <c r="G885" s="37" t="s">
        <v>1042</v>
      </c>
      <c r="H885" s="5" t="s">
        <v>39</v>
      </c>
      <c r="I885" s="30" t="s">
        <v>0</v>
      </c>
      <c r="J885" s="24" t="s">
        <v>0</v>
      </c>
      <c r="K885" s="24" t="s">
        <v>0</v>
      </c>
      <c r="L885" s="24" t="s">
        <v>0</v>
      </c>
      <c r="M885" s="24" t="s">
        <v>0</v>
      </c>
      <c r="N885" s="26" t="s">
        <v>0</v>
      </c>
      <c r="O885" s="24" t="s">
        <v>0</v>
      </c>
      <c r="P885" s="24" t="s">
        <v>0</v>
      </c>
      <c r="Q885" s="24" t="s">
        <v>0</v>
      </c>
      <c r="R885" s="26" t="s">
        <v>0</v>
      </c>
      <c r="S885" s="12" t="s">
        <v>1</v>
      </c>
      <c r="T885" s="12" t="s">
        <v>43</v>
      </c>
      <c r="U885" s="6" t="str">
        <f>_xlfn.CONCAT("Propriedade para ",MID(C885,FIND("p.",C885,1)+2,100),": ",D885)</f>
        <v>Propriedade para relacionar: é.destino</v>
      </c>
      <c r="V885" s="6" t="str">
        <f>_xlfn.CONCAT("Dado para ",MID(F885,FIND("d.",F885,1)+2,100),": ",G885, " ( ",H885, " ) ")</f>
        <v xml:space="preserve">Dado para relacionar: destino ( xsd:string ) </v>
      </c>
      <c r="W885" s="6" t="s">
        <v>1044</v>
      </c>
      <c r="X885" s="23" t="str">
        <f t="shared" si="26"/>
        <v>rela.110</v>
      </c>
      <c r="Y885" s="23" t="str">
        <f t="shared" si="27"/>
        <v>relacionar</v>
      </c>
    </row>
    <row r="886" spans="1:25" ht="6" customHeight="1" x14ac:dyDescent="0.3">
      <c r="A886" s="4">
        <v>886</v>
      </c>
      <c r="B886" s="11" t="s">
        <v>37</v>
      </c>
      <c r="C886" s="31" t="str">
        <f>SUBSTITUTE(F886,"d.","p.")</f>
        <v>p.resistir</v>
      </c>
      <c r="D886" s="7" t="str">
        <f>_xlfn.CONCAT("é.",G886)</f>
        <v>é.compressão</v>
      </c>
      <c r="E886" s="10" t="s">
        <v>38</v>
      </c>
      <c r="F886" s="19" t="s">
        <v>1938</v>
      </c>
      <c r="G886" s="36" t="s">
        <v>1944</v>
      </c>
      <c r="H886" s="5" t="s">
        <v>47</v>
      </c>
      <c r="I886" s="30" t="s">
        <v>0</v>
      </c>
      <c r="J886" s="24" t="s">
        <v>0</v>
      </c>
      <c r="K886" s="24" t="s">
        <v>0</v>
      </c>
      <c r="L886" s="24" t="s">
        <v>0</v>
      </c>
      <c r="M886" s="24" t="s">
        <v>0</v>
      </c>
      <c r="N886" s="26" t="s">
        <v>0</v>
      </c>
      <c r="O886" s="24" t="s">
        <v>0</v>
      </c>
      <c r="P886" s="24" t="s">
        <v>0</v>
      </c>
      <c r="Q886" s="24" t="s">
        <v>0</v>
      </c>
      <c r="R886" s="26" t="s">
        <v>0</v>
      </c>
      <c r="S886" s="12" t="s">
        <v>1</v>
      </c>
      <c r="T886" s="12" t="s">
        <v>43</v>
      </c>
      <c r="U886" s="6" t="str">
        <f>_xlfn.CONCAT("Propriedade para ",MID(C886,FIND("p.",C886,1)+2,100),": ",D886)</f>
        <v>Propriedade para resistir: é.compressão</v>
      </c>
      <c r="V886" s="6" t="str">
        <f>_xlfn.CONCAT("Dado para ",MID(F886,FIND("d.",F886,1)+2,100),": ",G886, " ( ",H886, " ) ")</f>
        <v xml:space="preserve">Dado para resistir: compressão ( xsd:double ) </v>
      </c>
      <c r="W886" s="6" t="s">
        <v>1939</v>
      </c>
      <c r="X886" s="23" t="str">
        <f t="shared" si="26"/>
        <v>resi.100</v>
      </c>
      <c r="Y886" s="23" t="str">
        <f t="shared" si="27"/>
        <v>resistir</v>
      </c>
    </row>
    <row r="887" spans="1:25" ht="6" customHeight="1" x14ac:dyDescent="0.3">
      <c r="A887" s="4">
        <v>887</v>
      </c>
      <c r="B887" s="11" t="s">
        <v>37</v>
      </c>
      <c r="C887" s="28" t="str">
        <f>SUBSTITUTE(F887,"d.","p.")</f>
        <v>p.resistir</v>
      </c>
      <c r="D887" s="7" t="str">
        <f>_xlfn.CONCAT("é.",G887)</f>
        <v>é.tensão</v>
      </c>
      <c r="E887" s="10" t="s">
        <v>38</v>
      </c>
      <c r="F887" s="21" t="str">
        <f>F886</f>
        <v>d.resistir</v>
      </c>
      <c r="G887" s="37" t="s">
        <v>1945</v>
      </c>
      <c r="H887" s="5" t="s">
        <v>47</v>
      </c>
      <c r="I887" s="30" t="s">
        <v>0</v>
      </c>
      <c r="J887" s="24" t="s">
        <v>0</v>
      </c>
      <c r="K887" s="24" t="s">
        <v>0</v>
      </c>
      <c r="L887" s="24" t="s">
        <v>0</v>
      </c>
      <c r="M887" s="24" t="s">
        <v>0</v>
      </c>
      <c r="N887" s="26" t="s">
        <v>0</v>
      </c>
      <c r="O887" s="24" t="s">
        <v>0</v>
      </c>
      <c r="P887" s="24" t="s">
        <v>0</v>
      </c>
      <c r="Q887" s="24" t="s">
        <v>0</v>
      </c>
      <c r="R887" s="26" t="s">
        <v>0</v>
      </c>
      <c r="S887" s="12" t="s">
        <v>1</v>
      </c>
      <c r="T887" s="12" t="s">
        <v>43</v>
      </c>
      <c r="U887" s="6" t="str">
        <f>_xlfn.CONCAT("Propriedade para ",MID(C887,FIND("p.",C887,1)+2,100),": ",D887)</f>
        <v>Propriedade para resistir: é.tensão</v>
      </c>
      <c r="V887" s="6" t="str">
        <f>_xlfn.CONCAT("Dado para ",MID(F887,FIND("d.",F887,1)+2,100),": ",G887, " ( ",H887, " ) ")</f>
        <v xml:space="preserve">Dado para resistir: tensão ( xsd:double ) </v>
      </c>
      <c r="W887" s="6" t="s">
        <v>1940</v>
      </c>
      <c r="X887" s="23" t="str">
        <f t="shared" si="26"/>
        <v>resi.101</v>
      </c>
      <c r="Y887" s="23" t="str">
        <f t="shared" si="27"/>
        <v>resistir</v>
      </c>
    </row>
    <row r="888" spans="1:25" ht="6" customHeight="1" x14ac:dyDescent="0.3">
      <c r="A888" s="4">
        <v>888</v>
      </c>
      <c r="B888" s="11" t="s">
        <v>37</v>
      </c>
      <c r="C888" s="28" t="str">
        <f>SUBSTITUTE(F888,"d.","p.")</f>
        <v>p.resistir</v>
      </c>
      <c r="D888" s="7" t="str">
        <f>_xlfn.CONCAT("é.",G888)</f>
        <v>é.torsão</v>
      </c>
      <c r="E888" s="10" t="s">
        <v>38</v>
      </c>
      <c r="F888" s="21" t="str">
        <f>F887</f>
        <v>d.resistir</v>
      </c>
      <c r="G888" s="37" t="s">
        <v>1946</v>
      </c>
      <c r="H888" s="5" t="s">
        <v>47</v>
      </c>
      <c r="I888" s="30" t="s">
        <v>0</v>
      </c>
      <c r="J888" s="24" t="s">
        <v>0</v>
      </c>
      <c r="K888" s="24" t="s">
        <v>0</v>
      </c>
      <c r="L888" s="24" t="s">
        <v>0</v>
      </c>
      <c r="M888" s="24" t="s">
        <v>0</v>
      </c>
      <c r="N888" s="26" t="s">
        <v>0</v>
      </c>
      <c r="O888" s="24" t="s">
        <v>0</v>
      </c>
      <c r="P888" s="24" t="s">
        <v>0</v>
      </c>
      <c r="Q888" s="24" t="s">
        <v>0</v>
      </c>
      <c r="R888" s="26" t="s">
        <v>0</v>
      </c>
      <c r="S888" s="12" t="s">
        <v>1</v>
      </c>
      <c r="T888" s="12" t="s">
        <v>43</v>
      </c>
      <c r="U888" s="6" t="str">
        <f>_xlfn.CONCAT("Propriedade para ",MID(C888,FIND("p.",C888,1)+2,100),": ",D888)</f>
        <v>Propriedade para resistir: é.torsão</v>
      </c>
      <c r="V888" s="6" t="str">
        <f>_xlfn.CONCAT("Dado para ",MID(F888,FIND("d.",F888,1)+2,100),": ",G888, " ( ",H888, " ) ")</f>
        <v xml:space="preserve">Dado para resistir: torsão ( xsd:double ) </v>
      </c>
      <c r="W888" s="6" t="s">
        <v>1941</v>
      </c>
      <c r="X888" s="23" t="str">
        <f t="shared" si="26"/>
        <v>resi.102</v>
      </c>
      <c r="Y888" s="23" t="str">
        <f t="shared" si="27"/>
        <v>resistir</v>
      </c>
    </row>
    <row r="889" spans="1:25" ht="6" customHeight="1" x14ac:dyDescent="0.3">
      <c r="A889" s="4">
        <v>889</v>
      </c>
      <c r="B889" s="11" t="s">
        <v>37</v>
      </c>
      <c r="C889" s="28" t="str">
        <f>SUBSTITUTE(F889,"d.","p.")</f>
        <v>p.resistir</v>
      </c>
      <c r="D889" s="7" t="str">
        <f>_xlfn.CONCAT("é.",G889)</f>
        <v>é.cisalhamento</v>
      </c>
      <c r="E889" s="10" t="s">
        <v>38</v>
      </c>
      <c r="F889" s="21" t="str">
        <f>F888</f>
        <v>d.resistir</v>
      </c>
      <c r="G889" s="37" t="s">
        <v>1947</v>
      </c>
      <c r="H889" s="5" t="s">
        <v>47</v>
      </c>
      <c r="I889" s="30" t="s">
        <v>0</v>
      </c>
      <c r="J889" s="24" t="s">
        <v>0</v>
      </c>
      <c r="K889" s="24" t="s">
        <v>0</v>
      </c>
      <c r="L889" s="24" t="s">
        <v>0</v>
      </c>
      <c r="M889" s="24" t="s">
        <v>0</v>
      </c>
      <c r="N889" s="26" t="s">
        <v>0</v>
      </c>
      <c r="O889" s="24" t="s">
        <v>0</v>
      </c>
      <c r="P889" s="24" t="s">
        <v>0</v>
      </c>
      <c r="Q889" s="24" t="s">
        <v>0</v>
      </c>
      <c r="R889" s="26" t="s">
        <v>0</v>
      </c>
      <c r="S889" s="12" t="s">
        <v>1</v>
      </c>
      <c r="T889" s="12" t="s">
        <v>43</v>
      </c>
      <c r="U889" s="6" t="str">
        <f>_xlfn.CONCAT("Propriedade para ",MID(C889,FIND("p.",C889,1)+2,100),": ",D889)</f>
        <v>Propriedade para resistir: é.cisalhamento</v>
      </c>
      <c r="V889" s="6" t="str">
        <f>_xlfn.CONCAT("Dado para ",MID(F889,FIND("d.",F889,1)+2,100),": ",G889, " ( ",H889, " ) ")</f>
        <v xml:space="preserve">Dado para resistir: cisalhamento ( xsd:double ) </v>
      </c>
      <c r="W889" s="6" t="s">
        <v>1942</v>
      </c>
      <c r="X889" s="23" t="str">
        <f t="shared" si="26"/>
        <v>resi.103</v>
      </c>
      <c r="Y889" s="23" t="str">
        <f t="shared" si="27"/>
        <v>resistir</v>
      </c>
    </row>
    <row r="890" spans="1:25" ht="6" customHeight="1" x14ac:dyDescent="0.3">
      <c r="A890" s="4">
        <v>890</v>
      </c>
      <c r="B890" s="11" t="s">
        <v>37</v>
      </c>
      <c r="C890" s="28" t="str">
        <f>SUBSTITUTE(F890,"d.","p.")</f>
        <v>p.resistir</v>
      </c>
      <c r="D890" s="7" t="str">
        <f>_xlfn.CONCAT("é.",G890)</f>
        <v>é.momento.fletor</v>
      </c>
      <c r="E890" s="10" t="s">
        <v>38</v>
      </c>
      <c r="F890" s="21" t="str">
        <f>F889</f>
        <v>d.resistir</v>
      </c>
      <c r="G890" s="37" t="s">
        <v>1948</v>
      </c>
      <c r="H890" s="5" t="s">
        <v>47</v>
      </c>
      <c r="I890" s="30" t="s">
        <v>0</v>
      </c>
      <c r="J890" s="24" t="s">
        <v>0</v>
      </c>
      <c r="K890" s="24" t="s">
        <v>0</v>
      </c>
      <c r="L890" s="24" t="s">
        <v>0</v>
      </c>
      <c r="M890" s="24" t="s">
        <v>0</v>
      </c>
      <c r="N890" s="26" t="s">
        <v>0</v>
      </c>
      <c r="O890" s="24" t="s">
        <v>0</v>
      </c>
      <c r="P890" s="24" t="s">
        <v>0</v>
      </c>
      <c r="Q890" s="24" t="s">
        <v>0</v>
      </c>
      <c r="R890" s="26" t="s">
        <v>0</v>
      </c>
      <c r="S890" s="12" t="s">
        <v>1</v>
      </c>
      <c r="T890" s="12" t="s">
        <v>43</v>
      </c>
      <c r="U890" s="6" t="str">
        <f>_xlfn.CONCAT("Propriedade para ",MID(C890,FIND("p.",C890,1)+2,100),": ",D890)</f>
        <v>Propriedade para resistir: é.momento.fletor</v>
      </c>
      <c r="V890" s="6" t="str">
        <f>_xlfn.CONCAT("Dado para ",MID(F890,FIND("d.",F890,1)+2,100),": ",G890, " ( ",H890, " ) ")</f>
        <v xml:space="preserve">Dado para resistir: momento.fletor ( xsd:double ) </v>
      </c>
      <c r="W890" s="6" t="s">
        <v>1943</v>
      </c>
      <c r="X890" s="23" t="str">
        <f t="shared" si="26"/>
        <v>resi.104</v>
      </c>
      <c r="Y890" s="23" t="str">
        <f t="shared" si="27"/>
        <v>resistir</v>
      </c>
    </row>
    <row r="891" spans="1:25" ht="6" customHeight="1" x14ac:dyDescent="0.3">
      <c r="A891" s="4">
        <v>891</v>
      </c>
      <c r="B891" s="11" t="s">
        <v>37</v>
      </c>
      <c r="C891" s="28" t="str">
        <f>SUBSTITUTE(F891,"d.","p.")</f>
        <v>p.resistir</v>
      </c>
      <c r="D891" s="7" t="str">
        <f>_xlfn.CONCAT("é.",G891)</f>
        <v>é.membro.comprimido</v>
      </c>
      <c r="E891" s="10" t="s">
        <v>38</v>
      </c>
      <c r="F891" s="21" t="str">
        <f>F890</f>
        <v>d.resistir</v>
      </c>
      <c r="G891" s="36" t="s">
        <v>1949</v>
      </c>
      <c r="H891" s="5" t="s">
        <v>51</v>
      </c>
      <c r="I891" s="30" t="s">
        <v>0</v>
      </c>
      <c r="J891" s="24" t="s">
        <v>0</v>
      </c>
      <c r="K891" s="24" t="s">
        <v>0</v>
      </c>
      <c r="L891" s="24" t="s">
        <v>0</v>
      </c>
      <c r="M891" s="24" t="s">
        <v>0</v>
      </c>
      <c r="N891" s="26" t="s">
        <v>0</v>
      </c>
      <c r="O891" s="24" t="s">
        <v>0</v>
      </c>
      <c r="P891" s="24" t="s">
        <v>0</v>
      </c>
      <c r="Q891" s="24" t="s">
        <v>0</v>
      </c>
      <c r="R891" s="26" t="s">
        <v>0</v>
      </c>
      <c r="S891" s="12" t="s">
        <v>1</v>
      </c>
      <c r="T891" s="12" t="s">
        <v>43</v>
      </c>
      <c r="U891" s="6" t="str">
        <f>_xlfn.CONCAT("Propriedade para ",MID(C891,FIND("p.",C891,1)+2,100),": ",D891)</f>
        <v>Propriedade para resistir: é.membro.comprimido</v>
      </c>
      <c r="V891" s="6" t="str">
        <f>_xlfn.CONCAT("Dado para ",MID(F891,FIND("d.",F891,1)+2,100),": ",G891, " ( ",H891, " ) ")</f>
        <v xml:space="preserve">Dado para resistir: membro.comprimido ( xsd:boolean ) </v>
      </c>
      <c r="W891" s="6" t="s">
        <v>1953</v>
      </c>
      <c r="X891" s="23" t="str">
        <f t="shared" si="26"/>
        <v>resi.105</v>
      </c>
      <c r="Y891" s="23" t="str">
        <f t="shared" si="27"/>
        <v>resistir</v>
      </c>
    </row>
    <row r="892" spans="1:25" ht="6" customHeight="1" x14ac:dyDescent="0.3">
      <c r="A892" s="4">
        <v>892</v>
      </c>
      <c r="B892" s="11" t="s">
        <v>37</v>
      </c>
      <c r="C892" s="28" t="str">
        <f>SUBSTITUTE(F892,"d.","p.")</f>
        <v>p.resistir</v>
      </c>
      <c r="D892" s="7" t="str">
        <f>_xlfn.CONCAT("é.",G892)</f>
        <v>é.membro.tensionado</v>
      </c>
      <c r="E892" s="10" t="s">
        <v>38</v>
      </c>
      <c r="F892" s="21" t="str">
        <f>F891</f>
        <v>d.resistir</v>
      </c>
      <c r="G892" s="36" t="s">
        <v>1950</v>
      </c>
      <c r="H892" s="5" t="s">
        <v>51</v>
      </c>
      <c r="I892" s="30" t="s">
        <v>0</v>
      </c>
      <c r="J892" s="24" t="s">
        <v>0</v>
      </c>
      <c r="K892" s="24" t="s">
        <v>0</v>
      </c>
      <c r="L892" s="24" t="s">
        <v>0</v>
      </c>
      <c r="M892" s="24" t="s">
        <v>0</v>
      </c>
      <c r="N892" s="26" t="s">
        <v>0</v>
      </c>
      <c r="O892" s="24" t="s">
        <v>0</v>
      </c>
      <c r="P892" s="24" t="s">
        <v>0</v>
      </c>
      <c r="Q892" s="24" t="s">
        <v>0</v>
      </c>
      <c r="R892" s="26" t="s">
        <v>0</v>
      </c>
      <c r="S892" s="12" t="s">
        <v>1</v>
      </c>
      <c r="T892" s="12" t="s">
        <v>43</v>
      </c>
      <c r="U892" s="6" t="str">
        <f>_xlfn.CONCAT("Propriedade para ",MID(C892,FIND("p.",C892,1)+2,100),": ",D892)</f>
        <v>Propriedade para resistir: é.membro.tensionado</v>
      </c>
      <c r="V892" s="6" t="str">
        <f>_xlfn.CONCAT("Dado para ",MID(F892,FIND("d.",F892,1)+2,100),": ",G892, " ( ",H892, " ) ")</f>
        <v xml:space="preserve">Dado para resistir: membro.tensionado ( xsd:boolean ) </v>
      </c>
      <c r="W892" s="6" t="s">
        <v>1954</v>
      </c>
      <c r="X892" s="23" t="str">
        <f t="shared" si="26"/>
        <v>resi.106</v>
      </c>
      <c r="Y892" s="23" t="str">
        <f t="shared" si="27"/>
        <v>resistir</v>
      </c>
    </row>
    <row r="893" spans="1:25" ht="6" customHeight="1" x14ac:dyDescent="0.3">
      <c r="A893" s="4">
        <v>893</v>
      </c>
      <c r="B893" s="11" t="s">
        <v>37</v>
      </c>
      <c r="C893" s="28" t="str">
        <f>SUBSTITUTE(F893,"d.","p.")</f>
        <v>p.resistir</v>
      </c>
      <c r="D893" s="7" t="str">
        <f>_xlfn.CONCAT("é.",G893)</f>
        <v>é.membro.torsionado</v>
      </c>
      <c r="E893" s="10" t="s">
        <v>38</v>
      </c>
      <c r="F893" s="21" t="str">
        <f>F892</f>
        <v>d.resistir</v>
      </c>
      <c r="G893" s="36" t="s">
        <v>1958</v>
      </c>
      <c r="H893" s="5" t="s">
        <v>51</v>
      </c>
      <c r="I893" s="30" t="s">
        <v>0</v>
      </c>
      <c r="J893" s="24" t="s">
        <v>0</v>
      </c>
      <c r="K893" s="24" t="s">
        <v>0</v>
      </c>
      <c r="L893" s="24" t="s">
        <v>0</v>
      </c>
      <c r="M893" s="24" t="s">
        <v>0</v>
      </c>
      <c r="N893" s="26" t="s">
        <v>0</v>
      </c>
      <c r="O893" s="24" t="s">
        <v>0</v>
      </c>
      <c r="P893" s="24" t="s">
        <v>0</v>
      </c>
      <c r="Q893" s="24" t="s">
        <v>0</v>
      </c>
      <c r="R893" s="26" t="s">
        <v>0</v>
      </c>
      <c r="S893" s="12" t="s">
        <v>1</v>
      </c>
      <c r="T893" s="12" t="s">
        <v>43</v>
      </c>
      <c r="U893" s="6" t="str">
        <f>_xlfn.CONCAT("Propriedade para ",MID(C893,FIND("p.",C893,1)+2,100),": ",D893)</f>
        <v>Propriedade para resistir: é.membro.torsionado</v>
      </c>
      <c r="V893" s="6" t="str">
        <f>_xlfn.CONCAT("Dado para ",MID(F893,FIND("d.",F893,1)+2,100),": ",G893, " ( ",H893, " ) ")</f>
        <v xml:space="preserve">Dado para resistir: membro.torsionado ( xsd:boolean ) </v>
      </c>
      <c r="W893" s="6" t="s">
        <v>1955</v>
      </c>
      <c r="X893" s="23" t="str">
        <f t="shared" si="26"/>
        <v>resi.107</v>
      </c>
      <c r="Y893" s="23" t="str">
        <f t="shared" si="27"/>
        <v>resistir</v>
      </c>
    </row>
    <row r="894" spans="1:25" ht="6" customHeight="1" x14ac:dyDescent="0.3">
      <c r="A894" s="4">
        <v>894</v>
      </c>
      <c r="B894" s="11" t="s">
        <v>37</v>
      </c>
      <c r="C894" s="28" t="str">
        <f>SUBSTITUTE(F894,"d.","p.")</f>
        <v>p.resistir</v>
      </c>
      <c r="D894" s="7" t="str">
        <f>_xlfn.CONCAT("é.",G894)</f>
        <v>é.membro.cisalhado</v>
      </c>
      <c r="E894" s="10" t="s">
        <v>38</v>
      </c>
      <c r="F894" s="21" t="str">
        <f>F893</f>
        <v>d.resistir</v>
      </c>
      <c r="G894" s="36" t="s">
        <v>1951</v>
      </c>
      <c r="H894" s="5" t="s">
        <v>51</v>
      </c>
      <c r="I894" s="30" t="s">
        <v>0</v>
      </c>
      <c r="J894" s="24" t="s">
        <v>0</v>
      </c>
      <c r="K894" s="24" t="s">
        <v>0</v>
      </c>
      <c r="L894" s="24" t="s">
        <v>0</v>
      </c>
      <c r="M894" s="24" t="s">
        <v>0</v>
      </c>
      <c r="N894" s="26" t="s">
        <v>0</v>
      </c>
      <c r="O894" s="24" t="s">
        <v>0</v>
      </c>
      <c r="P894" s="24" t="s">
        <v>0</v>
      </c>
      <c r="Q894" s="24" t="s">
        <v>0</v>
      </c>
      <c r="R894" s="26" t="s">
        <v>0</v>
      </c>
      <c r="S894" s="12" t="s">
        <v>1</v>
      </c>
      <c r="T894" s="12" t="s">
        <v>43</v>
      </c>
      <c r="U894" s="6" t="str">
        <f>_xlfn.CONCAT("Propriedade para ",MID(C894,FIND("p.",C894,1)+2,100),": ",D894)</f>
        <v>Propriedade para resistir: é.membro.cisalhado</v>
      </c>
      <c r="V894" s="6" t="str">
        <f>_xlfn.CONCAT("Dado para ",MID(F894,FIND("d.",F894,1)+2,100),": ",G894, " ( ",H894, " ) ")</f>
        <v xml:space="preserve">Dado para resistir: membro.cisalhado ( xsd:boolean ) </v>
      </c>
      <c r="W894" s="6" t="s">
        <v>1956</v>
      </c>
      <c r="X894" s="23" t="str">
        <f t="shared" si="26"/>
        <v>resi.108</v>
      </c>
      <c r="Y894" s="23" t="str">
        <f t="shared" si="27"/>
        <v>resistir</v>
      </c>
    </row>
    <row r="895" spans="1:25" ht="6" customHeight="1" x14ac:dyDescent="0.3">
      <c r="A895" s="4">
        <v>895</v>
      </c>
      <c r="B895" s="11" t="s">
        <v>37</v>
      </c>
      <c r="C895" s="28" t="str">
        <f>SUBSTITUTE(F895,"d.","p.")</f>
        <v>p.resistir</v>
      </c>
      <c r="D895" s="7" t="str">
        <f>_xlfn.CONCAT("é.",G895)</f>
        <v>é.membro.flexionado</v>
      </c>
      <c r="E895" s="10" t="s">
        <v>38</v>
      </c>
      <c r="F895" s="21" t="str">
        <f>F894</f>
        <v>d.resistir</v>
      </c>
      <c r="G895" s="36" t="s">
        <v>1952</v>
      </c>
      <c r="H895" s="5" t="s">
        <v>51</v>
      </c>
      <c r="I895" s="30" t="s">
        <v>0</v>
      </c>
      <c r="J895" s="24" t="s">
        <v>0</v>
      </c>
      <c r="K895" s="24" t="s">
        <v>0</v>
      </c>
      <c r="L895" s="24" t="s">
        <v>0</v>
      </c>
      <c r="M895" s="24" t="s">
        <v>0</v>
      </c>
      <c r="N895" s="26" t="s">
        <v>0</v>
      </c>
      <c r="O895" s="24" t="s">
        <v>0</v>
      </c>
      <c r="P895" s="24" t="s">
        <v>0</v>
      </c>
      <c r="Q895" s="24" t="s">
        <v>0</v>
      </c>
      <c r="R895" s="26" t="s">
        <v>0</v>
      </c>
      <c r="S895" s="12" t="s">
        <v>1</v>
      </c>
      <c r="T895" s="12" t="s">
        <v>43</v>
      </c>
      <c r="U895" s="6" t="str">
        <f>_xlfn.CONCAT("Propriedade para ",MID(C895,FIND("p.",C895,1)+2,100),": ",D895)</f>
        <v>Propriedade para resistir: é.membro.flexionado</v>
      </c>
      <c r="V895" s="6" t="str">
        <f>_xlfn.CONCAT("Dado para ",MID(F895,FIND("d.",F895,1)+2,100),": ",G895, " ( ",H895, " ) ")</f>
        <v xml:space="preserve">Dado para resistir: membro.flexionado ( xsd:boolean ) </v>
      </c>
      <c r="W895" s="6" t="s">
        <v>1957</v>
      </c>
      <c r="X895" s="23" t="str">
        <f t="shared" si="26"/>
        <v>resi.109</v>
      </c>
      <c r="Y895" s="23" t="str">
        <f t="shared" si="27"/>
        <v>resistir</v>
      </c>
    </row>
    <row r="896" spans="1:25" ht="6" customHeight="1" x14ac:dyDescent="0.3">
      <c r="A896" s="4">
        <v>896</v>
      </c>
      <c r="B896" s="11" t="s">
        <v>37</v>
      </c>
      <c r="C896" s="31" t="str">
        <f>SUBSTITUTE(F896,"d.","p.")</f>
        <v>p.sanear</v>
      </c>
      <c r="D896" s="7" t="str">
        <f>_xlfn.CONCAT("é.",G896)</f>
        <v>é.coliforme.total</v>
      </c>
      <c r="E896" s="10" t="s">
        <v>38</v>
      </c>
      <c r="F896" s="19" t="s">
        <v>2201</v>
      </c>
      <c r="G896" s="47" t="s">
        <v>2177</v>
      </c>
      <c r="H896" s="5" t="s">
        <v>47</v>
      </c>
      <c r="I896" s="30" t="s">
        <v>0</v>
      </c>
      <c r="J896" s="24" t="s">
        <v>0</v>
      </c>
      <c r="K896" s="24" t="s">
        <v>0</v>
      </c>
      <c r="L896" s="24" t="s">
        <v>0</v>
      </c>
      <c r="M896" s="24" t="s">
        <v>0</v>
      </c>
      <c r="N896" s="24" t="s">
        <v>0</v>
      </c>
      <c r="O896" s="24" t="s">
        <v>0</v>
      </c>
      <c r="P896" s="24" t="s">
        <v>0</v>
      </c>
      <c r="Q896" s="24" t="s">
        <v>0</v>
      </c>
      <c r="R896" s="26" t="s">
        <v>0</v>
      </c>
      <c r="S896" s="12" t="s">
        <v>1</v>
      </c>
      <c r="T896" s="12" t="s">
        <v>43</v>
      </c>
      <c r="U896" s="6" t="str">
        <f>_xlfn.CONCAT("Propriedade para ",MID(C896,FIND("p.",C896,1)+2,100),": ",D896)</f>
        <v>Propriedade para sanear: é.coliforme.total</v>
      </c>
      <c r="V896" s="6" t="str">
        <f>_xlfn.CONCAT("Dado para ",MID(F896,FIND("d.",F896,1)+2,100),": ",G896, " ( ",H896, " ) ")</f>
        <v xml:space="preserve">Dado para sanear: coliforme.total ( xsd:double ) </v>
      </c>
      <c r="W896" s="6" t="s">
        <v>2190</v>
      </c>
      <c r="X896" s="23" t="str">
        <f t="shared" si="26"/>
        <v>sane.100</v>
      </c>
      <c r="Y896" s="23" t="str">
        <f t="shared" si="27"/>
        <v>sanear</v>
      </c>
    </row>
    <row r="897" spans="1:25" ht="6" customHeight="1" x14ac:dyDescent="0.3">
      <c r="A897" s="4">
        <v>897</v>
      </c>
      <c r="B897" s="11" t="s">
        <v>37</v>
      </c>
      <c r="C897" s="28" t="str">
        <f>SUBSTITUTE(F897,"d.","p.")</f>
        <v>p.sanear</v>
      </c>
      <c r="D897" s="7" t="str">
        <f>_xlfn.CONCAT("é.",G897)</f>
        <v>é.coliforme.termotolerante</v>
      </c>
      <c r="E897" s="10" t="s">
        <v>38</v>
      </c>
      <c r="F897" s="21" t="str">
        <f>F896</f>
        <v>d.sanear</v>
      </c>
      <c r="G897" s="35" t="s">
        <v>2178</v>
      </c>
      <c r="H897" s="5" t="s">
        <v>47</v>
      </c>
      <c r="I897" s="30" t="s">
        <v>0</v>
      </c>
      <c r="J897" s="24" t="s">
        <v>0</v>
      </c>
      <c r="K897" s="24" t="s">
        <v>0</v>
      </c>
      <c r="L897" s="24" t="s">
        <v>0</v>
      </c>
      <c r="M897" s="24" t="s">
        <v>0</v>
      </c>
      <c r="N897" s="24" t="s">
        <v>0</v>
      </c>
      <c r="O897" s="24" t="s">
        <v>0</v>
      </c>
      <c r="P897" s="24" t="s">
        <v>0</v>
      </c>
      <c r="Q897" s="24" t="s">
        <v>0</v>
      </c>
      <c r="R897" s="26" t="s">
        <v>0</v>
      </c>
      <c r="S897" s="12" t="s">
        <v>1</v>
      </c>
      <c r="T897" s="12" t="s">
        <v>43</v>
      </c>
      <c r="U897" s="6" t="str">
        <f>_xlfn.CONCAT("Propriedade para ",MID(C897,FIND("p.",C897,1)+2,100),": ",D897)</f>
        <v>Propriedade para sanear: é.coliforme.termotolerante</v>
      </c>
      <c r="V897" s="6" t="str">
        <f>_xlfn.CONCAT("Dado para ",MID(F897,FIND("d.",F897,1)+2,100),": ",G897, " ( ",H897, " ) ")</f>
        <v xml:space="preserve">Dado para sanear: coliforme.termotolerante ( xsd:double ) </v>
      </c>
      <c r="W897" s="6" t="s">
        <v>2188</v>
      </c>
      <c r="X897" s="23" t="str">
        <f t="shared" si="26"/>
        <v>sane.101</v>
      </c>
      <c r="Y897" s="23" t="str">
        <f t="shared" si="27"/>
        <v>sanear</v>
      </c>
    </row>
    <row r="898" spans="1:25" ht="6" customHeight="1" x14ac:dyDescent="0.3">
      <c r="A898" s="4">
        <v>898</v>
      </c>
      <c r="B898" s="11" t="s">
        <v>37</v>
      </c>
      <c r="C898" s="28" t="str">
        <f>SUBSTITUTE(F898,"d.","p.")</f>
        <v>p.sanear</v>
      </c>
      <c r="D898" s="7" t="str">
        <f>_xlfn.CONCAT("é.",G898)</f>
        <v>é.cloro.residual.livre</v>
      </c>
      <c r="E898" s="10" t="s">
        <v>38</v>
      </c>
      <c r="F898" s="21" t="str">
        <f>F897</f>
        <v>d.sanear</v>
      </c>
      <c r="G898" s="35" t="s">
        <v>2179</v>
      </c>
      <c r="H898" s="5" t="s">
        <v>47</v>
      </c>
      <c r="I898" s="30" t="s">
        <v>0</v>
      </c>
      <c r="J898" s="24" t="s">
        <v>0</v>
      </c>
      <c r="K898" s="24" t="s">
        <v>0</v>
      </c>
      <c r="L898" s="24" t="s">
        <v>0</v>
      </c>
      <c r="M898" s="24" t="s">
        <v>0</v>
      </c>
      <c r="N898" s="24" t="s">
        <v>0</v>
      </c>
      <c r="O898" s="24" t="s">
        <v>0</v>
      </c>
      <c r="P898" s="24" t="s">
        <v>0</v>
      </c>
      <c r="Q898" s="24" t="s">
        <v>0</v>
      </c>
      <c r="R898" s="26" t="s">
        <v>0</v>
      </c>
      <c r="S898" s="12" t="s">
        <v>1</v>
      </c>
      <c r="T898" s="12" t="s">
        <v>43</v>
      </c>
      <c r="U898" s="6" t="str">
        <f>_xlfn.CONCAT("Propriedade para ",MID(C898,FIND("p.",C898,1)+2,100),": ",D898)</f>
        <v>Propriedade para sanear: é.cloro.residual.livre</v>
      </c>
      <c r="V898" s="6" t="str">
        <f>_xlfn.CONCAT("Dado para ",MID(F898,FIND("d.",F898,1)+2,100),": ",G898, " ( ",H898, " ) ")</f>
        <v xml:space="preserve">Dado para sanear: cloro.residual.livre ( xsd:double ) </v>
      </c>
      <c r="W898" s="6" t="s">
        <v>2202</v>
      </c>
      <c r="X898" s="23" t="str">
        <f t="shared" si="26"/>
        <v>sane.102</v>
      </c>
      <c r="Y898" s="23" t="str">
        <f t="shared" si="27"/>
        <v>sanear</v>
      </c>
    </row>
    <row r="899" spans="1:25" ht="6" customHeight="1" x14ac:dyDescent="0.3">
      <c r="A899" s="4">
        <v>899</v>
      </c>
      <c r="B899" s="11" t="s">
        <v>37</v>
      </c>
      <c r="C899" s="31" t="str">
        <f>SUBSTITUTE(F899,"d.","p.")</f>
        <v>p.sensorizar</v>
      </c>
      <c r="D899" s="7" t="str">
        <f>_xlfn.CONCAT("é.",G899)</f>
        <v>é.beacon</v>
      </c>
      <c r="E899" s="10" t="s">
        <v>38</v>
      </c>
      <c r="F899" s="19" t="s">
        <v>1408</v>
      </c>
      <c r="G899" s="35" t="s">
        <v>1409</v>
      </c>
      <c r="H899" s="27" t="s">
        <v>39</v>
      </c>
      <c r="I899" s="30" t="s">
        <v>0</v>
      </c>
      <c r="J899" s="26" t="s">
        <v>0</v>
      </c>
      <c r="K899" s="26" t="s">
        <v>0</v>
      </c>
      <c r="L899" s="26" t="s">
        <v>0</v>
      </c>
      <c r="M899" s="26" t="s">
        <v>0</v>
      </c>
      <c r="N899" s="26" t="s">
        <v>0</v>
      </c>
      <c r="O899" s="26" t="s">
        <v>0</v>
      </c>
      <c r="P899" s="26" t="s">
        <v>0</v>
      </c>
      <c r="Q899" s="26" t="s">
        <v>0</v>
      </c>
      <c r="R899" s="26" t="s">
        <v>0</v>
      </c>
      <c r="S899" s="12" t="s">
        <v>1</v>
      </c>
      <c r="T899" s="12" t="s">
        <v>43</v>
      </c>
      <c r="U899" s="6" t="str">
        <f>_xlfn.CONCAT("Propriedade para ",MID(C899,FIND("p.",C899,1)+2,100),": ",D899)</f>
        <v>Propriedade para sensorizar: é.beacon</v>
      </c>
      <c r="V899" s="6" t="str">
        <f>_xlfn.CONCAT("Dado para ",MID(F899,FIND("d.",F899,1)+2,100),": ",G899, " ( ",H899, " ) ")</f>
        <v xml:space="preserve">Dado para sensorizar: beacon ( xsd:string ) </v>
      </c>
      <c r="W899" s="20" t="s">
        <v>1627</v>
      </c>
      <c r="X899" s="23" t="str">
        <f t="shared" ref="X899:X962" si="28">IF(F898&lt;&gt;F899,_xlfn.CONCAT(RIGHT(LEFT(F899,6),4),".100"),_xlfn.CONCAT(RIGHT(LEFT(F899,6),4),".",SUM(VALUE(RIGHT(X898,3)),1)))</f>
        <v>sens.100</v>
      </c>
      <c r="Y899" s="23" t="str">
        <f t="shared" ref="Y899:Y962" si="29">SUBSTITUTE(F899, "d.",  "")</f>
        <v>sensorizar</v>
      </c>
    </row>
    <row r="900" spans="1:25" ht="6" customHeight="1" x14ac:dyDescent="0.3">
      <c r="A900" s="4">
        <v>900</v>
      </c>
      <c r="B900" s="11" t="s">
        <v>37</v>
      </c>
      <c r="C900" s="28" t="str">
        <f>SUBSTITUTE(F900,"d.","p.")</f>
        <v>p.sensorizar</v>
      </c>
      <c r="D900" s="7" t="str">
        <f>_xlfn.CONCAT("é.",G900)</f>
        <v>é.sensor.térmico</v>
      </c>
      <c r="E900" s="10" t="s">
        <v>38</v>
      </c>
      <c r="F900" s="21" t="str">
        <f>F899</f>
        <v>d.sensorizar</v>
      </c>
      <c r="G900" s="35" t="s">
        <v>1417</v>
      </c>
      <c r="H900" s="5" t="s">
        <v>39</v>
      </c>
      <c r="I900" s="30" t="s">
        <v>0</v>
      </c>
      <c r="J900" s="26" t="s">
        <v>0</v>
      </c>
      <c r="K900" s="26" t="s">
        <v>0</v>
      </c>
      <c r="L900" s="26" t="s">
        <v>0</v>
      </c>
      <c r="M900" s="26" t="s">
        <v>0</v>
      </c>
      <c r="N900" s="26" t="s">
        <v>0</v>
      </c>
      <c r="O900" s="26" t="s">
        <v>0</v>
      </c>
      <c r="P900" s="26" t="s">
        <v>0</v>
      </c>
      <c r="Q900" s="26" t="s">
        <v>0</v>
      </c>
      <c r="R900" s="26" t="s">
        <v>0</v>
      </c>
      <c r="S900" s="12" t="s">
        <v>1</v>
      </c>
      <c r="T900" s="12" t="s">
        <v>43</v>
      </c>
      <c r="U900" s="6" t="str">
        <f>_xlfn.CONCAT("Propriedade para ",MID(C900,FIND("p.",C900,1)+2,100),": ",D900)</f>
        <v>Propriedade para sensorizar: é.sensor.térmico</v>
      </c>
      <c r="V900" s="6" t="str">
        <f>_xlfn.CONCAT("Dado para ",MID(F900,FIND("d.",F900,1)+2,100),": ",G900, " ( ",H900, " ) ")</f>
        <v xml:space="preserve">Dado para sensorizar: sensor.térmico ( xsd:string ) </v>
      </c>
      <c r="W900" s="20" t="s">
        <v>1626</v>
      </c>
      <c r="X900" s="23" t="str">
        <f t="shared" si="28"/>
        <v>sens.101</v>
      </c>
      <c r="Y900" s="23" t="str">
        <f t="shared" si="29"/>
        <v>sensorizar</v>
      </c>
    </row>
    <row r="901" spans="1:25" ht="6" customHeight="1" x14ac:dyDescent="0.3">
      <c r="A901" s="4">
        <v>901</v>
      </c>
      <c r="B901" s="11" t="s">
        <v>37</v>
      </c>
      <c r="C901" s="28" t="str">
        <f>SUBSTITUTE(F901,"d.","p.")</f>
        <v>p.sensorizar</v>
      </c>
      <c r="D901" s="7" t="str">
        <f>_xlfn.CONCAT("é.",G901)</f>
        <v>é.sensor.de.vibração</v>
      </c>
      <c r="E901" s="10" t="s">
        <v>38</v>
      </c>
      <c r="F901" s="21" t="str">
        <f>F900</f>
        <v>d.sensorizar</v>
      </c>
      <c r="G901" s="35" t="s">
        <v>1412</v>
      </c>
      <c r="H901" s="5" t="s">
        <v>39</v>
      </c>
      <c r="I901" s="30" t="s">
        <v>0</v>
      </c>
      <c r="J901" s="26" t="s">
        <v>0</v>
      </c>
      <c r="K901" s="26" t="s">
        <v>0</v>
      </c>
      <c r="L901" s="26" t="s">
        <v>0</v>
      </c>
      <c r="M901" s="26" t="s">
        <v>0</v>
      </c>
      <c r="N901" s="26" t="s">
        <v>0</v>
      </c>
      <c r="O901" s="26" t="s">
        <v>0</v>
      </c>
      <c r="P901" s="26" t="s">
        <v>0</v>
      </c>
      <c r="Q901" s="26" t="s">
        <v>0</v>
      </c>
      <c r="R901" s="26" t="s">
        <v>0</v>
      </c>
      <c r="S901" s="12" t="s">
        <v>1</v>
      </c>
      <c r="T901" s="12" t="s">
        <v>43</v>
      </c>
      <c r="U901" s="6" t="str">
        <f>_xlfn.CONCAT("Propriedade para ",MID(C901,FIND("p.",C901,1)+2,100),": ",D901)</f>
        <v>Propriedade para sensorizar: é.sensor.de.vibração</v>
      </c>
      <c r="V901" s="6" t="str">
        <f>_xlfn.CONCAT("Dado para ",MID(F901,FIND("d.",F901,1)+2,100),": ",G901, " ( ",H901, " ) ")</f>
        <v xml:space="preserve">Dado para sensorizar: sensor.de.vibração ( xsd:string ) </v>
      </c>
      <c r="W901" s="20" t="s">
        <v>1621</v>
      </c>
      <c r="X901" s="23" t="str">
        <f t="shared" si="28"/>
        <v>sens.102</v>
      </c>
      <c r="Y901" s="23" t="str">
        <f t="shared" si="29"/>
        <v>sensorizar</v>
      </c>
    </row>
    <row r="902" spans="1:25" ht="6" customHeight="1" x14ac:dyDescent="0.3">
      <c r="A902" s="4">
        <v>902</v>
      </c>
      <c r="B902" s="11" t="s">
        <v>37</v>
      </c>
      <c r="C902" s="28" t="str">
        <f>SUBSTITUTE(F902,"d.","p.")</f>
        <v>p.sensorizar</v>
      </c>
      <c r="D902" s="7" t="str">
        <f>_xlfn.CONCAT("é.",G902)</f>
        <v>é.sensor.de.iluminação</v>
      </c>
      <c r="E902" s="10" t="s">
        <v>38</v>
      </c>
      <c r="F902" s="21" t="str">
        <f>F901</f>
        <v>d.sensorizar</v>
      </c>
      <c r="G902" s="35" t="s">
        <v>1411</v>
      </c>
      <c r="H902" s="5" t="s">
        <v>39</v>
      </c>
      <c r="I902" s="30" t="s">
        <v>0</v>
      </c>
      <c r="J902" s="26" t="s">
        <v>0</v>
      </c>
      <c r="K902" s="26" t="s">
        <v>0</v>
      </c>
      <c r="L902" s="26" t="s">
        <v>0</v>
      </c>
      <c r="M902" s="26" t="s">
        <v>0</v>
      </c>
      <c r="N902" s="26" t="s">
        <v>0</v>
      </c>
      <c r="O902" s="26" t="s">
        <v>0</v>
      </c>
      <c r="P902" s="26" t="s">
        <v>0</v>
      </c>
      <c r="Q902" s="26" t="s">
        <v>0</v>
      </c>
      <c r="R902" s="26" t="s">
        <v>0</v>
      </c>
      <c r="S902" s="12" t="s">
        <v>1</v>
      </c>
      <c r="T902" s="12" t="s">
        <v>43</v>
      </c>
      <c r="U902" s="6" t="str">
        <f>_xlfn.CONCAT("Propriedade para ",MID(C902,FIND("p.",C902,1)+2,100),": ",D902)</f>
        <v>Propriedade para sensorizar: é.sensor.de.iluminação</v>
      </c>
      <c r="V902" s="6" t="str">
        <f>_xlfn.CONCAT("Dado para ",MID(F902,FIND("d.",F902,1)+2,100),": ",G902, " ( ",H902, " ) ")</f>
        <v xml:space="preserve">Dado para sensorizar: sensor.de.iluminação ( xsd:string ) </v>
      </c>
      <c r="W902" s="20" t="s">
        <v>1628</v>
      </c>
      <c r="X902" s="23" t="str">
        <f t="shared" si="28"/>
        <v>sens.103</v>
      </c>
      <c r="Y902" s="23" t="str">
        <f t="shared" si="29"/>
        <v>sensorizar</v>
      </c>
    </row>
    <row r="903" spans="1:25" ht="6" customHeight="1" x14ac:dyDescent="0.3">
      <c r="A903" s="4">
        <v>903</v>
      </c>
      <c r="B903" s="11" t="s">
        <v>37</v>
      </c>
      <c r="C903" s="28" t="str">
        <f>SUBSTITUTE(F903,"d.","p.")</f>
        <v>p.sensorizar</v>
      </c>
      <c r="D903" s="7" t="str">
        <f>_xlfn.CONCAT("é.",G903)</f>
        <v>é.sensor.de.movimento</v>
      </c>
      <c r="E903" s="10" t="s">
        <v>38</v>
      </c>
      <c r="F903" s="21" t="str">
        <f>F902</f>
        <v>d.sensorizar</v>
      </c>
      <c r="G903" s="35" t="s">
        <v>1410</v>
      </c>
      <c r="H903" s="5" t="s">
        <v>39</v>
      </c>
      <c r="I903" s="30" t="s">
        <v>0</v>
      </c>
      <c r="J903" s="26" t="s">
        <v>0</v>
      </c>
      <c r="K903" s="26" t="s">
        <v>0</v>
      </c>
      <c r="L903" s="26" t="s">
        <v>0</v>
      </c>
      <c r="M903" s="26" t="s">
        <v>0</v>
      </c>
      <c r="N903" s="26" t="s">
        <v>0</v>
      </c>
      <c r="O903" s="26" t="s">
        <v>0</v>
      </c>
      <c r="P903" s="26" t="s">
        <v>0</v>
      </c>
      <c r="Q903" s="26" t="s">
        <v>0</v>
      </c>
      <c r="R903" s="26" t="s">
        <v>1415</v>
      </c>
      <c r="S903" s="12" t="s">
        <v>1</v>
      </c>
      <c r="T903" s="12" t="s">
        <v>43</v>
      </c>
      <c r="U903" s="6" t="str">
        <f>_xlfn.CONCAT("Propriedade para ",MID(C903,FIND("p.",C903,1)+2,100),": ",D903)</f>
        <v>Propriedade para sensorizar: é.sensor.de.movimento</v>
      </c>
      <c r="V903" s="6" t="str">
        <f>_xlfn.CONCAT("Dado para ",MID(F903,FIND("d.",F903,1)+2,100),": ",G903, " ( ",H903, " ) ")</f>
        <v xml:space="preserve">Dado para sensorizar: sensor.de.movimento ( xsd:string ) </v>
      </c>
      <c r="W903" s="20" t="s">
        <v>1623</v>
      </c>
      <c r="X903" s="23" t="str">
        <f t="shared" si="28"/>
        <v>sens.104</v>
      </c>
      <c r="Y903" s="23" t="str">
        <f t="shared" si="29"/>
        <v>sensorizar</v>
      </c>
    </row>
    <row r="904" spans="1:25" ht="6" customHeight="1" x14ac:dyDescent="0.3">
      <c r="A904" s="4">
        <v>904</v>
      </c>
      <c r="B904" s="11" t="s">
        <v>37</v>
      </c>
      <c r="C904" s="28" t="str">
        <f>SUBSTITUTE(F904,"d.","p.")</f>
        <v>p.sensorizar</v>
      </c>
      <c r="D904" s="7" t="str">
        <f>_xlfn.CONCAT("é.",G904)</f>
        <v>é.sensor.de.presença</v>
      </c>
      <c r="E904" s="10" t="s">
        <v>38</v>
      </c>
      <c r="F904" s="21" t="str">
        <f>F903</f>
        <v>d.sensorizar</v>
      </c>
      <c r="G904" s="35" t="s">
        <v>1414</v>
      </c>
      <c r="H904" s="5" t="s">
        <v>39</v>
      </c>
      <c r="I904" s="30" t="s">
        <v>0</v>
      </c>
      <c r="J904" s="26" t="s">
        <v>0</v>
      </c>
      <c r="K904" s="26" t="s">
        <v>0</v>
      </c>
      <c r="L904" s="26" t="s">
        <v>0</v>
      </c>
      <c r="M904" s="26" t="s">
        <v>0</v>
      </c>
      <c r="N904" s="26" t="s">
        <v>0</v>
      </c>
      <c r="O904" s="26" t="s">
        <v>0</v>
      </c>
      <c r="P904" s="26" t="s">
        <v>0</v>
      </c>
      <c r="Q904" s="26" t="s">
        <v>0</v>
      </c>
      <c r="R904" s="26" t="s">
        <v>0</v>
      </c>
      <c r="S904" s="12" t="s">
        <v>1</v>
      </c>
      <c r="T904" s="12" t="s">
        <v>43</v>
      </c>
      <c r="U904" s="6" t="str">
        <f>_xlfn.CONCAT("Propriedade para ",MID(C904,FIND("p.",C904,1)+2,100),": ",D904)</f>
        <v>Propriedade para sensorizar: é.sensor.de.presença</v>
      </c>
      <c r="V904" s="6" t="str">
        <f>_xlfn.CONCAT("Dado para ",MID(F904,FIND("d.",F904,1)+2,100),": ",G904, " ( ",H904, " ) ")</f>
        <v xml:space="preserve">Dado para sensorizar: sensor.de.presença ( xsd:string ) </v>
      </c>
      <c r="W904" s="20" t="s">
        <v>1622</v>
      </c>
      <c r="X904" s="23" t="str">
        <f t="shared" si="28"/>
        <v>sens.105</v>
      </c>
      <c r="Y904" s="23" t="str">
        <f t="shared" si="29"/>
        <v>sensorizar</v>
      </c>
    </row>
    <row r="905" spans="1:25" ht="6" customHeight="1" x14ac:dyDescent="0.3">
      <c r="A905" s="4">
        <v>905</v>
      </c>
      <c r="B905" s="11" t="s">
        <v>37</v>
      </c>
      <c r="C905" s="28" t="str">
        <f>SUBSTITUTE(F905,"d.","p.")</f>
        <v>p.sensorizar</v>
      </c>
      <c r="D905" s="7" t="str">
        <f>_xlfn.CONCAT("é.",G905)</f>
        <v>é.sensor.de.acesso</v>
      </c>
      <c r="E905" s="10" t="s">
        <v>38</v>
      </c>
      <c r="F905" s="21" t="str">
        <f>F904</f>
        <v>d.sensorizar</v>
      </c>
      <c r="G905" s="35" t="s">
        <v>1413</v>
      </c>
      <c r="H905" s="5" t="s">
        <v>39</v>
      </c>
      <c r="I905" s="30" t="s">
        <v>0</v>
      </c>
      <c r="J905" s="26" t="s">
        <v>0</v>
      </c>
      <c r="K905" s="26" t="s">
        <v>0</v>
      </c>
      <c r="L905" s="26" t="s">
        <v>0</v>
      </c>
      <c r="M905" s="26" t="s">
        <v>0</v>
      </c>
      <c r="N905" s="26" t="s">
        <v>0</v>
      </c>
      <c r="O905" s="26" t="s">
        <v>0</v>
      </c>
      <c r="P905" s="26" t="s">
        <v>0</v>
      </c>
      <c r="Q905" s="26" t="s">
        <v>0</v>
      </c>
      <c r="R905" s="26" t="s">
        <v>0</v>
      </c>
      <c r="S905" s="12" t="s">
        <v>1</v>
      </c>
      <c r="T905" s="12" t="s">
        <v>43</v>
      </c>
      <c r="U905" s="6" t="str">
        <f>_xlfn.CONCAT("Propriedade para ",MID(C905,FIND("p.",C905,1)+2,100),": ",D905)</f>
        <v>Propriedade para sensorizar: é.sensor.de.acesso</v>
      </c>
      <c r="V905" s="6" t="str">
        <f>_xlfn.CONCAT("Dado para ",MID(F905,FIND("d.",F905,1)+2,100),": ",G905, " ( ",H905, " ) ")</f>
        <v xml:space="preserve">Dado para sensorizar: sensor.de.acesso ( xsd:string ) </v>
      </c>
      <c r="W905" s="20" t="s">
        <v>1624</v>
      </c>
      <c r="X905" s="23" t="str">
        <f t="shared" si="28"/>
        <v>sens.106</v>
      </c>
      <c r="Y905" s="23" t="str">
        <f t="shared" si="29"/>
        <v>sensorizar</v>
      </c>
    </row>
    <row r="906" spans="1:25" s="32" customFormat="1" ht="6" customHeight="1" x14ac:dyDescent="0.3">
      <c r="A906" s="4">
        <v>906</v>
      </c>
      <c r="B906" s="11" t="s">
        <v>37</v>
      </c>
      <c r="C906" s="28" t="str">
        <f>SUBSTITUTE(F906,"d.","p.")</f>
        <v>p.sensorizar</v>
      </c>
      <c r="D906" s="7" t="str">
        <f>_xlfn.CONCAT("é.",G906)</f>
        <v>é.sensor.de.fumaça</v>
      </c>
      <c r="E906" s="10" t="s">
        <v>38</v>
      </c>
      <c r="F906" s="21" t="str">
        <f>F905</f>
        <v>d.sensorizar</v>
      </c>
      <c r="G906" s="35" t="s">
        <v>1416</v>
      </c>
      <c r="H906" s="5" t="s">
        <v>39</v>
      </c>
      <c r="I906" s="30" t="s">
        <v>0</v>
      </c>
      <c r="J906" s="26" t="s">
        <v>0</v>
      </c>
      <c r="K906" s="26" t="s">
        <v>0</v>
      </c>
      <c r="L906" s="26" t="s">
        <v>0</v>
      </c>
      <c r="M906" s="26" t="s">
        <v>0</v>
      </c>
      <c r="N906" s="26" t="s">
        <v>0</v>
      </c>
      <c r="O906" s="26" t="s">
        <v>0</v>
      </c>
      <c r="P906" s="26" t="s">
        <v>0</v>
      </c>
      <c r="Q906" s="26" t="s">
        <v>0</v>
      </c>
      <c r="R906" s="26" t="s">
        <v>0</v>
      </c>
      <c r="S906" s="12" t="s">
        <v>1</v>
      </c>
      <c r="T906" s="12" t="s">
        <v>43</v>
      </c>
      <c r="U906" s="6" t="str">
        <f>_xlfn.CONCAT("Propriedade para ",MID(C906,FIND("p.",C906,1)+2,100),": ",D906)</f>
        <v>Propriedade para sensorizar: é.sensor.de.fumaça</v>
      </c>
      <c r="V906" s="6" t="str">
        <f>_xlfn.CONCAT("Dado para ",MID(F906,FIND("d.",F906,1)+2,100),": ",G906, " ( ",H906, " ) ")</f>
        <v xml:space="preserve">Dado para sensorizar: sensor.de.fumaça ( xsd:string ) </v>
      </c>
      <c r="W906" s="20" t="s">
        <v>1625</v>
      </c>
      <c r="X906" s="23" t="str">
        <f t="shared" si="28"/>
        <v>sens.107</v>
      </c>
      <c r="Y906" s="23" t="str">
        <f t="shared" si="29"/>
        <v>sensorizar</v>
      </c>
    </row>
    <row r="907" spans="1:25" s="32" customFormat="1" ht="6" customHeight="1" x14ac:dyDescent="0.3">
      <c r="A907" s="4">
        <v>907</v>
      </c>
      <c r="B907" s="11" t="s">
        <v>37</v>
      </c>
      <c r="C907" s="31" t="str">
        <f>SUBSTITUTE(F907,"d.","p.")</f>
        <v>p.separar</v>
      </c>
      <c r="D907" s="7" t="str">
        <f>_xlfn.CONCAT("é.",G907)</f>
        <v>é.parede</v>
      </c>
      <c r="E907" s="10" t="s">
        <v>38</v>
      </c>
      <c r="F907" s="19" t="s">
        <v>821</v>
      </c>
      <c r="G907" s="35" t="s">
        <v>763</v>
      </c>
      <c r="H907" s="27" t="s">
        <v>39</v>
      </c>
      <c r="I907" s="30" t="s">
        <v>0</v>
      </c>
      <c r="J907" s="26" t="s">
        <v>0</v>
      </c>
      <c r="K907" s="26" t="s">
        <v>0</v>
      </c>
      <c r="L907" s="26" t="s">
        <v>0</v>
      </c>
      <c r="M907" s="26" t="s">
        <v>0</v>
      </c>
      <c r="N907" s="26" t="s">
        <v>0</v>
      </c>
      <c r="O907" s="26" t="s">
        <v>0</v>
      </c>
      <c r="P907" s="26" t="s">
        <v>0</v>
      </c>
      <c r="Q907" s="26" t="s">
        <v>0</v>
      </c>
      <c r="R907" s="26" t="s">
        <v>0</v>
      </c>
      <c r="S907" s="12" t="s">
        <v>1</v>
      </c>
      <c r="T907" s="12" t="s">
        <v>43</v>
      </c>
      <c r="U907" s="6" t="str">
        <f>_xlfn.CONCAT("Propriedade para ",MID(C907,FIND("p.",C907,1)+2,100),": ",D907)</f>
        <v>Propriedade para separar: é.parede</v>
      </c>
      <c r="V907" s="6" t="str">
        <f>_xlfn.CONCAT("Dado para ",MID(F907,FIND("d.",F907,1)+2,100),": ",G907, " ( ",H907, " ) ")</f>
        <v xml:space="preserve">Dado para separar: parede ( xsd:string ) </v>
      </c>
      <c r="W907" s="20" t="s">
        <v>130</v>
      </c>
      <c r="X907" s="23" t="str">
        <f t="shared" si="28"/>
        <v>sepa.100</v>
      </c>
      <c r="Y907" s="23" t="str">
        <f t="shared" si="29"/>
        <v>separar</v>
      </c>
    </row>
    <row r="908" spans="1:25" s="32" customFormat="1" ht="6" customHeight="1" x14ac:dyDescent="0.3">
      <c r="A908" s="4">
        <v>908</v>
      </c>
      <c r="B908" s="11" t="s">
        <v>37</v>
      </c>
      <c r="C908" s="28" t="str">
        <f>SUBSTITUTE(F908,"d.","p.")</f>
        <v>p.separar</v>
      </c>
      <c r="D908" s="7" t="str">
        <f>_xlfn.CONCAT("é.",G908)</f>
        <v>é.tijolo.comum</v>
      </c>
      <c r="E908" s="10" t="s">
        <v>38</v>
      </c>
      <c r="F908" s="21" t="str">
        <f>F907</f>
        <v>d.separar</v>
      </c>
      <c r="G908" s="35" t="s">
        <v>764</v>
      </c>
      <c r="H908" s="5" t="s">
        <v>39</v>
      </c>
      <c r="I908" s="30" t="s">
        <v>0</v>
      </c>
      <c r="J908" s="26" t="s">
        <v>0</v>
      </c>
      <c r="K908" s="26" t="s">
        <v>0</v>
      </c>
      <c r="L908" s="26" t="s">
        <v>0</v>
      </c>
      <c r="M908" s="26" t="s">
        <v>0</v>
      </c>
      <c r="N908" s="26" t="s">
        <v>0</v>
      </c>
      <c r="O908" s="26" t="s">
        <v>0</v>
      </c>
      <c r="P908" s="26" t="s">
        <v>0</v>
      </c>
      <c r="Q908" s="26" t="s">
        <v>0</v>
      </c>
      <c r="R908" s="26" t="s">
        <v>0</v>
      </c>
      <c r="S908" s="12" t="s">
        <v>1</v>
      </c>
      <c r="T908" s="12" t="s">
        <v>43</v>
      </c>
      <c r="U908" s="6" t="str">
        <f>_xlfn.CONCAT("Propriedade para ",MID(C908,FIND("p.",C908,1)+2,100),": ",D908)</f>
        <v>Propriedade para separar: é.tijolo.comum</v>
      </c>
      <c r="V908" s="6" t="str">
        <f>_xlfn.CONCAT("Dado para ",MID(F908,FIND("d.",F908,1)+2,100),": ",G908, " ( ",H908, " ) ")</f>
        <v xml:space="preserve">Dado para separar: tijolo.comum ( xsd:string ) </v>
      </c>
      <c r="W908" s="20" t="s">
        <v>192</v>
      </c>
      <c r="X908" s="23" t="str">
        <f t="shared" si="28"/>
        <v>sepa.101</v>
      </c>
      <c r="Y908" s="23" t="str">
        <f t="shared" si="29"/>
        <v>separar</v>
      </c>
    </row>
    <row r="909" spans="1:25" s="32" customFormat="1" ht="6" customHeight="1" x14ac:dyDescent="0.3">
      <c r="A909" s="4">
        <v>909</v>
      </c>
      <c r="B909" s="11" t="s">
        <v>37</v>
      </c>
      <c r="C909" s="28" t="str">
        <f>SUBSTITUTE(F909,"d.","p.")</f>
        <v>p.separar</v>
      </c>
      <c r="D909" s="7" t="str">
        <f>_xlfn.CONCAT("é.",G909)</f>
        <v>é.tijolo.furado</v>
      </c>
      <c r="E909" s="10" t="s">
        <v>38</v>
      </c>
      <c r="F909" s="21" t="str">
        <f>F908</f>
        <v>d.separar</v>
      </c>
      <c r="G909" s="35" t="s">
        <v>765</v>
      </c>
      <c r="H909" s="5" t="s">
        <v>39</v>
      </c>
      <c r="I909" s="30" t="s">
        <v>0</v>
      </c>
      <c r="J909" s="26" t="s">
        <v>0</v>
      </c>
      <c r="K909" s="26" t="s">
        <v>0</v>
      </c>
      <c r="L909" s="26" t="s">
        <v>0</v>
      </c>
      <c r="M909" s="26" t="s">
        <v>0</v>
      </c>
      <c r="N909" s="26" t="s">
        <v>0</v>
      </c>
      <c r="O909" s="26" t="s">
        <v>0</v>
      </c>
      <c r="P909" s="26" t="s">
        <v>0</v>
      </c>
      <c r="Q909" s="26" t="s">
        <v>0</v>
      </c>
      <c r="R909" s="26" t="s">
        <v>0</v>
      </c>
      <c r="S909" s="12" t="s">
        <v>1</v>
      </c>
      <c r="T909" s="12" t="s">
        <v>43</v>
      </c>
      <c r="U909" s="6" t="str">
        <f>_xlfn.CONCAT("Propriedade para ",MID(C909,FIND("p.",C909,1)+2,100),": ",D909)</f>
        <v>Propriedade para separar: é.tijolo.furado</v>
      </c>
      <c r="V909" s="6" t="str">
        <f>_xlfn.CONCAT("Dado para ",MID(F909,FIND("d.",F909,1)+2,100),": ",G909, " ( ",H909, " ) ")</f>
        <v xml:space="preserve">Dado para separar: tijolo.furado ( xsd:string ) </v>
      </c>
      <c r="W909" s="20" t="s">
        <v>193</v>
      </c>
      <c r="X909" s="23" t="str">
        <f t="shared" si="28"/>
        <v>sepa.102</v>
      </c>
      <c r="Y909" s="23" t="str">
        <f t="shared" si="29"/>
        <v>separar</v>
      </c>
    </row>
    <row r="910" spans="1:25" s="32" customFormat="1" ht="6" customHeight="1" x14ac:dyDescent="0.3">
      <c r="A910" s="4">
        <v>910</v>
      </c>
      <c r="B910" s="11" t="s">
        <v>37</v>
      </c>
      <c r="C910" s="28" t="str">
        <f>SUBSTITUTE(F910,"d.","p.")</f>
        <v>p.separar</v>
      </c>
      <c r="D910" s="7" t="str">
        <f>_xlfn.CONCAT("é.",G910)</f>
        <v>é.tijolo.de.vidro</v>
      </c>
      <c r="E910" s="10" t="s">
        <v>38</v>
      </c>
      <c r="F910" s="21" t="str">
        <f>F909</f>
        <v>d.separar</v>
      </c>
      <c r="G910" s="35" t="s">
        <v>766</v>
      </c>
      <c r="H910" s="5" t="s">
        <v>39</v>
      </c>
      <c r="I910" s="30" t="s">
        <v>0</v>
      </c>
      <c r="J910" s="26" t="s">
        <v>0</v>
      </c>
      <c r="K910" s="26" t="s">
        <v>0</v>
      </c>
      <c r="L910" s="26" t="s">
        <v>0</v>
      </c>
      <c r="M910" s="26" t="s">
        <v>0</v>
      </c>
      <c r="N910" s="26" t="s">
        <v>0</v>
      </c>
      <c r="O910" s="26" t="s">
        <v>0</v>
      </c>
      <c r="P910" s="26" t="s">
        <v>0</v>
      </c>
      <c r="Q910" s="26" t="s">
        <v>0</v>
      </c>
      <c r="R910" s="26" t="s">
        <v>0</v>
      </c>
      <c r="S910" s="12" t="s">
        <v>1</v>
      </c>
      <c r="T910" s="12" t="s">
        <v>43</v>
      </c>
      <c r="U910" s="6" t="str">
        <f>_xlfn.CONCAT("Propriedade para ",MID(C910,FIND("p.",C910,1)+2,100),": ",D910)</f>
        <v>Propriedade para separar: é.tijolo.de.vidro</v>
      </c>
      <c r="V910" s="6" t="str">
        <f>_xlfn.CONCAT("Dado para ",MID(F910,FIND("d.",F910,1)+2,100),": ",G910, " ( ",H910, " ) ")</f>
        <v xml:space="preserve">Dado para separar: tijolo.de.vidro ( xsd:string ) </v>
      </c>
      <c r="W910" s="20" t="s">
        <v>194</v>
      </c>
      <c r="X910" s="23" t="str">
        <f t="shared" si="28"/>
        <v>sepa.103</v>
      </c>
      <c r="Y910" s="23" t="str">
        <f t="shared" si="29"/>
        <v>separar</v>
      </c>
    </row>
    <row r="911" spans="1:25" s="32" customFormat="1" ht="6" customHeight="1" x14ac:dyDescent="0.3">
      <c r="A911" s="4">
        <v>911</v>
      </c>
      <c r="B911" s="11" t="s">
        <v>37</v>
      </c>
      <c r="C911" s="28" t="str">
        <f>SUBSTITUTE(F911,"d.","p.")</f>
        <v>p.separar</v>
      </c>
      <c r="D911" s="7" t="str">
        <f>_xlfn.CONCAT("é.",G911)</f>
        <v>é.bloco.concreto</v>
      </c>
      <c r="E911" s="10" t="s">
        <v>38</v>
      </c>
      <c r="F911" s="21" t="str">
        <f>F910</f>
        <v>d.separar</v>
      </c>
      <c r="G911" s="35" t="s">
        <v>767</v>
      </c>
      <c r="H911" s="5" t="s">
        <v>39</v>
      </c>
      <c r="I911" s="30" t="s">
        <v>0</v>
      </c>
      <c r="J911" s="26" t="s">
        <v>0</v>
      </c>
      <c r="K911" s="26" t="s">
        <v>0</v>
      </c>
      <c r="L911" s="26" t="s">
        <v>0</v>
      </c>
      <c r="M911" s="26" t="s">
        <v>0</v>
      </c>
      <c r="N911" s="26" t="s">
        <v>0</v>
      </c>
      <c r="O911" s="26" t="s">
        <v>0</v>
      </c>
      <c r="P911" s="26" t="s">
        <v>0</v>
      </c>
      <c r="Q911" s="26" t="s">
        <v>0</v>
      </c>
      <c r="R911" s="26" t="s">
        <v>0</v>
      </c>
      <c r="S911" s="12" t="s">
        <v>1</v>
      </c>
      <c r="T911" s="12" t="s">
        <v>43</v>
      </c>
      <c r="U911" s="6" t="str">
        <f>_xlfn.CONCAT("Propriedade para ",MID(C911,FIND("p.",C911,1)+2,100),": ",D911)</f>
        <v>Propriedade para separar: é.bloco.concreto</v>
      </c>
      <c r="V911" s="6" t="str">
        <f>_xlfn.CONCAT("Dado para ",MID(F911,FIND("d.",F911,1)+2,100),": ",G911, " ( ",H911, " ) ")</f>
        <v xml:space="preserve">Dado para separar: bloco.concreto ( xsd:string ) </v>
      </c>
      <c r="W911" s="20" t="s">
        <v>195</v>
      </c>
      <c r="X911" s="23" t="str">
        <f t="shared" si="28"/>
        <v>sepa.104</v>
      </c>
      <c r="Y911" s="23" t="str">
        <f t="shared" si="29"/>
        <v>separar</v>
      </c>
    </row>
    <row r="912" spans="1:25" s="32" customFormat="1" ht="6" customHeight="1" x14ac:dyDescent="0.3">
      <c r="A912" s="4">
        <v>912</v>
      </c>
      <c r="B912" s="11" t="s">
        <v>37</v>
      </c>
      <c r="C912" s="28" t="str">
        <f>SUBSTITUTE(F912,"d.","p.")</f>
        <v>p.separar</v>
      </c>
      <c r="D912" s="7" t="str">
        <f>_xlfn.CONCAT("é.",G912)</f>
        <v>é.bloco.sílico.calcário</v>
      </c>
      <c r="E912" s="10" t="s">
        <v>38</v>
      </c>
      <c r="F912" s="21" t="str">
        <f>F911</f>
        <v>d.separar</v>
      </c>
      <c r="G912" s="35" t="s">
        <v>768</v>
      </c>
      <c r="H912" s="5" t="s">
        <v>39</v>
      </c>
      <c r="I912" s="30" t="s">
        <v>0</v>
      </c>
      <c r="J912" s="26" t="s">
        <v>0</v>
      </c>
      <c r="K912" s="26" t="s">
        <v>0</v>
      </c>
      <c r="L912" s="26" t="s">
        <v>0</v>
      </c>
      <c r="M912" s="26" t="s">
        <v>0</v>
      </c>
      <c r="N912" s="26" t="s">
        <v>0</v>
      </c>
      <c r="O912" s="26" t="s">
        <v>0</v>
      </c>
      <c r="P912" s="26" t="s">
        <v>0</v>
      </c>
      <c r="Q912" s="26" t="s">
        <v>0</v>
      </c>
      <c r="R912" s="26" t="s">
        <v>0</v>
      </c>
      <c r="S912" s="12" t="s">
        <v>1</v>
      </c>
      <c r="T912" s="12" t="s">
        <v>43</v>
      </c>
      <c r="U912" s="6" t="str">
        <f>_xlfn.CONCAT("Propriedade para ",MID(C912,FIND("p.",C912,1)+2,100),": ",D912)</f>
        <v>Propriedade para separar: é.bloco.sílico.calcário</v>
      </c>
      <c r="V912" s="6" t="str">
        <f>_xlfn.CONCAT("Dado para ",MID(F912,FIND("d.",F912,1)+2,100),": ",G912, " ( ",H912, " ) ")</f>
        <v xml:space="preserve">Dado para separar: bloco.sílico.calcário ( xsd:string ) </v>
      </c>
      <c r="W912" s="20" t="s">
        <v>196</v>
      </c>
      <c r="X912" s="23" t="str">
        <f t="shared" si="28"/>
        <v>sepa.105</v>
      </c>
      <c r="Y912" s="23" t="str">
        <f t="shared" si="29"/>
        <v>separar</v>
      </c>
    </row>
    <row r="913" spans="1:25" s="32" customFormat="1" ht="6" customHeight="1" x14ac:dyDescent="0.3">
      <c r="A913" s="4">
        <v>913</v>
      </c>
      <c r="B913" s="11" t="s">
        <v>37</v>
      </c>
      <c r="C913" s="28" t="str">
        <f>SUBSTITUTE(F913,"d.","p.")</f>
        <v>p.separar</v>
      </c>
      <c r="D913" s="7" t="str">
        <f>_xlfn.CONCAT("é.",G913)</f>
        <v>é.divisória.drywall</v>
      </c>
      <c r="E913" s="10" t="s">
        <v>38</v>
      </c>
      <c r="F913" s="21" t="str">
        <f>F912</f>
        <v>d.separar</v>
      </c>
      <c r="G913" s="35" t="s">
        <v>769</v>
      </c>
      <c r="H913" s="5" t="s">
        <v>39</v>
      </c>
      <c r="I913" s="30" t="s">
        <v>0</v>
      </c>
      <c r="J913" s="26" t="s">
        <v>0</v>
      </c>
      <c r="K913" s="26" t="s">
        <v>0</v>
      </c>
      <c r="L913" s="26" t="s">
        <v>0</v>
      </c>
      <c r="M913" s="26" t="s">
        <v>0</v>
      </c>
      <c r="N913" s="26" t="s">
        <v>0</v>
      </c>
      <c r="O913" s="26" t="s">
        <v>0</v>
      </c>
      <c r="P913" s="26" t="s">
        <v>0</v>
      </c>
      <c r="Q913" s="26" t="s">
        <v>0</v>
      </c>
      <c r="R913" s="26" t="s">
        <v>0</v>
      </c>
      <c r="S913" s="12" t="s">
        <v>1</v>
      </c>
      <c r="T913" s="12" t="s">
        <v>43</v>
      </c>
      <c r="U913" s="6" t="str">
        <f>_xlfn.CONCAT("Propriedade para ",MID(C913,FIND("p.",C913,1)+2,100),": ",D913)</f>
        <v>Propriedade para separar: é.divisória.drywall</v>
      </c>
      <c r="V913" s="6" t="str">
        <f>_xlfn.CONCAT("Dado para ",MID(F913,FIND("d.",F913,1)+2,100),": ",G913, " ( ",H913, " ) ")</f>
        <v xml:space="preserve">Dado para separar: divisória.drywall ( xsd:string ) </v>
      </c>
      <c r="W913" s="20" t="s">
        <v>197</v>
      </c>
      <c r="X913" s="23" t="str">
        <f t="shared" si="28"/>
        <v>sepa.106</v>
      </c>
      <c r="Y913" s="23" t="str">
        <f t="shared" si="29"/>
        <v>separar</v>
      </c>
    </row>
    <row r="914" spans="1:25" ht="6" customHeight="1" x14ac:dyDescent="0.3">
      <c r="A914" s="4">
        <v>914</v>
      </c>
      <c r="B914" s="11" t="s">
        <v>37</v>
      </c>
      <c r="C914" s="28" t="str">
        <f>SUBSTITUTE(F914,"d.","p.")</f>
        <v>p.separar</v>
      </c>
      <c r="D914" s="7" t="str">
        <f>_xlfn.CONCAT("é.",G914)</f>
        <v>é.divisória.naval</v>
      </c>
      <c r="E914" s="10" t="s">
        <v>38</v>
      </c>
      <c r="F914" s="21" t="str">
        <f>F913</f>
        <v>d.separar</v>
      </c>
      <c r="G914" s="35" t="s">
        <v>770</v>
      </c>
      <c r="H914" s="5" t="s">
        <v>39</v>
      </c>
      <c r="I914" s="30" t="s">
        <v>0</v>
      </c>
      <c r="J914" s="26" t="s">
        <v>0</v>
      </c>
      <c r="K914" s="26" t="s">
        <v>0</v>
      </c>
      <c r="L914" s="26" t="s">
        <v>0</v>
      </c>
      <c r="M914" s="26" t="s">
        <v>0</v>
      </c>
      <c r="N914" s="26" t="s">
        <v>0</v>
      </c>
      <c r="O914" s="26" t="s">
        <v>0</v>
      </c>
      <c r="P914" s="26" t="s">
        <v>0</v>
      </c>
      <c r="Q914" s="26" t="s">
        <v>0</v>
      </c>
      <c r="R914" s="26" t="s">
        <v>0</v>
      </c>
      <c r="S914" s="12" t="s">
        <v>1</v>
      </c>
      <c r="T914" s="12" t="s">
        <v>43</v>
      </c>
      <c r="U914" s="6" t="str">
        <f>_xlfn.CONCAT("Propriedade para ",MID(C914,FIND("p.",C914,1)+2,100),": ",D914)</f>
        <v>Propriedade para separar: é.divisória.naval</v>
      </c>
      <c r="V914" s="6" t="str">
        <f>_xlfn.CONCAT("Dado para ",MID(F914,FIND("d.",F914,1)+2,100),": ",G914, " ( ",H914, " ) ")</f>
        <v xml:space="preserve">Dado para separar: divisória.naval ( xsd:string ) </v>
      </c>
      <c r="W914" s="20" t="s">
        <v>198</v>
      </c>
      <c r="X914" s="23" t="str">
        <f t="shared" si="28"/>
        <v>sepa.107</v>
      </c>
      <c r="Y914" s="23" t="str">
        <f t="shared" si="29"/>
        <v>separar</v>
      </c>
    </row>
    <row r="915" spans="1:25" ht="6" customHeight="1" x14ac:dyDescent="0.3">
      <c r="A915" s="4">
        <v>915</v>
      </c>
      <c r="B915" s="11" t="s">
        <v>37</v>
      </c>
      <c r="C915" s="28" t="str">
        <f>SUBSTITUTE(F915,"d.","p.")</f>
        <v>p.separar</v>
      </c>
      <c r="D915" s="7" t="str">
        <f>_xlfn.CONCAT("é.",G915)</f>
        <v>é.parede.hidráulica</v>
      </c>
      <c r="E915" s="10" t="s">
        <v>38</v>
      </c>
      <c r="F915" s="21" t="str">
        <f>F914</f>
        <v>d.separar</v>
      </c>
      <c r="G915" s="35" t="s">
        <v>771</v>
      </c>
      <c r="H915" s="5" t="s">
        <v>39</v>
      </c>
      <c r="I915" s="30" t="s">
        <v>0</v>
      </c>
      <c r="J915" s="26" t="s">
        <v>0</v>
      </c>
      <c r="K915" s="26" t="s">
        <v>0</v>
      </c>
      <c r="L915" s="26" t="s">
        <v>0</v>
      </c>
      <c r="M915" s="26" t="s">
        <v>0</v>
      </c>
      <c r="N915" s="26" t="s">
        <v>0</v>
      </c>
      <c r="O915" s="26" t="s">
        <v>0</v>
      </c>
      <c r="P915" s="26" t="s">
        <v>0</v>
      </c>
      <c r="Q915" s="26" t="s">
        <v>0</v>
      </c>
      <c r="R915" s="26" t="s">
        <v>0</v>
      </c>
      <c r="S915" s="12" t="s">
        <v>1</v>
      </c>
      <c r="T915" s="12" t="s">
        <v>43</v>
      </c>
      <c r="U915" s="6" t="str">
        <f>_xlfn.CONCAT("Propriedade para ",MID(C915,FIND("p.",C915,1)+2,100),": ",D915)</f>
        <v>Propriedade para separar: é.parede.hidráulica</v>
      </c>
      <c r="V915" s="6" t="str">
        <f>_xlfn.CONCAT("Dado para ",MID(F915,FIND("d.",F915,1)+2,100),": ",G915, " ( ",H915, " ) ")</f>
        <v xml:space="preserve">Dado para separar: parede.hidráulica ( xsd:string ) </v>
      </c>
      <c r="W915" s="20" t="s">
        <v>199</v>
      </c>
      <c r="X915" s="23" t="str">
        <f t="shared" si="28"/>
        <v>sepa.108</v>
      </c>
      <c r="Y915" s="23" t="str">
        <f t="shared" si="29"/>
        <v>separar</v>
      </c>
    </row>
    <row r="916" spans="1:25" ht="6" customHeight="1" x14ac:dyDescent="0.3">
      <c r="A916" s="4">
        <v>916</v>
      </c>
      <c r="B916" s="11" t="s">
        <v>37</v>
      </c>
      <c r="C916" s="28" t="str">
        <f>SUBSTITUTE(F916,"d.","p.")</f>
        <v>p.separar</v>
      </c>
      <c r="D916" s="7" t="str">
        <f>_xlfn.CONCAT("é.",G916)</f>
        <v>é.grade</v>
      </c>
      <c r="E916" s="10" t="s">
        <v>38</v>
      </c>
      <c r="F916" s="21" t="str">
        <f>F915</f>
        <v>d.separar</v>
      </c>
      <c r="G916" s="35" t="s">
        <v>740</v>
      </c>
      <c r="H916" s="27" t="s">
        <v>39</v>
      </c>
      <c r="I916" s="30" t="s">
        <v>0</v>
      </c>
      <c r="J916" s="26" t="s">
        <v>0</v>
      </c>
      <c r="K916" s="26" t="s">
        <v>0</v>
      </c>
      <c r="L916" s="26" t="s">
        <v>0</v>
      </c>
      <c r="M916" s="26" t="s">
        <v>0</v>
      </c>
      <c r="N916" s="26" t="s">
        <v>0</v>
      </c>
      <c r="O916" s="26" t="s">
        <v>0</v>
      </c>
      <c r="P916" s="26" t="s">
        <v>0</v>
      </c>
      <c r="Q916" s="26" t="s">
        <v>0</v>
      </c>
      <c r="R916" s="26" t="s">
        <v>0</v>
      </c>
      <c r="S916" s="12" t="s">
        <v>1</v>
      </c>
      <c r="T916" s="12" t="s">
        <v>43</v>
      </c>
      <c r="U916" s="6" t="str">
        <f>_xlfn.CONCAT("Propriedade para ",MID(C916,FIND("p.",C916,1)+2,100),": ",D916)</f>
        <v>Propriedade para separar: é.grade</v>
      </c>
      <c r="V916" s="6" t="str">
        <f>_xlfn.CONCAT("Dado para ",MID(F916,FIND("d.",F916,1)+2,100),": ",G916, " ( ",H916, " ) ")</f>
        <v xml:space="preserve">Dado para separar: grade ( xsd:string ) </v>
      </c>
      <c r="W916" s="20" t="s">
        <v>289</v>
      </c>
      <c r="X916" s="23" t="str">
        <f t="shared" si="28"/>
        <v>sepa.109</v>
      </c>
      <c r="Y916" s="23" t="str">
        <f t="shared" si="29"/>
        <v>separar</v>
      </c>
    </row>
    <row r="917" spans="1:25" s="32" customFormat="1" ht="6" customHeight="1" x14ac:dyDescent="0.3">
      <c r="A917" s="4">
        <v>917</v>
      </c>
      <c r="B917" s="11" t="s">
        <v>37</v>
      </c>
      <c r="C917" s="28" t="str">
        <f>SUBSTITUTE(F917,"d.","p.")</f>
        <v>p.separar</v>
      </c>
      <c r="D917" s="7" t="str">
        <f>_xlfn.CONCAT("é.",G917)</f>
        <v>é.grade.aramada</v>
      </c>
      <c r="E917" s="10" t="s">
        <v>38</v>
      </c>
      <c r="F917" s="21" t="str">
        <f>F916</f>
        <v>d.separar</v>
      </c>
      <c r="G917" s="35" t="s">
        <v>741</v>
      </c>
      <c r="H917" s="5" t="s">
        <v>39</v>
      </c>
      <c r="I917" s="30" t="s">
        <v>0</v>
      </c>
      <c r="J917" s="26" t="s">
        <v>0</v>
      </c>
      <c r="K917" s="26" t="s">
        <v>0</v>
      </c>
      <c r="L917" s="26" t="s">
        <v>0</v>
      </c>
      <c r="M917" s="26" t="s">
        <v>0</v>
      </c>
      <c r="N917" s="26" t="s">
        <v>0</v>
      </c>
      <c r="O917" s="26" t="s">
        <v>0</v>
      </c>
      <c r="P917" s="26" t="s">
        <v>0</v>
      </c>
      <c r="Q917" s="26" t="s">
        <v>0</v>
      </c>
      <c r="R917" s="26" t="s">
        <v>0</v>
      </c>
      <c r="S917" s="12" t="s">
        <v>1</v>
      </c>
      <c r="T917" s="12" t="s">
        <v>43</v>
      </c>
      <c r="U917" s="6" t="str">
        <f>_xlfn.CONCAT("Propriedade para ",MID(C917,FIND("p.",C917,1)+2,100),": ",D917)</f>
        <v>Propriedade para separar: é.grade.aramada</v>
      </c>
      <c r="V917" s="6" t="str">
        <f>_xlfn.CONCAT("Dado para ",MID(F917,FIND("d.",F917,1)+2,100),": ",G917, " ( ",H917, " ) ")</f>
        <v xml:space="preserve">Dado para separar: grade.aramada ( xsd:string ) </v>
      </c>
      <c r="W917" s="20" t="s">
        <v>293</v>
      </c>
      <c r="X917" s="23" t="str">
        <f t="shared" si="28"/>
        <v>sepa.110</v>
      </c>
      <c r="Y917" s="23" t="str">
        <f t="shared" si="29"/>
        <v>separar</v>
      </c>
    </row>
    <row r="918" spans="1:25" ht="6" customHeight="1" x14ac:dyDescent="0.3">
      <c r="A918" s="4">
        <v>918</v>
      </c>
      <c r="B918" s="11" t="s">
        <v>37</v>
      </c>
      <c r="C918" s="28" t="str">
        <f>SUBSTITUTE(F918,"d.","p.")</f>
        <v>p.separar</v>
      </c>
      <c r="D918" s="7" t="str">
        <f>_xlfn.CONCAT("é.",G918)</f>
        <v>é.grade.de.barras</v>
      </c>
      <c r="E918" s="10" t="s">
        <v>38</v>
      </c>
      <c r="F918" s="21" t="str">
        <f>F917</f>
        <v>d.separar</v>
      </c>
      <c r="G918" s="35" t="s">
        <v>742</v>
      </c>
      <c r="H918" s="5" t="s">
        <v>39</v>
      </c>
      <c r="I918" s="30" t="s">
        <v>0</v>
      </c>
      <c r="J918" s="26" t="s">
        <v>0</v>
      </c>
      <c r="K918" s="26" t="s">
        <v>0</v>
      </c>
      <c r="L918" s="26" t="s">
        <v>0</v>
      </c>
      <c r="M918" s="26" t="s">
        <v>0</v>
      </c>
      <c r="N918" s="26" t="s">
        <v>0</v>
      </c>
      <c r="O918" s="26" t="s">
        <v>0</v>
      </c>
      <c r="P918" s="26" t="s">
        <v>0</v>
      </c>
      <c r="Q918" s="26" t="s">
        <v>0</v>
      </c>
      <c r="R918" s="26" t="s">
        <v>0</v>
      </c>
      <c r="S918" s="12" t="s">
        <v>1</v>
      </c>
      <c r="T918" s="12" t="s">
        <v>43</v>
      </c>
      <c r="U918" s="6" t="str">
        <f>_xlfn.CONCAT("Propriedade para ",MID(C918,FIND("p.",C918,1)+2,100),": ",D918)</f>
        <v>Propriedade para separar: é.grade.de.barras</v>
      </c>
      <c r="V918" s="6" t="str">
        <f>_xlfn.CONCAT("Dado para ",MID(F918,FIND("d.",F918,1)+2,100),": ",G918, " ( ",H918, " ) ")</f>
        <v xml:space="preserve">Dado para separar: grade.de.barras ( xsd:string ) </v>
      </c>
      <c r="W918" s="20" t="s">
        <v>292</v>
      </c>
      <c r="X918" s="23" t="str">
        <f t="shared" si="28"/>
        <v>sepa.111</v>
      </c>
      <c r="Y918" s="23" t="str">
        <f t="shared" si="29"/>
        <v>separar</v>
      </c>
    </row>
    <row r="919" spans="1:25" ht="6" customHeight="1" x14ac:dyDescent="0.3">
      <c r="A919" s="4">
        <v>919</v>
      </c>
      <c r="B919" s="11" t="s">
        <v>37</v>
      </c>
      <c r="C919" s="28" t="str">
        <f>SUBSTITUTE(F919,"d.","p.")</f>
        <v>p.separar</v>
      </c>
      <c r="D919" s="7" t="str">
        <f>_xlfn.CONCAT("é.",G919)</f>
        <v>é.grade.decorativa</v>
      </c>
      <c r="E919" s="10" t="s">
        <v>38</v>
      </c>
      <c r="F919" s="21" t="str">
        <f>F918</f>
        <v>d.separar</v>
      </c>
      <c r="G919" s="35" t="s">
        <v>743</v>
      </c>
      <c r="H919" s="5" t="s">
        <v>39</v>
      </c>
      <c r="I919" s="30" t="s">
        <v>0</v>
      </c>
      <c r="J919" s="26" t="s">
        <v>0</v>
      </c>
      <c r="K919" s="26" t="s">
        <v>0</v>
      </c>
      <c r="L919" s="26" t="s">
        <v>0</v>
      </c>
      <c r="M919" s="26" t="s">
        <v>0</v>
      </c>
      <c r="N919" s="26" t="s">
        <v>0</v>
      </c>
      <c r="O919" s="26" t="s">
        <v>0</v>
      </c>
      <c r="P919" s="26" t="s">
        <v>0</v>
      </c>
      <c r="Q919" s="26" t="s">
        <v>0</v>
      </c>
      <c r="R919" s="26" t="s">
        <v>0</v>
      </c>
      <c r="S919" s="12" t="s">
        <v>1</v>
      </c>
      <c r="T919" s="12" t="s">
        <v>43</v>
      </c>
      <c r="U919" s="6" t="str">
        <f>_xlfn.CONCAT("Propriedade para ",MID(C919,FIND("p.",C919,1)+2,100),": ",D919)</f>
        <v>Propriedade para separar: é.grade.decorativa</v>
      </c>
      <c r="V919" s="6" t="str">
        <f>_xlfn.CONCAT("Dado para ",MID(F919,FIND("d.",F919,1)+2,100),": ",G919, " ( ",H919, " ) ")</f>
        <v xml:space="preserve">Dado para separar: grade.decorativa ( xsd:string ) </v>
      </c>
      <c r="W919" s="20" t="s">
        <v>291</v>
      </c>
      <c r="X919" s="23" t="str">
        <f t="shared" si="28"/>
        <v>sepa.112</v>
      </c>
      <c r="Y919" s="23" t="str">
        <f t="shared" si="29"/>
        <v>separar</v>
      </c>
    </row>
    <row r="920" spans="1:25" ht="6" customHeight="1" x14ac:dyDescent="0.3">
      <c r="A920" s="4">
        <v>920</v>
      </c>
      <c r="B920" s="11" t="s">
        <v>37</v>
      </c>
      <c r="C920" s="28" t="str">
        <f>SUBSTITUTE(F920,"d.","p.")</f>
        <v>p.separar</v>
      </c>
      <c r="D920" s="7" t="str">
        <f>_xlfn.CONCAT("é.",G920)</f>
        <v>é.grade.prisional</v>
      </c>
      <c r="E920" s="10" t="s">
        <v>38</v>
      </c>
      <c r="F920" s="21" t="str">
        <f>F919</f>
        <v>d.separar</v>
      </c>
      <c r="G920" s="35" t="s">
        <v>744</v>
      </c>
      <c r="H920" s="5" t="s">
        <v>39</v>
      </c>
      <c r="I920" s="30" t="s">
        <v>0</v>
      </c>
      <c r="J920" s="26" t="s">
        <v>0</v>
      </c>
      <c r="K920" s="26" t="s">
        <v>0</v>
      </c>
      <c r="L920" s="26" t="s">
        <v>0</v>
      </c>
      <c r="M920" s="26" t="s">
        <v>0</v>
      </c>
      <c r="N920" s="26" t="s">
        <v>0</v>
      </c>
      <c r="O920" s="26" t="s">
        <v>0</v>
      </c>
      <c r="P920" s="26" t="s">
        <v>0</v>
      </c>
      <c r="Q920" s="26" t="s">
        <v>0</v>
      </c>
      <c r="R920" s="26" t="s">
        <v>0</v>
      </c>
      <c r="S920" s="12" t="s">
        <v>1</v>
      </c>
      <c r="T920" s="12" t="s">
        <v>43</v>
      </c>
      <c r="U920" s="6" t="str">
        <f>_xlfn.CONCAT("Propriedade para ",MID(C920,FIND("p.",C920,1)+2,100),": ",D920)</f>
        <v>Propriedade para separar: é.grade.prisional</v>
      </c>
      <c r="V920" s="6" t="str">
        <f>_xlfn.CONCAT("Dado para ",MID(F920,FIND("d.",F920,1)+2,100),": ",G920, " ( ",H920, " ) ")</f>
        <v xml:space="preserve">Dado para separar: grade.prisional ( xsd:string ) </v>
      </c>
      <c r="W920" s="20" t="s">
        <v>290</v>
      </c>
      <c r="X920" s="23" t="str">
        <f t="shared" si="28"/>
        <v>sepa.113</v>
      </c>
      <c r="Y920" s="23" t="str">
        <f t="shared" si="29"/>
        <v>separar</v>
      </c>
    </row>
    <row r="921" spans="1:25" s="32" customFormat="1" ht="6" customHeight="1" x14ac:dyDescent="0.3">
      <c r="A921" s="4">
        <v>921</v>
      </c>
      <c r="B921" s="11" t="s">
        <v>37</v>
      </c>
      <c r="C921" s="31" t="str">
        <f>SUBSTITUTE(F921,"d.","p.")</f>
        <v>p.servir</v>
      </c>
      <c r="D921" s="7" t="str">
        <f>_xlfn.CONCAT("é.",G921)</f>
        <v>é.servidor.de</v>
      </c>
      <c r="E921" s="10" t="s">
        <v>38</v>
      </c>
      <c r="F921" s="19" t="s">
        <v>1820</v>
      </c>
      <c r="G921" s="35" t="s">
        <v>1822</v>
      </c>
      <c r="H921" s="27" t="s">
        <v>39</v>
      </c>
      <c r="I921" s="30" t="s">
        <v>0</v>
      </c>
      <c r="J921" s="26" t="s">
        <v>0</v>
      </c>
      <c r="K921" s="26" t="s">
        <v>0</v>
      </c>
      <c r="L921" s="26" t="s">
        <v>0</v>
      </c>
      <c r="M921" s="26" t="s">
        <v>0</v>
      </c>
      <c r="N921" s="26" t="s">
        <v>0</v>
      </c>
      <c r="O921" s="26" t="s">
        <v>0</v>
      </c>
      <c r="P921" s="26" t="s">
        <v>0</v>
      </c>
      <c r="Q921" s="26" t="s">
        <v>0</v>
      </c>
      <c r="R921" s="26" t="s">
        <v>0</v>
      </c>
      <c r="S921" s="12" t="s">
        <v>1</v>
      </c>
      <c r="T921" s="12" t="s">
        <v>43</v>
      </c>
      <c r="U921" s="6" t="str">
        <f>_xlfn.CONCAT("Propriedade para ",MID(C921,FIND("p.",C921,1)+2,100),": ",D921)</f>
        <v>Propriedade para servir: é.servidor.de</v>
      </c>
      <c r="V921" s="6" t="str">
        <f>_xlfn.CONCAT("Dado para ",MID(F921,FIND("d.",F921,1)+2,100),": ",G921, " ( ",H921, " ) ")</f>
        <v xml:space="preserve">Dado para servir: servidor.de ( xsd:string ) </v>
      </c>
      <c r="W921" s="20" t="s">
        <v>1824</v>
      </c>
      <c r="X921" s="23" t="str">
        <f t="shared" si="28"/>
        <v>serv.100</v>
      </c>
      <c r="Y921" s="23" t="str">
        <f t="shared" si="29"/>
        <v>servir</v>
      </c>
    </row>
    <row r="922" spans="1:25" s="32" customFormat="1" ht="6" customHeight="1" x14ac:dyDescent="0.3">
      <c r="A922" s="4">
        <v>922</v>
      </c>
      <c r="B922" s="11" t="s">
        <v>37</v>
      </c>
      <c r="C922" s="28" t="str">
        <f>SUBSTITUTE(F922,"d.","p.")</f>
        <v>p.servir</v>
      </c>
      <c r="D922" s="7" t="str">
        <f>_xlfn.CONCAT("é.",G922)</f>
        <v>é.servido.por</v>
      </c>
      <c r="E922" s="10" t="s">
        <v>38</v>
      </c>
      <c r="F922" s="21" t="str">
        <f>F921</f>
        <v>d.servir</v>
      </c>
      <c r="G922" s="35" t="s">
        <v>1821</v>
      </c>
      <c r="H922" s="5" t="s">
        <v>39</v>
      </c>
      <c r="I922" s="30" t="s">
        <v>0</v>
      </c>
      <c r="J922" s="26" t="s">
        <v>0</v>
      </c>
      <c r="K922" s="26" t="s">
        <v>0</v>
      </c>
      <c r="L922" s="26" t="s">
        <v>0</v>
      </c>
      <c r="M922" s="26" t="s">
        <v>0</v>
      </c>
      <c r="N922" s="26" t="s">
        <v>0</v>
      </c>
      <c r="O922" s="26" t="s">
        <v>0</v>
      </c>
      <c r="P922" s="26" t="s">
        <v>0</v>
      </c>
      <c r="Q922" s="26" t="s">
        <v>0</v>
      </c>
      <c r="R922" s="26" t="s">
        <v>0</v>
      </c>
      <c r="S922" s="12" t="s">
        <v>1</v>
      </c>
      <c r="T922" s="12" t="s">
        <v>43</v>
      </c>
      <c r="U922" s="6" t="str">
        <f>_xlfn.CONCAT("Propriedade para ",MID(C922,FIND("p.",C922,1)+2,100),": ",D922)</f>
        <v>Propriedade para servir: é.servido.por</v>
      </c>
      <c r="V922" s="6" t="str">
        <f>_xlfn.CONCAT("Dado para ",MID(F922,FIND("d.",F922,1)+2,100),": ",G922, " ( ",H922, " ) ")</f>
        <v xml:space="preserve">Dado para servir: servido.por ( xsd:string ) </v>
      </c>
      <c r="W922" s="20" t="s">
        <v>1825</v>
      </c>
      <c r="X922" s="23" t="str">
        <f t="shared" si="28"/>
        <v>serv.101</v>
      </c>
      <c r="Y922" s="23" t="str">
        <f t="shared" si="29"/>
        <v>servir</v>
      </c>
    </row>
    <row r="923" spans="1:25" s="32" customFormat="1" ht="6" customHeight="1" x14ac:dyDescent="0.3">
      <c r="A923" s="4">
        <v>923</v>
      </c>
      <c r="B923" s="11" t="s">
        <v>37</v>
      </c>
      <c r="C923" s="28" t="str">
        <f>SUBSTITUTE(F923,"d.","p.")</f>
        <v>p.servir</v>
      </c>
      <c r="D923" s="7" t="str">
        <f>_xlfn.CONCAT("é.",G923)</f>
        <v>é.tempo.de.serviço</v>
      </c>
      <c r="E923" s="10" t="s">
        <v>38</v>
      </c>
      <c r="F923" s="21" t="str">
        <f>F922</f>
        <v>d.servir</v>
      </c>
      <c r="G923" s="35" t="s">
        <v>1823</v>
      </c>
      <c r="H923" s="5" t="s">
        <v>39</v>
      </c>
      <c r="I923" s="30" t="s">
        <v>0</v>
      </c>
      <c r="J923" s="26" t="s">
        <v>0</v>
      </c>
      <c r="K923" s="26" t="s">
        <v>0</v>
      </c>
      <c r="L923" s="26" t="s">
        <v>0</v>
      </c>
      <c r="M923" s="26" t="s">
        <v>0</v>
      </c>
      <c r="N923" s="26" t="s">
        <v>0</v>
      </c>
      <c r="O923" s="26" t="s">
        <v>0</v>
      </c>
      <c r="P923" s="26" t="s">
        <v>0</v>
      </c>
      <c r="Q923" s="26" t="s">
        <v>0</v>
      </c>
      <c r="R923" s="26" t="s">
        <v>0</v>
      </c>
      <c r="S923" s="12" t="s">
        <v>1</v>
      </c>
      <c r="T923" s="12" t="s">
        <v>43</v>
      </c>
      <c r="U923" s="6" t="str">
        <f>_xlfn.CONCAT("Propriedade para ",MID(C923,FIND("p.",C923,1)+2,100),": ",D923)</f>
        <v>Propriedade para servir: é.tempo.de.serviço</v>
      </c>
      <c r="V923" s="6" t="str">
        <f>_xlfn.CONCAT("Dado para ",MID(F923,FIND("d.",F923,1)+2,100),": ",G923, " ( ",H923, " ) ")</f>
        <v xml:space="preserve">Dado para servir: tempo.de.serviço ( xsd:string ) </v>
      </c>
      <c r="W923" s="20" t="s">
        <v>1826</v>
      </c>
      <c r="X923" s="23" t="str">
        <f t="shared" si="28"/>
        <v>serv.102</v>
      </c>
      <c r="Y923" s="23" t="str">
        <f t="shared" si="29"/>
        <v>servir</v>
      </c>
    </row>
    <row r="924" spans="1:25" ht="6" customHeight="1" x14ac:dyDescent="0.3">
      <c r="A924" s="4">
        <v>924</v>
      </c>
      <c r="B924" s="11" t="s">
        <v>37</v>
      </c>
      <c r="C924" s="31" t="str">
        <f>SUBSTITUTE(F924,"d.","p.")</f>
        <v>p.sombrear</v>
      </c>
      <c r="D924" s="7" t="str">
        <f>_xlfn.CONCAT("é.",G924)</f>
        <v>é.brise</v>
      </c>
      <c r="E924" s="10" t="s">
        <v>38</v>
      </c>
      <c r="F924" s="19" t="s">
        <v>822</v>
      </c>
      <c r="G924" s="35" t="s">
        <v>772</v>
      </c>
      <c r="H924" s="27" t="s">
        <v>39</v>
      </c>
      <c r="I924" s="30" t="s">
        <v>0</v>
      </c>
      <c r="J924" s="26" t="s">
        <v>0</v>
      </c>
      <c r="K924" s="26" t="s">
        <v>0</v>
      </c>
      <c r="L924" s="26" t="s">
        <v>0</v>
      </c>
      <c r="M924" s="26" t="s">
        <v>0</v>
      </c>
      <c r="N924" s="26" t="s">
        <v>0</v>
      </c>
      <c r="O924" s="26" t="s">
        <v>0</v>
      </c>
      <c r="P924" s="26" t="s">
        <v>0</v>
      </c>
      <c r="Q924" s="26" t="s">
        <v>0</v>
      </c>
      <c r="R924" s="26" t="s">
        <v>0</v>
      </c>
      <c r="S924" s="12" t="s">
        <v>1</v>
      </c>
      <c r="T924" s="12" t="s">
        <v>43</v>
      </c>
      <c r="U924" s="6" t="str">
        <f>_xlfn.CONCAT("Propriedade para ",MID(C924,FIND("p.",C924,1)+2,100),": ",D924)</f>
        <v>Propriedade para sombrear: é.brise</v>
      </c>
      <c r="V924" s="6" t="str">
        <f>_xlfn.CONCAT("Dado para ",MID(F924,FIND("d.",F924,1)+2,100),": ",G924, " ( ",H924, " ) ")</f>
        <v xml:space="preserve">Dado para sombrear: brise ( xsd:string ) </v>
      </c>
      <c r="W924" s="20" t="s">
        <v>135</v>
      </c>
      <c r="X924" s="23" t="str">
        <f t="shared" si="28"/>
        <v>somb.100</v>
      </c>
      <c r="Y924" s="23" t="str">
        <f t="shared" si="29"/>
        <v>sombrear</v>
      </c>
    </row>
    <row r="925" spans="1:25" s="32" customFormat="1" ht="6" customHeight="1" x14ac:dyDescent="0.3">
      <c r="A925" s="4">
        <v>925</v>
      </c>
      <c r="B925" s="11" t="s">
        <v>37</v>
      </c>
      <c r="C925" s="28" t="str">
        <f>SUBSTITUTE(F925,"d.","p.")</f>
        <v>p.sombrear</v>
      </c>
      <c r="D925" s="7" t="str">
        <f>_xlfn.CONCAT("é.",G925)</f>
        <v>é.brise.horizontal</v>
      </c>
      <c r="E925" s="10" t="s">
        <v>38</v>
      </c>
      <c r="F925" s="21" t="str">
        <f>F924</f>
        <v>d.sombrear</v>
      </c>
      <c r="G925" s="35" t="s">
        <v>773</v>
      </c>
      <c r="H925" s="5" t="s">
        <v>39</v>
      </c>
      <c r="I925" s="30" t="s">
        <v>0</v>
      </c>
      <c r="J925" s="26" t="s">
        <v>0</v>
      </c>
      <c r="K925" s="26" t="s">
        <v>0</v>
      </c>
      <c r="L925" s="26" t="s">
        <v>0</v>
      </c>
      <c r="M925" s="26" t="s">
        <v>0</v>
      </c>
      <c r="N925" s="26" t="s">
        <v>0</v>
      </c>
      <c r="O925" s="26" t="s">
        <v>0</v>
      </c>
      <c r="P925" s="26" t="s">
        <v>0</v>
      </c>
      <c r="Q925" s="26" t="s">
        <v>0</v>
      </c>
      <c r="R925" s="26" t="s">
        <v>0</v>
      </c>
      <c r="S925" s="12" t="s">
        <v>1</v>
      </c>
      <c r="T925" s="12" t="s">
        <v>43</v>
      </c>
      <c r="U925" s="6" t="str">
        <f>_xlfn.CONCAT("Propriedade para ",MID(C925,FIND("p.",C925,1)+2,100),": ",D925)</f>
        <v>Propriedade para sombrear: é.brise.horizontal</v>
      </c>
      <c r="V925" s="6" t="str">
        <f>_xlfn.CONCAT("Dado para ",MID(F925,FIND("d.",F925,1)+2,100),": ",G925, " ( ",H925, " ) ")</f>
        <v xml:space="preserve">Dado para sombrear: brise.horizontal ( xsd:string ) </v>
      </c>
      <c r="W925" s="20" t="s">
        <v>1990</v>
      </c>
      <c r="X925" s="23" t="str">
        <f t="shared" si="28"/>
        <v>somb.101</v>
      </c>
      <c r="Y925" s="23" t="str">
        <f t="shared" si="29"/>
        <v>sombrear</v>
      </c>
    </row>
    <row r="926" spans="1:25" s="32" customFormat="1" ht="6" customHeight="1" x14ac:dyDescent="0.3">
      <c r="A926" s="4">
        <v>926</v>
      </c>
      <c r="B926" s="11" t="s">
        <v>37</v>
      </c>
      <c r="C926" s="28" t="str">
        <f>SUBSTITUTE(F926,"d.","p.")</f>
        <v>p.sombrear</v>
      </c>
      <c r="D926" s="7" t="str">
        <f>_xlfn.CONCAT("é.",G926)</f>
        <v>é.brise.vertical</v>
      </c>
      <c r="E926" s="10" t="s">
        <v>38</v>
      </c>
      <c r="F926" s="21" t="str">
        <f>F925</f>
        <v>d.sombrear</v>
      </c>
      <c r="G926" s="35" t="s">
        <v>774</v>
      </c>
      <c r="H926" s="5" t="s">
        <v>39</v>
      </c>
      <c r="I926" s="30" t="s">
        <v>0</v>
      </c>
      <c r="J926" s="26" t="s">
        <v>0</v>
      </c>
      <c r="K926" s="26" t="s">
        <v>0</v>
      </c>
      <c r="L926" s="26" t="s">
        <v>0</v>
      </c>
      <c r="M926" s="26" t="s">
        <v>0</v>
      </c>
      <c r="N926" s="26" t="s">
        <v>0</v>
      </c>
      <c r="O926" s="26" t="s">
        <v>0</v>
      </c>
      <c r="P926" s="26" t="s">
        <v>0</v>
      </c>
      <c r="Q926" s="26" t="s">
        <v>0</v>
      </c>
      <c r="R926" s="26" t="s">
        <v>0</v>
      </c>
      <c r="S926" s="12" t="s">
        <v>1</v>
      </c>
      <c r="T926" s="12" t="s">
        <v>43</v>
      </c>
      <c r="U926" s="6" t="str">
        <f>_xlfn.CONCAT("Propriedade para ",MID(C926,FIND("p.",C926,1)+2,100),": ",D926)</f>
        <v>Propriedade para sombrear: é.brise.vertical</v>
      </c>
      <c r="V926" s="6" t="str">
        <f>_xlfn.CONCAT("Dado para ",MID(F926,FIND("d.",F926,1)+2,100),": ",G926, " ( ",H926, " ) ")</f>
        <v xml:space="preserve">Dado para sombrear: brise.vertical ( xsd:string ) </v>
      </c>
      <c r="W926" s="20" t="s">
        <v>1991</v>
      </c>
      <c r="X926" s="23" t="str">
        <f t="shared" si="28"/>
        <v>somb.102</v>
      </c>
      <c r="Y926" s="23" t="str">
        <f t="shared" si="29"/>
        <v>sombrear</v>
      </c>
    </row>
    <row r="927" spans="1:25" s="32" customFormat="1" ht="6" customHeight="1" x14ac:dyDescent="0.3">
      <c r="A927" s="4">
        <v>927</v>
      </c>
      <c r="B927" s="11" t="s">
        <v>37</v>
      </c>
      <c r="C927" s="28" t="str">
        <f>SUBSTITUTE(F927,"d.","p.")</f>
        <v>p.sombrear</v>
      </c>
      <c r="D927" s="7" t="str">
        <f>_xlfn.CONCAT("é.",G927)</f>
        <v>é.brise.móvel</v>
      </c>
      <c r="E927" s="10" t="s">
        <v>38</v>
      </c>
      <c r="F927" s="21" t="str">
        <f>F926</f>
        <v>d.sombrear</v>
      </c>
      <c r="G927" s="35" t="s">
        <v>775</v>
      </c>
      <c r="H927" s="5" t="s">
        <v>39</v>
      </c>
      <c r="I927" s="30" t="s">
        <v>0</v>
      </c>
      <c r="J927" s="26" t="s">
        <v>0</v>
      </c>
      <c r="K927" s="26" t="s">
        <v>0</v>
      </c>
      <c r="L927" s="26" t="s">
        <v>0</v>
      </c>
      <c r="M927" s="26" t="s">
        <v>0</v>
      </c>
      <c r="N927" s="26" t="s">
        <v>0</v>
      </c>
      <c r="O927" s="26" t="s">
        <v>0</v>
      </c>
      <c r="P927" s="26" t="s">
        <v>0</v>
      </c>
      <c r="Q927" s="26" t="s">
        <v>0</v>
      </c>
      <c r="R927" s="26" t="s">
        <v>0</v>
      </c>
      <c r="S927" s="12" t="s">
        <v>1</v>
      </c>
      <c r="T927" s="12" t="s">
        <v>43</v>
      </c>
      <c r="U927" s="6" t="str">
        <f>_xlfn.CONCAT("Propriedade para ",MID(C927,FIND("p.",C927,1)+2,100),": ",D927)</f>
        <v>Propriedade para sombrear: é.brise.móvel</v>
      </c>
      <c r="V927" s="6" t="str">
        <f>_xlfn.CONCAT("Dado para ",MID(F927,FIND("d.",F927,1)+2,100),": ",G927, " ( ",H927, " ) ")</f>
        <v xml:space="preserve">Dado para sombrear: brise.móvel ( xsd:string ) </v>
      </c>
      <c r="W927" s="20" t="s">
        <v>1992</v>
      </c>
      <c r="X927" s="23" t="str">
        <f t="shared" si="28"/>
        <v>somb.103</v>
      </c>
      <c r="Y927" s="23" t="str">
        <f t="shared" si="29"/>
        <v>sombrear</v>
      </c>
    </row>
    <row r="928" spans="1:25" s="32" customFormat="1" ht="6" customHeight="1" x14ac:dyDescent="0.3">
      <c r="A928" s="4">
        <v>928</v>
      </c>
      <c r="B928" s="11" t="s">
        <v>37</v>
      </c>
      <c r="C928" s="28" t="str">
        <f>SUBSTITUTE(F928,"d.","p.")</f>
        <v>p.sombrear</v>
      </c>
      <c r="D928" s="7" t="str">
        <f>_xlfn.CONCAT("é.",G928)</f>
        <v>é.cobogó</v>
      </c>
      <c r="E928" s="10" t="s">
        <v>38</v>
      </c>
      <c r="F928" s="21" t="str">
        <f>F926</f>
        <v>d.sombrear</v>
      </c>
      <c r="G928" s="35" t="s">
        <v>776</v>
      </c>
      <c r="H928" s="5" t="s">
        <v>39</v>
      </c>
      <c r="I928" s="30" t="s">
        <v>0</v>
      </c>
      <c r="J928" s="26" t="s">
        <v>0</v>
      </c>
      <c r="K928" s="26" t="s">
        <v>0</v>
      </c>
      <c r="L928" s="26" t="s">
        <v>0</v>
      </c>
      <c r="M928" s="26" t="s">
        <v>0</v>
      </c>
      <c r="N928" s="26" t="s">
        <v>0</v>
      </c>
      <c r="O928" s="26" t="s">
        <v>0</v>
      </c>
      <c r="P928" s="26" t="s">
        <v>0</v>
      </c>
      <c r="Q928" s="26" t="s">
        <v>0</v>
      </c>
      <c r="R928" s="26" t="s">
        <v>0</v>
      </c>
      <c r="S928" s="12" t="s">
        <v>1</v>
      </c>
      <c r="T928" s="12" t="s">
        <v>43</v>
      </c>
      <c r="U928" s="6" t="str">
        <f>_xlfn.CONCAT("Propriedade para ",MID(C928,FIND("p.",C928,1)+2,100),": ",D928)</f>
        <v>Propriedade para sombrear: é.cobogó</v>
      </c>
      <c r="V928" s="6" t="str">
        <f>_xlfn.CONCAT("Dado para ",MID(F928,FIND("d.",F928,1)+2,100),": ",G928, " ( ",H928, " ) ")</f>
        <v xml:space="preserve">Dado para sombrear: cobogó ( xsd:string ) </v>
      </c>
      <c r="W928" s="20" t="s">
        <v>1993</v>
      </c>
      <c r="X928" s="23" t="str">
        <f t="shared" si="28"/>
        <v>somb.104</v>
      </c>
      <c r="Y928" s="23" t="str">
        <f t="shared" si="29"/>
        <v>sombrear</v>
      </c>
    </row>
    <row r="929" spans="1:25" s="32" customFormat="1" ht="6" customHeight="1" x14ac:dyDescent="0.3">
      <c r="A929" s="4">
        <v>929</v>
      </c>
      <c r="B929" s="11" t="s">
        <v>37</v>
      </c>
      <c r="C929" s="28" t="str">
        <f>SUBSTITUTE(F929,"d.","p.")</f>
        <v>p.sombrear</v>
      </c>
      <c r="D929" s="7" t="str">
        <f>_xlfn.CONCAT("é.",G929)</f>
        <v>é.ângulo.de.visão.horizontal</v>
      </c>
      <c r="E929" s="10" t="s">
        <v>38</v>
      </c>
      <c r="F929" s="21" t="str">
        <f>F926</f>
        <v>d.sombrear</v>
      </c>
      <c r="G929" s="35" t="s">
        <v>1984</v>
      </c>
      <c r="H929" s="5" t="s">
        <v>47</v>
      </c>
      <c r="I929" s="30" t="s">
        <v>0</v>
      </c>
      <c r="J929" s="26" t="s">
        <v>0</v>
      </c>
      <c r="K929" s="26" t="s">
        <v>0</v>
      </c>
      <c r="L929" s="26" t="s">
        <v>0</v>
      </c>
      <c r="M929" s="26" t="s">
        <v>0</v>
      </c>
      <c r="N929" s="26" t="s">
        <v>0</v>
      </c>
      <c r="O929" s="26" t="s">
        <v>0</v>
      </c>
      <c r="P929" s="26" t="s">
        <v>0</v>
      </c>
      <c r="Q929" s="26" t="s">
        <v>0</v>
      </c>
      <c r="R929" s="26" t="s">
        <v>0</v>
      </c>
      <c r="S929" s="12" t="s">
        <v>1</v>
      </c>
      <c r="T929" s="12" t="s">
        <v>43</v>
      </c>
      <c r="U929" s="6" t="str">
        <f>_xlfn.CONCAT("Propriedade para ",MID(C929,FIND("p.",C929,1)+2,100),": ",D929)</f>
        <v>Propriedade para sombrear: é.ângulo.de.visão.horizontal</v>
      </c>
      <c r="V929" s="6" t="str">
        <f>_xlfn.CONCAT("Dado para ",MID(F929,FIND("d.",F929,1)+2,100),": ",G929, " ( ",H929, " ) ")</f>
        <v xml:space="preserve">Dado para sombrear: ângulo.de.visão.horizontal ( xsd:double ) </v>
      </c>
      <c r="W929" s="20" t="s">
        <v>1987</v>
      </c>
      <c r="X929" s="23" t="str">
        <f t="shared" si="28"/>
        <v>somb.105</v>
      </c>
      <c r="Y929" s="23" t="str">
        <f t="shared" si="29"/>
        <v>sombrear</v>
      </c>
    </row>
    <row r="930" spans="1:25" s="8" customFormat="1" ht="6" customHeight="1" x14ac:dyDescent="0.3">
      <c r="A930" s="4">
        <v>930</v>
      </c>
      <c r="B930" s="11" t="s">
        <v>37</v>
      </c>
      <c r="C930" s="28" t="str">
        <f>SUBSTITUTE(F930,"d.","p.")</f>
        <v>p.sombrear</v>
      </c>
      <c r="D930" s="7" t="str">
        <f>_xlfn.CONCAT("é.",G930)</f>
        <v xml:space="preserve">é.distância.externa </v>
      </c>
      <c r="E930" s="10" t="s">
        <v>38</v>
      </c>
      <c r="F930" s="21" t="str">
        <f>F926</f>
        <v>d.sombrear</v>
      </c>
      <c r="G930" s="35" t="s">
        <v>1986</v>
      </c>
      <c r="H930" s="5" t="s">
        <v>47</v>
      </c>
      <c r="I930" s="30" t="s">
        <v>0</v>
      </c>
      <c r="J930" s="26" t="s">
        <v>0</v>
      </c>
      <c r="K930" s="26" t="s">
        <v>0</v>
      </c>
      <c r="L930" s="26" t="s">
        <v>0</v>
      </c>
      <c r="M930" s="26" t="s">
        <v>0</v>
      </c>
      <c r="N930" s="26" t="s">
        <v>0</v>
      </c>
      <c r="O930" s="26" t="s">
        <v>0</v>
      </c>
      <c r="P930" s="26" t="s">
        <v>0</v>
      </c>
      <c r="Q930" s="26" t="s">
        <v>0</v>
      </c>
      <c r="R930" s="26" t="s">
        <v>0</v>
      </c>
      <c r="S930" s="12" t="s">
        <v>1</v>
      </c>
      <c r="T930" s="12" t="s">
        <v>43</v>
      </c>
      <c r="U930" s="6" t="str">
        <f>_xlfn.CONCAT("Propriedade para ",MID(C930,FIND("p.",C930,1)+2,100),": ",D930)</f>
        <v xml:space="preserve">Propriedade para sombrear: é.distância.externa </v>
      </c>
      <c r="V930" s="6" t="str">
        <f>_xlfn.CONCAT("Dado para ",MID(F930,FIND("d.",F930,1)+2,100),": ",G930, " ( ",H930, " ) ")</f>
        <v xml:space="preserve">Dado para sombrear: distância.externa  ( xsd:double ) </v>
      </c>
      <c r="W930" s="20" t="s">
        <v>1988</v>
      </c>
      <c r="X930" s="23" t="str">
        <f t="shared" si="28"/>
        <v>somb.106</v>
      </c>
      <c r="Y930" s="23" t="str">
        <f t="shared" si="29"/>
        <v>sombrear</v>
      </c>
    </row>
    <row r="931" spans="1:25" s="32" customFormat="1" ht="6" customHeight="1" x14ac:dyDescent="0.3">
      <c r="A931" s="4">
        <v>931</v>
      </c>
      <c r="B931" s="11" t="s">
        <v>37</v>
      </c>
      <c r="C931" s="28" t="str">
        <f>SUBSTITUTE(F931,"d.","p.")</f>
        <v>p.sombrear</v>
      </c>
      <c r="D931" s="7" t="str">
        <f>_xlfn.CONCAT("é.",G931)</f>
        <v>é.camada.visível</v>
      </c>
      <c r="E931" s="10" t="s">
        <v>38</v>
      </c>
      <c r="F931" s="21" t="str">
        <f>F926</f>
        <v>d.sombrear</v>
      </c>
      <c r="G931" s="35" t="s">
        <v>1985</v>
      </c>
      <c r="H931" s="5" t="s">
        <v>39</v>
      </c>
      <c r="I931" s="30" t="s">
        <v>0</v>
      </c>
      <c r="J931" s="26" t="s">
        <v>0</v>
      </c>
      <c r="K931" s="26" t="s">
        <v>0</v>
      </c>
      <c r="L931" s="26" t="s">
        <v>0</v>
      </c>
      <c r="M931" s="26" t="s">
        <v>0</v>
      </c>
      <c r="N931" s="26" t="s">
        <v>0</v>
      </c>
      <c r="O931" s="26" t="s">
        <v>0</v>
      </c>
      <c r="P931" s="26" t="s">
        <v>0</v>
      </c>
      <c r="Q931" s="26" t="s">
        <v>0</v>
      </c>
      <c r="R931" s="26" t="s">
        <v>0</v>
      </c>
      <c r="S931" s="12" t="s">
        <v>1</v>
      </c>
      <c r="T931" s="12" t="s">
        <v>43</v>
      </c>
      <c r="U931" s="6" t="str">
        <f>_xlfn.CONCAT("Propriedade para ",MID(C931,FIND("p.",C931,1)+2,100),": ",D931)</f>
        <v>Propriedade para sombrear: é.camada.visível</v>
      </c>
      <c r="V931" s="6" t="str">
        <f>_xlfn.CONCAT("Dado para ",MID(F931,FIND("d.",F931,1)+2,100),": ",G931, " ( ",H931, " ) ")</f>
        <v xml:space="preserve">Dado para sombrear: camada.visível ( xsd:string ) </v>
      </c>
      <c r="W931" s="20" t="s">
        <v>1989</v>
      </c>
      <c r="X931" s="23" t="str">
        <f t="shared" si="28"/>
        <v>somb.107</v>
      </c>
      <c r="Y931" s="23" t="str">
        <f t="shared" si="29"/>
        <v>sombrear</v>
      </c>
    </row>
    <row r="932" spans="1:25" s="32" customFormat="1" ht="6" customHeight="1" x14ac:dyDescent="0.3">
      <c r="A932" s="4">
        <v>932</v>
      </c>
      <c r="B932" s="11" t="s">
        <v>37</v>
      </c>
      <c r="C932" s="28" t="str">
        <f>SUBSTITUTE(F932,"d.","p.")</f>
        <v>p.sombrear</v>
      </c>
      <c r="D932" s="7" t="str">
        <f>_xlfn.CONCAT("é.",G932)</f>
        <v>é.probabilidade.de.ofuscamento</v>
      </c>
      <c r="E932" s="10" t="s">
        <v>38</v>
      </c>
      <c r="F932" s="21" t="str">
        <f>F927</f>
        <v>d.sombrear</v>
      </c>
      <c r="G932" s="35" t="s">
        <v>1994</v>
      </c>
      <c r="H932" s="5" t="s">
        <v>47</v>
      </c>
      <c r="I932" s="30" t="s">
        <v>0</v>
      </c>
      <c r="J932" s="26" t="s">
        <v>0</v>
      </c>
      <c r="K932" s="26" t="s">
        <v>0</v>
      </c>
      <c r="L932" s="26" t="s">
        <v>0</v>
      </c>
      <c r="M932" s="26" t="s">
        <v>0</v>
      </c>
      <c r="N932" s="26" t="s">
        <v>0</v>
      </c>
      <c r="O932" s="26" t="s">
        <v>0</v>
      </c>
      <c r="P932" s="26" t="s">
        <v>0</v>
      </c>
      <c r="Q932" s="26" t="s">
        <v>0</v>
      </c>
      <c r="R932" s="26" t="s">
        <v>0</v>
      </c>
      <c r="S932" s="12" t="s">
        <v>1</v>
      </c>
      <c r="T932" s="12" t="s">
        <v>43</v>
      </c>
      <c r="U932" s="6" t="str">
        <f>_xlfn.CONCAT("Propriedade para ",MID(C932,FIND("p.",C932,1)+2,100),": ",D932)</f>
        <v>Propriedade para sombrear: é.probabilidade.de.ofuscamento</v>
      </c>
      <c r="V932" s="6" t="str">
        <f>_xlfn.CONCAT("Dado para ",MID(F932,FIND("d.",F932,1)+2,100),": ",G932, " ( ",H932, " ) ")</f>
        <v xml:space="preserve">Dado para sombrear: probabilidade.de.ofuscamento ( xsd:double ) </v>
      </c>
      <c r="W932" s="20" t="s">
        <v>1995</v>
      </c>
      <c r="X932" s="23" t="str">
        <f t="shared" si="28"/>
        <v>somb.108</v>
      </c>
      <c r="Y932" s="23" t="str">
        <f t="shared" si="29"/>
        <v>sombrear</v>
      </c>
    </row>
    <row r="933" spans="1:25" s="32" customFormat="1" ht="6" customHeight="1" x14ac:dyDescent="0.3">
      <c r="A933" s="4">
        <v>933</v>
      </c>
      <c r="B933" s="11" t="s">
        <v>37</v>
      </c>
      <c r="C933" s="31" t="str">
        <f>SUBSTITUTE(F933,"d.","p.")</f>
        <v>p.tabular</v>
      </c>
      <c r="D933" s="7" t="str">
        <f>_xlfn.CONCAT("é.",G933)</f>
        <v>é.tabela</v>
      </c>
      <c r="E933" s="10" t="s">
        <v>38</v>
      </c>
      <c r="F933" s="19" t="s">
        <v>823</v>
      </c>
      <c r="G933" s="35" t="s">
        <v>777</v>
      </c>
      <c r="H933" s="27" t="s">
        <v>39</v>
      </c>
      <c r="I933" s="30" t="s">
        <v>0</v>
      </c>
      <c r="J933" s="26" t="s">
        <v>0</v>
      </c>
      <c r="K933" s="26" t="s">
        <v>0</v>
      </c>
      <c r="L933" s="26" t="s">
        <v>0</v>
      </c>
      <c r="M933" s="26" t="s">
        <v>0</v>
      </c>
      <c r="N933" s="26" t="s">
        <v>0</v>
      </c>
      <c r="O933" s="26" t="s">
        <v>0</v>
      </c>
      <c r="P933" s="26" t="s">
        <v>0</v>
      </c>
      <c r="Q933" s="26" t="s">
        <v>0</v>
      </c>
      <c r="R933" s="26" t="s">
        <v>0</v>
      </c>
      <c r="S933" s="12" t="s">
        <v>1</v>
      </c>
      <c r="T933" s="12" t="s">
        <v>43</v>
      </c>
      <c r="U933" s="6" t="str">
        <f>_xlfn.CONCAT("Propriedade para ",MID(C933,FIND("p.",C933,1)+2,100),": ",D933)</f>
        <v>Propriedade para tabular: é.tabela</v>
      </c>
      <c r="V933" s="6" t="str">
        <f>_xlfn.CONCAT("Dado para ",MID(F933,FIND("d.",F933,1)+2,100),": ",G933, " ( ",H933, " ) ")</f>
        <v xml:space="preserve">Dado para tabular: tabela ( xsd:string ) </v>
      </c>
      <c r="W933" s="20" t="s">
        <v>343</v>
      </c>
      <c r="X933" s="23" t="str">
        <f t="shared" si="28"/>
        <v>tabu.100</v>
      </c>
      <c r="Y933" s="23" t="str">
        <f t="shared" si="29"/>
        <v>tabular</v>
      </c>
    </row>
    <row r="934" spans="1:25" s="32" customFormat="1" ht="6" customHeight="1" x14ac:dyDescent="0.3">
      <c r="A934" s="4">
        <v>934</v>
      </c>
      <c r="B934" s="11" t="s">
        <v>37</v>
      </c>
      <c r="C934" s="28" t="str">
        <f>SUBSTITUTE(F934,"d.","p.")</f>
        <v>p.tabular</v>
      </c>
      <c r="D934" s="7" t="str">
        <f>_xlfn.CONCAT("é.",G934)</f>
        <v>é.tabela.gráfica</v>
      </c>
      <c r="E934" s="10" t="s">
        <v>38</v>
      </c>
      <c r="F934" s="21" t="str">
        <f>F933</f>
        <v>d.tabular</v>
      </c>
      <c r="G934" s="35" t="s">
        <v>778</v>
      </c>
      <c r="H934" s="27" t="s">
        <v>39</v>
      </c>
      <c r="I934" s="30" t="s">
        <v>0</v>
      </c>
      <c r="J934" s="26" t="s">
        <v>0</v>
      </c>
      <c r="K934" s="26" t="s">
        <v>0</v>
      </c>
      <c r="L934" s="26" t="s">
        <v>0</v>
      </c>
      <c r="M934" s="26" t="s">
        <v>0</v>
      </c>
      <c r="N934" s="26" t="s">
        <v>0</v>
      </c>
      <c r="O934" s="26" t="s">
        <v>0</v>
      </c>
      <c r="P934" s="26" t="s">
        <v>0</v>
      </c>
      <c r="Q934" s="26" t="s">
        <v>0</v>
      </c>
      <c r="R934" s="26" t="s">
        <v>0</v>
      </c>
      <c r="S934" s="12" t="s">
        <v>1</v>
      </c>
      <c r="T934" s="12" t="s">
        <v>43</v>
      </c>
      <c r="U934" s="6" t="str">
        <f>_xlfn.CONCAT("Propriedade para ",MID(C934,FIND("p.",C934,1)+2,100),": ",D934)</f>
        <v>Propriedade para tabular: é.tabela.gráfica</v>
      </c>
      <c r="V934" s="6" t="str">
        <f>_xlfn.CONCAT("Dado para ",MID(F934,FIND("d.",F934,1)+2,100),": ",G934, " ( ",H934, " ) ")</f>
        <v xml:space="preserve">Dado para tabular: tabela.gráfica ( xsd:string ) </v>
      </c>
      <c r="W934" s="20" t="s">
        <v>344</v>
      </c>
      <c r="X934" s="23" t="str">
        <f t="shared" si="28"/>
        <v>tabu.101</v>
      </c>
      <c r="Y934" s="23" t="str">
        <f t="shared" si="29"/>
        <v>tabular</v>
      </c>
    </row>
    <row r="935" spans="1:25" s="32" customFormat="1" ht="6" customHeight="1" x14ac:dyDescent="0.3">
      <c r="A935" s="4">
        <v>935</v>
      </c>
      <c r="B935" s="11" t="s">
        <v>37</v>
      </c>
      <c r="C935" s="28" t="str">
        <f>SUBSTITUTE(F935,"d.","p.")</f>
        <v>p.tabular</v>
      </c>
      <c r="D935" s="7" t="str">
        <f>_xlfn.CONCAT("é.",G935)</f>
        <v>é.tabela.quantitativo</v>
      </c>
      <c r="E935" s="10" t="s">
        <v>38</v>
      </c>
      <c r="F935" s="21" t="str">
        <f>F934</f>
        <v>d.tabular</v>
      </c>
      <c r="G935" s="35" t="s">
        <v>779</v>
      </c>
      <c r="H935" s="27" t="s">
        <v>39</v>
      </c>
      <c r="I935" s="30" t="s">
        <v>0</v>
      </c>
      <c r="J935" s="26" t="s">
        <v>0</v>
      </c>
      <c r="K935" s="26" t="s">
        <v>0</v>
      </c>
      <c r="L935" s="26" t="s">
        <v>0</v>
      </c>
      <c r="M935" s="26" t="s">
        <v>0</v>
      </c>
      <c r="N935" s="26" t="s">
        <v>0</v>
      </c>
      <c r="O935" s="26" t="s">
        <v>0</v>
      </c>
      <c r="P935" s="26" t="s">
        <v>0</v>
      </c>
      <c r="Q935" s="26" t="s">
        <v>0</v>
      </c>
      <c r="R935" s="26" t="s">
        <v>0</v>
      </c>
      <c r="S935" s="12" t="s">
        <v>1</v>
      </c>
      <c r="T935" s="12" t="s">
        <v>43</v>
      </c>
      <c r="U935" s="6" t="str">
        <f>_xlfn.CONCAT("Propriedade para ",MID(C935,FIND("p.",C935,1)+2,100),": ",D935)</f>
        <v>Propriedade para tabular: é.tabela.quantitativo</v>
      </c>
      <c r="V935" s="6" t="str">
        <f>_xlfn.CONCAT("Dado para ",MID(F935,FIND("d.",F935,1)+2,100),": ",G935, " ( ",H935, " ) ")</f>
        <v xml:space="preserve">Dado para tabular: tabela.quantitativo ( xsd:string ) </v>
      </c>
      <c r="W935" s="20" t="s">
        <v>345</v>
      </c>
      <c r="X935" s="23" t="str">
        <f t="shared" si="28"/>
        <v>tabu.102</v>
      </c>
      <c r="Y935" s="23" t="str">
        <f t="shared" si="29"/>
        <v>tabular</v>
      </c>
    </row>
    <row r="936" spans="1:25" ht="6" customHeight="1" x14ac:dyDescent="0.3">
      <c r="A936" s="4">
        <v>936</v>
      </c>
      <c r="B936" s="11" t="s">
        <v>37</v>
      </c>
      <c r="C936" s="28" t="str">
        <f>SUBSTITUTE(F936,"d.","p.")</f>
        <v>p.tabular</v>
      </c>
      <c r="D936" s="7" t="str">
        <f>_xlfn.CONCAT("é.",G936)</f>
        <v>é.tabela.orçamento</v>
      </c>
      <c r="E936" s="10" t="s">
        <v>38</v>
      </c>
      <c r="F936" s="21" t="str">
        <f>F935</f>
        <v>d.tabular</v>
      </c>
      <c r="G936" s="35" t="s">
        <v>780</v>
      </c>
      <c r="H936" s="27" t="s">
        <v>39</v>
      </c>
      <c r="I936" s="30" t="s">
        <v>0</v>
      </c>
      <c r="J936" s="26" t="s">
        <v>0</v>
      </c>
      <c r="K936" s="26" t="s">
        <v>0</v>
      </c>
      <c r="L936" s="26" t="s">
        <v>0</v>
      </c>
      <c r="M936" s="26" t="s">
        <v>0</v>
      </c>
      <c r="N936" s="26" t="s">
        <v>0</v>
      </c>
      <c r="O936" s="26" t="s">
        <v>0</v>
      </c>
      <c r="P936" s="26" t="s">
        <v>0</v>
      </c>
      <c r="Q936" s="26" t="s">
        <v>0</v>
      </c>
      <c r="R936" s="26" t="s">
        <v>0</v>
      </c>
      <c r="S936" s="12" t="s">
        <v>1</v>
      </c>
      <c r="T936" s="12" t="s">
        <v>43</v>
      </c>
      <c r="U936" s="6" t="str">
        <f>_xlfn.CONCAT("Propriedade para ",MID(C936,FIND("p.",C936,1)+2,100),": ",D936)</f>
        <v>Propriedade para tabular: é.tabela.orçamento</v>
      </c>
      <c r="V936" s="6" t="str">
        <f>_xlfn.CONCAT("Dado para ",MID(F936,FIND("d.",F936,1)+2,100),": ",G936, " ( ",H936, " ) ")</f>
        <v xml:space="preserve">Dado para tabular: tabela.orçamento ( xsd:string ) </v>
      </c>
      <c r="W936" s="20" t="s">
        <v>362</v>
      </c>
      <c r="X936" s="23" t="str">
        <f t="shared" si="28"/>
        <v>tabu.103</v>
      </c>
      <c r="Y936" s="23" t="str">
        <f t="shared" si="29"/>
        <v>tabular</v>
      </c>
    </row>
    <row r="937" spans="1:25" ht="6" customHeight="1" x14ac:dyDescent="0.3">
      <c r="A937" s="4">
        <v>937</v>
      </c>
      <c r="B937" s="11" t="s">
        <v>37</v>
      </c>
      <c r="C937" s="31" t="str">
        <f>SUBSTITUTE(F937,"d.","p.")</f>
        <v>p.temporalizar</v>
      </c>
      <c r="D937" s="7" t="str">
        <f>_xlfn.CONCAT("é.",G937)</f>
        <v>é.momento.inicial</v>
      </c>
      <c r="E937" s="10" t="s">
        <v>38</v>
      </c>
      <c r="F937" s="19" t="s">
        <v>888</v>
      </c>
      <c r="G937" s="36" t="s">
        <v>893</v>
      </c>
      <c r="H937" s="5" t="s">
        <v>1639</v>
      </c>
      <c r="I937" s="30" t="s">
        <v>0</v>
      </c>
      <c r="J937" s="24" t="s">
        <v>40</v>
      </c>
      <c r="K937" s="24" t="s">
        <v>0</v>
      </c>
      <c r="L937" s="24" t="s">
        <v>0</v>
      </c>
      <c r="M937" s="24" t="s">
        <v>0</v>
      </c>
      <c r="N937" s="24" t="s">
        <v>0</v>
      </c>
      <c r="O937" s="24" t="s">
        <v>0</v>
      </c>
      <c r="P937" s="24" t="s">
        <v>0</v>
      </c>
      <c r="Q937" s="24" t="s">
        <v>0</v>
      </c>
      <c r="R937" s="26" t="s">
        <v>0</v>
      </c>
      <c r="S937" s="12" t="s">
        <v>1</v>
      </c>
      <c r="T937" s="12" t="s">
        <v>43</v>
      </c>
      <c r="U937" s="6" t="str">
        <f>_xlfn.CONCAT("Propriedade para ",MID(C937,FIND("p.",C937,1)+2,100),": ",D937)</f>
        <v>Propriedade para temporalizar: é.momento.inicial</v>
      </c>
      <c r="V937" s="6" t="str">
        <f>_xlfn.CONCAT("Dado para ",MID(F937,FIND("d.",F937,1)+2,100),": ",G937, " ( ",H937, " ) ")</f>
        <v xml:space="preserve">Dado para temporalizar: momento.inicial ( xsd:dayTimeDuration ) </v>
      </c>
      <c r="W937" s="6" t="s">
        <v>1647</v>
      </c>
      <c r="X937" s="23" t="str">
        <f t="shared" si="28"/>
        <v>temp.100</v>
      </c>
      <c r="Y937" s="23" t="str">
        <f t="shared" si="29"/>
        <v>temporalizar</v>
      </c>
    </row>
    <row r="938" spans="1:25" ht="6" customHeight="1" x14ac:dyDescent="0.3">
      <c r="A938" s="4">
        <v>938</v>
      </c>
      <c r="B938" s="11" t="s">
        <v>37</v>
      </c>
      <c r="C938" s="28" t="str">
        <f>SUBSTITUTE(F938,"d.","p.")</f>
        <v>p.temporalizar</v>
      </c>
      <c r="D938" s="7" t="str">
        <f>_xlfn.CONCAT("é.",G938)</f>
        <v>é.momento</v>
      </c>
      <c r="E938" s="10" t="s">
        <v>38</v>
      </c>
      <c r="F938" s="21" t="str">
        <f>F937</f>
        <v>d.temporalizar</v>
      </c>
      <c r="G938" s="36" t="s">
        <v>720</v>
      </c>
      <c r="H938" s="5" t="s">
        <v>1639</v>
      </c>
      <c r="I938" s="30" t="s">
        <v>0</v>
      </c>
      <c r="J938" s="24" t="s">
        <v>40</v>
      </c>
      <c r="K938" s="24" t="s">
        <v>0</v>
      </c>
      <c r="L938" s="24" t="s">
        <v>0</v>
      </c>
      <c r="M938" s="24" t="s">
        <v>0</v>
      </c>
      <c r="N938" s="24" t="s">
        <v>0</v>
      </c>
      <c r="O938" s="24" t="s">
        <v>0</v>
      </c>
      <c r="P938" s="24" t="s">
        <v>0</v>
      </c>
      <c r="Q938" s="24" t="s">
        <v>0</v>
      </c>
      <c r="R938" s="26" t="s">
        <v>0</v>
      </c>
      <c r="S938" s="12" t="s">
        <v>1</v>
      </c>
      <c r="T938" s="12" t="s">
        <v>43</v>
      </c>
      <c r="U938" s="6" t="str">
        <f>_xlfn.CONCAT("Propriedade para ",MID(C938,FIND("p.",C938,1)+2,100),": ",D938)</f>
        <v>Propriedade para temporalizar: é.momento</v>
      </c>
      <c r="V938" s="6" t="str">
        <f>_xlfn.CONCAT("Dado para ",MID(F938,FIND("d.",F938,1)+2,100),": ",G938, " ( ",H938, " ) ")</f>
        <v xml:space="preserve">Dado para temporalizar: momento ( xsd:dayTimeDuration ) </v>
      </c>
      <c r="W938" s="6" t="s">
        <v>1648</v>
      </c>
      <c r="X938" s="23" t="str">
        <f t="shared" si="28"/>
        <v>temp.101</v>
      </c>
      <c r="Y938" s="23" t="str">
        <f t="shared" si="29"/>
        <v>temporalizar</v>
      </c>
    </row>
    <row r="939" spans="1:25" ht="6" customHeight="1" x14ac:dyDescent="0.3">
      <c r="A939" s="4">
        <v>939</v>
      </c>
      <c r="B939" s="11" t="s">
        <v>37</v>
      </c>
      <c r="C939" s="28" t="str">
        <f>SUBSTITUTE(F939,"d.","p.")</f>
        <v>p.temporalizar</v>
      </c>
      <c r="D939" s="7" t="str">
        <f>_xlfn.CONCAT("é.",G939)</f>
        <v>é.momento.final</v>
      </c>
      <c r="E939" s="10" t="s">
        <v>38</v>
      </c>
      <c r="F939" s="21" t="str">
        <f>F938</f>
        <v>d.temporalizar</v>
      </c>
      <c r="G939" s="36" t="s">
        <v>894</v>
      </c>
      <c r="H939" s="5" t="s">
        <v>1639</v>
      </c>
      <c r="I939" s="30" t="s">
        <v>0</v>
      </c>
      <c r="J939" s="24" t="s">
        <v>40</v>
      </c>
      <c r="K939" s="24" t="s">
        <v>0</v>
      </c>
      <c r="L939" s="24" t="s">
        <v>0</v>
      </c>
      <c r="M939" s="24" t="s">
        <v>0</v>
      </c>
      <c r="N939" s="24" t="s">
        <v>0</v>
      </c>
      <c r="O939" s="24" t="s">
        <v>0</v>
      </c>
      <c r="P939" s="24" t="s">
        <v>0</v>
      </c>
      <c r="Q939" s="24" t="s">
        <v>0</v>
      </c>
      <c r="R939" s="26" t="s">
        <v>0</v>
      </c>
      <c r="S939" s="12" t="s">
        <v>1</v>
      </c>
      <c r="T939" s="12" t="s">
        <v>43</v>
      </c>
      <c r="U939" s="6" t="str">
        <f>_xlfn.CONCAT("Propriedade para ",MID(C939,FIND("p.",C939,1)+2,100),": ",D939)</f>
        <v>Propriedade para temporalizar: é.momento.final</v>
      </c>
      <c r="V939" s="6" t="str">
        <f>_xlfn.CONCAT("Dado para ",MID(F939,FIND("d.",F939,1)+2,100),": ",G939, " ( ",H939, " ) ")</f>
        <v xml:space="preserve">Dado para temporalizar: momento.final ( xsd:dayTimeDuration ) </v>
      </c>
      <c r="W939" s="6" t="s">
        <v>1649</v>
      </c>
      <c r="X939" s="23" t="str">
        <f t="shared" si="28"/>
        <v>temp.102</v>
      </c>
      <c r="Y939" s="23" t="str">
        <f t="shared" si="29"/>
        <v>temporalizar</v>
      </c>
    </row>
    <row r="940" spans="1:25" ht="6" customHeight="1" x14ac:dyDescent="0.3">
      <c r="A940" s="4">
        <v>940</v>
      </c>
      <c r="B940" s="11" t="s">
        <v>37</v>
      </c>
      <c r="C940" s="28" t="str">
        <f>SUBSTITUTE(F940,"d.","p.")</f>
        <v>p.temporalizar</v>
      </c>
      <c r="D940" s="7" t="str">
        <f>_xlfn.CONCAT("é.",G940)</f>
        <v>é.duração</v>
      </c>
      <c r="E940" s="10" t="s">
        <v>38</v>
      </c>
      <c r="F940" s="21" t="str">
        <f>F939</f>
        <v>d.temporalizar</v>
      </c>
      <c r="G940" s="36" t="s">
        <v>544</v>
      </c>
      <c r="H940" s="5" t="s">
        <v>1640</v>
      </c>
      <c r="I940" s="30" t="s">
        <v>0</v>
      </c>
      <c r="J940" s="24" t="s">
        <v>40</v>
      </c>
      <c r="K940" s="24" t="s">
        <v>0</v>
      </c>
      <c r="L940" s="24" t="s">
        <v>0</v>
      </c>
      <c r="M940" s="24" t="s">
        <v>0</v>
      </c>
      <c r="N940" s="24" t="s">
        <v>0</v>
      </c>
      <c r="O940" s="24" t="s">
        <v>0</v>
      </c>
      <c r="P940" s="24" t="s">
        <v>0</v>
      </c>
      <c r="Q940" s="24" t="s">
        <v>0</v>
      </c>
      <c r="R940" s="26" t="s">
        <v>0</v>
      </c>
      <c r="S940" s="12" t="s">
        <v>1</v>
      </c>
      <c r="T940" s="12" t="s">
        <v>43</v>
      </c>
      <c r="U940" s="6" t="str">
        <f>_xlfn.CONCAT("Propriedade para ",MID(C940,FIND("p.",C940,1)+2,100),": ",D940)</f>
        <v>Propriedade para temporalizar: é.duração</v>
      </c>
      <c r="V940" s="6" t="str">
        <f>_xlfn.CONCAT("Dado para ",MID(F940,FIND("d.",F940,1)+2,100),": ",G940, " ( ",H940, " ) ")</f>
        <v xml:space="preserve">Dado para temporalizar: duração ( xsd:duration ) </v>
      </c>
      <c r="W940" s="6" t="s">
        <v>1644</v>
      </c>
      <c r="X940" s="23" t="str">
        <f t="shared" si="28"/>
        <v>temp.103</v>
      </c>
      <c r="Y940" s="23" t="str">
        <f t="shared" si="29"/>
        <v>temporalizar</v>
      </c>
    </row>
    <row r="941" spans="1:25" ht="6" customHeight="1" x14ac:dyDescent="0.3">
      <c r="A941" s="4">
        <v>941</v>
      </c>
      <c r="B941" s="11" t="s">
        <v>37</v>
      </c>
      <c r="C941" s="28" t="str">
        <f>SUBSTITUTE(F941,"d.","p.")</f>
        <v>p.temporalizar</v>
      </c>
      <c r="D941" s="7" t="str">
        <f>_xlfn.CONCAT("é.",G941)</f>
        <v>é.durabilidade</v>
      </c>
      <c r="E941" s="10" t="s">
        <v>38</v>
      </c>
      <c r="F941" s="21" t="str">
        <f>F940</f>
        <v>d.temporalizar</v>
      </c>
      <c r="G941" s="36" t="s">
        <v>1029</v>
      </c>
      <c r="H941" s="5" t="s">
        <v>1640</v>
      </c>
      <c r="I941" s="30" t="s">
        <v>0</v>
      </c>
      <c r="J941" s="24" t="s">
        <v>0</v>
      </c>
      <c r="K941" s="24" t="s">
        <v>0</v>
      </c>
      <c r="L941" s="24" t="s">
        <v>0</v>
      </c>
      <c r="M941" s="24" t="s">
        <v>0</v>
      </c>
      <c r="N941" s="24" t="s">
        <v>0</v>
      </c>
      <c r="O941" s="24" t="s">
        <v>0</v>
      </c>
      <c r="P941" s="24" t="s">
        <v>0</v>
      </c>
      <c r="Q941" s="24" t="s">
        <v>0</v>
      </c>
      <c r="R941" s="26" t="s">
        <v>0</v>
      </c>
      <c r="S941" s="12" t="s">
        <v>1</v>
      </c>
      <c r="T941" s="12" t="s">
        <v>43</v>
      </c>
      <c r="U941" s="6" t="str">
        <f>_xlfn.CONCAT("Propriedade para ",MID(C941,FIND("p.",C941,1)+2,100),": ",D941)</f>
        <v>Propriedade para temporalizar: é.durabilidade</v>
      </c>
      <c r="V941" s="6" t="str">
        <f>_xlfn.CONCAT("Dado para ",MID(F941,FIND("d.",F941,1)+2,100),": ",G941, " ( ",H941, " ) ")</f>
        <v xml:space="preserve">Dado para temporalizar: durabilidade ( xsd:duration ) </v>
      </c>
      <c r="W941" s="6" t="s">
        <v>1645</v>
      </c>
      <c r="X941" s="23" t="str">
        <f t="shared" si="28"/>
        <v>temp.104</v>
      </c>
      <c r="Y941" s="23" t="str">
        <f t="shared" si="29"/>
        <v>temporalizar</v>
      </c>
    </row>
    <row r="942" spans="1:25" ht="6" customHeight="1" x14ac:dyDescent="0.3">
      <c r="A942" s="4">
        <v>942</v>
      </c>
      <c r="B942" s="11" t="s">
        <v>37</v>
      </c>
      <c r="C942" s="28" t="str">
        <f>SUBSTITUTE(F942,"d.","p.")</f>
        <v>p.temporalizar</v>
      </c>
      <c r="D942" s="7" t="str">
        <f>_xlfn.CONCAT("é.",G942)</f>
        <v>é.horário</v>
      </c>
      <c r="E942" s="10" t="s">
        <v>38</v>
      </c>
      <c r="F942" s="21" t="str">
        <f>F941</f>
        <v>d.temporalizar</v>
      </c>
      <c r="G942" s="36" t="s">
        <v>545</v>
      </c>
      <c r="H942" s="5" t="s">
        <v>1637</v>
      </c>
      <c r="I942" s="30" t="s">
        <v>0</v>
      </c>
      <c r="J942" s="24" t="s">
        <v>40</v>
      </c>
      <c r="K942" s="24" t="s">
        <v>0</v>
      </c>
      <c r="L942" s="24" t="s">
        <v>0</v>
      </c>
      <c r="M942" s="24" t="s">
        <v>0</v>
      </c>
      <c r="N942" s="24" t="s">
        <v>0</v>
      </c>
      <c r="O942" s="24" t="s">
        <v>0</v>
      </c>
      <c r="P942" s="24" t="s">
        <v>0</v>
      </c>
      <c r="Q942" s="24" t="s">
        <v>0</v>
      </c>
      <c r="R942" s="26" t="s">
        <v>0</v>
      </c>
      <c r="S942" s="12" t="s">
        <v>1</v>
      </c>
      <c r="T942" s="12" t="s">
        <v>43</v>
      </c>
      <c r="U942" s="6" t="str">
        <f>_xlfn.CONCAT("Propriedade para ",MID(C942,FIND("p.",C942,1)+2,100),": ",D942)</f>
        <v>Propriedade para temporalizar: é.horário</v>
      </c>
      <c r="V942" s="6" t="str">
        <f>_xlfn.CONCAT("Dado para ",MID(F942,FIND("d.",F942,1)+2,100),": ",G942, " ( ",H942, " ) ")</f>
        <v xml:space="preserve">Dado para temporalizar: horário ( xsd:time ) </v>
      </c>
      <c r="W942" s="6" t="s">
        <v>1646</v>
      </c>
      <c r="X942" s="23" t="str">
        <f t="shared" si="28"/>
        <v>temp.105</v>
      </c>
      <c r="Y942" s="23" t="str">
        <f t="shared" si="29"/>
        <v>temporalizar</v>
      </c>
    </row>
    <row r="943" spans="1:25" ht="6" customHeight="1" x14ac:dyDescent="0.3">
      <c r="A943" s="4">
        <v>943</v>
      </c>
      <c r="B943" s="11" t="s">
        <v>37</v>
      </c>
      <c r="C943" s="28" t="str">
        <f>SUBSTITUTE(F943,"d.","p.")</f>
        <v>p.temporalizar</v>
      </c>
      <c r="D943" s="7" t="str">
        <f>_xlfn.CONCAT("é.",G943)</f>
        <v>é.data.de.validade</v>
      </c>
      <c r="E943" s="10" t="s">
        <v>38</v>
      </c>
      <c r="F943" s="21" t="str">
        <f>F942</f>
        <v>d.temporalizar</v>
      </c>
      <c r="G943" s="35" t="s">
        <v>546</v>
      </c>
      <c r="H943" s="5" t="s">
        <v>1636</v>
      </c>
      <c r="I943" s="30" t="s">
        <v>0</v>
      </c>
      <c r="J943" s="26" t="s">
        <v>0</v>
      </c>
      <c r="K943" s="26" t="s">
        <v>0</v>
      </c>
      <c r="L943" s="26" t="s">
        <v>0</v>
      </c>
      <c r="M943" s="26" t="s">
        <v>0</v>
      </c>
      <c r="N943" s="26" t="s">
        <v>0</v>
      </c>
      <c r="O943" s="26" t="s">
        <v>0</v>
      </c>
      <c r="P943" s="26" t="s">
        <v>0</v>
      </c>
      <c r="Q943" s="26" t="s">
        <v>0</v>
      </c>
      <c r="R943" s="26" t="s">
        <v>0</v>
      </c>
      <c r="S943" s="12" t="s">
        <v>1</v>
      </c>
      <c r="T943" s="12" t="s">
        <v>43</v>
      </c>
      <c r="U943" s="6" t="str">
        <f>_xlfn.CONCAT("Propriedade para ",MID(C943,FIND("p.",C943,1)+2,100),": ",D943)</f>
        <v>Propriedade para temporalizar: é.data.de.validade</v>
      </c>
      <c r="V943" s="6" t="str">
        <f>_xlfn.CONCAT("Dado para ",MID(F943,FIND("d.",F943,1)+2,100),": ",G943, " ( ",H943, " ) ")</f>
        <v xml:space="preserve">Dado para temporalizar: data.de.validade ( xsd:date ) </v>
      </c>
      <c r="W943" s="20" t="s">
        <v>1643</v>
      </c>
      <c r="X943" s="23" t="str">
        <f t="shared" si="28"/>
        <v>temp.106</v>
      </c>
      <c r="Y943" s="23" t="str">
        <f t="shared" si="29"/>
        <v>temporalizar</v>
      </c>
    </row>
    <row r="944" spans="1:25" ht="6" customHeight="1" x14ac:dyDescent="0.3">
      <c r="A944" s="4">
        <v>944</v>
      </c>
      <c r="B944" s="11" t="s">
        <v>37</v>
      </c>
      <c r="C944" s="28" t="str">
        <f>SUBSTITUTE(F944,"d.","p.")</f>
        <v>p.temporalizar</v>
      </c>
      <c r="D944" s="7" t="str">
        <f>_xlfn.CONCAT("é.",G944)</f>
        <v>é.data.de.verificação</v>
      </c>
      <c r="E944" s="10" t="s">
        <v>38</v>
      </c>
      <c r="F944" s="21" t="str">
        <f>F943</f>
        <v>d.temporalizar</v>
      </c>
      <c r="G944" s="35" t="s">
        <v>547</v>
      </c>
      <c r="H944" s="5" t="s">
        <v>1636</v>
      </c>
      <c r="I944" s="30" t="s">
        <v>0</v>
      </c>
      <c r="J944" s="26" t="s">
        <v>0</v>
      </c>
      <c r="K944" s="26" t="s">
        <v>0</v>
      </c>
      <c r="L944" s="26" t="s">
        <v>0</v>
      </c>
      <c r="M944" s="26" t="s">
        <v>0</v>
      </c>
      <c r="N944" s="26" t="s">
        <v>0</v>
      </c>
      <c r="O944" s="26" t="s">
        <v>0</v>
      </c>
      <c r="P944" s="26" t="s">
        <v>0</v>
      </c>
      <c r="Q944" s="26" t="s">
        <v>0</v>
      </c>
      <c r="R944" s="26" t="s">
        <v>0</v>
      </c>
      <c r="S944" s="12" t="s">
        <v>1</v>
      </c>
      <c r="T944" s="12" t="s">
        <v>43</v>
      </c>
      <c r="U944" s="6" t="str">
        <f>_xlfn.CONCAT("Propriedade para ",MID(C944,FIND("p.",C944,1)+2,100),": ",D944)</f>
        <v>Propriedade para temporalizar: é.data.de.verificação</v>
      </c>
      <c r="V944" s="6" t="str">
        <f>_xlfn.CONCAT("Dado para ",MID(F944,FIND("d.",F944,1)+2,100),": ",G944, " ( ",H944, " ) ")</f>
        <v xml:space="preserve">Dado para temporalizar: data.de.verificação ( xsd:date ) </v>
      </c>
      <c r="W944" s="20" t="s">
        <v>1641</v>
      </c>
      <c r="X944" s="23" t="str">
        <f t="shared" si="28"/>
        <v>temp.107</v>
      </c>
      <c r="Y944" s="23" t="str">
        <f t="shared" si="29"/>
        <v>temporalizar</v>
      </c>
    </row>
    <row r="945" spans="1:25" ht="6" customHeight="1" x14ac:dyDescent="0.3">
      <c r="A945" s="4">
        <v>945</v>
      </c>
      <c r="B945" s="11" t="s">
        <v>37</v>
      </c>
      <c r="C945" s="28" t="str">
        <f>SUBSTITUTE(F945,"d.","p.")</f>
        <v>p.temporalizar</v>
      </c>
      <c r="D945" s="7" t="str">
        <f>_xlfn.CONCAT("é.",G945)</f>
        <v>é.data.de.levantamento</v>
      </c>
      <c r="E945" s="10" t="s">
        <v>38</v>
      </c>
      <c r="F945" s="21" t="str">
        <f>F944</f>
        <v>d.temporalizar</v>
      </c>
      <c r="G945" s="35" t="s">
        <v>548</v>
      </c>
      <c r="H945" s="5" t="s">
        <v>1636</v>
      </c>
      <c r="I945" s="30" t="s">
        <v>0</v>
      </c>
      <c r="J945" s="26" t="s">
        <v>0</v>
      </c>
      <c r="K945" s="26" t="s">
        <v>0</v>
      </c>
      <c r="L945" s="26" t="s">
        <v>0</v>
      </c>
      <c r="M945" s="26" t="s">
        <v>0</v>
      </c>
      <c r="N945" s="26" t="s">
        <v>0</v>
      </c>
      <c r="O945" s="26" t="s">
        <v>0</v>
      </c>
      <c r="P945" s="26" t="s">
        <v>0</v>
      </c>
      <c r="Q945" s="26" t="s">
        <v>0</v>
      </c>
      <c r="R945" s="26" t="s">
        <v>0</v>
      </c>
      <c r="S945" s="12" t="s">
        <v>1</v>
      </c>
      <c r="T945" s="12" t="s">
        <v>43</v>
      </c>
      <c r="U945" s="6" t="str">
        <f>_xlfn.CONCAT("Propriedade para ",MID(C945,FIND("p.",C945,1)+2,100),": ",D945)</f>
        <v>Propriedade para temporalizar: é.data.de.levantamento</v>
      </c>
      <c r="V945" s="6" t="str">
        <f>_xlfn.CONCAT("Dado para ",MID(F945,FIND("d.",F945,1)+2,100),": ",G945, " ( ",H945, " ) ")</f>
        <v xml:space="preserve">Dado para temporalizar: data.de.levantamento ( xsd:date ) </v>
      </c>
      <c r="W945" s="20" t="s">
        <v>1642</v>
      </c>
      <c r="X945" s="23" t="str">
        <f t="shared" si="28"/>
        <v>temp.108</v>
      </c>
      <c r="Y945" s="23" t="str">
        <f t="shared" si="29"/>
        <v>temporalizar</v>
      </c>
    </row>
    <row r="946" spans="1:25" s="32" customFormat="1" ht="6" customHeight="1" x14ac:dyDescent="0.3">
      <c r="A946" s="4">
        <v>946</v>
      </c>
      <c r="B946" s="11" t="s">
        <v>37</v>
      </c>
      <c r="C946" s="28" t="str">
        <f>SUBSTITUTE(F946,"d.","p.")</f>
        <v>p.temporalizar</v>
      </c>
      <c r="D946" s="7" t="str">
        <f>_xlfn.CONCAT("é.",G946)</f>
        <v>é.periodicidade</v>
      </c>
      <c r="E946" s="10" t="s">
        <v>38</v>
      </c>
      <c r="F946" s="21" t="str">
        <f>F945</f>
        <v>d.temporalizar</v>
      </c>
      <c r="G946" s="36" t="s">
        <v>464</v>
      </c>
      <c r="H946" s="5" t="s">
        <v>39</v>
      </c>
      <c r="I946" s="30" t="s">
        <v>0</v>
      </c>
      <c r="J946" s="24" t="s">
        <v>0</v>
      </c>
      <c r="K946" s="24" t="s">
        <v>0</v>
      </c>
      <c r="L946" s="26" t="s">
        <v>0</v>
      </c>
      <c r="M946" s="24" t="s">
        <v>0</v>
      </c>
      <c r="N946" s="26" t="s">
        <v>0</v>
      </c>
      <c r="O946" s="24" t="s">
        <v>0</v>
      </c>
      <c r="P946" s="24" t="s">
        <v>0</v>
      </c>
      <c r="Q946" s="24" t="s">
        <v>0</v>
      </c>
      <c r="R946" s="26" t="s">
        <v>0</v>
      </c>
      <c r="S946" s="12" t="s">
        <v>1</v>
      </c>
      <c r="T946" s="12" t="s">
        <v>43</v>
      </c>
      <c r="U946" s="6" t="str">
        <f>_xlfn.CONCAT("Propriedade para ",MID(C946,FIND("p.",C946,1)+2,100),": ",D946)</f>
        <v>Propriedade para temporalizar: é.periodicidade</v>
      </c>
      <c r="V946" s="6" t="str">
        <f>_xlfn.CONCAT("Dado para ",MID(F946,FIND("d.",F946,1)+2,100),": ",G946, " ( ",H946, " ) ")</f>
        <v xml:space="preserve">Dado para temporalizar: periodicidade ( xsd:string ) </v>
      </c>
      <c r="W946" s="6" t="s">
        <v>890</v>
      </c>
      <c r="X946" s="23" t="str">
        <f t="shared" si="28"/>
        <v>temp.109</v>
      </c>
      <c r="Y946" s="23" t="str">
        <f t="shared" si="29"/>
        <v>temporalizar</v>
      </c>
    </row>
    <row r="947" spans="1:25" s="8" customFormat="1" ht="6" customHeight="1" x14ac:dyDescent="0.3">
      <c r="A947" s="4">
        <v>947</v>
      </c>
      <c r="B947" s="11" t="s">
        <v>37</v>
      </c>
      <c r="C947" s="28" t="str">
        <f>SUBSTITUTE(F947,"d.","p.")</f>
        <v>p.temporalizar</v>
      </c>
      <c r="D947" s="7" t="str">
        <f>_xlfn.CONCAT("é.",G947)</f>
        <v>é.dia</v>
      </c>
      <c r="E947" s="10" t="s">
        <v>38</v>
      </c>
      <c r="F947" s="21" t="str">
        <f>F946</f>
        <v>d.temporalizar</v>
      </c>
      <c r="G947" s="35" t="s">
        <v>898</v>
      </c>
      <c r="H947" s="5" t="s">
        <v>39</v>
      </c>
      <c r="I947" s="30" t="s">
        <v>0</v>
      </c>
      <c r="J947" s="26" t="s">
        <v>0</v>
      </c>
      <c r="K947" s="26" t="s">
        <v>0</v>
      </c>
      <c r="L947" s="26" t="s">
        <v>0</v>
      </c>
      <c r="M947" s="26" t="s">
        <v>0</v>
      </c>
      <c r="N947" s="26" t="s">
        <v>0</v>
      </c>
      <c r="O947" s="26" t="s">
        <v>0</v>
      </c>
      <c r="P947" s="26" t="s">
        <v>0</v>
      </c>
      <c r="Q947" s="26" t="s">
        <v>0</v>
      </c>
      <c r="R947" s="26" t="s">
        <v>0</v>
      </c>
      <c r="S947" s="12" t="s">
        <v>1</v>
      </c>
      <c r="T947" s="12" t="s">
        <v>43</v>
      </c>
      <c r="U947" s="6" t="str">
        <f>_xlfn.CONCAT("Propriedade para ",MID(C947,FIND("p.",C947,1)+2,100),": ",D947)</f>
        <v>Propriedade para temporalizar: é.dia</v>
      </c>
      <c r="V947" s="6" t="str">
        <f>_xlfn.CONCAT("Dado para ",MID(F947,FIND("d.",F947,1)+2,100),": ",G947, " ( ",H947, " ) ")</f>
        <v xml:space="preserve">Dado para temporalizar: dia ( xsd:string ) </v>
      </c>
      <c r="W947" s="20" t="s">
        <v>1650</v>
      </c>
      <c r="X947" s="23" t="str">
        <f t="shared" si="28"/>
        <v>temp.110</v>
      </c>
      <c r="Y947" s="23" t="str">
        <f t="shared" si="29"/>
        <v>temporalizar</v>
      </c>
    </row>
    <row r="948" spans="1:25" s="32" customFormat="1" ht="6" customHeight="1" x14ac:dyDescent="0.3">
      <c r="A948" s="4">
        <v>948</v>
      </c>
      <c r="B948" s="11" t="s">
        <v>37</v>
      </c>
      <c r="C948" s="28" t="str">
        <f>SUBSTITUTE(F948,"d.","p.")</f>
        <v>p.temporalizar</v>
      </c>
      <c r="D948" s="7" t="str">
        <f>_xlfn.CONCAT("é.",G948)</f>
        <v>é.mês</v>
      </c>
      <c r="E948" s="10" t="s">
        <v>38</v>
      </c>
      <c r="F948" s="21" t="str">
        <f>F947</f>
        <v>d.temporalizar</v>
      </c>
      <c r="G948" s="35" t="s">
        <v>899</v>
      </c>
      <c r="H948" s="5" t="s">
        <v>39</v>
      </c>
      <c r="I948" s="30" t="s">
        <v>0</v>
      </c>
      <c r="J948" s="26" t="s">
        <v>0</v>
      </c>
      <c r="K948" s="26" t="s">
        <v>0</v>
      </c>
      <c r="L948" s="26" t="s">
        <v>0</v>
      </c>
      <c r="M948" s="26" t="s">
        <v>0</v>
      </c>
      <c r="N948" s="26" t="s">
        <v>0</v>
      </c>
      <c r="O948" s="26" t="s">
        <v>0</v>
      </c>
      <c r="P948" s="26" t="s">
        <v>0</v>
      </c>
      <c r="Q948" s="26" t="s">
        <v>0</v>
      </c>
      <c r="R948" s="26" t="s">
        <v>0</v>
      </c>
      <c r="S948" s="12" t="s">
        <v>1</v>
      </c>
      <c r="T948" s="12" t="s">
        <v>43</v>
      </c>
      <c r="U948" s="6" t="str">
        <f>_xlfn.CONCAT("Propriedade para ",MID(C948,FIND("p.",C948,1)+2,100),": ",D948)</f>
        <v>Propriedade para temporalizar: é.mês</v>
      </c>
      <c r="V948" s="6" t="str">
        <f>_xlfn.CONCAT("Dado para ",MID(F948,FIND("d.",F948,1)+2,100),": ",G948, " ( ",H948, " ) ")</f>
        <v xml:space="preserve">Dado para temporalizar: mês ( xsd:string ) </v>
      </c>
      <c r="W948" s="20" t="s">
        <v>1668</v>
      </c>
      <c r="X948" s="23" t="str">
        <f t="shared" si="28"/>
        <v>temp.111</v>
      </c>
      <c r="Y948" s="23" t="str">
        <f t="shared" si="29"/>
        <v>temporalizar</v>
      </c>
    </row>
    <row r="949" spans="1:25" s="32" customFormat="1" ht="6" customHeight="1" x14ac:dyDescent="0.3">
      <c r="A949" s="4">
        <v>949</v>
      </c>
      <c r="B949" s="11" t="s">
        <v>37</v>
      </c>
      <c r="C949" s="28" t="str">
        <f>SUBSTITUTE(F949,"d.","p.")</f>
        <v>p.temporalizar</v>
      </c>
      <c r="D949" s="7" t="str">
        <f>_xlfn.CONCAT("é.",G949)</f>
        <v>é.ano</v>
      </c>
      <c r="E949" s="10" t="s">
        <v>38</v>
      </c>
      <c r="F949" s="21" t="str">
        <f>F948</f>
        <v>d.temporalizar</v>
      </c>
      <c r="G949" s="35" t="s">
        <v>900</v>
      </c>
      <c r="H949" s="5" t="s">
        <v>1638</v>
      </c>
      <c r="I949" s="30" t="s">
        <v>0</v>
      </c>
      <c r="J949" s="26" t="s">
        <v>0</v>
      </c>
      <c r="K949" s="26" t="s">
        <v>0</v>
      </c>
      <c r="L949" s="26" t="s">
        <v>0</v>
      </c>
      <c r="M949" s="26" t="s">
        <v>0</v>
      </c>
      <c r="N949" s="26" t="s">
        <v>0</v>
      </c>
      <c r="O949" s="26" t="s">
        <v>0</v>
      </c>
      <c r="P949" s="26" t="s">
        <v>0</v>
      </c>
      <c r="Q949" s="26" t="s">
        <v>0</v>
      </c>
      <c r="R949" s="26" t="s">
        <v>0</v>
      </c>
      <c r="S949" s="12" t="s">
        <v>1</v>
      </c>
      <c r="T949" s="12" t="s">
        <v>43</v>
      </c>
      <c r="U949" s="6" t="str">
        <f>_xlfn.CONCAT("Propriedade para ",MID(C949,FIND("p.",C949,1)+2,100),": ",D949)</f>
        <v>Propriedade para temporalizar: é.ano</v>
      </c>
      <c r="V949" s="6" t="str">
        <f>_xlfn.CONCAT("Dado para ",MID(F949,FIND("d.",F949,1)+2,100),": ",G949, " ( ",H949, " ) ")</f>
        <v xml:space="preserve">Dado para temporalizar: ano ( xsd:gYear ) </v>
      </c>
      <c r="W949" s="20" t="s">
        <v>901</v>
      </c>
      <c r="X949" s="23" t="str">
        <f t="shared" si="28"/>
        <v>temp.112</v>
      </c>
      <c r="Y949" s="23" t="str">
        <f t="shared" si="29"/>
        <v>temporalizar</v>
      </c>
    </row>
    <row r="950" spans="1:25" ht="6" customHeight="1" x14ac:dyDescent="0.3">
      <c r="A950" s="4">
        <v>950</v>
      </c>
      <c r="B950" s="11" t="s">
        <v>37</v>
      </c>
      <c r="C950" s="28" t="str">
        <f>SUBSTITUTE(F950,"d.","p.")</f>
        <v>p.temporalizar</v>
      </c>
      <c r="D950" s="7" t="str">
        <f>_xlfn.CONCAT("é.",G950)</f>
        <v>é.ano.fiscal</v>
      </c>
      <c r="E950" s="10" t="s">
        <v>38</v>
      </c>
      <c r="F950" s="21" t="str">
        <f>F949</f>
        <v>d.temporalizar</v>
      </c>
      <c r="G950" s="35" t="s">
        <v>549</v>
      </c>
      <c r="H950" s="5" t="s">
        <v>1638</v>
      </c>
      <c r="I950" s="30" t="s">
        <v>0</v>
      </c>
      <c r="J950" s="26" t="s">
        <v>0</v>
      </c>
      <c r="K950" s="26" t="s">
        <v>0</v>
      </c>
      <c r="L950" s="26" t="s">
        <v>0</v>
      </c>
      <c r="M950" s="26" t="s">
        <v>0</v>
      </c>
      <c r="N950" s="26" t="s">
        <v>0</v>
      </c>
      <c r="O950" s="26" t="s">
        <v>0</v>
      </c>
      <c r="P950" s="26" t="s">
        <v>0</v>
      </c>
      <c r="Q950" s="26" t="s">
        <v>0</v>
      </c>
      <c r="R950" s="26" t="s">
        <v>0</v>
      </c>
      <c r="S950" s="12" t="s">
        <v>1</v>
      </c>
      <c r="T950" s="12" t="s">
        <v>43</v>
      </c>
      <c r="U950" s="6" t="str">
        <f>_xlfn.CONCAT("Propriedade para ",MID(C950,FIND("p.",C950,1)+2,100),": ",D950)</f>
        <v>Propriedade para temporalizar: é.ano.fiscal</v>
      </c>
      <c r="V950" s="6" t="str">
        <f>_xlfn.CONCAT("Dado para ",MID(F950,FIND("d.",F950,1)+2,100),": ",G950, " ( ",H950, " ) ")</f>
        <v xml:space="preserve">Dado para temporalizar: ano.fiscal ( xsd:gYear ) </v>
      </c>
      <c r="W950" s="20" t="s">
        <v>891</v>
      </c>
      <c r="X950" s="23" t="str">
        <f t="shared" si="28"/>
        <v>temp.113</v>
      </c>
      <c r="Y950" s="23" t="str">
        <f t="shared" si="29"/>
        <v>temporalizar</v>
      </c>
    </row>
    <row r="951" spans="1:25" ht="6" customHeight="1" x14ac:dyDescent="0.3">
      <c r="A951" s="4">
        <v>951</v>
      </c>
      <c r="B951" s="11" t="s">
        <v>37</v>
      </c>
      <c r="C951" s="31" t="str">
        <f>SUBSTITUTE(F951,"d.","p.")</f>
        <v>p.transportar</v>
      </c>
      <c r="D951" s="7" t="str">
        <f>_xlfn.CONCAT("é.",G951)</f>
        <v>é.transportador</v>
      </c>
      <c r="E951" s="10" t="s">
        <v>38</v>
      </c>
      <c r="F951" s="19" t="s">
        <v>1651</v>
      </c>
      <c r="G951" s="36" t="s">
        <v>1665</v>
      </c>
      <c r="H951" s="5" t="s">
        <v>39</v>
      </c>
      <c r="I951" s="30" t="s">
        <v>0</v>
      </c>
      <c r="J951" s="26" t="s">
        <v>0</v>
      </c>
      <c r="K951" s="24" t="s">
        <v>0</v>
      </c>
      <c r="L951" s="24" t="s">
        <v>0</v>
      </c>
      <c r="M951" s="24" t="s">
        <v>0</v>
      </c>
      <c r="N951" s="24" t="s">
        <v>0</v>
      </c>
      <c r="O951" s="24" t="s">
        <v>0</v>
      </c>
      <c r="P951" s="24" t="s">
        <v>0</v>
      </c>
      <c r="Q951" s="24" t="s">
        <v>0</v>
      </c>
      <c r="R951" s="26" t="s">
        <v>0</v>
      </c>
      <c r="S951" s="12" t="s">
        <v>1</v>
      </c>
      <c r="T951" s="12" t="s">
        <v>43</v>
      </c>
      <c r="U951" s="6" t="str">
        <f>_xlfn.CONCAT("Propriedade para ",MID(C951,FIND("p.",C951,1)+2,100),": ",D951)</f>
        <v>Propriedade para transportar: é.transportador</v>
      </c>
      <c r="V951" s="6" t="str">
        <f>_xlfn.CONCAT("Dado para ",MID(F951,FIND("d.",F951,1)+2,100),": ",G951, " ( ",H951, " ) ")</f>
        <v xml:space="preserve">Dado para transportar: transportador ( xsd:string ) </v>
      </c>
      <c r="W951" s="20" t="s">
        <v>1652</v>
      </c>
      <c r="X951" s="23" t="str">
        <f t="shared" si="28"/>
        <v>tran.100</v>
      </c>
      <c r="Y951" s="23" t="str">
        <f t="shared" si="29"/>
        <v>transportar</v>
      </c>
    </row>
    <row r="952" spans="1:25" ht="6" customHeight="1" x14ac:dyDescent="0.3">
      <c r="A952" s="4">
        <v>952</v>
      </c>
      <c r="B952" s="11" t="s">
        <v>37</v>
      </c>
      <c r="C952" s="28" t="str">
        <f>SUBSTITUTE(F952,"d.","p.")</f>
        <v>p.transportar</v>
      </c>
      <c r="D952" s="7" t="str">
        <f>_xlfn.CONCAT("é.",G952)</f>
        <v>é.empilhadera</v>
      </c>
      <c r="E952" s="10" t="s">
        <v>38</v>
      </c>
      <c r="F952" s="21" t="str">
        <f>F951</f>
        <v>d.transportar</v>
      </c>
      <c r="G952" s="36" t="s">
        <v>1658</v>
      </c>
      <c r="H952" s="5" t="s">
        <v>51</v>
      </c>
      <c r="I952" s="30" t="s">
        <v>0</v>
      </c>
      <c r="J952" s="26" t="s">
        <v>0</v>
      </c>
      <c r="K952" s="24" t="s">
        <v>0</v>
      </c>
      <c r="L952" s="24" t="s">
        <v>0</v>
      </c>
      <c r="M952" s="24" t="s">
        <v>0</v>
      </c>
      <c r="N952" s="24" t="s">
        <v>0</v>
      </c>
      <c r="O952" s="24" t="s">
        <v>0</v>
      </c>
      <c r="P952" s="24" t="s">
        <v>0</v>
      </c>
      <c r="Q952" s="24" t="s">
        <v>0</v>
      </c>
      <c r="R952" s="26" t="s">
        <v>0</v>
      </c>
      <c r="S952" s="12" t="s">
        <v>1</v>
      </c>
      <c r="T952" s="12" t="s">
        <v>43</v>
      </c>
      <c r="U952" s="6" t="str">
        <f>_xlfn.CONCAT("Propriedade para ",MID(C952,FIND("p.",C952,1)+2,100),": ",D952)</f>
        <v>Propriedade para transportar: é.empilhadera</v>
      </c>
      <c r="V952" s="6" t="str">
        <f>_xlfn.CONCAT("Dado para ",MID(F952,FIND("d.",F952,1)+2,100),": ",G952, " ( ",H952, " ) ")</f>
        <v xml:space="preserve">Dado para transportar: empilhadera ( xsd:boolean ) </v>
      </c>
      <c r="W952" s="6" t="s">
        <v>1653</v>
      </c>
      <c r="X952" s="23" t="str">
        <f t="shared" si="28"/>
        <v>tran.101</v>
      </c>
      <c r="Y952" s="23" t="str">
        <f t="shared" si="29"/>
        <v>transportar</v>
      </c>
    </row>
    <row r="953" spans="1:25" ht="6" customHeight="1" x14ac:dyDescent="0.3">
      <c r="A953" s="4">
        <v>953</v>
      </c>
      <c r="B953" s="11" t="s">
        <v>37</v>
      </c>
      <c r="C953" s="28" t="str">
        <f>SUBSTITUTE(F953,"d.","p.")</f>
        <v>p.transportar</v>
      </c>
      <c r="D953" s="7" t="str">
        <f>_xlfn.CONCAT("é.",G953)</f>
        <v>é.caminhão</v>
      </c>
      <c r="E953" s="10" t="s">
        <v>38</v>
      </c>
      <c r="F953" s="21" t="str">
        <f>F952</f>
        <v>d.transportar</v>
      </c>
      <c r="G953" s="36" t="s">
        <v>1659</v>
      </c>
      <c r="H953" s="5" t="s">
        <v>51</v>
      </c>
      <c r="I953" s="30" t="s">
        <v>0</v>
      </c>
      <c r="J953" s="26" t="s">
        <v>0</v>
      </c>
      <c r="K953" s="24" t="s">
        <v>0</v>
      </c>
      <c r="L953" s="24" t="s">
        <v>0</v>
      </c>
      <c r="M953" s="24" t="s">
        <v>0</v>
      </c>
      <c r="N953" s="24" t="s">
        <v>0</v>
      </c>
      <c r="O953" s="24" t="s">
        <v>0</v>
      </c>
      <c r="P953" s="24" t="s">
        <v>0</v>
      </c>
      <c r="Q953" s="24" t="s">
        <v>0</v>
      </c>
      <c r="R953" s="26" t="s">
        <v>0</v>
      </c>
      <c r="S953" s="12" t="s">
        <v>1</v>
      </c>
      <c r="T953" s="12" t="s">
        <v>43</v>
      </c>
      <c r="U953" s="6" t="str">
        <f>_xlfn.CONCAT("Propriedade para ",MID(C953,FIND("p.",C953,1)+2,100),": ",D953)</f>
        <v>Propriedade para transportar: é.caminhão</v>
      </c>
      <c r="V953" s="6" t="str">
        <f>_xlfn.CONCAT("Dado para ",MID(F953,FIND("d.",F953,1)+2,100),": ",G953, " ( ",H953, " ) ")</f>
        <v xml:space="preserve">Dado para transportar: caminhão ( xsd:boolean ) </v>
      </c>
      <c r="W953" s="6" t="s">
        <v>1656</v>
      </c>
      <c r="X953" s="23" t="str">
        <f t="shared" si="28"/>
        <v>tran.102</v>
      </c>
      <c r="Y953" s="23" t="str">
        <f t="shared" si="29"/>
        <v>transportar</v>
      </c>
    </row>
    <row r="954" spans="1:25" ht="6" customHeight="1" x14ac:dyDescent="0.3">
      <c r="A954" s="4">
        <v>954</v>
      </c>
      <c r="B954" s="11" t="s">
        <v>37</v>
      </c>
      <c r="C954" s="28" t="str">
        <f>SUBSTITUTE(F954,"d.","p.")</f>
        <v>p.transportar</v>
      </c>
      <c r="D954" s="7" t="str">
        <f>_xlfn.CONCAT("é.",G954)</f>
        <v>é.esteira</v>
      </c>
      <c r="E954" s="10" t="s">
        <v>38</v>
      </c>
      <c r="F954" s="21" t="str">
        <f>F953</f>
        <v>d.transportar</v>
      </c>
      <c r="G954" s="36" t="s">
        <v>1660</v>
      </c>
      <c r="H954" s="5" t="s">
        <v>51</v>
      </c>
      <c r="I954" s="30" t="s">
        <v>0</v>
      </c>
      <c r="J954" s="26" t="s">
        <v>0</v>
      </c>
      <c r="K954" s="24" t="s">
        <v>0</v>
      </c>
      <c r="L954" s="24" t="s">
        <v>0</v>
      </c>
      <c r="M954" s="24" t="s">
        <v>0</v>
      </c>
      <c r="N954" s="24" t="s">
        <v>0</v>
      </c>
      <c r="O954" s="24" t="s">
        <v>0</v>
      </c>
      <c r="P954" s="24" t="s">
        <v>0</v>
      </c>
      <c r="Q954" s="24" t="s">
        <v>0</v>
      </c>
      <c r="R954" s="26" t="s">
        <v>0</v>
      </c>
      <c r="S954" s="12" t="s">
        <v>1</v>
      </c>
      <c r="T954" s="12" t="s">
        <v>43</v>
      </c>
      <c r="U954" s="6" t="str">
        <f>_xlfn.CONCAT("Propriedade para ",MID(C954,FIND("p.",C954,1)+2,100),": ",D954)</f>
        <v>Propriedade para transportar: é.esteira</v>
      </c>
      <c r="V954" s="6" t="str">
        <f>_xlfn.CONCAT("Dado para ",MID(F954,FIND("d.",F954,1)+2,100),": ",G954, " ( ",H954, " ) ")</f>
        <v xml:space="preserve">Dado para transportar: esteira ( xsd:boolean ) </v>
      </c>
      <c r="W954" s="6" t="s">
        <v>1655</v>
      </c>
      <c r="X954" s="23" t="str">
        <f t="shared" si="28"/>
        <v>tran.103</v>
      </c>
      <c r="Y954" s="23" t="str">
        <f t="shared" si="29"/>
        <v>transportar</v>
      </c>
    </row>
    <row r="955" spans="1:25" ht="6" customHeight="1" x14ac:dyDescent="0.3">
      <c r="A955" s="4">
        <v>955</v>
      </c>
      <c r="B955" s="11" t="s">
        <v>37</v>
      </c>
      <c r="C955" s="28" t="str">
        <f>SUBSTITUTE(F955,"d.","p.")</f>
        <v>p.transportar</v>
      </c>
      <c r="D955" s="7" t="str">
        <f>_xlfn.CONCAT("é.",G955)</f>
        <v>é.cinta.transportadora</v>
      </c>
      <c r="E955" s="10" t="s">
        <v>38</v>
      </c>
      <c r="F955" s="21" t="str">
        <f>F954</f>
        <v>d.transportar</v>
      </c>
      <c r="G955" s="36" t="s">
        <v>1661</v>
      </c>
      <c r="H955" s="5" t="s">
        <v>51</v>
      </c>
      <c r="I955" s="30" t="s">
        <v>0</v>
      </c>
      <c r="J955" s="26" t="s">
        <v>0</v>
      </c>
      <c r="K955" s="24" t="s">
        <v>0</v>
      </c>
      <c r="L955" s="24" t="s">
        <v>0</v>
      </c>
      <c r="M955" s="24" t="s">
        <v>0</v>
      </c>
      <c r="N955" s="24" t="s">
        <v>0</v>
      </c>
      <c r="O955" s="24" t="s">
        <v>0</v>
      </c>
      <c r="P955" s="24" t="s">
        <v>0</v>
      </c>
      <c r="Q955" s="24" t="s">
        <v>0</v>
      </c>
      <c r="R955" s="26" t="s">
        <v>0</v>
      </c>
      <c r="S955" s="12" t="s">
        <v>1</v>
      </c>
      <c r="T955" s="12" t="s">
        <v>43</v>
      </c>
      <c r="U955" s="6" t="str">
        <f>_xlfn.CONCAT("Propriedade para ",MID(C955,FIND("p.",C955,1)+2,100),": ",D955)</f>
        <v>Propriedade para transportar: é.cinta.transportadora</v>
      </c>
      <c r="V955" s="6" t="str">
        <f>_xlfn.CONCAT("Dado para ",MID(F955,FIND("d.",F955,1)+2,100),": ",G955, " ( ",H955, " ) ")</f>
        <v xml:space="preserve">Dado para transportar: cinta.transportadora ( xsd:boolean ) </v>
      </c>
      <c r="W955" s="6" t="s">
        <v>1654</v>
      </c>
      <c r="X955" s="23" t="str">
        <f t="shared" si="28"/>
        <v>tran.104</v>
      </c>
      <c r="Y955" s="23" t="str">
        <f t="shared" si="29"/>
        <v>transportar</v>
      </c>
    </row>
    <row r="956" spans="1:25" ht="6" customHeight="1" x14ac:dyDescent="0.3">
      <c r="A956" s="4">
        <v>956</v>
      </c>
      <c r="B956" s="11" t="s">
        <v>37</v>
      </c>
      <c r="C956" s="28" t="str">
        <f>SUBSTITUTE(F956,"d.","p.")</f>
        <v>p.transportar</v>
      </c>
      <c r="D956" s="7" t="str">
        <f>_xlfn.CONCAT("é.",G956)</f>
        <v>é.plataforma.elevação</v>
      </c>
      <c r="E956" s="10" t="s">
        <v>38</v>
      </c>
      <c r="F956" s="21" t="str">
        <f>F955</f>
        <v>d.transportar</v>
      </c>
      <c r="G956" s="36" t="s">
        <v>1662</v>
      </c>
      <c r="H956" s="5" t="s">
        <v>51</v>
      </c>
      <c r="I956" s="30" t="s">
        <v>0</v>
      </c>
      <c r="J956" s="26" t="s">
        <v>0</v>
      </c>
      <c r="K956" s="24" t="s">
        <v>0</v>
      </c>
      <c r="L956" s="24" t="s">
        <v>0</v>
      </c>
      <c r="M956" s="24" t="s">
        <v>0</v>
      </c>
      <c r="N956" s="24" t="s">
        <v>0</v>
      </c>
      <c r="O956" s="24" t="s">
        <v>0</v>
      </c>
      <c r="P956" s="24" t="s">
        <v>0</v>
      </c>
      <c r="Q956" s="24" t="s">
        <v>0</v>
      </c>
      <c r="R956" s="26" t="s">
        <v>0</v>
      </c>
      <c r="S956" s="12" t="s">
        <v>1</v>
      </c>
      <c r="T956" s="12" t="s">
        <v>43</v>
      </c>
      <c r="U956" s="6" t="str">
        <f>_xlfn.CONCAT("Propriedade para ",MID(C956,FIND("p.",C956,1)+2,100),": ",D956)</f>
        <v>Propriedade para transportar: é.plataforma.elevação</v>
      </c>
      <c r="V956" s="6" t="str">
        <f>_xlfn.CONCAT("Dado para ",MID(F956,FIND("d.",F956,1)+2,100),": ",G956, " ( ",H956, " ) ")</f>
        <v xml:space="preserve">Dado para transportar: plataforma.elevação ( xsd:boolean ) </v>
      </c>
      <c r="W956" s="6" t="s">
        <v>1664</v>
      </c>
      <c r="X956" s="23" t="str">
        <f t="shared" si="28"/>
        <v>tran.105</v>
      </c>
      <c r="Y956" s="23" t="str">
        <f t="shared" si="29"/>
        <v>transportar</v>
      </c>
    </row>
    <row r="957" spans="1:25" ht="6" customHeight="1" x14ac:dyDescent="0.3">
      <c r="A957" s="4">
        <v>957</v>
      </c>
      <c r="B957" s="11" t="s">
        <v>37</v>
      </c>
      <c r="C957" s="28" t="str">
        <f>SUBSTITUTE(F957,"d.","p.")</f>
        <v>p.transportar</v>
      </c>
      <c r="D957" s="7" t="str">
        <f>_xlfn.CONCAT("é.",G957)</f>
        <v>é.tartaruga.de.carga</v>
      </c>
      <c r="E957" s="10" t="s">
        <v>38</v>
      </c>
      <c r="F957" s="21" t="str">
        <f>F956</f>
        <v>d.transportar</v>
      </c>
      <c r="G957" s="36" t="s">
        <v>1666</v>
      </c>
      <c r="H957" s="5" t="s">
        <v>51</v>
      </c>
      <c r="I957" s="30" t="s">
        <v>0</v>
      </c>
      <c r="J957" s="26" t="s">
        <v>0</v>
      </c>
      <c r="K957" s="24" t="s">
        <v>0</v>
      </c>
      <c r="L957" s="24" t="s">
        <v>0</v>
      </c>
      <c r="M957" s="24" t="s">
        <v>0</v>
      </c>
      <c r="N957" s="24" t="s">
        <v>0</v>
      </c>
      <c r="O957" s="24" t="s">
        <v>0</v>
      </c>
      <c r="P957" s="24" t="s">
        <v>0</v>
      </c>
      <c r="Q957" s="24" t="s">
        <v>0</v>
      </c>
      <c r="R957" s="26" t="s">
        <v>0</v>
      </c>
      <c r="S957" s="12" t="s">
        <v>1</v>
      </c>
      <c r="T957" s="12" t="s">
        <v>43</v>
      </c>
      <c r="U957" s="6" t="str">
        <f>_xlfn.CONCAT("Propriedade para ",MID(C957,FIND("p.",C957,1)+2,100),": ",D957)</f>
        <v>Propriedade para transportar: é.tartaruga.de.carga</v>
      </c>
      <c r="V957" s="6" t="str">
        <f>_xlfn.CONCAT("Dado para ",MID(F957,FIND("d.",F957,1)+2,100),": ",G957, " ( ",H957, " ) ")</f>
        <v xml:space="preserve">Dado para transportar: tartaruga.de.carga ( xsd:boolean ) </v>
      </c>
      <c r="W957" s="6" t="s">
        <v>1667</v>
      </c>
      <c r="X957" s="23" t="str">
        <f t="shared" si="28"/>
        <v>tran.106</v>
      </c>
      <c r="Y957" s="23" t="str">
        <f t="shared" si="29"/>
        <v>transportar</v>
      </c>
    </row>
    <row r="958" spans="1:25" ht="6" customHeight="1" x14ac:dyDescent="0.3">
      <c r="A958" s="4">
        <v>958</v>
      </c>
      <c r="B958" s="11" t="s">
        <v>37</v>
      </c>
      <c r="C958" s="28" t="str">
        <f>SUBSTITUTE(F958,"d.","p.")</f>
        <v>p.transportar</v>
      </c>
      <c r="D958" s="7" t="str">
        <f>_xlfn.CONCAT("é.",G958)</f>
        <v>é.granel</v>
      </c>
      <c r="E958" s="10" t="s">
        <v>38</v>
      </c>
      <c r="F958" s="21" t="str">
        <f>F957</f>
        <v>d.transportar</v>
      </c>
      <c r="G958" s="36" t="s">
        <v>1657</v>
      </c>
      <c r="H958" s="5" t="s">
        <v>51</v>
      </c>
      <c r="I958" s="30" t="s">
        <v>0</v>
      </c>
      <c r="J958" s="26" t="s">
        <v>0</v>
      </c>
      <c r="K958" s="24" t="s">
        <v>0</v>
      </c>
      <c r="L958" s="24" t="s">
        <v>0</v>
      </c>
      <c r="M958" s="24" t="s">
        <v>0</v>
      </c>
      <c r="N958" s="24" t="s">
        <v>0</v>
      </c>
      <c r="O958" s="24" t="s">
        <v>0</v>
      </c>
      <c r="P958" s="24" t="s">
        <v>0</v>
      </c>
      <c r="Q958" s="24" t="s">
        <v>0</v>
      </c>
      <c r="R958" s="26" t="s">
        <v>0</v>
      </c>
      <c r="S958" s="12" t="s">
        <v>1</v>
      </c>
      <c r="T958" s="12" t="s">
        <v>43</v>
      </c>
      <c r="U958" s="6" t="str">
        <f>_xlfn.CONCAT("Propriedade para ",MID(C958,FIND("p.",C958,1)+2,100),": ",D958)</f>
        <v>Propriedade para transportar: é.granel</v>
      </c>
      <c r="V958" s="6" t="str">
        <f>_xlfn.CONCAT("Dado para ",MID(F958,FIND("d.",F958,1)+2,100),": ",G958, " ( ",H958, " ) ")</f>
        <v xml:space="preserve">Dado para transportar: granel ( xsd:boolean ) </v>
      </c>
      <c r="W958" s="6" t="s">
        <v>1663</v>
      </c>
      <c r="X958" s="23" t="str">
        <f t="shared" si="28"/>
        <v>tran.107</v>
      </c>
      <c r="Y958" s="23" t="str">
        <f t="shared" si="29"/>
        <v>transportar</v>
      </c>
    </row>
    <row r="959" spans="1:25" ht="6" customHeight="1" x14ac:dyDescent="0.3">
      <c r="A959" s="4">
        <v>959</v>
      </c>
      <c r="B959" s="11" t="s">
        <v>37</v>
      </c>
      <c r="C959" s="31" t="str">
        <f>SUBSTITUTE(F959,"d.","p.")</f>
        <v>p.urbanizar</v>
      </c>
      <c r="D959" s="7" t="str">
        <f>_xlfn.CONCAT("é.",G959)</f>
        <v>é.fator.de.forma</v>
      </c>
      <c r="E959" s="10" t="s">
        <v>38</v>
      </c>
      <c r="F959" s="19" t="s">
        <v>952</v>
      </c>
      <c r="G959" s="36" t="s">
        <v>946</v>
      </c>
      <c r="H959" s="5" t="s">
        <v>39</v>
      </c>
      <c r="I959" s="30" t="s">
        <v>0</v>
      </c>
      <c r="J959" s="24" t="s">
        <v>0</v>
      </c>
      <c r="K959" s="24" t="s">
        <v>0</v>
      </c>
      <c r="L959" s="24" t="s">
        <v>0</v>
      </c>
      <c r="M959" s="24" t="s">
        <v>0</v>
      </c>
      <c r="N959" s="24" t="s">
        <v>0</v>
      </c>
      <c r="O959" s="24" t="s">
        <v>0</v>
      </c>
      <c r="P959" s="24" t="s">
        <v>0</v>
      </c>
      <c r="Q959" s="24" t="s">
        <v>0</v>
      </c>
      <c r="R959" s="26" t="s">
        <v>0</v>
      </c>
      <c r="S959" s="12" t="s">
        <v>1</v>
      </c>
      <c r="T959" s="12" t="s">
        <v>43</v>
      </c>
      <c r="U959" s="6" t="str">
        <f>_xlfn.CONCAT("Propriedade para ",MID(C959,FIND("p.",C959,1)+2,100),": ",D959)</f>
        <v>Propriedade para urbanizar: é.fator.de.forma</v>
      </c>
      <c r="V959" s="6" t="str">
        <f>_xlfn.CONCAT("Dado para ",MID(F959,FIND("d.",F959,1)+2,100),": ",G959, " ( ",H959, " ) ")</f>
        <v xml:space="preserve">Dado para urbanizar: fator.de.forma ( xsd:string ) </v>
      </c>
      <c r="W959" s="6" t="s">
        <v>954</v>
      </c>
      <c r="X959" s="23" t="str">
        <f t="shared" si="28"/>
        <v>urba.100</v>
      </c>
      <c r="Y959" s="23" t="str">
        <f t="shared" si="29"/>
        <v>urbanizar</v>
      </c>
    </row>
    <row r="960" spans="1:25" ht="6" customHeight="1" x14ac:dyDescent="0.3">
      <c r="A960" s="4">
        <v>960</v>
      </c>
      <c r="B960" s="11" t="s">
        <v>37</v>
      </c>
      <c r="C960" s="28" t="str">
        <f>SUBSTITUTE(F960,"d.","p.")</f>
        <v>p.urbanizar</v>
      </c>
      <c r="D960" s="7" t="str">
        <f>_xlfn.CONCAT("é.",G960)</f>
        <v>é.altura.predial</v>
      </c>
      <c r="E960" s="10" t="s">
        <v>38</v>
      </c>
      <c r="F960" s="21" t="str">
        <f>F959</f>
        <v>d.urbanizar</v>
      </c>
      <c r="G960" s="36" t="s">
        <v>947</v>
      </c>
      <c r="H960" s="5" t="s">
        <v>47</v>
      </c>
      <c r="I960" s="30" t="s">
        <v>0</v>
      </c>
      <c r="J960" s="24" t="s">
        <v>0</v>
      </c>
      <c r="K960" s="24" t="s">
        <v>0</v>
      </c>
      <c r="L960" s="24" t="s">
        <v>0</v>
      </c>
      <c r="M960" s="24" t="s">
        <v>0</v>
      </c>
      <c r="N960" s="24" t="s">
        <v>0</v>
      </c>
      <c r="O960" s="24" t="s">
        <v>0</v>
      </c>
      <c r="P960" s="24" t="s">
        <v>0</v>
      </c>
      <c r="Q960" s="24" t="s">
        <v>0</v>
      </c>
      <c r="R960" s="26" t="s">
        <v>0</v>
      </c>
      <c r="S960" s="12" t="s">
        <v>1</v>
      </c>
      <c r="T960" s="12" t="s">
        <v>43</v>
      </c>
      <c r="U960" s="6" t="str">
        <f>_xlfn.CONCAT("Propriedade para ",MID(C960,FIND("p.",C960,1)+2,100),": ",D960)</f>
        <v>Propriedade para urbanizar: é.altura.predial</v>
      </c>
      <c r="V960" s="6" t="str">
        <f>_xlfn.CONCAT("Dado para ",MID(F960,FIND("d.",F960,1)+2,100),": ",G960, " ( ",H960, " ) ")</f>
        <v xml:space="preserve">Dado para urbanizar: altura.predial ( xsd:double ) </v>
      </c>
      <c r="W960" s="6" t="s">
        <v>950</v>
      </c>
      <c r="X960" s="23" t="str">
        <f t="shared" si="28"/>
        <v>urba.101</v>
      </c>
      <c r="Y960" s="23" t="str">
        <f t="shared" si="29"/>
        <v>urbanizar</v>
      </c>
    </row>
    <row r="961" spans="1:25" ht="6" customHeight="1" x14ac:dyDescent="0.3">
      <c r="A961" s="4">
        <v>961</v>
      </c>
      <c r="B961" s="11" t="s">
        <v>37</v>
      </c>
      <c r="C961" s="28" t="str">
        <f>SUBSTITUTE(F961,"d.","p.")</f>
        <v>p.urbanizar</v>
      </c>
      <c r="D961" s="7" t="str">
        <f>_xlfn.CONCAT("é.",G961)</f>
        <v>é.cobertura.impermeável</v>
      </c>
      <c r="E961" s="10" t="s">
        <v>38</v>
      </c>
      <c r="F961" s="21" t="str">
        <f>F960</f>
        <v>d.urbanizar</v>
      </c>
      <c r="G961" s="36" t="s">
        <v>948</v>
      </c>
      <c r="H961" s="5" t="s">
        <v>39</v>
      </c>
      <c r="I961" s="30" t="s">
        <v>0</v>
      </c>
      <c r="J961" s="24" t="s">
        <v>0</v>
      </c>
      <c r="K961" s="24" t="s">
        <v>0</v>
      </c>
      <c r="L961" s="24" t="s">
        <v>0</v>
      </c>
      <c r="M961" s="24" t="s">
        <v>0</v>
      </c>
      <c r="N961" s="24" t="s">
        <v>0</v>
      </c>
      <c r="O961" s="24" t="s">
        <v>0</v>
      </c>
      <c r="P961" s="24" t="s">
        <v>0</v>
      </c>
      <c r="Q961" s="24" t="s">
        <v>0</v>
      </c>
      <c r="R961" s="26" t="s">
        <v>0</v>
      </c>
      <c r="S961" s="12" t="s">
        <v>1</v>
      </c>
      <c r="T961" s="12" t="s">
        <v>43</v>
      </c>
      <c r="U961" s="6" t="str">
        <f>_xlfn.CONCAT("Propriedade para ",MID(C961,FIND("p.",C961,1)+2,100),": ",D961)</f>
        <v>Propriedade para urbanizar: é.cobertura.impermeável</v>
      </c>
      <c r="V961" s="6" t="str">
        <f>_xlfn.CONCAT("Dado para ",MID(F961,FIND("d.",F961,1)+2,100),": ",G961, " ( ",H961, " ) ")</f>
        <v xml:space="preserve">Dado para urbanizar: cobertura.impermeável ( xsd:string ) </v>
      </c>
      <c r="W961" s="6" t="s">
        <v>953</v>
      </c>
      <c r="X961" s="23" t="str">
        <f t="shared" si="28"/>
        <v>urba.102</v>
      </c>
      <c r="Y961" s="23" t="str">
        <f t="shared" si="29"/>
        <v>urbanizar</v>
      </c>
    </row>
    <row r="962" spans="1:25" s="32" customFormat="1" ht="6" customHeight="1" x14ac:dyDescent="0.3">
      <c r="A962" s="4">
        <v>962</v>
      </c>
      <c r="B962" s="11" t="s">
        <v>37</v>
      </c>
      <c r="C962" s="28" t="str">
        <f>SUBSTITUTE(F962,"d.","p.")</f>
        <v>p.urbanizar</v>
      </c>
      <c r="D962" s="7" t="str">
        <f>_xlfn.CONCAT("é.",G962)</f>
        <v>é.calor.antropogénico</v>
      </c>
      <c r="E962" s="10" t="s">
        <v>38</v>
      </c>
      <c r="F962" s="21" t="str">
        <f>F961</f>
        <v>d.urbanizar</v>
      </c>
      <c r="G962" s="36" t="s">
        <v>949</v>
      </c>
      <c r="H962" s="5" t="s">
        <v>47</v>
      </c>
      <c r="I962" s="33" t="s">
        <v>0</v>
      </c>
      <c r="J962" s="24" t="s">
        <v>0</v>
      </c>
      <c r="K962" s="24" t="s">
        <v>0</v>
      </c>
      <c r="L962" s="24" t="s">
        <v>0</v>
      </c>
      <c r="M962" s="24" t="s">
        <v>0</v>
      </c>
      <c r="N962" s="24" t="s">
        <v>0</v>
      </c>
      <c r="O962" s="24" t="s">
        <v>0</v>
      </c>
      <c r="P962" s="24" t="s">
        <v>0</v>
      </c>
      <c r="Q962" s="24" t="s">
        <v>0</v>
      </c>
      <c r="R962" s="26" t="s">
        <v>0</v>
      </c>
      <c r="S962" s="12" t="s">
        <v>1</v>
      </c>
      <c r="T962" s="12" t="s">
        <v>43</v>
      </c>
      <c r="U962" s="6" t="str">
        <f>_xlfn.CONCAT("Propriedade para ",MID(C962,FIND("p.",C962,1)+2,100),": ",D962)</f>
        <v>Propriedade para urbanizar: é.calor.antropogénico</v>
      </c>
      <c r="V962" s="6" t="str">
        <f>_xlfn.CONCAT("Dado para ",MID(F962,FIND("d.",F962,1)+2,100),": ",G962, " ( ",H962, " ) ")</f>
        <v xml:space="preserve">Dado para urbanizar: calor.antropogénico ( xsd:double ) </v>
      </c>
      <c r="W962" s="6" t="s">
        <v>951</v>
      </c>
      <c r="X962" s="23" t="str">
        <f t="shared" si="28"/>
        <v>urba.103</v>
      </c>
      <c r="Y962" s="23" t="str">
        <f t="shared" si="29"/>
        <v>urbanizar</v>
      </c>
    </row>
    <row r="963" spans="1:25" s="32" customFormat="1" ht="6" customHeight="1" x14ac:dyDescent="0.3">
      <c r="A963" s="4">
        <v>963</v>
      </c>
      <c r="B963" s="11" t="s">
        <v>37</v>
      </c>
      <c r="C963" s="28" t="str">
        <f>SUBSTITUTE(F963,"d.","p.")</f>
        <v>p.urbanizar</v>
      </c>
      <c r="D963" s="7" t="str">
        <f>_xlfn.CONCAT("é.",G963)</f>
        <v>é.zoneamento</v>
      </c>
      <c r="E963" s="10" t="s">
        <v>38</v>
      </c>
      <c r="F963" s="21" t="str">
        <f>F962</f>
        <v>d.urbanizar</v>
      </c>
      <c r="G963" s="36" t="s">
        <v>1006</v>
      </c>
      <c r="H963" s="5" t="s">
        <v>39</v>
      </c>
      <c r="I963" s="33" t="s">
        <v>0</v>
      </c>
      <c r="J963" s="24" t="s">
        <v>0</v>
      </c>
      <c r="K963" s="24" t="s">
        <v>0</v>
      </c>
      <c r="L963" s="24" t="s">
        <v>0</v>
      </c>
      <c r="M963" s="24" t="s">
        <v>0</v>
      </c>
      <c r="N963" s="24" t="s">
        <v>0</v>
      </c>
      <c r="O963" s="24" t="s">
        <v>0</v>
      </c>
      <c r="P963" s="24" t="s">
        <v>0</v>
      </c>
      <c r="Q963" s="24" t="s">
        <v>0</v>
      </c>
      <c r="R963" s="26" t="s">
        <v>0</v>
      </c>
      <c r="S963" s="12" t="s">
        <v>1</v>
      </c>
      <c r="T963" s="12" t="s">
        <v>43</v>
      </c>
      <c r="U963" s="6" t="str">
        <f>_xlfn.CONCAT("Propriedade para ",MID(C963,FIND("p.",C963,1)+2,100),": ",D963)</f>
        <v>Propriedade para urbanizar: é.zoneamento</v>
      </c>
      <c r="V963" s="6" t="str">
        <f>_xlfn.CONCAT("Dado para ",MID(F963,FIND("d.",F963,1)+2,100),": ",G963, " ( ",H963, " ) ")</f>
        <v xml:space="preserve">Dado para urbanizar: zoneamento ( xsd:string ) </v>
      </c>
      <c r="W963" s="6" t="s">
        <v>1007</v>
      </c>
      <c r="X963" s="23" t="str">
        <f t="shared" ref="X963:X983" si="30">IF(F962&lt;&gt;F963,_xlfn.CONCAT(RIGHT(LEFT(F963,6),4),".100"),_xlfn.CONCAT(RIGHT(LEFT(F963,6),4),".",SUM(VALUE(RIGHT(X962,3)),1)))</f>
        <v>urba.104</v>
      </c>
      <c r="Y963" s="23" t="str">
        <f t="shared" ref="Y963:Y983" si="31">SUBSTITUTE(F963, "d.",  "")</f>
        <v>urbanizar</v>
      </c>
    </row>
    <row r="964" spans="1:25" s="32" customFormat="1" ht="6" customHeight="1" x14ac:dyDescent="0.3">
      <c r="A964" s="4">
        <v>964</v>
      </c>
      <c r="B964" s="11" t="s">
        <v>37</v>
      </c>
      <c r="C964" s="28" t="str">
        <f>SUBSTITUTE(F964,"d.","p.")</f>
        <v>p.urbanizar</v>
      </c>
      <c r="D964" s="7" t="str">
        <f>_xlfn.CONCAT("é.",G964)</f>
        <v>é.recuo.frontal</v>
      </c>
      <c r="E964" s="10" t="s">
        <v>38</v>
      </c>
      <c r="F964" s="21" t="str">
        <f>F963</f>
        <v>d.urbanizar</v>
      </c>
      <c r="G964" s="36" t="s">
        <v>1003</v>
      </c>
      <c r="H964" s="5" t="s">
        <v>47</v>
      </c>
      <c r="I964" s="33" t="s">
        <v>0</v>
      </c>
      <c r="J964" s="24" t="s">
        <v>0</v>
      </c>
      <c r="K964" s="24" t="s">
        <v>0</v>
      </c>
      <c r="L964" s="24" t="s">
        <v>0</v>
      </c>
      <c r="M964" s="24" t="s">
        <v>0</v>
      </c>
      <c r="N964" s="24" t="s">
        <v>0</v>
      </c>
      <c r="O964" s="24" t="s">
        <v>0</v>
      </c>
      <c r="P964" s="24" t="s">
        <v>0</v>
      </c>
      <c r="Q964" s="24" t="s">
        <v>0</v>
      </c>
      <c r="R964" s="26" t="s">
        <v>0</v>
      </c>
      <c r="S964" s="12" t="s">
        <v>1</v>
      </c>
      <c r="T964" s="12" t="s">
        <v>43</v>
      </c>
      <c r="U964" s="6" t="str">
        <f>_xlfn.CONCAT("Propriedade para ",MID(C964,FIND("p.",C964,1)+2,100),": ",D964)</f>
        <v>Propriedade para urbanizar: é.recuo.frontal</v>
      </c>
      <c r="V964" s="6" t="str">
        <f>_xlfn.CONCAT("Dado para ",MID(F964,FIND("d.",F964,1)+2,100),": ",G964, " ( ",H964, " ) ")</f>
        <v xml:space="preserve">Dado para urbanizar: recuo.frontal ( xsd:double ) </v>
      </c>
      <c r="W964" s="6" t="s">
        <v>1008</v>
      </c>
      <c r="X964" s="23" t="str">
        <f t="shared" si="30"/>
        <v>urba.105</v>
      </c>
      <c r="Y964" s="23" t="str">
        <f t="shared" si="31"/>
        <v>urbanizar</v>
      </c>
    </row>
    <row r="965" spans="1:25" s="32" customFormat="1" ht="6" customHeight="1" x14ac:dyDescent="0.3">
      <c r="A965" s="4">
        <v>965</v>
      </c>
      <c r="B965" s="11" t="s">
        <v>37</v>
      </c>
      <c r="C965" s="28" t="str">
        <f>SUBSTITUTE(F965,"d.","p.")</f>
        <v>p.urbanizar</v>
      </c>
      <c r="D965" s="7" t="str">
        <f>_xlfn.CONCAT("é.",G965)</f>
        <v>é.afastamento.lateral</v>
      </c>
      <c r="E965" s="10" t="s">
        <v>38</v>
      </c>
      <c r="F965" s="21" t="str">
        <f>F964</f>
        <v>d.urbanizar</v>
      </c>
      <c r="G965" s="36" t="s">
        <v>1169</v>
      </c>
      <c r="H965" s="5" t="s">
        <v>47</v>
      </c>
      <c r="I965" s="33" t="s">
        <v>0</v>
      </c>
      <c r="J965" s="24" t="s">
        <v>0</v>
      </c>
      <c r="K965" s="24" t="s">
        <v>0</v>
      </c>
      <c r="L965" s="24" t="s">
        <v>0</v>
      </c>
      <c r="M965" s="24" t="s">
        <v>0</v>
      </c>
      <c r="N965" s="24" t="s">
        <v>0</v>
      </c>
      <c r="O965" s="24" t="s">
        <v>0</v>
      </c>
      <c r="P965" s="24" t="s">
        <v>0</v>
      </c>
      <c r="Q965" s="24" t="s">
        <v>0</v>
      </c>
      <c r="R965" s="26" t="s">
        <v>0</v>
      </c>
      <c r="S965" s="12" t="s">
        <v>1</v>
      </c>
      <c r="T965" s="12" t="s">
        <v>43</v>
      </c>
      <c r="U965" s="6" t="str">
        <f>_xlfn.CONCAT("Propriedade para ",MID(C965,FIND("p.",C965,1)+2,100),": ",D965)</f>
        <v>Propriedade para urbanizar: é.afastamento.lateral</v>
      </c>
      <c r="V965" s="6" t="str">
        <f>_xlfn.CONCAT("Dado para ",MID(F965,FIND("d.",F965,1)+2,100),": ",G965, " ( ",H965, " ) ")</f>
        <v xml:space="preserve">Dado para urbanizar: afastamento.lateral ( xsd:double ) </v>
      </c>
      <c r="W965" s="6" t="s">
        <v>1170</v>
      </c>
      <c r="X965" s="23" t="str">
        <f t="shared" si="30"/>
        <v>urba.106</v>
      </c>
      <c r="Y965" s="23" t="str">
        <f t="shared" si="31"/>
        <v>urbanizar</v>
      </c>
    </row>
    <row r="966" spans="1:25" s="32" customFormat="1" ht="6" customHeight="1" x14ac:dyDescent="0.3">
      <c r="A966" s="4">
        <v>966</v>
      </c>
      <c r="B966" s="11" t="s">
        <v>37</v>
      </c>
      <c r="C966" s="28" t="str">
        <f>SUBSTITUTE(F966,"d.","p.")</f>
        <v>p.urbanizar</v>
      </c>
      <c r="D966" s="7" t="str">
        <f>_xlfn.CONCAT("é.",G966)</f>
        <v>é.gabarito</v>
      </c>
      <c r="E966" s="10" t="s">
        <v>38</v>
      </c>
      <c r="F966" s="21" t="str">
        <f>F965</f>
        <v>d.urbanizar</v>
      </c>
      <c r="G966" s="36" t="s">
        <v>1001</v>
      </c>
      <c r="H966" s="5" t="s">
        <v>47</v>
      </c>
      <c r="I966" s="33" t="s">
        <v>0</v>
      </c>
      <c r="J966" s="24" t="s">
        <v>0</v>
      </c>
      <c r="K966" s="24" t="s">
        <v>0</v>
      </c>
      <c r="L966" s="24" t="s">
        <v>0</v>
      </c>
      <c r="M966" s="24" t="s">
        <v>0</v>
      </c>
      <c r="N966" s="24" t="s">
        <v>0</v>
      </c>
      <c r="O966" s="24" t="s">
        <v>0</v>
      </c>
      <c r="P966" s="24" t="s">
        <v>0</v>
      </c>
      <c r="Q966" s="24" t="s">
        <v>0</v>
      </c>
      <c r="R966" s="26" t="s">
        <v>0</v>
      </c>
      <c r="S966" s="12" t="s">
        <v>1</v>
      </c>
      <c r="T966" s="12" t="s">
        <v>43</v>
      </c>
      <c r="U966" s="6" t="str">
        <f>_xlfn.CONCAT("Propriedade para ",MID(C966,FIND("p.",C966,1)+2,100),": ",D966)</f>
        <v>Propriedade para urbanizar: é.gabarito</v>
      </c>
      <c r="V966" s="6" t="str">
        <f>_xlfn.CONCAT("Dado para ",MID(F966,FIND("d.",F966,1)+2,100),": ",G966, " ( ",H966, " ) ")</f>
        <v xml:space="preserve">Dado para urbanizar: gabarito ( xsd:double ) </v>
      </c>
      <c r="W966" s="6" t="s">
        <v>1892</v>
      </c>
      <c r="X966" s="23" t="str">
        <f t="shared" si="30"/>
        <v>urba.107</v>
      </c>
      <c r="Y966" s="23" t="str">
        <f t="shared" si="31"/>
        <v>urbanizar</v>
      </c>
    </row>
    <row r="967" spans="1:25" s="32" customFormat="1" ht="6" customHeight="1" x14ac:dyDescent="0.3">
      <c r="A967" s="4">
        <v>967</v>
      </c>
      <c r="B967" s="11" t="s">
        <v>37</v>
      </c>
      <c r="C967" s="28" t="str">
        <f>SUBSTITUTE(F967,"d.","p.")</f>
        <v>p.urbanizar</v>
      </c>
      <c r="D967" s="7" t="str">
        <f>_xlfn.CONCAT("é.",G967)</f>
        <v>é.índice.de.aproveitamento</v>
      </c>
      <c r="E967" s="10" t="s">
        <v>38</v>
      </c>
      <c r="F967" s="21" t="str">
        <f>F966</f>
        <v>d.urbanizar</v>
      </c>
      <c r="G967" s="36" t="s">
        <v>1004</v>
      </c>
      <c r="H967" s="5" t="s">
        <v>47</v>
      </c>
      <c r="I967" s="33" t="s">
        <v>0</v>
      </c>
      <c r="J967" s="24" t="s">
        <v>0</v>
      </c>
      <c r="K967" s="24" t="s">
        <v>0</v>
      </c>
      <c r="L967" s="24" t="s">
        <v>0</v>
      </c>
      <c r="M967" s="24" t="s">
        <v>0</v>
      </c>
      <c r="N967" s="24" t="s">
        <v>0</v>
      </c>
      <c r="O967" s="24" t="s">
        <v>0</v>
      </c>
      <c r="P967" s="24" t="s">
        <v>0</v>
      </c>
      <c r="Q967" s="24" t="s">
        <v>0</v>
      </c>
      <c r="R967" s="26" t="s">
        <v>0</v>
      </c>
      <c r="S967" s="12" t="s">
        <v>1</v>
      </c>
      <c r="T967" s="12" t="s">
        <v>43</v>
      </c>
      <c r="U967" s="6" t="str">
        <f>_xlfn.CONCAT("Propriedade para ",MID(C967,FIND("p.",C967,1)+2,100),": ",D967)</f>
        <v>Propriedade para urbanizar: é.índice.de.aproveitamento</v>
      </c>
      <c r="V967" s="6" t="str">
        <f>_xlfn.CONCAT("Dado para ",MID(F967,FIND("d.",F967,1)+2,100),": ",G967, " ( ",H967, " ) ")</f>
        <v xml:space="preserve">Dado para urbanizar: índice.de.aproveitamento ( xsd:double ) </v>
      </c>
      <c r="W967" s="6" t="s">
        <v>1005</v>
      </c>
      <c r="X967" s="23" t="str">
        <f t="shared" si="30"/>
        <v>urba.108</v>
      </c>
      <c r="Y967" s="23" t="str">
        <f t="shared" si="31"/>
        <v>urbanizar</v>
      </c>
    </row>
    <row r="968" spans="1:25" s="32" customFormat="1" ht="6" customHeight="1" x14ac:dyDescent="0.3">
      <c r="A968" s="4">
        <v>968</v>
      </c>
      <c r="B968" s="11" t="s">
        <v>37</v>
      </c>
      <c r="C968" s="28" t="str">
        <f>SUBSTITUTE(F968,"d.","p.")</f>
        <v>p.urbanizar</v>
      </c>
      <c r="D968" s="7" t="str">
        <f>_xlfn.CONCAT("é.",G968)</f>
        <v>é.taxa.de.ocupação</v>
      </c>
      <c r="E968" s="10" t="s">
        <v>38</v>
      </c>
      <c r="F968" s="21" t="str">
        <f>F967</f>
        <v>d.urbanizar</v>
      </c>
      <c r="G968" s="36" t="s">
        <v>1002</v>
      </c>
      <c r="H968" s="5" t="s">
        <v>47</v>
      </c>
      <c r="I968" s="33" t="s">
        <v>0</v>
      </c>
      <c r="J968" s="24" t="s">
        <v>0</v>
      </c>
      <c r="K968" s="24" t="s">
        <v>0</v>
      </c>
      <c r="L968" s="24" t="s">
        <v>0</v>
      </c>
      <c r="M968" s="24" t="s">
        <v>0</v>
      </c>
      <c r="N968" s="24" t="s">
        <v>0</v>
      </c>
      <c r="O968" s="24" t="s">
        <v>0</v>
      </c>
      <c r="P968" s="24" t="s">
        <v>0</v>
      </c>
      <c r="Q968" s="24" t="s">
        <v>0</v>
      </c>
      <c r="R968" s="26" t="s">
        <v>0</v>
      </c>
      <c r="S968" s="12" t="s">
        <v>1</v>
      </c>
      <c r="T968" s="12" t="s">
        <v>43</v>
      </c>
      <c r="U968" s="6" t="str">
        <f>_xlfn.CONCAT("Propriedade para ",MID(C968,FIND("p.",C968,1)+2,100),": ",D968)</f>
        <v>Propriedade para urbanizar: é.taxa.de.ocupação</v>
      </c>
      <c r="V968" s="6" t="str">
        <f>_xlfn.CONCAT("Dado para ",MID(F968,FIND("d.",F968,1)+2,100),": ",G968, " ( ",H968, " ) ")</f>
        <v xml:space="preserve">Dado para urbanizar: taxa.de.ocupação ( xsd:double ) </v>
      </c>
      <c r="W968" s="6" t="s">
        <v>1009</v>
      </c>
      <c r="X968" s="23" t="str">
        <f t="shared" si="30"/>
        <v>urba.109</v>
      </c>
      <c r="Y968" s="23" t="str">
        <f t="shared" si="31"/>
        <v>urbanizar</v>
      </c>
    </row>
    <row r="969" spans="1:25" s="32" customFormat="1" ht="6" customHeight="1" x14ac:dyDescent="0.3">
      <c r="A969" s="4">
        <v>969</v>
      </c>
      <c r="B969" s="11" t="s">
        <v>37</v>
      </c>
      <c r="C969" s="28" t="str">
        <f>SUBSTITUTE(F969,"d.","p.")</f>
        <v>p.urbanizar</v>
      </c>
      <c r="D969" s="7" t="str">
        <f>_xlfn.CONCAT("é.",G969)</f>
        <v>é.operação.urbana</v>
      </c>
      <c r="E969" s="10" t="s">
        <v>38</v>
      </c>
      <c r="F969" s="21" t="str">
        <f>F968</f>
        <v>d.urbanizar</v>
      </c>
      <c r="G969" s="36" t="s">
        <v>1160</v>
      </c>
      <c r="H969" s="5" t="s">
        <v>39</v>
      </c>
      <c r="I969" s="33" t="s">
        <v>0</v>
      </c>
      <c r="J969" s="24" t="s">
        <v>0</v>
      </c>
      <c r="K969" s="24" t="s">
        <v>0</v>
      </c>
      <c r="L969" s="24" t="s">
        <v>0</v>
      </c>
      <c r="M969" s="24" t="s">
        <v>0</v>
      </c>
      <c r="N969" s="24" t="s">
        <v>0</v>
      </c>
      <c r="O969" s="24" t="s">
        <v>0</v>
      </c>
      <c r="P969" s="24" t="s">
        <v>0</v>
      </c>
      <c r="Q969" s="24" t="s">
        <v>0</v>
      </c>
      <c r="R969" s="26" t="s">
        <v>0</v>
      </c>
      <c r="S969" s="12" t="s">
        <v>1</v>
      </c>
      <c r="T969" s="12" t="s">
        <v>43</v>
      </c>
      <c r="U969" s="6" t="str">
        <f>_xlfn.CONCAT("Propriedade para ",MID(C969,FIND("p.",C969,1)+2,100),": ",D969)</f>
        <v>Propriedade para urbanizar: é.operação.urbana</v>
      </c>
      <c r="V969" s="6" t="str">
        <f>_xlfn.CONCAT("Dado para ",MID(F969,FIND("d.",F969,1)+2,100),": ",G969, " ( ",H969, " ) ")</f>
        <v xml:space="preserve">Dado para urbanizar: operação.urbana ( xsd:string ) </v>
      </c>
      <c r="W969" s="6" t="s">
        <v>1161</v>
      </c>
      <c r="X969" s="23" t="str">
        <f t="shared" si="30"/>
        <v>urba.110</v>
      </c>
      <c r="Y969" s="23" t="str">
        <f t="shared" si="31"/>
        <v>urbanizar</v>
      </c>
    </row>
    <row r="970" spans="1:25" s="32" customFormat="1" ht="6" customHeight="1" x14ac:dyDescent="0.3">
      <c r="A970" s="4">
        <v>970</v>
      </c>
      <c r="B970" s="11" t="s">
        <v>37</v>
      </c>
      <c r="C970" s="28" t="str">
        <f>SUBSTITUTE(F970,"d.","p.")</f>
        <v>p.urbanizar</v>
      </c>
      <c r="D970" s="7" t="str">
        <f>_xlfn.CONCAT("é.",G970)</f>
        <v>é.area.de.planejamento</v>
      </c>
      <c r="E970" s="10" t="s">
        <v>38</v>
      </c>
      <c r="F970" s="21" t="str">
        <f>F969</f>
        <v>d.urbanizar</v>
      </c>
      <c r="G970" s="36" t="s">
        <v>556</v>
      </c>
      <c r="H970" s="5" t="s">
        <v>39</v>
      </c>
      <c r="I970" s="33" t="s">
        <v>0</v>
      </c>
      <c r="J970" s="24" t="s">
        <v>40</v>
      </c>
      <c r="K970" s="24" t="s">
        <v>0</v>
      </c>
      <c r="L970" s="24" t="s">
        <v>0</v>
      </c>
      <c r="M970" s="24" t="s">
        <v>0</v>
      </c>
      <c r="N970" s="26" t="s">
        <v>0</v>
      </c>
      <c r="O970" s="24" t="s">
        <v>0</v>
      </c>
      <c r="P970" s="24" t="s">
        <v>0</v>
      </c>
      <c r="Q970" s="24" t="s">
        <v>0</v>
      </c>
      <c r="R970" s="26" t="s">
        <v>0</v>
      </c>
      <c r="S970" s="12" t="s">
        <v>1</v>
      </c>
      <c r="T970" s="12" t="s">
        <v>43</v>
      </c>
      <c r="U970" s="6" t="str">
        <f>_xlfn.CONCAT("Propriedade para ",MID(C970,FIND("p.",C970,1)+2,100),": ",D970)</f>
        <v>Propriedade para urbanizar: é.area.de.planejamento</v>
      </c>
      <c r="V970" s="6" t="str">
        <f>_xlfn.CONCAT("Dado para ",MID(F970,FIND("d.",F970,1)+2,100),": ",G970, " ( ",H970, " ) ")</f>
        <v xml:space="preserve">Dado para urbanizar: area.de.planejamento ( xsd:string ) </v>
      </c>
      <c r="W970" s="6" t="s">
        <v>57</v>
      </c>
      <c r="X970" s="23" t="str">
        <f t="shared" si="30"/>
        <v>urba.111</v>
      </c>
      <c r="Y970" s="23" t="str">
        <f t="shared" si="31"/>
        <v>urbanizar</v>
      </c>
    </row>
    <row r="971" spans="1:25" s="32" customFormat="1" ht="6" customHeight="1" x14ac:dyDescent="0.3">
      <c r="A971" s="4">
        <v>971</v>
      </c>
      <c r="B971" s="11" t="s">
        <v>37</v>
      </c>
      <c r="C971" s="28" t="str">
        <f>SUBSTITUTE(F971,"d.","p.")</f>
        <v>p.urbanizar</v>
      </c>
      <c r="D971" s="7" t="str">
        <f>_xlfn.CONCAT("é.",G971)</f>
        <v>é.região.administrativa</v>
      </c>
      <c r="E971" s="10" t="s">
        <v>38</v>
      </c>
      <c r="F971" s="21" t="str">
        <f>F970</f>
        <v>d.urbanizar</v>
      </c>
      <c r="G971" s="36" t="s">
        <v>557</v>
      </c>
      <c r="H971" s="5" t="s">
        <v>39</v>
      </c>
      <c r="I971" s="33" t="s">
        <v>0</v>
      </c>
      <c r="J971" s="24" t="s">
        <v>40</v>
      </c>
      <c r="K971" s="24" t="s">
        <v>0</v>
      </c>
      <c r="L971" s="24" t="s">
        <v>0</v>
      </c>
      <c r="M971" s="24" t="s">
        <v>0</v>
      </c>
      <c r="N971" s="26" t="s">
        <v>0</v>
      </c>
      <c r="O971" s="24" t="s">
        <v>0</v>
      </c>
      <c r="P971" s="24" t="s">
        <v>0</v>
      </c>
      <c r="Q971" s="24" t="s">
        <v>0</v>
      </c>
      <c r="R971" s="26" t="s">
        <v>0</v>
      </c>
      <c r="S971" s="12" t="s">
        <v>1</v>
      </c>
      <c r="T971" s="12" t="s">
        <v>43</v>
      </c>
      <c r="U971" s="6" t="str">
        <f>_xlfn.CONCAT("Propriedade para ",MID(C971,FIND("p.",C971,1)+2,100),": ",D971)</f>
        <v>Propriedade para urbanizar: é.região.administrativa</v>
      </c>
      <c r="V971" s="6" t="str">
        <f>_xlfn.CONCAT("Dado para ",MID(F971,FIND("d.",F971,1)+2,100),": ",G971, " ( ",H971, " ) ")</f>
        <v xml:space="preserve">Dado para urbanizar: região.administrativa ( xsd:string ) </v>
      </c>
      <c r="W971" s="6" t="s">
        <v>58</v>
      </c>
      <c r="X971" s="23" t="str">
        <f t="shared" si="30"/>
        <v>urba.112</v>
      </c>
      <c r="Y971" s="23" t="str">
        <f t="shared" si="31"/>
        <v>urbanizar</v>
      </c>
    </row>
    <row r="972" spans="1:25" s="32" customFormat="1" ht="6" customHeight="1" x14ac:dyDescent="0.3">
      <c r="A972" s="4">
        <v>972</v>
      </c>
      <c r="B972" s="11" t="s">
        <v>37</v>
      </c>
      <c r="C972" s="31" t="str">
        <f>SUBSTITUTE(F972,"d.","p.")</f>
        <v>p.vestir</v>
      </c>
      <c r="D972" s="7" t="str">
        <f>_xlfn.CONCAT("é.",G972)</f>
        <v>é.uniformizado</v>
      </c>
      <c r="E972" s="10" t="s">
        <v>38</v>
      </c>
      <c r="F972" s="19" t="s">
        <v>1562</v>
      </c>
      <c r="G972" s="36" t="s">
        <v>1567</v>
      </c>
      <c r="H972" s="5" t="s">
        <v>51</v>
      </c>
      <c r="I972" s="33" t="s">
        <v>0</v>
      </c>
      <c r="J972" s="24" t="s">
        <v>0</v>
      </c>
      <c r="K972" s="24" t="s">
        <v>0</v>
      </c>
      <c r="L972" s="24" t="s">
        <v>0</v>
      </c>
      <c r="M972" s="24" t="s">
        <v>0</v>
      </c>
      <c r="N972" s="24" t="s">
        <v>0</v>
      </c>
      <c r="O972" s="24" t="s">
        <v>0</v>
      </c>
      <c r="P972" s="24" t="s">
        <v>0</v>
      </c>
      <c r="Q972" s="24" t="s">
        <v>0</v>
      </c>
      <c r="R972" s="26" t="s">
        <v>0</v>
      </c>
      <c r="S972" s="12" t="s">
        <v>1</v>
      </c>
      <c r="T972" s="12" t="s">
        <v>43</v>
      </c>
      <c r="U972" s="6" t="str">
        <f>_xlfn.CONCAT("Propriedade para ",MID(C972,FIND("p.",C972,1)+2,100),": ",D972)</f>
        <v>Propriedade para vestir: é.uniformizado</v>
      </c>
      <c r="V972" s="6" t="str">
        <f>_xlfn.CONCAT("Dado para ",MID(F972,FIND("d.",F972,1)+2,100),": ",G972, " ( ",H972, " ) ")</f>
        <v xml:space="preserve">Dado para vestir: uniformizado ( xsd:boolean ) </v>
      </c>
      <c r="W972" s="6" t="s">
        <v>1569</v>
      </c>
      <c r="X972" s="23" t="str">
        <f t="shared" si="30"/>
        <v>vest.100</v>
      </c>
      <c r="Y972" s="23" t="str">
        <f t="shared" si="31"/>
        <v>vestir</v>
      </c>
    </row>
    <row r="973" spans="1:25" s="32" customFormat="1" ht="6" customHeight="1" x14ac:dyDescent="0.3">
      <c r="A973" s="4">
        <v>973</v>
      </c>
      <c r="B973" s="11" t="s">
        <v>37</v>
      </c>
      <c r="C973" s="28" t="str">
        <f>SUBSTITUTE(F973,"d.","p.")</f>
        <v>p.vestir</v>
      </c>
      <c r="D973" s="7" t="str">
        <f>_xlfn.CONCAT("é.",G973)</f>
        <v>é.calçado</v>
      </c>
      <c r="E973" s="10" t="s">
        <v>38</v>
      </c>
      <c r="F973" s="21" t="str">
        <f>F972</f>
        <v>d.vestir</v>
      </c>
      <c r="G973" s="36" t="s">
        <v>1563</v>
      </c>
      <c r="H973" s="5" t="s">
        <v>51</v>
      </c>
      <c r="I973" s="33" t="s">
        <v>0</v>
      </c>
      <c r="J973" s="24" t="s">
        <v>0</v>
      </c>
      <c r="K973" s="24" t="s">
        <v>0</v>
      </c>
      <c r="L973" s="24" t="s">
        <v>0</v>
      </c>
      <c r="M973" s="24" t="s">
        <v>0</v>
      </c>
      <c r="N973" s="24" t="s">
        <v>0</v>
      </c>
      <c r="O973" s="24" t="s">
        <v>0</v>
      </c>
      <c r="P973" s="24" t="s">
        <v>0</v>
      </c>
      <c r="Q973" s="24" t="s">
        <v>0</v>
      </c>
      <c r="R973" s="26" t="s">
        <v>0</v>
      </c>
      <c r="S973" s="12" t="s">
        <v>1</v>
      </c>
      <c r="T973" s="12" t="s">
        <v>43</v>
      </c>
      <c r="U973" s="6" t="str">
        <f>_xlfn.CONCAT("Propriedade para ",MID(C973,FIND("p.",C973,1)+2,100),": ",D973)</f>
        <v>Propriedade para vestir: é.calçado</v>
      </c>
      <c r="V973" s="6" t="str">
        <f>_xlfn.CONCAT("Dado para ",MID(F973,FIND("d.",F973,1)+2,100),": ",G973, " ( ",H973, " ) ")</f>
        <v xml:space="preserve">Dado para vestir: calçado ( xsd:boolean ) </v>
      </c>
      <c r="W973" s="6" t="s">
        <v>1570</v>
      </c>
      <c r="X973" s="23" t="str">
        <f t="shared" si="30"/>
        <v>vest.101</v>
      </c>
      <c r="Y973" s="23" t="str">
        <f t="shared" si="31"/>
        <v>vestir</v>
      </c>
    </row>
    <row r="974" spans="1:25" s="32" customFormat="1" ht="6" customHeight="1" x14ac:dyDescent="0.3">
      <c r="A974" s="4">
        <v>974</v>
      </c>
      <c r="B974" s="11" t="s">
        <v>37</v>
      </c>
      <c r="C974" s="28" t="str">
        <f>SUBSTITUTE(F974,"d.","p.")</f>
        <v>p.vestir</v>
      </c>
      <c r="D974" s="7" t="str">
        <f>_xlfn.CONCAT("é.",G974)</f>
        <v>é.mascarado</v>
      </c>
      <c r="E974" s="10" t="s">
        <v>38</v>
      </c>
      <c r="F974" s="21" t="str">
        <f>F973</f>
        <v>d.vestir</v>
      </c>
      <c r="G974" s="36" t="s">
        <v>1566</v>
      </c>
      <c r="H974" s="5" t="s">
        <v>51</v>
      </c>
      <c r="I974" s="33" t="s">
        <v>0</v>
      </c>
      <c r="J974" s="24" t="s">
        <v>0</v>
      </c>
      <c r="K974" s="24" t="s">
        <v>0</v>
      </c>
      <c r="L974" s="24" t="s">
        <v>0</v>
      </c>
      <c r="M974" s="24" t="s">
        <v>0</v>
      </c>
      <c r="N974" s="24" t="s">
        <v>0</v>
      </c>
      <c r="O974" s="24" t="s">
        <v>0</v>
      </c>
      <c r="P974" s="24" t="s">
        <v>0</v>
      </c>
      <c r="Q974" s="24" t="s">
        <v>0</v>
      </c>
      <c r="R974" s="26" t="s">
        <v>0</v>
      </c>
      <c r="S974" s="12" t="s">
        <v>1</v>
      </c>
      <c r="T974" s="12" t="s">
        <v>43</v>
      </c>
      <c r="U974" s="6" t="str">
        <f>_xlfn.CONCAT("Propriedade para ",MID(C974,FIND("p.",C974,1)+2,100),": ",D974)</f>
        <v>Propriedade para vestir: é.mascarado</v>
      </c>
      <c r="V974" s="6" t="str">
        <f>_xlfn.CONCAT("Dado para ",MID(F974,FIND("d.",F974,1)+2,100),": ",G974, " ( ",H974, " ) ")</f>
        <v xml:space="preserve">Dado para vestir: mascarado ( xsd:boolean ) </v>
      </c>
      <c r="W974" s="6" t="s">
        <v>1571</v>
      </c>
      <c r="X974" s="23" t="str">
        <f t="shared" si="30"/>
        <v>vest.102</v>
      </c>
      <c r="Y974" s="23" t="str">
        <f t="shared" si="31"/>
        <v>vestir</v>
      </c>
    </row>
    <row r="975" spans="1:25" s="32" customFormat="1" ht="6" customHeight="1" x14ac:dyDescent="0.3">
      <c r="A975" s="4">
        <v>975</v>
      </c>
      <c r="B975" s="11" t="s">
        <v>37</v>
      </c>
      <c r="C975" s="28" t="str">
        <f>SUBSTITUTE(F975,"d.","p.")</f>
        <v>p.vestir</v>
      </c>
      <c r="D975" s="7" t="str">
        <f>_xlfn.CONCAT("é.",G975)</f>
        <v>é.epi</v>
      </c>
      <c r="E975" s="10" t="s">
        <v>38</v>
      </c>
      <c r="F975" s="21" t="str">
        <f>F974</f>
        <v>d.vestir</v>
      </c>
      <c r="G975" s="36" t="s">
        <v>1564</v>
      </c>
      <c r="H975" s="5" t="s">
        <v>51</v>
      </c>
      <c r="I975" s="33" t="s">
        <v>0</v>
      </c>
      <c r="J975" s="24" t="s">
        <v>0</v>
      </c>
      <c r="K975" s="24" t="s">
        <v>0</v>
      </c>
      <c r="L975" s="24" t="s">
        <v>0</v>
      </c>
      <c r="M975" s="24" t="s">
        <v>0</v>
      </c>
      <c r="N975" s="24" t="s">
        <v>0</v>
      </c>
      <c r="O975" s="24" t="s">
        <v>0</v>
      </c>
      <c r="P975" s="24" t="s">
        <v>0</v>
      </c>
      <c r="Q975" s="24" t="s">
        <v>0</v>
      </c>
      <c r="R975" s="26" t="s">
        <v>0</v>
      </c>
      <c r="S975" s="12" t="s">
        <v>1</v>
      </c>
      <c r="T975" s="12" t="s">
        <v>43</v>
      </c>
      <c r="U975" s="6" t="str">
        <f>_xlfn.CONCAT("Propriedade para ",MID(C975,FIND("p.",C975,1)+2,100),": ",D975)</f>
        <v>Propriedade para vestir: é.epi</v>
      </c>
      <c r="V975" s="6" t="str">
        <f>_xlfn.CONCAT("Dado para ",MID(F975,FIND("d.",F975,1)+2,100),": ",G975, " ( ",H975, " ) ")</f>
        <v xml:space="preserve">Dado para vestir: epi ( xsd:boolean ) </v>
      </c>
      <c r="W975" s="6" t="s">
        <v>1572</v>
      </c>
      <c r="X975" s="23" t="str">
        <f t="shared" si="30"/>
        <v>vest.103</v>
      </c>
      <c r="Y975" s="23" t="str">
        <f t="shared" si="31"/>
        <v>vestir</v>
      </c>
    </row>
    <row r="976" spans="1:25" s="32" customFormat="1" ht="6" customHeight="1" x14ac:dyDescent="0.3">
      <c r="A976" s="4">
        <v>976</v>
      </c>
      <c r="B976" s="11" t="s">
        <v>37</v>
      </c>
      <c r="C976" s="28" t="str">
        <f>SUBSTITUTE(F976,"d.","p.")</f>
        <v>p.vestir</v>
      </c>
      <c r="D976" s="7" t="str">
        <f>_xlfn.CONCAT("é.",G976)</f>
        <v>é.cintado</v>
      </c>
      <c r="E976" s="10" t="s">
        <v>38</v>
      </c>
      <c r="F976" s="21" t="str">
        <f>F975</f>
        <v>d.vestir</v>
      </c>
      <c r="G976" s="36" t="s">
        <v>1565</v>
      </c>
      <c r="H976" s="5" t="s">
        <v>51</v>
      </c>
      <c r="I976" s="33" t="s">
        <v>0</v>
      </c>
      <c r="J976" s="24" t="s">
        <v>0</v>
      </c>
      <c r="K976" s="24" t="s">
        <v>0</v>
      </c>
      <c r="L976" s="24" t="s">
        <v>0</v>
      </c>
      <c r="M976" s="24" t="s">
        <v>0</v>
      </c>
      <c r="N976" s="24" t="s">
        <v>0</v>
      </c>
      <c r="O976" s="24" t="s">
        <v>0</v>
      </c>
      <c r="P976" s="24" t="s">
        <v>0</v>
      </c>
      <c r="Q976" s="24" t="s">
        <v>0</v>
      </c>
      <c r="R976" s="26" t="s">
        <v>0</v>
      </c>
      <c r="S976" s="12" t="s">
        <v>1</v>
      </c>
      <c r="T976" s="12" t="s">
        <v>43</v>
      </c>
      <c r="U976" s="6" t="str">
        <f>_xlfn.CONCAT("Propriedade para ",MID(C976,FIND("p.",C976,1)+2,100),": ",D976)</f>
        <v>Propriedade para vestir: é.cintado</v>
      </c>
      <c r="V976" s="6" t="str">
        <f>_xlfn.CONCAT("Dado para ",MID(F976,FIND("d.",F976,1)+2,100),": ",G976, " ( ",H976, " ) ")</f>
        <v xml:space="preserve">Dado para vestir: cintado ( xsd:boolean ) </v>
      </c>
      <c r="W976" s="6" t="s">
        <v>1573</v>
      </c>
      <c r="X976" s="23" t="str">
        <f t="shared" si="30"/>
        <v>vest.104</v>
      </c>
      <c r="Y976" s="23" t="str">
        <f t="shared" si="31"/>
        <v>vestir</v>
      </c>
    </row>
    <row r="977" spans="1:25" s="32" customFormat="1" ht="6" customHeight="1" x14ac:dyDescent="0.3">
      <c r="A977" s="4">
        <v>977</v>
      </c>
      <c r="B977" s="11" t="s">
        <v>37</v>
      </c>
      <c r="C977" s="28" t="str">
        <f>SUBSTITUTE(F977,"d.","p.")</f>
        <v>p.vestir</v>
      </c>
      <c r="D977" s="7" t="str">
        <f>_xlfn.CONCAT("é.",G977)</f>
        <v>é.enluvado</v>
      </c>
      <c r="E977" s="10" t="s">
        <v>38</v>
      </c>
      <c r="F977" s="21" t="str">
        <f>F976</f>
        <v>d.vestir</v>
      </c>
      <c r="G977" s="36" t="s">
        <v>1568</v>
      </c>
      <c r="H977" s="5" t="s">
        <v>51</v>
      </c>
      <c r="I977" s="33" t="s">
        <v>0</v>
      </c>
      <c r="J977" s="24" t="s">
        <v>0</v>
      </c>
      <c r="K977" s="24" t="s">
        <v>0</v>
      </c>
      <c r="L977" s="24" t="s">
        <v>0</v>
      </c>
      <c r="M977" s="24" t="s">
        <v>0</v>
      </c>
      <c r="N977" s="24" t="s">
        <v>0</v>
      </c>
      <c r="O977" s="24" t="s">
        <v>0</v>
      </c>
      <c r="P977" s="24" t="s">
        <v>0</v>
      </c>
      <c r="Q977" s="24" t="s">
        <v>0</v>
      </c>
      <c r="R977" s="26" t="s">
        <v>0</v>
      </c>
      <c r="S977" s="12" t="s">
        <v>1</v>
      </c>
      <c r="T977" s="12" t="s">
        <v>43</v>
      </c>
      <c r="U977" s="6" t="str">
        <f>_xlfn.CONCAT("Propriedade para ",MID(C977,FIND("p.",C977,1)+2,100),": ",D977)</f>
        <v>Propriedade para vestir: é.enluvado</v>
      </c>
      <c r="V977" s="6" t="str">
        <f>_xlfn.CONCAT("Dado para ",MID(F977,FIND("d.",F977,1)+2,100),": ",G977, " ( ",H977, " ) ")</f>
        <v xml:space="preserve">Dado para vestir: enluvado ( xsd:boolean ) </v>
      </c>
      <c r="W977" s="6" t="s">
        <v>1574</v>
      </c>
      <c r="X977" s="23" t="str">
        <f t="shared" si="30"/>
        <v>vest.105</v>
      </c>
      <c r="Y977" s="23" t="str">
        <f t="shared" si="31"/>
        <v>vestir</v>
      </c>
    </row>
    <row r="978" spans="1:25" s="32" customFormat="1" ht="6" customHeight="1" x14ac:dyDescent="0.3">
      <c r="A978" s="4">
        <v>978</v>
      </c>
      <c r="B978" s="11" t="s">
        <v>37</v>
      </c>
      <c r="C978" s="28" t="str">
        <f>SUBSTITUTE(F978,"d.","p.")</f>
        <v>p.vestir</v>
      </c>
      <c r="D978" s="7" t="str">
        <f>_xlfn.CONCAT("é.",G978)</f>
        <v>é.capacete</v>
      </c>
      <c r="E978" s="10" t="s">
        <v>38</v>
      </c>
      <c r="F978" s="21" t="str">
        <f>F977</f>
        <v>d.vestir</v>
      </c>
      <c r="G978" s="36" t="s">
        <v>1620</v>
      </c>
      <c r="H978" s="5" t="s">
        <v>51</v>
      </c>
      <c r="I978" s="33" t="s">
        <v>0</v>
      </c>
      <c r="J978" s="24" t="s">
        <v>0</v>
      </c>
      <c r="K978" s="24" t="s">
        <v>0</v>
      </c>
      <c r="L978" s="24" t="s">
        <v>0</v>
      </c>
      <c r="M978" s="24" t="s">
        <v>0</v>
      </c>
      <c r="N978" s="24" t="s">
        <v>0</v>
      </c>
      <c r="O978" s="24" t="s">
        <v>0</v>
      </c>
      <c r="P978" s="24" t="s">
        <v>0</v>
      </c>
      <c r="Q978" s="24" t="s">
        <v>0</v>
      </c>
      <c r="R978" s="26" t="s">
        <v>0</v>
      </c>
      <c r="S978" s="12" t="s">
        <v>1</v>
      </c>
      <c r="T978" s="12" t="s">
        <v>43</v>
      </c>
      <c r="U978" s="6" t="str">
        <f>_xlfn.CONCAT("Propriedade para ",MID(C978,FIND("p.",C978,1)+2,100),": ",D978)</f>
        <v>Propriedade para vestir: é.capacete</v>
      </c>
      <c r="V978" s="6" t="str">
        <f>_xlfn.CONCAT("Dado para ",MID(F978,FIND("d.",F978,1)+2,100),": ",G978, " ( ",H978, " ) ")</f>
        <v xml:space="preserve">Dado para vestir: capacete ( xsd:boolean ) </v>
      </c>
      <c r="W978" s="6" t="s">
        <v>1575</v>
      </c>
      <c r="X978" s="23" t="str">
        <f t="shared" si="30"/>
        <v>vest.106</v>
      </c>
      <c r="Y978" s="23" t="str">
        <f t="shared" si="31"/>
        <v>vestir</v>
      </c>
    </row>
    <row r="979" spans="1:25" s="32" customFormat="1" ht="6" customHeight="1" x14ac:dyDescent="0.3">
      <c r="A979" s="4">
        <v>979</v>
      </c>
      <c r="B979" s="11" t="s">
        <v>37</v>
      </c>
      <c r="C979" s="31" t="str">
        <f>SUBSTITUTE(F979,"d.","p.")</f>
        <v>p.vistoriar</v>
      </c>
      <c r="D979" s="7" t="str">
        <f>_xlfn.CONCAT("é.",G979)</f>
        <v>é.conservado</v>
      </c>
      <c r="E979" s="10" t="s">
        <v>38</v>
      </c>
      <c r="F979" s="19" t="s">
        <v>828</v>
      </c>
      <c r="G979" s="36" t="s">
        <v>904</v>
      </c>
      <c r="H979" s="5" t="s">
        <v>51</v>
      </c>
      <c r="I979" s="33" t="s">
        <v>0</v>
      </c>
      <c r="J979" s="24" t="s">
        <v>0</v>
      </c>
      <c r="K979" s="24" t="s">
        <v>0</v>
      </c>
      <c r="L979" s="24" t="s">
        <v>0</v>
      </c>
      <c r="M979" s="24" t="s">
        <v>0</v>
      </c>
      <c r="N979" s="24" t="s">
        <v>0</v>
      </c>
      <c r="O979" s="24" t="s">
        <v>0</v>
      </c>
      <c r="P979" s="24" t="s">
        <v>0</v>
      </c>
      <c r="Q979" s="24" t="s">
        <v>0</v>
      </c>
      <c r="R979" s="26" t="s">
        <v>0</v>
      </c>
      <c r="S979" s="12" t="s">
        <v>1</v>
      </c>
      <c r="T979" s="12" t="s">
        <v>43</v>
      </c>
      <c r="U979" s="6" t="str">
        <f>_xlfn.CONCAT("Propriedade para ",MID(C979,FIND("p.",C979,1)+2,100),": ",D979)</f>
        <v>Propriedade para vistoriar: é.conservado</v>
      </c>
      <c r="V979" s="6" t="str">
        <f>_xlfn.CONCAT("Dado para ",MID(F979,FIND("d.",F979,1)+2,100),": ",G979, " ( ",H979, " ) ")</f>
        <v xml:space="preserve">Dado para vistoriar: conservado ( xsd:boolean ) </v>
      </c>
      <c r="W979" s="6" t="s">
        <v>854</v>
      </c>
      <c r="X979" s="23" t="str">
        <f t="shared" si="30"/>
        <v>vist.100</v>
      </c>
      <c r="Y979" s="23" t="str">
        <f t="shared" si="31"/>
        <v>vistoriar</v>
      </c>
    </row>
    <row r="980" spans="1:25" s="32" customFormat="1" ht="6" customHeight="1" x14ac:dyDescent="0.3">
      <c r="A980" s="4">
        <v>980</v>
      </c>
      <c r="B980" s="11" t="s">
        <v>37</v>
      </c>
      <c r="C980" s="28" t="str">
        <f>SUBSTITUTE(F980,"d.","p.")</f>
        <v>p.vistoriar</v>
      </c>
      <c r="D980" s="7" t="str">
        <f>_xlfn.CONCAT("é.",G980)</f>
        <v>é.conforme</v>
      </c>
      <c r="E980" s="10" t="s">
        <v>38</v>
      </c>
      <c r="F980" s="21" t="str">
        <f>F979</f>
        <v>d.vistoriar</v>
      </c>
      <c r="G980" s="36" t="s">
        <v>905</v>
      </c>
      <c r="H980" s="5" t="s">
        <v>51</v>
      </c>
      <c r="I980" s="33" t="s">
        <v>0</v>
      </c>
      <c r="J980" s="24" t="s">
        <v>0</v>
      </c>
      <c r="K980" s="24" t="s">
        <v>0</v>
      </c>
      <c r="L980" s="24" t="s">
        <v>0</v>
      </c>
      <c r="M980" s="24" t="s">
        <v>0</v>
      </c>
      <c r="N980" s="24" t="s">
        <v>0</v>
      </c>
      <c r="O980" s="24" t="s">
        <v>0</v>
      </c>
      <c r="P980" s="24" t="s">
        <v>0</v>
      </c>
      <c r="Q980" s="24" t="s">
        <v>0</v>
      </c>
      <c r="R980" s="26" t="s">
        <v>0</v>
      </c>
      <c r="S980" s="12" t="s">
        <v>1</v>
      </c>
      <c r="T980" s="12" t="s">
        <v>43</v>
      </c>
      <c r="U980" s="6" t="str">
        <f>_xlfn.CONCAT("Propriedade para ",MID(C980,FIND("p.",C980,1)+2,100),": ",D980)</f>
        <v>Propriedade para vistoriar: é.conforme</v>
      </c>
      <c r="V980" s="6" t="str">
        <f>_xlfn.CONCAT("Dado para ",MID(F980,FIND("d.",F980,1)+2,100),": ",G980, " ( ",H980, " ) ")</f>
        <v xml:space="preserve">Dado para vistoriar: conforme ( xsd:boolean ) </v>
      </c>
      <c r="W980" s="6" t="s">
        <v>908</v>
      </c>
      <c r="X980" s="23" t="str">
        <f t="shared" si="30"/>
        <v>vist.101</v>
      </c>
      <c r="Y980" s="23" t="str">
        <f t="shared" si="31"/>
        <v>vistoriar</v>
      </c>
    </row>
    <row r="981" spans="1:25" s="32" customFormat="1" ht="6" customHeight="1" x14ac:dyDescent="0.3">
      <c r="A981" s="4">
        <v>981</v>
      </c>
      <c r="B981" s="11" t="s">
        <v>37</v>
      </c>
      <c r="C981" s="28" t="str">
        <f>SUBSTITUTE(F981,"d.","p.")</f>
        <v>p.vistoriar</v>
      </c>
      <c r="D981" s="7" t="str">
        <f>_xlfn.CONCAT("é.",G981)</f>
        <v>é.operacional</v>
      </c>
      <c r="E981" s="10" t="s">
        <v>38</v>
      </c>
      <c r="F981" s="21" t="str">
        <f>F980</f>
        <v>d.vistoriar</v>
      </c>
      <c r="G981" s="36" t="s">
        <v>907</v>
      </c>
      <c r="H981" s="5" t="s">
        <v>51</v>
      </c>
      <c r="I981" s="33" t="s">
        <v>0</v>
      </c>
      <c r="J981" s="24" t="s">
        <v>0</v>
      </c>
      <c r="K981" s="24" t="s">
        <v>0</v>
      </c>
      <c r="L981" s="24" t="s">
        <v>0</v>
      </c>
      <c r="M981" s="24" t="s">
        <v>0</v>
      </c>
      <c r="N981" s="24" t="s">
        <v>0</v>
      </c>
      <c r="O981" s="24" t="s">
        <v>0</v>
      </c>
      <c r="P981" s="24" t="s">
        <v>0</v>
      </c>
      <c r="Q981" s="24" t="s">
        <v>0</v>
      </c>
      <c r="R981" s="26" t="s">
        <v>0</v>
      </c>
      <c r="S981" s="12" t="s">
        <v>1</v>
      </c>
      <c r="T981" s="12" t="s">
        <v>43</v>
      </c>
      <c r="U981" s="6" t="str">
        <f>_xlfn.CONCAT("Propriedade para ",MID(C981,FIND("p.",C981,1)+2,100),": ",D981)</f>
        <v>Propriedade para vistoriar: é.operacional</v>
      </c>
      <c r="V981" s="6" t="str">
        <f>_xlfn.CONCAT("Dado para ",MID(F981,FIND("d.",F981,1)+2,100),": ",G981, " ( ",H981, " ) ")</f>
        <v xml:space="preserve">Dado para vistoriar: operacional ( xsd:boolean ) </v>
      </c>
      <c r="W981" s="6" t="s">
        <v>855</v>
      </c>
      <c r="X981" s="23" t="str">
        <f t="shared" si="30"/>
        <v>vist.102</v>
      </c>
      <c r="Y981" s="23" t="str">
        <f t="shared" si="31"/>
        <v>vistoriar</v>
      </c>
    </row>
    <row r="982" spans="1:25" s="32" customFormat="1" ht="6" customHeight="1" x14ac:dyDescent="0.3">
      <c r="A982" s="4">
        <v>982</v>
      </c>
      <c r="B982" s="11" t="s">
        <v>37</v>
      </c>
      <c r="C982" s="28" t="str">
        <f>SUBSTITUTE(F982,"d.","p.")</f>
        <v>p.vistoriar</v>
      </c>
      <c r="D982" s="7" t="str">
        <f>_xlfn.CONCAT("é.",G982)</f>
        <v>é.clausurado</v>
      </c>
      <c r="E982" s="10" t="s">
        <v>38</v>
      </c>
      <c r="F982" s="21" t="str">
        <f>F981</f>
        <v>d.vistoriar</v>
      </c>
      <c r="G982" s="36" t="s">
        <v>1066</v>
      </c>
      <c r="H982" s="5" t="s">
        <v>51</v>
      </c>
      <c r="I982" s="33" t="s">
        <v>0</v>
      </c>
      <c r="J982" s="24" t="s">
        <v>0</v>
      </c>
      <c r="K982" s="24" t="s">
        <v>0</v>
      </c>
      <c r="L982" s="24" t="s">
        <v>0</v>
      </c>
      <c r="M982" s="24" t="s">
        <v>0</v>
      </c>
      <c r="N982" s="24" t="s">
        <v>0</v>
      </c>
      <c r="O982" s="24" t="s">
        <v>0</v>
      </c>
      <c r="P982" s="24" t="s">
        <v>0</v>
      </c>
      <c r="Q982" s="24" t="s">
        <v>0</v>
      </c>
      <c r="R982" s="26" t="s">
        <v>0</v>
      </c>
      <c r="S982" s="12" t="s">
        <v>1</v>
      </c>
      <c r="T982" s="12" t="s">
        <v>43</v>
      </c>
      <c r="U982" s="6" t="str">
        <f>_xlfn.CONCAT("Propriedade para ",MID(C982,FIND("p.",C982,1)+2,100),": ",D982)</f>
        <v>Propriedade para vistoriar: é.clausurado</v>
      </c>
      <c r="V982" s="6" t="str">
        <f>_xlfn.CONCAT("Dado para ",MID(F982,FIND("d.",F982,1)+2,100),": ",G982, " ( ",H982, " ) ")</f>
        <v xml:space="preserve">Dado para vistoriar: clausurado ( xsd:boolean ) </v>
      </c>
      <c r="W982" s="6" t="s">
        <v>1068</v>
      </c>
      <c r="X982" s="23" t="str">
        <f t="shared" si="30"/>
        <v>vist.103</v>
      </c>
      <c r="Y982" s="23" t="str">
        <f t="shared" si="31"/>
        <v>vistoriar</v>
      </c>
    </row>
    <row r="983" spans="1:25" s="32" customFormat="1" ht="6" customHeight="1" x14ac:dyDescent="0.3">
      <c r="A983" s="4">
        <v>983</v>
      </c>
      <c r="B983" s="11" t="s">
        <v>37</v>
      </c>
      <c r="C983" s="28" t="str">
        <f>SUBSTITUTE(F983,"d.","p.")</f>
        <v>p.vistoriar</v>
      </c>
      <c r="D983" s="7" t="str">
        <f>_xlfn.CONCAT("é.",G983)</f>
        <v>é.interditado</v>
      </c>
      <c r="E983" s="10" t="s">
        <v>38</v>
      </c>
      <c r="F983" s="21" t="str">
        <f>F982</f>
        <v>d.vistoriar</v>
      </c>
      <c r="G983" s="36" t="s">
        <v>1067</v>
      </c>
      <c r="H983" s="5" t="s">
        <v>51</v>
      </c>
      <c r="I983" s="33" t="s">
        <v>0</v>
      </c>
      <c r="J983" s="24" t="s">
        <v>0</v>
      </c>
      <c r="K983" s="24" t="s">
        <v>0</v>
      </c>
      <c r="L983" s="24" t="s">
        <v>0</v>
      </c>
      <c r="M983" s="24" t="s">
        <v>0</v>
      </c>
      <c r="N983" s="24" t="s">
        <v>0</v>
      </c>
      <c r="O983" s="24" t="s">
        <v>0</v>
      </c>
      <c r="P983" s="24" t="s">
        <v>0</v>
      </c>
      <c r="Q983" s="24" t="s">
        <v>0</v>
      </c>
      <c r="R983" s="26" t="s">
        <v>0</v>
      </c>
      <c r="S983" s="12" t="s">
        <v>1</v>
      </c>
      <c r="T983" s="12" t="s">
        <v>43</v>
      </c>
      <c r="U983" s="6" t="str">
        <f>_xlfn.CONCAT("Propriedade para ",MID(C983,FIND("p.",C983,1)+2,100),": ",D983)</f>
        <v>Propriedade para vistoriar: é.interditado</v>
      </c>
      <c r="V983" s="6" t="str">
        <f>_xlfn.CONCAT("Dado para ",MID(F983,FIND("d.",F983,1)+2,100),": ",G983, " ( ",H983, " ) ")</f>
        <v xml:space="preserve">Dado para vistoriar: interditado ( xsd:boolean ) </v>
      </c>
      <c r="W983" s="6" t="s">
        <v>1069</v>
      </c>
      <c r="X983" s="23" t="str">
        <f t="shared" si="30"/>
        <v>vist.104</v>
      </c>
      <c r="Y983" s="23" t="str">
        <f t="shared" si="31"/>
        <v>vistoriar</v>
      </c>
    </row>
  </sheetData>
  <sortState xmlns:xlrd2="http://schemas.microsoft.com/office/spreadsheetml/2017/richdata2" ref="A2:Y985">
    <sortCondition ref="F1:F985"/>
  </sortState>
  <phoneticPr fontId="8" type="noConversion"/>
  <conditionalFormatting sqref="D1:D1048576">
    <cfRule type="duplicateValues" dxfId="20" priority="25"/>
    <cfRule type="duplicateValues" dxfId="19" priority="26"/>
    <cfRule type="duplicateValues" dxfId="18" priority="27"/>
    <cfRule type="duplicateValues" dxfId="17" priority="31"/>
    <cfRule type="duplicateValues" dxfId="16" priority="32"/>
  </conditionalFormatting>
  <conditionalFormatting sqref="G1:G364 G374:G980 G984:G1048576">
    <cfRule type="duplicateValues" dxfId="15" priority="6"/>
  </conditionalFormatting>
  <conditionalFormatting sqref="G196:G236">
    <cfRule type="duplicateValues" dxfId="14" priority="465"/>
  </conditionalFormatting>
  <conditionalFormatting sqref="G516:G527">
    <cfRule type="duplicateValues" dxfId="13" priority="304"/>
  </conditionalFormatting>
  <conditionalFormatting sqref="G1:G195 G237:G364 G374:G515 G528:G980 G984:G1048576">
    <cfRule type="duplicateValues" dxfId="12" priority="89"/>
  </conditionalFormatting>
  <conditionalFormatting sqref="Q430:Q431">
    <cfRule type="duplicateValues" dxfId="11" priority="8"/>
  </conditionalFormatting>
  <conditionalFormatting sqref="R682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</conditionalFormatting>
  <conditionalFormatting sqref="W1:W1048576">
    <cfRule type="duplicateValues" dxfId="5" priority="19"/>
  </conditionalFormatting>
  <conditionalFormatting sqref="G365:G373">
    <cfRule type="duplicateValues" dxfId="4" priority="4"/>
  </conditionalFormatting>
  <conditionalFormatting sqref="G1:G980 G984:G1048576">
    <cfRule type="duplicateValues" dxfId="3" priority="3"/>
  </conditionalFormatting>
  <conditionalFormatting sqref="G981:G983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9FC3-55D4-4F34-90F2-6CF9194BE47A}">
  <dimension ref="A1:C68"/>
  <sheetViews>
    <sheetView topLeftCell="A52" zoomScale="250" zoomScaleNormal="250" workbookViewId="0">
      <selection activeCell="C66" sqref="C66:C68"/>
    </sheetView>
  </sheetViews>
  <sheetFormatPr defaultRowHeight="7.2" customHeight="1" x14ac:dyDescent="0.3"/>
  <cols>
    <col min="1" max="1" width="19.5546875" bestFit="1" customWidth="1"/>
    <col min="2" max="2" width="23" bestFit="1" customWidth="1"/>
    <col min="3" max="3" width="123.44140625" bestFit="1" customWidth="1"/>
  </cols>
  <sheetData>
    <row r="1" spans="1:2" ht="7.2" customHeight="1" x14ac:dyDescent="0.3">
      <c r="A1" s="35" t="s">
        <v>2010</v>
      </c>
      <c r="B1" s="35" t="s">
        <v>2011</v>
      </c>
    </row>
    <row r="2" spans="1:2" ht="7.2" customHeight="1" x14ac:dyDescent="0.3">
      <c r="A2" s="35" t="s">
        <v>2012</v>
      </c>
      <c r="B2" s="35" t="s">
        <v>2013</v>
      </c>
    </row>
    <row r="3" spans="1:2" ht="7.2" customHeight="1" x14ac:dyDescent="0.3">
      <c r="A3" s="35" t="s">
        <v>2014</v>
      </c>
      <c r="B3" s="35" t="s">
        <v>2015</v>
      </c>
    </row>
    <row r="4" spans="1:2" ht="7.2" customHeight="1" x14ac:dyDescent="0.3">
      <c r="A4" s="35" t="s">
        <v>2016</v>
      </c>
      <c r="B4" s="35" t="s">
        <v>2017</v>
      </c>
    </row>
    <row r="5" spans="1:2" ht="7.2" customHeight="1" x14ac:dyDescent="0.3">
      <c r="A5" s="35" t="s">
        <v>2018</v>
      </c>
      <c r="B5" s="35" t="s">
        <v>2019</v>
      </c>
    </row>
    <row r="6" spans="1:2" ht="7.2" customHeight="1" x14ac:dyDescent="0.3">
      <c r="A6" s="35" t="s">
        <v>2020</v>
      </c>
      <c r="B6" s="35" t="s">
        <v>2021</v>
      </c>
    </row>
    <row r="7" spans="1:2" ht="7.2" customHeight="1" x14ac:dyDescent="0.3">
      <c r="A7" s="35" t="s">
        <v>2022</v>
      </c>
      <c r="B7" s="35" t="s">
        <v>2023</v>
      </c>
    </row>
    <row r="8" spans="1:2" ht="7.2" customHeight="1" x14ac:dyDescent="0.3">
      <c r="A8" s="35" t="s">
        <v>2024</v>
      </c>
      <c r="B8" s="35" t="s">
        <v>2025</v>
      </c>
    </row>
    <row r="9" spans="1:2" ht="7.2" customHeight="1" x14ac:dyDescent="0.3">
      <c r="A9" s="35" t="s">
        <v>2026</v>
      </c>
      <c r="B9" s="35" t="s">
        <v>2027</v>
      </c>
    </row>
    <row r="10" spans="1:2" ht="7.2" customHeight="1" x14ac:dyDescent="0.3">
      <c r="A10" s="35" t="s">
        <v>2028</v>
      </c>
      <c r="B10" s="35" t="s">
        <v>2029</v>
      </c>
    </row>
    <row r="11" spans="1:2" ht="7.2" customHeight="1" x14ac:dyDescent="0.3">
      <c r="A11" s="35" t="s">
        <v>2030</v>
      </c>
      <c r="B11" s="35" t="s">
        <v>2031</v>
      </c>
    </row>
    <row r="12" spans="1:2" ht="7.2" customHeight="1" x14ac:dyDescent="0.3">
      <c r="A12" s="35" t="s">
        <v>2032</v>
      </c>
      <c r="B12" s="35" t="s">
        <v>2033</v>
      </c>
    </row>
    <row r="13" spans="1:2" ht="7.2" customHeight="1" x14ac:dyDescent="0.3">
      <c r="A13" s="35" t="s">
        <v>2034</v>
      </c>
      <c r="B13" s="35" t="s">
        <v>2035</v>
      </c>
    </row>
    <row r="14" spans="1:2" ht="7.2" customHeight="1" x14ac:dyDescent="0.3">
      <c r="A14" s="35" t="s">
        <v>2036</v>
      </c>
      <c r="B14" s="35" t="s">
        <v>2037</v>
      </c>
    </row>
    <row r="15" spans="1:2" ht="7.2" customHeight="1" x14ac:dyDescent="0.3">
      <c r="A15" s="35" t="s">
        <v>2038</v>
      </c>
      <c r="B15" s="35" t="s">
        <v>2039</v>
      </c>
    </row>
    <row r="16" spans="1:2" ht="7.2" customHeight="1" x14ac:dyDescent="0.3">
      <c r="A16" s="35" t="s">
        <v>2040</v>
      </c>
      <c r="B16" s="35" t="s">
        <v>2041</v>
      </c>
    </row>
    <row r="17" spans="1:2" ht="7.2" customHeight="1" x14ac:dyDescent="0.3">
      <c r="A17" s="35" t="s">
        <v>2042</v>
      </c>
      <c r="B17" s="35" t="s">
        <v>2043</v>
      </c>
    </row>
    <row r="18" spans="1:2" ht="7.2" customHeight="1" x14ac:dyDescent="0.3">
      <c r="A18" s="35" t="s">
        <v>2044</v>
      </c>
      <c r="B18" s="35" t="s">
        <v>2045</v>
      </c>
    </row>
    <row r="19" spans="1:2" ht="7.2" customHeight="1" x14ac:dyDescent="0.3">
      <c r="A19" s="35" t="s">
        <v>2046</v>
      </c>
      <c r="B19" s="35" t="s">
        <v>2047</v>
      </c>
    </row>
    <row r="20" spans="1:2" ht="7.2" customHeight="1" x14ac:dyDescent="0.3">
      <c r="A20" s="35" t="s">
        <v>2048</v>
      </c>
      <c r="B20" s="35" t="s">
        <v>2049</v>
      </c>
    </row>
    <row r="21" spans="1:2" ht="7.2" customHeight="1" x14ac:dyDescent="0.3">
      <c r="A21" s="35" t="s">
        <v>2050</v>
      </c>
      <c r="B21" s="35" t="s">
        <v>2051</v>
      </c>
    </row>
    <row r="22" spans="1:2" ht="7.2" customHeight="1" x14ac:dyDescent="0.3">
      <c r="A22" s="35" t="s">
        <v>2052</v>
      </c>
      <c r="B22" s="35" t="s">
        <v>2053</v>
      </c>
    </row>
    <row r="23" spans="1:2" ht="7.2" customHeight="1" x14ac:dyDescent="0.3">
      <c r="A23" s="35" t="s">
        <v>2054</v>
      </c>
      <c r="B23" s="35" t="s">
        <v>2055</v>
      </c>
    </row>
    <row r="24" spans="1:2" ht="7.2" customHeight="1" x14ac:dyDescent="0.3">
      <c r="A24" s="35" t="s">
        <v>2056</v>
      </c>
      <c r="B24" s="35" t="s">
        <v>2057</v>
      </c>
    </row>
    <row r="25" spans="1:2" ht="7.2" customHeight="1" x14ac:dyDescent="0.3">
      <c r="A25" s="35" t="s">
        <v>2058</v>
      </c>
      <c r="B25" s="35" t="s">
        <v>2059</v>
      </c>
    </row>
    <row r="26" spans="1:2" ht="7.2" customHeight="1" x14ac:dyDescent="0.3">
      <c r="A26" s="35" t="s">
        <v>2060</v>
      </c>
      <c r="B26" s="35" t="s">
        <v>2061</v>
      </c>
    </row>
    <row r="27" spans="1:2" ht="7.2" customHeight="1" x14ac:dyDescent="0.3">
      <c r="A27" s="35" t="s">
        <v>2062</v>
      </c>
      <c r="B27" s="35" t="s">
        <v>2063</v>
      </c>
    </row>
    <row r="28" spans="1:2" ht="7.2" customHeight="1" x14ac:dyDescent="0.3">
      <c r="A28" s="35" t="s">
        <v>2064</v>
      </c>
      <c r="B28" s="35" t="s">
        <v>2065</v>
      </c>
    </row>
    <row r="29" spans="1:2" ht="7.2" customHeight="1" x14ac:dyDescent="0.3">
      <c r="A29" s="35" t="s">
        <v>2066</v>
      </c>
      <c r="B29" s="35" t="s">
        <v>2067</v>
      </c>
    </row>
    <row r="30" spans="1:2" ht="7.2" customHeight="1" x14ac:dyDescent="0.3">
      <c r="A30" s="35" t="s">
        <v>2068</v>
      </c>
      <c r="B30" s="35" t="s">
        <v>2069</v>
      </c>
    </row>
    <row r="31" spans="1:2" ht="7.2" customHeight="1" x14ac:dyDescent="0.3">
      <c r="A31" s="35" t="s">
        <v>2070</v>
      </c>
      <c r="B31" s="35" t="s">
        <v>2071</v>
      </c>
    </row>
    <row r="32" spans="1:2" ht="7.2" customHeight="1" x14ac:dyDescent="0.3">
      <c r="A32" s="35" t="s">
        <v>2072</v>
      </c>
      <c r="B32" s="35" t="s">
        <v>2073</v>
      </c>
    </row>
    <row r="33" spans="1:2" ht="7.2" customHeight="1" x14ac:dyDescent="0.3">
      <c r="A33" s="35" t="s">
        <v>2074</v>
      </c>
      <c r="B33" s="35" t="s">
        <v>2075</v>
      </c>
    </row>
    <row r="34" spans="1:2" ht="7.2" customHeight="1" x14ac:dyDescent="0.3">
      <c r="A34" s="35" t="s">
        <v>2076</v>
      </c>
      <c r="B34" s="35" t="s">
        <v>2077</v>
      </c>
    </row>
    <row r="35" spans="1:2" ht="7.2" customHeight="1" x14ac:dyDescent="0.3">
      <c r="A35" s="35" t="s">
        <v>2078</v>
      </c>
      <c r="B35" s="35" t="s">
        <v>2079</v>
      </c>
    </row>
    <row r="36" spans="1:2" ht="7.2" customHeight="1" x14ac:dyDescent="0.3">
      <c r="A36" s="35" t="s">
        <v>2080</v>
      </c>
      <c r="B36" s="35" t="s">
        <v>2081</v>
      </c>
    </row>
    <row r="37" spans="1:2" ht="7.2" customHeight="1" x14ac:dyDescent="0.3">
      <c r="A37" s="35" t="s">
        <v>2082</v>
      </c>
      <c r="B37" s="35" t="s">
        <v>2083</v>
      </c>
    </row>
    <row r="38" spans="1:2" ht="7.2" customHeight="1" x14ac:dyDescent="0.3">
      <c r="A38" s="35" t="s">
        <v>2084</v>
      </c>
      <c r="B38" s="35" t="s">
        <v>2085</v>
      </c>
    </row>
    <row r="39" spans="1:2" ht="7.2" customHeight="1" x14ac:dyDescent="0.3">
      <c r="A39" s="35" t="s">
        <v>2086</v>
      </c>
      <c r="B39" s="35" t="s">
        <v>2087</v>
      </c>
    </row>
    <row r="40" spans="1:2" ht="7.2" customHeight="1" x14ac:dyDescent="0.3">
      <c r="A40" s="35" t="s">
        <v>2088</v>
      </c>
      <c r="B40" s="35" t="s">
        <v>620</v>
      </c>
    </row>
    <row r="41" spans="1:2" ht="7.2" customHeight="1" x14ac:dyDescent="0.3">
      <c r="A41" s="35" t="s">
        <v>2089</v>
      </c>
      <c r="B41" s="35" t="s">
        <v>2090</v>
      </c>
    </row>
    <row r="42" spans="1:2" ht="7.2" customHeight="1" x14ac:dyDescent="0.3">
      <c r="A42" s="35" t="s">
        <v>2091</v>
      </c>
      <c r="B42" s="35" t="s">
        <v>1973</v>
      </c>
    </row>
    <row r="43" spans="1:2" ht="7.2" customHeight="1" x14ac:dyDescent="0.3">
      <c r="A43" s="35" t="s">
        <v>2092</v>
      </c>
      <c r="B43" s="35" t="s">
        <v>2093</v>
      </c>
    </row>
    <row r="44" spans="1:2" ht="7.2" customHeight="1" x14ac:dyDescent="0.3">
      <c r="A44" s="35" t="s">
        <v>2094</v>
      </c>
      <c r="B44" s="35" t="s">
        <v>2095</v>
      </c>
    </row>
    <row r="45" spans="1:2" ht="7.2" customHeight="1" x14ac:dyDescent="0.3">
      <c r="A45" s="35" t="s">
        <v>2096</v>
      </c>
      <c r="B45" s="35" t="s">
        <v>2097</v>
      </c>
    </row>
    <row r="46" spans="1:2" ht="7.2" customHeight="1" x14ac:dyDescent="0.3">
      <c r="A46" s="35" t="s">
        <v>2098</v>
      </c>
      <c r="B46" s="35" t="s">
        <v>2099</v>
      </c>
    </row>
    <row r="47" spans="1:2" ht="7.2" customHeight="1" x14ac:dyDescent="0.3">
      <c r="A47" s="35" t="s">
        <v>2100</v>
      </c>
      <c r="B47" s="35" t="s">
        <v>2101</v>
      </c>
    </row>
    <row r="48" spans="1:2" ht="7.2" customHeight="1" x14ac:dyDescent="0.3">
      <c r="A48" s="35" t="s">
        <v>2102</v>
      </c>
      <c r="B48" s="35" t="s">
        <v>2103</v>
      </c>
    </row>
    <row r="49" spans="1:3" ht="7.2" customHeight="1" x14ac:dyDescent="0.3">
      <c r="A49" s="35" t="s">
        <v>2104</v>
      </c>
      <c r="B49" s="35" t="s">
        <v>2105</v>
      </c>
    </row>
    <row r="50" spans="1:3" ht="7.2" customHeight="1" x14ac:dyDescent="0.3">
      <c r="A50" s="35" t="s">
        <v>2106</v>
      </c>
      <c r="B50" s="35" t="s">
        <v>2107</v>
      </c>
    </row>
    <row r="51" spans="1:3" ht="7.2" customHeight="1" x14ac:dyDescent="0.3">
      <c r="A51" s="35" t="s">
        <v>2108</v>
      </c>
      <c r="B51" s="35" t="s">
        <v>2109</v>
      </c>
    </row>
    <row r="52" spans="1:3" ht="7.2" customHeight="1" x14ac:dyDescent="0.3">
      <c r="A52" s="35" t="s">
        <v>2110</v>
      </c>
      <c r="B52" s="35" t="s">
        <v>2111</v>
      </c>
    </row>
    <row r="53" spans="1:3" ht="7.2" customHeight="1" x14ac:dyDescent="0.3">
      <c r="A53" s="35" t="s">
        <v>2112</v>
      </c>
      <c r="B53" s="35" t="s">
        <v>2113</v>
      </c>
    </row>
    <row r="54" spans="1:3" ht="7.2" customHeight="1" x14ac:dyDescent="0.3">
      <c r="A54" s="35" t="s">
        <v>2114</v>
      </c>
      <c r="B54" s="35" t="s">
        <v>2115</v>
      </c>
    </row>
    <row r="55" spans="1:3" ht="7.2" customHeight="1" x14ac:dyDescent="0.3">
      <c r="A55" s="35" t="s">
        <v>2116</v>
      </c>
      <c r="B55" s="35" t="s">
        <v>2117</v>
      </c>
    </row>
    <row r="56" spans="1:3" ht="7.2" customHeight="1" x14ac:dyDescent="0.3">
      <c r="A56" s="35" t="s">
        <v>2118</v>
      </c>
      <c r="B56" s="35" t="s">
        <v>596</v>
      </c>
      <c r="C56" s="50" t="s">
        <v>2191</v>
      </c>
    </row>
    <row r="57" spans="1:3" ht="7.2" customHeight="1" x14ac:dyDescent="0.3">
      <c r="B57" s="35" t="s">
        <v>2183</v>
      </c>
      <c r="C57" s="51" t="s">
        <v>2197</v>
      </c>
    </row>
    <row r="58" spans="1:3" ht="7.2" customHeight="1" x14ac:dyDescent="0.3">
      <c r="B58" s="35" t="s">
        <v>2182</v>
      </c>
      <c r="C58" s="51" t="s">
        <v>2198</v>
      </c>
    </row>
    <row r="59" spans="1:3" ht="7.2" customHeight="1" x14ac:dyDescent="0.3">
      <c r="B59" s="35" t="s">
        <v>2181</v>
      </c>
      <c r="C59" s="51" t="s">
        <v>2199</v>
      </c>
    </row>
    <row r="60" spans="1:3" ht="7.2" customHeight="1" x14ac:dyDescent="0.3">
      <c r="B60" s="35" t="s">
        <v>2180</v>
      </c>
      <c r="C60" s="51" t="s">
        <v>2196</v>
      </c>
    </row>
    <row r="61" spans="1:3" ht="7.2" customHeight="1" x14ac:dyDescent="0.3">
      <c r="B61" s="35" t="s">
        <v>2184</v>
      </c>
      <c r="C61" s="51" t="s">
        <v>2193</v>
      </c>
    </row>
    <row r="62" spans="1:3" s="48" customFormat="1" ht="7.2" customHeight="1" x14ac:dyDescent="0.3">
      <c r="B62" s="49" t="s">
        <v>2186</v>
      </c>
      <c r="C62" s="51" t="s">
        <v>2195</v>
      </c>
    </row>
    <row r="63" spans="1:3" ht="7.2" customHeight="1" x14ac:dyDescent="0.3">
      <c r="B63" s="35" t="s">
        <v>2185</v>
      </c>
      <c r="C63" s="51" t="s">
        <v>2192</v>
      </c>
    </row>
    <row r="64" spans="1:3" ht="7.2" customHeight="1" x14ac:dyDescent="0.3">
      <c r="B64" s="35" t="s">
        <v>2004</v>
      </c>
      <c r="C64" s="51" t="s">
        <v>2194</v>
      </c>
    </row>
    <row r="65" spans="2:3" ht="7.2" customHeight="1" x14ac:dyDescent="0.3">
      <c r="B65" s="35" t="s">
        <v>2187</v>
      </c>
      <c r="C65" s="51" t="s">
        <v>2194</v>
      </c>
    </row>
    <row r="66" spans="2:3" ht="7.2" customHeight="1" x14ac:dyDescent="0.3">
      <c r="B66" s="47" t="s">
        <v>2177</v>
      </c>
      <c r="C66" s="51" t="s">
        <v>2190</v>
      </c>
    </row>
    <row r="67" spans="2:3" ht="7.2" customHeight="1" x14ac:dyDescent="0.3">
      <c r="B67" s="35" t="s">
        <v>2178</v>
      </c>
      <c r="C67" s="51" t="s">
        <v>2188</v>
      </c>
    </row>
    <row r="68" spans="2:3" ht="7.2" customHeight="1" x14ac:dyDescent="0.3">
      <c r="B68" s="35" t="s">
        <v>2179</v>
      </c>
      <c r="C68" s="51" t="s">
        <v>2189</v>
      </c>
    </row>
  </sheetData>
  <conditionalFormatting sqref="A1:A56">
    <cfRule type="duplicateValues" dxfId="1" priority="1"/>
  </conditionalFormatting>
  <conditionalFormatting sqref="B1:B68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Anotar</vt:lpstr>
      <vt:lpstr>Proprie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2025-04-10T19:19:54Z</dcterms:modified>
</cp:coreProperties>
</file>