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BNT_Normas\ABNT\Onto_Projeto_IFC4x3Add2\"/>
    </mc:Choice>
  </mc:AlternateContent>
  <xr:revisionPtr revIDLastSave="0" documentId="13_ncr:1_{FABB9D3D-B7D1-48A4-95A2-2D60C0A1F6D2}" xr6:coauthVersionLast="47" xr6:coauthVersionMax="47" xr10:uidLastSave="{00000000-0000-0000-0000-000000000000}"/>
  <bookViews>
    <workbookView xWindow="-108" yWindow="-108" windowWidth="23256" windowHeight="12720" xr2:uid="{6AA21774-678E-47D1-B8DD-6444A2CEB00E}"/>
  </bookViews>
  <sheets>
    <sheet name="Projeto" sheetId="1" r:id="rId1"/>
    <sheet name="FatosIn" sheetId="30" r:id="rId2"/>
  </sheets>
  <definedNames>
    <definedName name="_xlnm._FilterDatabase" localSheetId="1" hidden="1">FatosIn!$E$1:$E$2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" i="30" l="1"/>
  <c r="W3" i="30"/>
  <c r="W11" i="30"/>
  <c r="W10" i="30"/>
  <c r="W5" i="30"/>
  <c r="W4" i="30"/>
  <c r="W6" i="30"/>
  <c r="W7" i="30"/>
  <c r="W8" i="30"/>
  <c r="W9" i="30"/>
  <c r="W13" i="30"/>
  <c r="W14" i="30"/>
  <c r="W15" i="30"/>
  <c r="W16" i="30"/>
  <c r="W2" i="30" l="1"/>
  <c r="B17" i="1" l="1"/>
  <c r="B6" i="1" l="1"/>
  <c r="B5" i="1"/>
</calcChain>
</file>

<file path=xl/sharedStrings.xml><?xml version="1.0" encoding="utf-8"?>
<sst xmlns="http://schemas.openxmlformats.org/spreadsheetml/2006/main" count="372" uniqueCount="63">
  <si>
    <t>Escopo</t>
  </si>
  <si>
    <t>Edição</t>
  </si>
  <si>
    <t>ISBN</t>
  </si>
  <si>
    <t>Valor</t>
  </si>
  <si>
    <t>Chave</t>
  </si>
  <si>
    <t>PrefixoOntologia</t>
  </si>
  <si>
    <t>TemaOntologia</t>
  </si>
  <si>
    <t>URI</t>
  </si>
  <si>
    <t>https://jlmenegotto.wixsite.com/jlmenegotto-bim#</t>
  </si>
  <si>
    <t>Autor</t>
  </si>
  <si>
    <t>RaizProp</t>
  </si>
  <si>
    <t>RaizClass</t>
  </si>
  <si>
    <t>RaizData</t>
  </si>
  <si>
    <t>null</t>
  </si>
  <si>
    <t>Observações</t>
  </si>
  <si>
    <t>Referência.Norma_1</t>
  </si>
  <si>
    <t>Referência.Norma_2</t>
  </si>
  <si>
    <t>Referência.Norma_3</t>
  </si>
  <si>
    <t>Numero.Norma</t>
  </si>
  <si>
    <t>José Luis Menegotto - Escola Politécnica da UFRJ</t>
  </si>
  <si>
    <t>Data.Hora</t>
  </si>
  <si>
    <t>Indivíduo</t>
  </si>
  <si>
    <t>Classe</t>
  </si>
  <si>
    <t>Fato</t>
  </si>
  <si>
    <t>BIM.</t>
  </si>
  <si>
    <t>-</t>
  </si>
  <si>
    <t>Advertência_1</t>
  </si>
  <si>
    <t>descrição</t>
  </si>
  <si>
    <t>Prédio</t>
  </si>
  <si>
    <t>Predio_P0000001</t>
  </si>
  <si>
    <t>IfcProduct</t>
  </si>
  <si>
    <t>IfcElement</t>
  </si>
  <si>
    <t>IfcFeatureElement</t>
  </si>
  <si>
    <t>IfcBuiltElement</t>
  </si>
  <si>
    <t>IfcDistributionElement</t>
  </si>
  <si>
    <t>IfcDistributionFlowElement</t>
  </si>
  <si>
    <t>IfcDoorPanelProperties</t>
  </si>
  <si>
    <t>IfcPropertySetDefinition</t>
  </si>
  <si>
    <t>IfcPreDefinedProperties</t>
  </si>
  <si>
    <t>IfcElementComponent</t>
  </si>
  <si>
    <t>IfcGroup</t>
  </si>
  <si>
    <t>IfcInterferenceSelect</t>
  </si>
  <si>
    <t>IfcRelSpaceBoundary</t>
  </si>
  <si>
    <t>IfcSpatialElement</t>
  </si>
  <si>
    <t>IfcSpatialStructureElement</t>
  </si>
  <si>
    <t>Produto</t>
  </si>
  <si>
    <t>Elemento</t>
  </si>
  <si>
    <t>ElementoConstruído</t>
  </si>
  <si>
    <t>Propriedades</t>
  </si>
  <si>
    <t>PropriedadesPredefinidas</t>
  </si>
  <si>
    <t>Grupo</t>
  </si>
  <si>
    <t>Interfaces</t>
  </si>
  <si>
    <t>ElementoEspacial</t>
  </si>
  <si>
    <t>ElementoEstruturante</t>
  </si>
  <si>
    <t>ElementoCaracterística</t>
  </si>
  <si>
    <t>ElementoDistribuição</t>
  </si>
  <si>
    <t>ElementoDistribuiçãoFluído</t>
  </si>
  <si>
    <t>PropriedadesPortas</t>
  </si>
  <si>
    <t>ElementoComponente</t>
  </si>
  <si>
    <t>LimiteEspacial</t>
  </si>
  <si>
    <t>IFC.4x3.Add2</t>
  </si>
  <si>
    <t>Elementos IFC 4x3 Add2</t>
  </si>
  <si>
    <t>ifc: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</si>
</sst>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theme="1"/>
      <name val="Arial Nova Cond"/>
      <family val="2"/>
    </font>
    <font>
      <sz val="8"/>
      <name val="Calibri"/>
      <family val="2"/>
      <scheme val="minor"/>
    </font>
    <font>
      <sz val="8"/>
      <color theme="1"/>
      <name val="Arial Nova Cond"/>
      <family val="2"/>
    </font>
    <font>
      <b/>
      <sz val="6"/>
      <color theme="1"/>
      <name val="Arial Nova Cond"/>
      <family val="2"/>
    </font>
    <font>
      <sz val="6"/>
      <color theme="1"/>
      <name val="Arial Nova Cond"/>
      <family val="2"/>
    </font>
    <font>
      <b/>
      <sz val="6"/>
      <color rgb="FF000000"/>
      <name val="Arial Nova Cond"/>
      <family val="2"/>
    </font>
    <font>
      <sz val="6"/>
      <color rgb="FF000000"/>
      <name val="Arial Nova Cond"/>
      <family val="2"/>
    </font>
    <font>
      <sz val="6"/>
      <name val="Arial Nova Cond"/>
      <family val="2"/>
    </font>
    <font>
      <i/>
      <sz val="6"/>
      <name val="Arial Nova Cond"/>
      <family val="2"/>
    </font>
    <font>
      <b/>
      <i/>
      <sz val="6"/>
      <color theme="1"/>
      <name val="Arial Nova Cond"/>
      <family val="2"/>
    </font>
  </fonts>
  <fills count="11">
    <fill>
      <patternFill patternType="none"/>
    </fill>
    <fill>
      <patternFill patternType="gray125"/>
    </fill>
    <fill>
      <patternFill patternType="solid">
        <fgColor rgb="FFAEAAA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8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22" fontId="1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left" vertical="center"/>
    </xf>
    <xf numFmtId="0" fontId="7" fillId="7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left" vertical="center"/>
    </xf>
  </cellXfs>
  <cellStyles count="1">
    <cellStyle name="Normal" xfId="0" builtinId="0"/>
  </cellStyles>
  <dxfs count="16"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b val="0"/>
        <i/>
        <strike val="0"/>
        <color theme="0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theme="0"/>
      </font>
    </dxf>
  </dxfs>
  <tableStyles count="0" defaultTableStyle="TableStyleMedium2" defaultPivotStyle="PivotStyleLight16"/>
  <colors>
    <mruColors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70C5E-084A-4E8A-943C-C001891657D7}">
  <dimension ref="A1:B19"/>
  <sheetViews>
    <sheetView tabSelected="1" zoomScale="190" zoomScaleNormal="190" workbookViewId="0">
      <selection activeCell="B6" sqref="B6"/>
    </sheetView>
  </sheetViews>
  <sheetFormatPr defaultColWidth="56.5546875" defaultRowHeight="9.75" customHeight="1" x14ac:dyDescent="0.3"/>
  <cols>
    <col min="1" max="1" width="11.44140625" style="1" bestFit="1" customWidth="1"/>
    <col min="2" max="2" width="26.6640625" style="1" bestFit="1" customWidth="1"/>
    <col min="3" max="16384" width="56.5546875" style="1"/>
  </cols>
  <sheetData>
    <row r="1" spans="1:2" ht="12.6" customHeight="1" x14ac:dyDescent="0.3">
      <c r="A1" s="3" t="s">
        <v>4</v>
      </c>
      <c r="B1" s="3" t="s">
        <v>3</v>
      </c>
    </row>
    <row r="2" spans="1:2" ht="9.75" customHeight="1" x14ac:dyDescent="0.3">
      <c r="A2" s="4" t="s">
        <v>5</v>
      </c>
      <c r="B2" s="4" t="s">
        <v>62</v>
      </c>
    </row>
    <row r="3" spans="1:2" ht="9.75" customHeight="1" x14ac:dyDescent="0.3">
      <c r="A3" s="4" t="s">
        <v>6</v>
      </c>
      <c r="B3" s="4" t="s">
        <v>60</v>
      </c>
    </row>
    <row r="4" spans="1:2" ht="9.75" customHeight="1" x14ac:dyDescent="0.3">
      <c r="A4" s="5" t="s">
        <v>11</v>
      </c>
      <c r="B4" s="9" t="s">
        <v>24</v>
      </c>
    </row>
    <row r="5" spans="1:2" ht="9.75" customHeight="1" x14ac:dyDescent="0.3">
      <c r="A5" s="5" t="s">
        <v>10</v>
      </c>
      <c r="B5" s="5" t="str">
        <f>_xlfn.CONCAT(B4,"Prop")</f>
        <v>BIM.Prop</v>
      </c>
    </row>
    <row r="6" spans="1:2" ht="9.75" customHeight="1" x14ac:dyDescent="0.3">
      <c r="A6" s="5" t="s">
        <v>12</v>
      </c>
      <c r="B6" s="5" t="str">
        <f>_xlfn.CONCAT(B4,"Data")</f>
        <v>BIM.Data</v>
      </c>
    </row>
    <row r="7" spans="1:2" ht="9.75" customHeight="1" x14ac:dyDescent="0.3">
      <c r="A7" s="5" t="s">
        <v>7</v>
      </c>
      <c r="B7" s="5" t="s">
        <v>8</v>
      </c>
    </row>
    <row r="8" spans="1:2" ht="9.75" customHeight="1" x14ac:dyDescent="0.3">
      <c r="A8" s="5" t="s">
        <v>9</v>
      </c>
      <c r="B8" s="5" t="s">
        <v>19</v>
      </c>
    </row>
    <row r="9" spans="1:2" ht="9.75" customHeight="1" x14ac:dyDescent="0.3">
      <c r="A9" s="5" t="s">
        <v>18</v>
      </c>
      <c r="B9" s="9" t="s">
        <v>25</v>
      </c>
    </row>
    <row r="10" spans="1:2" ht="9.75" customHeight="1" x14ac:dyDescent="0.3">
      <c r="A10" s="5" t="s">
        <v>1</v>
      </c>
      <c r="B10" s="9" t="s">
        <v>25</v>
      </c>
    </row>
    <row r="11" spans="1:2" ht="9.75" customHeight="1" x14ac:dyDescent="0.3">
      <c r="A11" s="5" t="s">
        <v>2</v>
      </c>
      <c r="B11" s="9" t="s">
        <v>25</v>
      </c>
    </row>
    <row r="12" spans="1:2" ht="9.75" customHeight="1" x14ac:dyDescent="0.3">
      <c r="A12" s="5" t="s">
        <v>0</v>
      </c>
      <c r="B12" s="9" t="s">
        <v>61</v>
      </c>
    </row>
    <row r="13" spans="1:2" ht="9.75" customHeight="1" x14ac:dyDescent="0.3">
      <c r="A13" s="5" t="s">
        <v>15</v>
      </c>
      <c r="B13" s="9" t="s">
        <v>25</v>
      </c>
    </row>
    <row r="14" spans="1:2" ht="9.75" customHeight="1" x14ac:dyDescent="0.3">
      <c r="A14" s="5" t="s">
        <v>16</v>
      </c>
      <c r="B14" s="9" t="s">
        <v>25</v>
      </c>
    </row>
    <row r="15" spans="1:2" ht="9.75" customHeight="1" x14ac:dyDescent="0.3">
      <c r="A15" s="5" t="s">
        <v>17</v>
      </c>
      <c r="B15" s="9" t="s">
        <v>25</v>
      </c>
    </row>
    <row r="16" spans="1:2" ht="9.75" customHeight="1" x14ac:dyDescent="0.3">
      <c r="A16" s="5" t="s">
        <v>14</v>
      </c>
      <c r="B16" s="9" t="s">
        <v>25</v>
      </c>
    </row>
    <row r="17" spans="1:2" ht="9.75" customHeight="1" x14ac:dyDescent="0.3">
      <c r="A17" s="9" t="s">
        <v>20</v>
      </c>
      <c r="B17" s="10">
        <f ca="1">NOW()</f>
        <v>45385.652281481482</v>
      </c>
    </row>
    <row r="18" spans="1:2" ht="9.75" customHeight="1" x14ac:dyDescent="0.3">
      <c r="A18" s="9" t="s">
        <v>26</v>
      </c>
      <c r="B18" s="10" t="s">
        <v>25</v>
      </c>
    </row>
    <row r="19" spans="1:2" ht="9.75" customHeight="1" x14ac:dyDescent="0.3">
      <c r="A19" s="9" t="s">
        <v>28</v>
      </c>
      <c r="B19" s="10" t="s">
        <v>29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8C55-DAEF-4EAA-9319-93A02A868795}">
  <dimension ref="A1:W105"/>
  <sheetViews>
    <sheetView zoomScale="205" zoomScaleNormal="205" workbookViewId="0">
      <pane ySplit="1" topLeftCell="A2" activePane="bottomLeft" state="frozen"/>
      <selection pane="bottomLeft" activeCell="C18" sqref="C18"/>
    </sheetView>
  </sheetViews>
  <sheetFormatPr defaultColWidth="9.109375" defaultRowHeight="7.8" customHeight="1" x14ac:dyDescent="0.3"/>
  <cols>
    <col min="1" max="1" width="2.5546875" style="2" customWidth="1"/>
    <col min="2" max="2" width="14.88671875" style="2" bestFit="1" customWidth="1"/>
    <col min="3" max="3" width="14.5546875" bestFit="1" customWidth="1"/>
    <col min="4" max="4" width="3.77734375" style="18" bestFit="1" customWidth="1"/>
    <col min="5" max="5" width="4.21875" style="18" bestFit="1" customWidth="1"/>
    <col min="6" max="6" width="3.77734375" style="18" bestFit="1" customWidth="1"/>
    <col min="7" max="7" width="4.21875" style="18" bestFit="1" customWidth="1"/>
    <col min="8" max="8" width="3.77734375" style="18" bestFit="1" customWidth="1"/>
    <col min="9" max="9" width="4.21875" style="18" bestFit="1" customWidth="1"/>
    <col min="10" max="10" width="3.77734375" style="18" bestFit="1" customWidth="1"/>
    <col min="11" max="11" width="4.21875" style="18" bestFit="1" customWidth="1"/>
    <col min="12" max="12" width="3.77734375" style="18" bestFit="1" customWidth="1"/>
    <col min="13" max="13" width="4.21875" style="18" bestFit="1" customWidth="1"/>
    <col min="14" max="14" width="3.77734375" style="18" bestFit="1" customWidth="1"/>
    <col min="15" max="15" width="4.21875" style="11" bestFit="1" customWidth="1"/>
    <col min="16" max="16" width="3.77734375" style="18" bestFit="1" customWidth="1"/>
    <col min="17" max="17" width="4.21875" style="18" bestFit="1" customWidth="1"/>
    <col min="18" max="18" width="3.77734375" style="18" bestFit="1" customWidth="1"/>
    <col min="19" max="19" width="4.21875" style="18" bestFit="1" customWidth="1"/>
    <col min="20" max="20" width="3.77734375" style="18" bestFit="1" customWidth="1"/>
    <col min="21" max="21" width="4.21875" style="18" bestFit="1" customWidth="1"/>
    <col min="22" max="22" width="5.88671875" style="15" bestFit="1" customWidth="1"/>
    <col min="23" max="23" width="39.21875" style="2" customWidth="1"/>
    <col min="24" max="24" width="17.109375" style="2" customWidth="1"/>
    <col min="25" max="16384" width="9.109375" style="2"/>
  </cols>
  <sheetData>
    <row r="1" spans="1:23" ht="25.8" customHeight="1" x14ac:dyDescent="0.3">
      <c r="A1" s="12">
        <v>1</v>
      </c>
      <c r="B1" s="6" t="s">
        <v>21</v>
      </c>
      <c r="C1" s="13" t="s">
        <v>22</v>
      </c>
      <c r="D1" s="13" t="s">
        <v>23</v>
      </c>
      <c r="E1" s="13" t="s">
        <v>3</v>
      </c>
      <c r="F1" s="13" t="s">
        <v>23</v>
      </c>
      <c r="G1" s="13" t="s">
        <v>3</v>
      </c>
      <c r="H1" s="13" t="s">
        <v>23</v>
      </c>
      <c r="I1" s="13" t="s">
        <v>3</v>
      </c>
      <c r="J1" s="13" t="s">
        <v>23</v>
      </c>
      <c r="K1" s="13" t="s">
        <v>3</v>
      </c>
      <c r="L1" s="13" t="s">
        <v>23</v>
      </c>
      <c r="M1" s="13" t="s">
        <v>3</v>
      </c>
      <c r="N1" s="13" t="s">
        <v>23</v>
      </c>
      <c r="O1" s="13" t="s">
        <v>3</v>
      </c>
      <c r="P1" s="13" t="s">
        <v>23</v>
      </c>
      <c r="Q1" s="13" t="s">
        <v>3</v>
      </c>
      <c r="R1" s="13" t="s">
        <v>23</v>
      </c>
      <c r="S1" s="13" t="s">
        <v>3</v>
      </c>
      <c r="T1" s="13" t="s">
        <v>23</v>
      </c>
      <c r="U1" s="13" t="s">
        <v>3</v>
      </c>
      <c r="V1" s="13" t="s">
        <v>23</v>
      </c>
      <c r="W1" s="7" t="s">
        <v>3</v>
      </c>
    </row>
    <row r="2" spans="1:23" ht="7.8" customHeight="1" x14ac:dyDescent="0.3">
      <c r="A2" s="12">
        <v>2</v>
      </c>
      <c r="B2" s="22" t="s">
        <v>45</v>
      </c>
      <c r="C2" s="21" t="s">
        <v>30</v>
      </c>
      <c r="D2" s="16" t="s">
        <v>13</v>
      </c>
      <c r="E2" s="17" t="s">
        <v>13</v>
      </c>
      <c r="F2" s="16" t="s">
        <v>13</v>
      </c>
      <c r="G2" s="17" t="s">
        <v>13</v>
      </c>
      <c r="H2" s="16" t="s">
        <v>13</v>
      </c>
      <c r="I2" s="17" t="s">
        <v>13</v>
      </c>
      <c r="J2" s="16" t="s">
        <v>13</v>
      </c>
      <c r="K2" s="17" t="s">
        <v>13</v>
      </c>
      <c r="L2" s="16" t="s">
        <v>13</v>
      </c>
      <c r="M2" s="17" t="s">
        <v>13</v>
      </c>
      <c r="N2" s="14" t="s">
        <v>13</v>
      </c>
      <c r="O2" s="20" t="s">
        <v>13</v>
      </c>
      <c r="P2" s="14" t="s">
        <v>13</v>
      </c>
      <c r="Q2" s="19" t="s">
        <v>13</v>
      </c>
      <c r="R2" s="14" t="s">
        <v>13</v>
      </c>
      <c r="S2" s="19" t="s">
        <v>13</v>
      </c>
      <c r="T2" s="14" t="s">
        <v>13</v>
      </c>
      <c r="U2" s="19" t="s">
        <v>13</v>
      </c>
      <c r="V2" s="14" t="s">
        <v>27</v>
      </c>
      <c r="W2" s="8" t="str">
        <f>_xlfn.CONCAT("""","Objeto BIM arquitetura   ",C2,":   ",B2,"""")</f>
        <v>"Objeto BIM arquitetura   IfcProduct:   Produto"</v>
      </c>
    </row>
    <row r="3" spans="1:23" ht="7.8" customHeight="1" x14ac:dyDescent="0.3">
      <c r="A3" s="12">
        <v>3</v>
      </c>
      <c r="B3" s="22" t="s">
        <v>50</v>
      </c>
      <c r="C3" s="21" t="s">
        <v>40</v>
      </c>
      <c r="D3" s="16" t="s">
        <v>13</v>
      </c>
      <c r="E3" s="17" t="s">
        <v>13</v>
      </c>
      <c r="F3" s="16" t="s">
        <v>13</v>
      </c>
      <c r="G3" s="17" t="s">
        <v>13</v>
      </c>
      <c r="H3" s="16" t="s">
        <v>13</v>
      </c>
      <c r="I3" s="17" t="s">
        <v>13</v>
      </c>
      <c r="J3" s="16" t="s">
        <v>13</v>
      </c>
      <c r="K3" s="17" t="s">
        <v>13</v>
      </c>
      <c r="L3" s="16" t="s">
        <v>13</v>
      </c>
      <c r="M3" s="17" t="s">
        <v>13</v>
      </c>
      <c r="N3" s="14" t="s">
        <v>13</v>
      </c>
      <c r="O3" s="20" t="s">
        <v>13</v>
      </c>
      <c r="P3" s="14" t="s">
        <v>13</v>
      </c>
      <c r="Q3" s="19" t="s">
        <v>13</v>
      </c>
      <c r="R3" s="14" t="s">
        <v>13</v>
      </c>
      <c r="S3" s="19" t="s">
        <v>13</v>
      </c>
      <c r="T3" s="14" t="s">
        <v>13</v>
      </c>
      <c r="U3" s="19" t="s">
        <v>13</v>
      </c>
      <c r="V3" s="14" t="s">
        <v>27</v>
      </c>
      <c r="W3" s="8" t="str">
        <f t="shared" ref="W3" si="0">_xlfn.CONCAT("""","Objeto BIM arquitetura   ",C3,":   ",B3,"""")</f>
        <v>"Objeto BIM arquitetura   IfcGroup:   Grupo"</v>
      </c>
    </row>
    <row r="4" spans="1:23" ht="7.8" customHeight="1" x14ac:dyDescent="0.3">
      <c r="A4" s="12">
        <v>4</v>
      </c>
      <c r="B4" s="22" t="s">
        <v>46</v>
      </c>
      <c r="C4" s="21" t="s">
        <v>31</v>
      </c>
      <c r="D4" s="16" t="s">
        <v>13</v>
      </c>
      <c r="E4" s="17" t="s">
        <v>13</v>
      </c>
      <c r="F4" s="16" t="s">
        <v>13</v>
      </c>
      <c r="G4" s="17" t="s">
        <v>13</v>
      </c>
      <c r="H4" s="16" t="s">
        <v>13</v>
      </c>
      <c r="I4" s="17" t="s">
        <v>13</v>
      </c>
      <c r="J4" s="16" t="s">
        <v>13</v>
      </c>
      <c r="K4" s="17" t="s">
        <v>13</v>
      </c>
      <c r="L4" s="16" t="s">
        <v>13</v>
      </c>
      <c r="M4" s="17" t="s">
        <v>13</v>
      </c>
      <c r="N4" s="14" t="s">
        <v>13</v>
      </c>
      <c r="O4" s="20" t="s">
        <v>13</v>
      </c>
      <c r="P4" s="14" t="s">
        <v>13</v>
      </c>
      <c r="Q4" s="19" t="s">
        <v>13</v>
      </c>
      <c r="R4" s="14" t="s">
        <v>13</v>
      </c>
      <c r="S4" s="19" t="s">
        <v>13</v>
      </c>
      <c r="T4" s="14" t="s">
        <v>13</v>
      </c>
      <c r="U4" s="19" t="s">
        <v>13</v>
      </c>
      <c r="V4" s="14" t="s">
        <v>27</v>
      </c>
      <c r="W4" s="8" t="str">
        <f t="shared" ref="W4:W16" si="1">_xlfn.CONCAT("""","Objeto BIM arquitetura   ",C4,":   ",B4,"""")</f>
        <v>"Objeto BIM arquitetura   IfcElement:   Elemento"</v>
      </c>
    </row>
    <row r="5" spans="1:23" ht="7.8" customHeight="1" x14ac:dyDescent="0.3">
      <c r="A5" s="12">
        <v>5</v>
      </c>
      <c r="B5" s="22" t="s">
        <v>58</v>
      </c>
      <c r="C5" s="21" t="s">
        <v>39</v>
      </c>
      <c r="D5" s="16" t="s">
        <v>13</v>
      </c>
      <c r="E5" s="17" t="s">
        <v>13</v>
      </c>
      <c r="F5" s="16" t="s">
        <v>13</v>
      </c>
      <c r="G5" s="17" t="s">
        <v>13</v>
      </c>
      <c r="H5" s="16" t="s">
        <v>13</v>
      </c>
      <c r="I5" s="17" t="s">
        <v>13</v>
      </c>
      <c r="J5" s="16" t="s">
        <v>13</v>
      </c>
      <c r="K5" s="17" t="s">
        <v>13</v>
      </c>
      <c r="L5" s="16" t="s">
        <v>13</v>
      </c>
      <c r="M5" s="17" t="s">
        <v>13</v>
      </c>
      <c r="N5" s="14" t="s">
        <v>13</v>
      </c>
      <c r="O5" s="20" t="s">
        <v>13</v>
      </c>
      <c r="P5" s="14" t="s">
        <v>13</v>
      </c>
      <c r="Q5" s="19" t="s">
        <v>13</v>
      </c>
      <c r="R5" s="14" t="s">
        <v>13</v>
      </c>
      <c r="S5" s="19" t="s">
        <v>13</v>
      </c>
      <c r="T5" s="14" t="s">
        <v>13</v>
      </c>
      <c r="U5" s="19" t="s">
        <v>13</v>
      </c>
      <c r="V5" s="14" t="s">
        <v>27</v>
      </c>
      <c r="W5" s="8" t="str">
        <f t="shared" ref="W5" si="2">_xlfn.CONCAT("""","Objeto BIM arquitetura   ",C5,":   ",B5,"""")</f>
        <v>"Objeto BIM arquitetura   IfcElementComponent:   ElementoComponente"</v>
      </c>
    </row>
    <row r="6" spans="1:23" ht="7.8" customHeight="1" x14ac:dyDescent="0.3">
      <c r="A6" s="12">
        <v>6</v>
      </c>
      <c r="B6" s="22" t="s">
        <v>54</v>
      </c>
      <c r="C6" s="21" t="s">
        <v>32</v>
      </c>
      <c r="D6" s="16" t="s">
        <v>13</v>
      </c>
      <c r="E6" s="17" t="s">
        <v>13</v>
      </c>
      <c r="F6" s="16" t="s">
        <v>13</v>
      </c>
      <c r="G6" s="17" t="s">
        <v>13</v>
      </c>
      <c r="H6" s="16" t="s">
        <v>13</v>
      </c>
      <c r="I6" s="17" t="s">
        <v>13</v>
      </c>
      <c r="J6" s="16" t="s">
        <v>13</v>
      </c>
      <c r="K6" s="17" t="s">
        <v>13</v>
      </c>
      <c r="L6" s="16" t="s">
        <v>13</v>
      </c>
      <c r="M6" s="17" t="s">
        <v>13</v>
      </c>
      <c r="N6" s="14" t="s">
        <v>13</v>
      </c>
      <c r="O6" s="20" t="s">
        <v>13</v>
      </c>
      <c r="P6" s="14" t="s">
        <v>13</v>
      </c>
      <c r="Q6" s="19" t="s">
        <v>13</v>
      </c>
      <c r="R6" s="14" t="s">
        <v>13</v>
      </c>
      <c r="S6" s="19" t="s">
        <v>13</v>
      </c>
      <c r="T6" s="14" t="s">
        <v>13</v>
      </c>
      <c r="U6" s="19" t="s">
        <v>13</v>
      </c>
      <c r="V6" s="14" t="s">
        <v>27</v>
      </c>
      <c r="W6" s="8" t="str">
        <f t="shared" si="1"/>
        <v>"Objeto BIM arquitetura   IfcFeatureElement:   ElementoCaracterística"</v>
      </c>
    </row>
    <row r="7" spans="1:23" ht="7.8" customHeight="1" x14ac:dyDescent="0.3">
      <c r="A7" s="12">
        <v>7</v>
      </c>
      <c r="B7" s="22" t="s">
        <v>47</v>
      </c>
      <c r="C7" s="21" t="s">
        <v>33</v>
      </c>
      <c r="D7" s="16" t="s">
        <v>13</v>
      </c>
      <c r="E7" s="17" t="s">
        <v>13</v>
      </c>
      <c r="F7" s="16" t="s">
        <v>13</v>
      </c>
      <c r="G7" s="17" t="s">
        <v>13</v>
      </c>
      <c r="H7" s="16" t="s">
        <v>13</v>
      </c>
      <c r="I7" s="17" t="s">
        <v>13</v>
      </c>
      <c r="J7" s="16" t="s">
        <v>13</v>
      </c>
      <c r="K7" s="17" t="s">
        <v>13</v>
      </c>
      <c r="L7" s="16" t="s">
        <v>13</v>
      </c>
      <c r="M7" s="17" t="s">
        <v>13</v>
      </c>
      <c r="N7" s="14" t="s">
        <v>13</v>
      </c>
      <c r="O7" s="20" t="s">
        <v>13</v>
      </c>
      <c r="P7" s="14" t="s">
        <v>13</v>
      </c>
      <c r="Q7" s="19" t="s">
        <v>13</v>
      </c>
      <c r="R7" s="14" t="s">
        <v>13</v>
      </c>
      <c r="S7" s="19" t="s">
        <v>13</v>
      </c>
      <c r="T7" s="14" t="s">
        <v>13</v>
      </c>
      <c r="U7" s="19" t="s">
        <v>13</v>
      </c>
      <c r="V7" s="14" t="s">
        <v>27</v>
      </c>
      <c r="W7" s="8" t="str">
        <f t="shared" si="1"/>
        <v>"Objeto BIM arquitetura   IfcBuiltElement:   ElementoConstruído"</v>
      </c>
    </row>
    <row r="8" spans="1:23" ht="7.8" customHeight="1" x14ac:dyDescent="0.3">
      <c r="A8" s="12">
        <v>8</v>
      </c>
      <c r="B8" s="22" t="s">
        <v>55</v>
      </c>
      <c r="C8" s="21" t="s">
        <v>34</v>
      </c>
      <c r="D8" s="16" t="s">
        <v>13</v>
      </c>
      <c r="E8" s="17" t="s">
        <v>13</v>
      </c>
      <c r="F8" s="16" t="s">
        <v>13</v>
      </c>
      <c r="G8" s="17" t="s">
        <v>13</v>
      </c>
      <c r="H8" s="16" t="s">
        <v>13</v>
      </c>
      <c r="I8" s="17" t="s">
        <v>13</v>
      </c>
      <c r="J8" s="16" t="s">
        <v>13</v>
      </c>
      <c r="K8" s="17" t="s">
        <v>13</v>
      </c>
      <c r="L8" s="16" t="s">
        <v>13</v>
      </c>
      <c r="M8" s="17" t="s">
        <v>13</v>
      </c>
      <c r="N8" s="14" t="s">
        <v>13</v>
      </c>
      <c r="O8" s="20" t="s">
        <v>13</v>
      </c>
      <c r="P8" s="14" t="s">
        <v>13</v>
      </c>
      <c r="Q8" s="19" t="s">
        <v>13</v>
      </c>
      <c r="R8" s="14" t="s">
        <v>13</v>
      </c>
      <c r="S8" s="19" t="s">
        <v>13</v>
      </c>
      <c r="T8" s="14" t="s">
        <v>13</v>
      </c>
      <c r="U8" s="19" t="s">
        <v>13</v>
      </c>
      <c r="V8" s="14" t="s">
        <v>27</v>
      </c>
      <c r="W8" s="8" t="str">
        <f t="shared" si="1"/>
        <v>"Objeto BIM arquitetura   IfcDistributionElement:   ElementoDistribuição"</v>
      </c>
    </row>
    <row r="9" spans="1:23" ht="7.8" customHeight="1" x14ac:dyDescent="0.3">
      <c r="A9" s="12">
        <v>9</v>
      </c>
      <c r="B9" s="22" t="s">
        <v>56</v>
      </c>
      <c r="C9" s="21" t="s">
        <v>35</v>
      </c>
      <c r="D9" s="16" t="s">
        <v>13</v>
      </c>
      <c r="E9" s="17" t="s">
        <v>13</v>
      </c>
      <c r="F9" s="16" t="s">
        <v>13</v>
      </c>
      <c r="G9" s="17" t="s">
        <v>13</v>
      </c>
      <c r="H9" s="16" t="s">
        <v>13</v>
      </c>
      <c r="I9" s="17" t="s">
        <v>13</v>
      </c>
      <c r="J9" s="16" t="s">
        <v>13</v>
      </c>
      <c r="K9" s="17" t="s">
        <v>13</v>
      </c>
      <c r="L9" s="16" t="s">
        <v>13</v>
      </c>
      <c r="M9" s="17" t="s">
        <v>13</v>
      </c>
      <c r="N9" s="14" t="s">
        <v>13</v>
      </c>
      <c r="O9" s="20" t="s">
        <v>13</v>
      </c>
      <c r="P9" s="14" t="s">
        <v>13</v>
      </c>
      <c r="Q9" s="19" t="s">
        <v>13</v>
      </c>
      <c r="R9" s="14" t="s">
        <v>13</v>
      </c>
      <c r="S9" s="19" t="s">
        <v>13</v>
      </c>
      <c r="T9" s="14" t="s">
        <v>13</v>
      </c>
      <c r="U9" s="19" t="s">
        <v>13</v>
      </c>
      <c r="V9" s="14" t="s">
        <v>27</v>
      </c>
      <c r="W9" s="8" t="str">
        <f t="shared" si="1"/>
        <v>"Objeto BIM arquitetura   IfcDistributionFlowElement:   ElementoDistribuiçãoFluído"</v>
      </c>
    </row>
    <row r="10" spans="1:23" ht="7.8" customHeight="1" x14ac:dyDescent="0.3">
      <c r="A10" s="12">
        <v>10</v>
      </c>
      <c r="B10" s="22" t="s">
        <v>52</v>
      </c>
      <c r="C10" s="21" t="s">
        <v>43</v>
      </c>
      <c r="D10" s="16" t="s">
        <v>13</v>
      </c>
      <c r="E10" s="17" t="s">
        <v>13</v>
      </c>
      <c r="F10" s="16" t="s">
        <v>13</v>
      </c>
      <c r="G10" s="17" t="s">
        <v>13</v>
      </c>
      <c r="H10" s="16" t="s">
        <v>13</v>
      </c>
      <c r="I10" s="17" t="s">
        <v>13</v>
      </c>
      <c r="J10" s="16" t="s">
        <v>13</v>
      </c>
      <c r="K10" s="17" t="s">
        <v>13</v>
      </c>
      <c r="L10" s="16" t="s">
        <v>13</v>
      </c>
      <c r="M10" s="17" t="s">
        <v>13</v>
      </c>
      <c r="N10" s="14" t="s">
        <v>13</v>
      </c>
      <c r="O10" s="20" t="s">
        <v>13</v>
      </c>
      <c r="P10" s="14" t="s">
        <v>13</v>
      </c>
      <c r="Q10" s="19" t="s">
        <v>13</v>
      </c>
      <c r="R10" s="14" t="s">
        <v>13</v>
      </c>
      <c r="S10" s="19" t="s">
        <v>13</v>
      </c>
      <c r="T10" s="14" t="s">
        <v>13</v>
      </c>
      <c r="U10" s="19" t="s">
        <v>13</v>
      </c>
      <c r="V10" s="14" t="s">
        <v>27</v>
      </c>
      <c r="W10" s="8" t="str">
        <f t="shared" ref="W10:W12" si="3">_xlfn.CONCAT("""","Objeto BIM arquitetura   ",C10,":   ",B10,"""")</f>
        <v>"Objeto BIM arquitetura   IfcSpatialElement:   ElementoEspacial"</v>
      </c>
    </row>
    <row r="11" spans="1:23" ht="7.8" customHeight="1" x14ac:dyDescent="0.3">
      <c r="A11" s="12">
        <v>11</v>
      </c>
      <c r="B11" s="22" t="s">
        <v>53</v>
      </c>
      <c r="C11" s="21" t="s">
        <v>44</v>
      </c>
      <c r="D11" s="16" t="s">
        <v>13</v>
      </c>
      <c r="E11" s="17" t="s">
        <v>13</v>
      </c>
      <c r="F11" s="16" t="s">
        <v>13</v>
      </c>
      <c r="G11" s="17" t="s">
        <v>13</v>
      </c>
      <c r="H11" s="16" t="s">
        <v>13</v>
      </c>
      <c r="I11" s="17" t="s">
        <v>13</v>
      </c>
      <c r="J11" s="16" t="s">
        <v>13</v>
      </c>
      <c r="K11" s="17" t="s">
        <v>13</v>
      </c>
      <c r="L11" s="16" t="s">
        <v>13</v>
      </c>
      <c r="M11" s="17" t="s">
        <v>13</v>
      </c>
      <c r="N11" s="14" t="s">
        <v>13</v>
      </c>
      <c r="O11" s="20" t="s">
        <v>13</v>
      </c>
      <c r="P11" s="14" t="s">
        <v>13</v>
      </c>
      <c r="Q11" s="19" t="s">
        <v>13</v>
      </c>
      <c r="R11" s="14" t="s">
        <v>13</v>
      </c>
      <c r="S11" s="19" t="s">
        <v>13</v>
      </c>
      <c r="T11" s="14" t="s">
        <v>13</v>
      </c>
      <c r="U11" s="19" t="s">
        <v>13</v>
      </c>
      <c r="V11" s="14" t="s">
        <v>27</v>
      </c>
      <c r="W11" s="8" t="str">
        <f t="shared" si="3"/>
        <v>"Objeto BIM arquitetura   IfcSpatialStructureElement:   ElementoEstruturante"</v>
      </c>
    </row>
    <row r="12" spans="1:23" ht="7.8" customHeight="1" x14ac:dyDescent="0.3">
      <c r="A12" s="12">
        <v>12</v>
      </c>
      <c r="B12" s="22" t="s">
        <v>48</v>
      </c>
      <c r="C12" s="21" t="s">
        <v>37</v>
      </c>
      <c r="D12" s="16" t="s">
        <v>13</v>
      </c>
      <c r="E12" s="17" t="s">
        <v>13</v>
      </c>
      <c r="F12" s="16" t="s">
        <v>13</v>
      </c>
      <c r="G12" s="17" t="s">
        <v>13</v>
      </c>
      <c r="H12" s="16" t="s">
        <v>13</v>
      </c>
      <c r="I12" s="17" t="s">
        <v>13</v>
      </c>
      <c r="J12" s="16" t="s">
        <v>13</v>
      </c>
      <c r="K12" s="17" t="s">
        <v>13</v>
      </c>
      <c r="L12" s="16" t="s">
        <v>13</v>
      </c>
      <c r="M12" s="17" t="s">
        <v>13</v>
      </c>
      <c r="N12" s="14" t="s">
        <v>13</v>
      </c>
      <c r="O12" s="20" t="s">
        <v>13</v>
      </c>
      <c r="P12" s="14" t="s">
        <v>13</v>
      </c>
      <c r="Q12" s="19" t="s">
        <v>13</v>
      </c>
      <c r="R12" s="14" t="s">
        <v>13</v>
      </c>
      <c r="S12" s="19" t="s">
        <v>13</v>
      </c>
      <c r="T12" s="14" t="s">
        <v>13</v>
      </c>
      <c r="U12" s="19" t="s">
        <v>13</v>
      </c>
      <c r="V12" s="14" t="s">
        <v>27</v>
      </c>
      <c r="W12" s="8" t="str">
        <f t="shared" si="3"/>
        <v>"Objeto BIM arquitetura   IfcPropertySetDefinition:   Propriedades"</v>
      </c>
    </row>
    <row r="13" spans="1:23" ht="7.8" customHeight="1" x14ac:dyDescent="0.3">
      <c r="A13" s="12">
        <v>13</v>
      </c>
      <c r="B13" s="22" t="s">
        <v>57</v>
      </c>
      <c r="C13" s="21" t="s">
        <v>36</v>
      </c>
      <c r="D13" s="16" t="s">
        <v>13</v>
      </c>
      <c r="E13" s="17" t="s">
        <v>13</v>
      </c>
      <c r="F13" s="16" t="s">
        <v>13</v>
      </c>
      <c r="G13" s="17" t="s">
        <v>13</v>
      </c>
      <c r="H13" s="16" t="s">
        <v>13</v>
      </c>
      <c r="I13" s="17" t="s">
        <v>13</v>
      </c>
      <c r="J13" s="16" t="s">
        <v>13</v>
      </c>
      <c r="K13" s="17" t="s">
        <v>13</v>
      </c>
      <c r="L13" s="16" t="s">
        <v>13</v>
      </c>
      <c r="M13" s="17" t="s">
        <v>13</v>
      </c>
      <c r="N13" s="14" t="s">
        <v>13</v>
      </c>
      <c r="O13" s="20" t="s">
        <v>13</v>
      </c>
      <c r="P13" s="14" t="s">
        <v>13</v>
      </c>
      <c r="Q13" s="19" t="s">
        <v>13</v>
      </c>
      <c r="R13" s="14" t="s">
        <v>13</v>
      </c>
      <c r="S13" s="19" t="s">
        <v>13</v>
      </c>
      <c r="T13" s="14" t="s">
        <v>13</v>
      </c>
      <c r="U13" s="19" t="s">
        <v>13</v>
      </c>
      <c r="V13" s="14" t="s">
        <v>27</v>
      </c>
      <c r="W13" s="8" t="str">
        <f t="shared" si="1"/>
        <v>"Objeto BIM arquitetura   IfcDoorPanelProperties:   PropriedadesPortas"</v>
      </c>
    </row>
    <row r="14" spans="1:23" ht="7.8" customHeight="1" x14ac:dyDescent="0.3">
      <c r="A14" s="12">
        <v>14</v>
      </c>
      <c r="B14" s="22" t="s">
        <v>49</v>
      </c>
      <c r="C14" s="21" t="s">
        <v>38</v>
      </c>
      <c r="D14" s="16" t="s">
        <v>13</v>
      </c>
      <c r="E14" s="17" t="s">
        <v>13</v>
      </c>
      <c r="F14" s="16" t="s">
        <v>13</v>
      </c>
      <c r="G14" s="17" t="s">
        <v>13</v>
      </c>
      <c r="H14" s="16" t="s">
        <v>13</v>
      </c>
      <c r="I14" s="17" t="s">
        <v>13</v>
      </c>
      <c r="J14" s="16" t="s">
        <v>13</v>
      </c>
      <c r="K14" s="17" t="s">
        <v>13</v>
      </c>
      <c r="L14" s="16" t="s">
        <v>13</v>
      </c>
      <c r="M14" s="17" t="s">
        <v>13</v>
      </c>
      <c r="N14" s="14" t="s">
        <v>13</v>
      </c>
      <c r="O14" s="20" t="s">
        <v>13</v>
      </c>
      <c r="P14" s="14" t="s">
        <v>13</v>
      </c>
      <c r="Q14" s="19" t="s">
        <v>13</v>
      </c>
      <c r="R14" s="14" t="s">
        <v>13</v>
      </c>
      <c r="S14" s="19" t="s">
        <v>13</v>
      </c>
      <c r="T14" s="14" t="s">
        <v>13</v>
      </c>
      <c r="U14" s="19" t="s">
        <v>13</v>
      </c>
      <c r="V14" s="14" t="s">
        <v>27</v>
      </c>
      <c r="W14" s="8" t="str">
        <f t="shared" si="1"/>
        <v>"Objeto BIM arquitetura   IfcPreDefinedProperties:   PropriedadesPredefinidas"</v>
      </c>
    </row>
    <row r="15" spans="1:23" ht="7.8" customHeight="1" x14ac:dyDescent="0.3">
      <c r="A15" s="12">
        <v>15</v>
      </c>
      <c r="B15" s="22" t="s">
        <v>51</v>
      </c>
      <c r="C15" s="21" t="s">
        <v>41</v>
      </c>
      <c r="D15" s="16" t="s">
        <v>13</v>
      </c>
      <c r="E15" s="17" t="s">
        <v>13</v>
      </c>
      <c r="F15" s="16" t="s">
        <v>13</v>
      </c>
      <c r="G15" s="17" t="s">
        <v>13</v>
      </c>
      <c r="H15" s="16" t="s">
        <v>13</v>
      </c>
      <c r="I15" s="17" t="s">
        <v>13</v>
      </c>
      <c r="J15" s="16" t="s">
        <v>13</v>
      </c>
      <c r="K15" s="17" t="s">
        <v>13</v>
      </c>
      <c r="L15" s="16" t="s">
        <v>13</v>
      </c>
      <c r="M15" s="17" t="s">
        <v>13</v>
      </c>
      <c r="N15" s="14" t="s">
        <v>13</v>
      </c>
      <c r="O15" s="20" t="s">
        <v>13</v>
      </c>
      <c r="P15" s="14" t="s">
        <v>13</v>
      </c>
      <c r="Q15" s="19" t="s">
        <v>13</v>
      </c>
      <c r="R15" s="14" t="s">
        <v>13</v>
      </c>
      <c r="S15" s="19" t="s">
        <v>13</v>
      </c>
      <c r="T15" s="14" t="s">
        <v>13</v>
      </c>
      <c r="U15" s="19" t="s">
        <v>13</v>
      </c>
      <c r="V15" s="14" t="s">
        <v>27</v>
      </c>
      <c r="W15" s="8" t="str">
        <f t="shared" si="1"/>
        <v>"Objeto BIM arquitetura   IfcInterferenceSelect:   Interfaces"</v>
      </c>
    </row>
    <row r="16" spans="1:23" ht="7.8" customHeight="1" x14ac:dyDescent="0.3">
      <c r="A16" s="12">
        <v>16</v>
      </c>
      <c r="B16" s="22" t="s">
        <v>59</v>
      </c>
      <c r="C16" s="21" t="s">
        <v>42</v>
      </c>
      <c r="D16" s="16" t="s">
        <v>13</v>
      </c>
      <c r="E16" s="17" t="s">
        <v>13</v>
      </c>
      <c r="F16" s="16" t="s">
        <v>13</v>
      </c>
      <c r="G16" s="17" t="s">
        <v>13</v>
      </c>
      <c r="H16" s="16" t="s">
        <v>13</v>
      </c>
      <c r="I16" s="17" t="s">
        <v>13</v>
      </c>
      <c r="J16" s="16" t="s">
        <v>13</v>
      </c>
      <c r="K16" s="17" t="s">
        <v>13</v>
      </c>
      <c r="L16" s="16" t="s">
        <v>13</v>
      </c>
      <c r="M16" s="17" t="s">
        <v>13</v>
      </c>
      <c r="N16" s="14" t="s">
        <v>13</v>
      </c>
      <c r="O16" s="20" t="s">
        <v>13</v>
      </c>
      <c r="P16" s="14" t="s">
        <v>13</v>
      </c>
      <c r="Q16" s="19" t="s">
        <v>13</v>
      </c>
      <c r="R16" s="14" t="s">
        <v>13</v>
      </c>
      <c r="S16" s="19" t="s">
        <v>13</v>
      </c>
      <c r="T16" s="14" t="s">
        <v>13</v>
      </c>
      <c r="U16" s="19" t="s">
        <v>13</v>
      </c>
      <c r="V16" s="14" t="s">
        <v>27</v>
      </c>
      <c r="W16" s="8" t="str">
        <f t="shared" si="1"/>
        <v>"Objeto BIM arquitetura   IfcRelSpaceBoundary:   LimiteEspacial"</v>
      </c>
    </row>
    <row r="17" spans="3:3" ht="7.8" customHeight="1" x14ac:dyDescent="0.3">
      <c r="C17" s="18"/>
    </row>
    <row r="18" spans="3:3" ht="7.8" customHeight="1" x14ac:dyDescent="0.3">
      <c r="C18" s="18"/>
    </row>
    <row r="19" spans="3:3" ht="7.8" customHeight="1" x14ac:dyDescent="0.3">
      <c r="C19" s="18"/>
    </row>
    <row r="20" spans="3:3" ht="7.8" customHeight="1" x14ac:dyDescent="0.3">
      <c r="C20" s="18"/>
    </row>
    <row r="21" spans="3:3" ht="7.8" customHeight="1" x14ac:dyDescent="0.3">
      <c r="C21" s="18"/>
    </row>
    <row r="22" spans="3:3" ht="7.8" customHeight="1" x14ac:dyDescent="0.3">
      <c r="C22" s="18"/>
    </row>
    <row r="23" spans="3:3" ht="7.8" customHeight="1" x14ac:dyDescent="0.3">
      <c r="C23" s="18"/>
    </row>
    <row r="24" spans="3:3" ht="7.8" customHeight="1" x14ac:dyDescent="0.3">
      <c r="C24" s="18"/>
    </row>
    <row r="25" spans="3:3" ht="7.8" customHeight="1" x14ac:dyDescent="0.3">
      <c r="C25" s="18"/>
    </row>
    <row r="26" spans="3:3" ht="7.8" customHeight="1" x14ac:dyDescent="0.3">
      <c r="C26" s="18"/>
    </row>
    <row r="27" spans="3:3" ht="7.8" customHeight="1" x14ac:dyDescent="0.3">
      <c r="C27" s="18"/>
    </row>
    <row r="28" spans="3:3" ht="7.8" customHeight="1" x14ac:dyDescent="0.3">
      <c r="C28" s="18"/>
    </row>
    <row r="29" spans="3:3" ht="7.8" customHeight="1" x14ac:dyDescent="0.3">
      <c r="C29" s="18"/>
    </row>
    <row r="30" spans="3:3" ht="7.8" customHeight="1" x14ac:dyDescent="0.3">
      <c r="C30" s="18"/>
    </row>
    <row r="31" spans="3:3" ht="7.8" customHeight="1" x14ac:dyDescent="0.3">
      <c r="C31" s="18"/>
    </row>
    <row r="32" spans="3:3" ht="7.8" customHeight="1" x14ac:dyDescent="0.3">
      <c r="C32" s="18"/>
    </row>
    <row r="33" spans="3:3" ht="7.8" customHeight="1" x14ac:dyDescent="0.3">
      <c r="C33" s="18"/>
    </row>
    <row r="34" spans="3:3" ht="7.8" customHeight="1" x14ac:dyDescent="0.3">
      <c r="C34" s="18"/>
    </row>
    <row r="35" spans="3:3" ht="7.8" customHeight="1" x14ac:dyDescent="0.3">
      <c r="C35" s="18"/>
    </row>
    <row r="36" spans="3:3" ht="7.8" customHeight="1" x14ac:dyDescent="0.3">
      <c r="C36" s="18"/>
    </row>
    <row r="37" spans="3:3" ht="7.8" customHeight="1" x14ac:dyDescent="0.3">
      <c r="C37" s="18"/>
    </row>
    <row r="38" spans="3:3" ht="7.8" customHeight="1" x14ac:dyDescent="0.3">
      <c r="C38" s="18"/>
    </row>
    <row r="39" spans="3:3" ht="7.8" customHeight="1" x14ac:dyDescent="0.3">
      <c r="C39" s="18"/>
    </row>
    <row r="40" spans="3:3" ht="7.8" customHeight="1" x14ac:dyDescent="0.3">
      <c r="C40" s="18"/>
    </row>
    <row r="41" spans="3:3" ht="7.8" customHeight="1" x14ac:dyDescent="0.3">
      <c r="C41" s="18"/>
    </row>
    <row r="42" spans="3:3" ht="7.8" customHeight="1" x14ac:dyDescent="0.3">
      <c r="C42" s="18"/>
    </row>
    <row r="43" spans="3:3" ht="7.8" customHeight="1" x14ac:dyDescent="0.3">
      <c r="C43" s="18"/>
    </row>
    <row r="44" spans="3:3" ht="7.8" customHeight="1" x14ac:dyDescent="0.3">
      <c r="C44" s="18"/>
    </row>
    <row r="45" spans="3:3" ht="7.8" customHeight="1" x14ac:dyDescent="0.3">
      <c r="C45" s="18"/>
    </row>
    <row r="46" spans="3:3" ht="7.8" customHeight="1" x14ac:dyDescent="0.3">
      <c r="C46" s="18"/>
    </row>
    <row r="47" spans="3:3" ht="7.8" customHeight="1" x14ac:dyDescent="0.3">
      <c r="C47" s="18"/>
    </row>
    <row r="48" spans="3:3" ht="7.8" customHeight="1" x14ac:dyDescent="0.3">
      <c r="C48" s="18"/>
    </row>
    <row r="49" spans="3:3" ht="7.8" customHeight="1" x14ac:dyDescent="0.3">
      <c r="C49" s="18"/>
    </row>
    <row r="50" spans="3:3" ht="7.8" customHeight="1" x14ac:dyDescent="0.3">
      <c r="C50" s="18"/>
    </row>
    <row r="51" spans="3:3" ht="7.8" customHeight="1" x14ac:dyDescent="0.3">
      <c r="C51" s="18"/>
    </row>
    <row r="52" spans="3:3" ht="7.8" customHeight="1" x14ac:dyDescent="0.3">
      <c r="C52" s="18"/>
    </row>
    <row r="53" spans="3:3" ht="7.8" customHeight="1" x14ac:dyDescent="0.3">
      <c r="C53" s="18"/>
    </row>
    <row r="54" spans="3:3" ht="7.8" customHeight="1" x14ac:dyDescent="0.3">
      <c r="C54" s="18"/>
    </row>
    <row r="55" spans="3:3" ht="7.8" customHeight="1" x14ac:dyDescent="0.3">
      <c r="C55" s="18"/>
    </row>
    <row r="56" spans="3:3" ht="7.8" customHeight="1" x14ac:dyDescent="0.3">
      <c r="C56" s="18"/>
    </row>
    <row r="57" spans="3:3" ht="7.8" customHeight="1" x14ac:dyDescent="0.3">
      <c r="C57" s="18"/>
    </row>
    <row r="58" spans="3:3" ht="7.8" customHeight="1" x14ac:dyDescent="0.3">
      <c r="C58" s="18"/>
    </row>
    <row r="59" spans="3:3" ht="7.8" customHeight="1" x14ac:dyDescent="0.3">
      <c r="C59" s="18"/>
    </row>
    <row r="60" spans="3:3" ht="7.8" customHeight="1" x14ac:dyDescent="0.3">
      <c r="C60" s="18"/>
    </row>
    <row r="61" spans="3:3" ht="7.8" customHeight="1" x14ac:dyDescent="0.3">
      <c r="C61" s="18"/>
    </row>
    <row r="62" spans="3:3" ht="7.8" customHeight="1" x14ac:dyDescent="0.3">
      <c r="C62" s="18"/>
    </row>
    <row r="63" spans="3:3" ht="7.8" customHeight="1" x14ac:dyDescent="0.3">
      <c r="C63" s="18"/>
    </row>
    <row r="64" spans="3:3" ht="7.8" customHeight="1" x14ac:dyDescent="0.3">
      <c r="C64" s="18"/>
    </row>
    <row r="65" spans="3:3" ht="7.8" customHeight="1" x14ac:dyDescent="0.3">
      <c r="C65" s="18"/>
    </row>
    <row r="66" spans="3:3" ht="7.8" customHeight="1" x14ac:dyDescent="0.3">
      <c r="C66" s="18"/>
    </row>
    <row r="67" spans="3:3" ht="7.8" customHeight="1" x14ac:dyDescent="0.3">
      <c r="C67" s="18"/>
    </row>
    <row r="68" spans="3:3" ht="7.8" customHeight="1" x14ac:dyDescent="0.3">
      <c r="C68" s="18"/>
    </row>
    <row r="69" spans="3:3" ht="7.8" customHeight="1" x14ac:dyDescent="0.3">
      <c r="C69" s="18"/>
    </row>
    <row r="70" spans="3:3" ht="7.8" customHeight="1" x14ac:dyDescent="0.3">
      <c r="C70" s="18"/>
    </row>
    <row r="71" spans="3:3" ht="7.8" customHeight="1" x14ac:dyDescent="0.3">
      <c r="C71" s="18"/>
    </row>
    <row r="72" spans="3:3" ht="7.8" customHeight="1" x14ac:dyDescent="0.3">
      <c r="C72" s="18"/>
    </row>
    <row r="73" spans="3:3" ht="7.8" customHeight="1" x14ac:dyDescent="0.3">
      <c r="C73" s="18"/>
    </row>
    <row r="74" spans="3:3" ht="7.8" customHeight="1" x14ac:dyDescent="0.3">
      <c r="C74" s="18"/>
    </row>
    <row r="75" spans="3:3" ht="7.8" customHeight="1" x14ac:dyDescent="0.3">
      <c r="C75" s="18"/>
    </row>
    <row r="76" spans="3:3" ht="7.8" customHeight="1" x14ac:dyDescent="0.3">
      <c r="C76" s="18"/>
    </row>
    <row r="77" spans="3:3" ht="7.8" customHeight="1" x14ac:dyDescent="0.3">
      <c r="C77" s="18"/>
    </row>
    <row r="78" spans="3:3" ht="7.8" customHeight="1" x14ac:dyDescent="0.3">
      <c r="C78" s="18"/>
    </row>
    <row r="79" spans="3:3" ht="7.8" customHeight="1" x14ac:dyDescent="0.3">
      <c r="C79" s="18"/>
    </row>
    <row r="80" spans="3:3" ht="7.8" customHeight="1" x14ac:dyDescent="0.3">
      <c r="C80" s="18"/>
    </row>
    <row r="81" spans="3:3" ht="7.8" customHeight="1" x14ac:dyDescent="0.3">
      <c r="C81" s="18"/>
    </row>
    <row r="82" spans="3:3" ht="7.8" customHeight="1" x14ac:dyDescent="0.3">
      <c r="C82" s="18"/>
    </row>
    <row r="83" spans="3:3" ht="7.8" customHeight="1" x14ac:dyDescent="0.3">
      <c r="C83" s="18"/>
    </row>
    <row r="84" spans="3:3" ht="7.8" customHeight="1" x14ac:dyDescent="0.3">
      <c r="C84" s="18"/>
    </row>
    <row r="85" spans="3:3" ht="7.8" customHeight="1" x14ac:dyDescent="0.3">
      <c r="C85" s="18"/>
    </row>
    <row r="86" spans="3:3" ht="7.8" customHeight="1" x14ac:dyDescent="0.3">
      <c r="C86" s="18"/>
    </row>
    <row r="87" spans="3:3" ht="7.8" customHeight="1" x14ac:dyDescent="0.3">
      <c r="C87" s="18"/>
    </row>
    <row r="88" spans="3:3" ht="7.8" customHeight="1" x14ac:dyDescent="0.3">
      <c r="C88" s="18"/>
    </row>
    <row r="89" spans="3:3" ht="7.8" customHeight="1" x14ac:dyDescent="0.3">
      <c r="C89" s="18"/>
    </row>
    <row r="90" spans="3:3" ht="7.8" customHeight="1" x14ac:dyDescent="0.3">
      <c r="C90" s="18"/>
    </row>
    <row r="91" spans="3:3" ht="7.8" customHeight="1" x14ac:dyDescent="0.3">
      <c r="C91" s="18"/>
    </row>
    <row r="92" spans="3:3" ht="7.8" customHeight="1" x14ac:dyDescent="0.3">
      <c r="C92" s="18"/>
    </row>
    <row r="93" spans="3:3" ht="7.8" customHeight="1" x14ac:dyDescent="0.3">
      <c r="C93" s="18"/>
    </row>
    <row r="94" spans="3:3" ht="7.8" customHeight="1" x14ac:dyDescent="0.3">
      <c r="C94" s="18"/>
    </row>
    <row r="95" spans="3:3" ht="7.8" customHeight="1" x14ac:dyDescent="0.3">
      <c r="C95" s="18"/>
    </row>
    <row r="96" spans="3:3" ht="7.8" customHeight="1" x14ac:dyDescent="0.3">
      <c r="C96" s="18"/>
    </row>
    <row r="97" spans="3:3" ht="7.8" customHeight="1" x14ac:dyDescent="0.3">
      <c r="C97" s="18"/>
    </row>
    <row r="98" spans="3:3" ht="7.8" customHeight="1" x14ac:dyDescent="0.3">
      <c r="C98" s="18"/>
    </row>
    <row r="99" spans="3:3" ht="7.8" customHeight="1" x14ac:dyDescent="0.3">
      <c r="C99" s="18"/>
    </row>
    <row r="100" spans="3:3" ht="7.8" customHeight="1" x14ac:dyDescent="0.3">
      <c r="C100" s="18"/>
    </row>
    <row r="101" spans="3:3" ht="7.8" customHeight="1" x14ac:dyDescent="0.3">
      <c r="C101" s="18"/>
    </row>
    <row r="102" spans="3:3" ht="7.8" customHeight="1" x14ac:dyDescent="0.3">
      <c r="C102" s="18"/>
    </row>
    <row r="103" spans="3:3" ht="7.8" customHeight="1" x14ac:dyDescent="0.3">
      <c r="C103" s="18"/>
    </row>
    <row r="104" spans="3:3" ht="7.8" customHeight="1" x14ac:dyDescent="0.3">
      <c r="C104" s="18"/>
    </row>
    <row r="105" spans="3:3" ht="7.8" customHeight="1" x14ac:dyDescent="0.3">
      <c r="C105" s="18"/>
    </row>
  </sheetData>
  <sortState xmlns:xlrd2="http://schemas.microsoft.com/office/spreadsheetml/2017/richdata2" ref="A2:W2">
    <sortCondition ref="B1:B2"/>
  </sortState>
  <phoneticPr fontId="2" type="noConversion"/>
  <conditionalFormatting sqref="A1:A1048576 C3:XFD12 D13:W16 C13:C105 X13:XFD1048576">
    <cfRule type="cellIs" dxfId="15" priority="1" operator="equal">
      <formula>"null"</formula>
    </cfRule>
  </conditionalFormatting>
  <conditionalFormatting sqref="C1:C1048576">
    <cfRule type="duplicateValues" dxfId="14" priority="3"/>
  </conditionalFormatting>
  <conditionalFormatting sqref="C2">
    <cfRule type="duplicateValues" dxfId="13" priority="413"/>
    <cfRule type="duplicateValues" dxfId="12" priority="414"/>
    <cfRule type="duplicateValues" dxfId="11" priority="415"/>
  </conditionalFormatting>
  <conditionalFormatting sqref="D1 X1:XFD1 D17:D1048576 F17:F1048576 H17:V1048576">
    <cfRule type="cellIs" dxfId="10" priority="412" operator="equal">
      <formula>"null"</formula>
    </cfRule>
  </conditionalFormatting>
  <conditionalFormatting sqref="D2:XFD2">
    <cfRule type="cellIs" dxfId="9" priority="97" operator="equal">
      <formula>"null"</formula>
    </cfRule>
  </conditionalFormatting>
  <conditionalFormatting sqref="F1">
    <cfRule type="cellIs" dxfId="8" priority="410" operator="equal">
      <formula>"null"</formula>
    </cfRule>
  </conditionalFormatting>
  <conditionalFormatting sqref="H1">
    <cfRule type="cellIs" dxfId="7" priority="409" operator="equal">
      <formula>"null"</formula>
    </cfRule>
  </conditionalFormatting>
  <conditionalFormatting sqref="J1">
    <cfRule type="cellIs" dxfId="6" priority="53" operator="equal">
      <formula>"null"</formula>
    </cfRule>
  </conditionalFormatting>
  <conditionalFormatting sqref="L1">
    <cfRule type="cellIs" dxfId="5" priority="52" operator="equal">
      <formula>"null"</formula>
    </cfRule>
  </conditionalFormatting>
  <conditionalFormatting sqref="N1">
    <cfRule type="cellIs" dxfId="4" priority="51" operator="equal">
      <formula>"null"</formula>
    </cfRule>
  </conditionalFormatting>
  <conditionalFormatting sqref="P1">
    <cfRule type="cellIs" dxfId="3" priority="50" operator="equal">
      <formula>"null"</formula>
    </cfRule>
  </conditionalFormatting>
  <conditionalFormatting sqref="R1">
    <cfRule type="cellIs" dxfId="2" priority="49" operator="equal">
      <formula>"null"</formula>
    </cfRule>
  </conditionalFormatting>
  <conditionalFormatting sqref="T1">
    <cfRule type="cellIs" dxfId="1" priority="48" operator="equal">
      <formula>"null"</formula>
    </cfRule>
  </conditionalFormatting>
  <conditionalFormatting sqref="V1">
    <cfRule type="cellIs" dxfId="0" priority="408" operator="equal">
      <formula>"null"</formula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Projeto</vt:lpstr>
      <vt:lpstr>FatosIn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2024-04-03T18:39:20Z</dcterms:modified>
</cp:coreProperties>
</file>