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B1CAC546-1600-4661-98E7-B8B60793FD45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Classes!$C$1:$C$2498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22" i="9" l="1"/>
  <c r="U322" i="9"/>
  <c r="T322" i="9"/>
  <c r="S322" i="9"/>
  <c r="O322" i="9"/>
  <c r="N322" i="9"/>
  <c r="M322" i="9"/>
  <c r="L322" i="9"/>
  <c r="W319" i="9"/>
  <c r="U319" i="9"/>
  <c r="T319" i="9"/>
  <c r="S319" i="9"/>
  <c r="O319" i="9"/>
  <c r="N319" i="9"/>
  <c r="M319" i="9"/>
  <c r="L319" i="9"/>
  <c r="W324" i="9"/>
  <c r="U324" i="9"/>
  <c r="T324" i="9"/>
  <c r="S324" i="9"/>
  <c r="O324" i="9"/>
  <c r="N324" i="9"/>
  <c r="M324" i="9"/>
  <c r="L324" i="9"/>
  <c r="W327" i="9"/>
  <c r="U327" i="9"/>
  <c r="T327" i="9"/>
  <c r="S327" i="9"/>
  <c r="O327" i="9"/>
  <c r="N327" i="9"/>
  <c r="M327" i="9"/>
  <c r="L327" i="9"/>
  <c r="W328" i="9"/>
  <c r="U328" i="9"/>
  <c r="T328" i="9"/>
  <c r="S328" i="9"/>
  <c r="O328" i="9"/>
  <c r="N328" i="9"/>
  <c r="M328" i="9"/>
  <c r="L328" i="9"/>
  <c r="W326" i="9"/>
  <c r="U326" i="9"/>
  <c r="T326" i="9"/>
  <c r="S326" i="9"/>
  <c r="O326" i="9"/>
  <c r="N326" i="9"/>
  <c r="M326" i="9"/>
  <c r="L326" i="9"/>
  <c r="W320" i="9"/>
  <c r="U320" i="9"/>
  <c r="T320" i="9"/>
  <c r="S320" i="9"/>
  <c r="O320" i="9"/>
  <c r="N320" i="9"/>
  <c r="M320" i="9"/>
  <c r="L320" i="9"/>
  <c r="L3" i="9"/>
  <c r="M3" i="9"/>
  <c r="N3" i="9"/>
  <c r="O3" i="9"/>
  <c r="L4" i="9"/>
  <c r="M4" i="9"/>
  <c r="N4" i="9"/>
  <c r="O4" i="9"/>
  <c r="L5" i="9"/>
  <c r="M5" i="9"/>
  <c r="N5" i="9"/>
  <c r="O5" i="9"/>
  <c r="L6" i="9"/>
  <c r="M6" i="9"/>
  <c r="N6" i="9"/>
  <c r="O6" i="9"/>
  <c r="L7" i="9"/>
  <c r="M7" i="9"/>
  <c r="N7" i="9"/>
  <c r="O7" i="9"/>
  <c r="L8" i="9"/>
  <c r="M8" i="9"/>
  <c r="N8" i="9"/>
  <c r="O8" i="9"/>
  <c r="L9" i="9"/>
  <c r="M9" i="9"/>
  <c r="N9" i="9"/>
  <c r="O9" i="9"/>
  <c r="L10" i="9"/>
  <c r="M10" i="9"/>
  <c r="N10" i="9"/>
  <c r="O10" i="9"/>
  <c r="L11" i="9"/>
  <c r="M11" i="9"/>
  <c r="N11" i="9"/>
  <c r="O11" i="9"/>
  <c r="L12" i="9"/>
  <c r="M12" i="9"/>
  <c r="N12" i="9"/>
  <c r="O12" i="9"/>
  <c r="L13" i="9"/>
  <c r="M13" i="9"/>
  <c r="N13" i="9"/>
  <c r="O13" i="9"/>
  <c r="L14" i="9"/>
  <c r="M14" i="9"/>
  <c r="N14" i="9"/>
  <c r="O14" i="9"/>
  <c r="L15" i="9"/>
  <c r="M15" i="9"/>
  <c r="N15" i="9"/>
  <c r="O15" i="9"/>
  <c r="L16" i="9"/>
  <c r="M16" i="9"/>
  <c r="N16" i="9"/>
  <c r="O16" i="9"/>
  <c r="L17" i="9"/>
  <c r="M17" i="9"/>
  <c r="N17" i="9"/>
  <c r="O17" i="9"/>
  <c r="L18" i="9"/>
  <c r="M18" i="9"/>
  <c r="N18" i="9"/>
  <c r="O18" i="9"/>
  <c r="L19" i="9"/>
  <c r="M19" i="9"/>
  <c r="N19" i="9"/>
  <c r="O19" i="9"/>
  <c r="L20" i="9"/>
  <c r="M20" i="9"/>
  <c r="N20" i="9"/>
  <c r="O20" i="9"/>
  <c r="L21" i="9"/>
  <c r="M21" i="9"/>
  <c r="N21" i="9"/>
  <c r="O21" i="9"/>
  <c r="L22" i="9"/>
  <c r="M22" i="9"/>
  <c r="N22" i="9"/>
  <c r="O22" i="9"/>
  <c r="L23" i="9"/>
  <c r="M23" i="9"/>
  <c r="N23" i="9"/>
  <c r="O23" i="9"/>
  <c r="L24" i="9"/>
  <c r="M24" i="9"/>
  <c r="N24" i="9"/>
  <c r="O24" i="9"/>
  <c r="L25" i="9"/>
  <c r="M25" i="9"/>
  <c r="N25" i="9"/>
  <c r="O25" i="9"/>
  <c r="L26" i="9"/>
  <c r="M26" i="9"/>
  <c r="N26" i="9"/>
  <c r="O26" i="9"/>
  <c r="L27" i="9"/>
  <c r="M27" i="9"/>
  <c r="N27" i="9"/>
  <c r="O27" i="9"/>
  <c r="L28" i="9"/>
  <c r="M28" i="9"/>
  <c r="N28" i="9"/>
  <c r="O28" i="9"/>
  <c r="L29" i="9"/>
  <c r="M29" i="9"/>
  <c r="N29" i="9"/>
  <c r="O29" i="9"/>
  <c r="L30" i="9"/>
  <c r="M30" i="9"/>
  <c r="N30" i="9"/>
  <c r="O30" i="9"/>
  <c r="L31" i="9"/>
  <c r="M31" i="9"/>
  <c r="N31" i="9"/>
  <c r="O31" i="9"/>
  <c r="L32" i="9"/>
  <c r="M32" i="9"/>
  <c r="N32" i="9"/>
  <c r="O32" i="9"/>
  <c r="L33" i="9"/>
  <c r="M33" i="9"/>
  <c r="N33" i="9"/>
  <c r="O33" i="9"/>
  <c r="L34" i="9"/>
  <c r="M34" i="9"/>
  <c r="N34" i="9"/>
  <c r="O34" i="9"/>
  <c r="L35" i="9"/>
  <c r="M35" i="9"/>
  <c r="N35" i="9"/>
  <c r="O35" i="9"/>
  <c r="L36" i="9"/>
  <c r="M36" i="9"/>
  <c r="N36" i="9"/>
  <c r="O36" i="9"/>
  <c r="L37" i="9"/>
  <c r="M37" i="9"/>
  <c r="N37" i="9"/>
  <c r="O37" i="9"/>
  <c r="L38" i="9"/>
  <c r="M38" i="9"/>
  <c r="N38" i="9"/>
  <c r="O38" i="9"/>
  <c r="L39" i="9"/>
  <c r="M39" i="9"/>
  <c r="N39" i="9"/>
  <c r="O39" i="9"/>
  <c r="L40" i="9"/>
  <c r="M40" i="9"/>
  <c r="N40" i="9"/>
  <c r="O40" i="9"/>
  <c r="L41" i="9"/>
  <c r="M41" i="9"/>
  <c r="N41" i="9"/>
  <c r="O41" i="9"/>
  <c r="L42" i="9"/>
  <c r="M42" i="9"/>
  <c r="N42" i="9"/>
  <c r="O42" i="9"/>
  <c r="L43" i="9"/>
  <c r="M43" i="9"/>
  <c r="N43" i="9"/>
  <c r="O43" i="9"/>
  <c r="L44" i="9"/>
  <c r="M44" i="9"/>
  <c r="N44" i="9"/>
  <c r="O44" i="9"/>
  <c r="L45" i="9"/>
  <c r="M45" i="9"/>
  <c r="N45" i="9"/>
  <c r="O45" i="9"/>
  <c r="L46" i="9"/>
  <c r="M46" i="9"/>
  <c r="N46" i="9"/>
  <c r="O46" i="9"/>
  <c r="L47" i="9"/>
  <c r="M47" i="9"/>
  <c r="N47" i="9"/>
  <c r="O47" i="9"/>
  <c r="L48" i="9"/>
  <c r="M48" i="9"/>
  <c r="N48" i="9"/>
  <c r="O48" i="9"/>
  <c r="L49" i="9"/>
  <c r="M49" i="9"/>
  <c r="N49" i="9"/>
  <c r="O49" i="9"/>
  <c r="L50" i="9"/>
  <c r="M50" i="9"/>
  <c r="N50" i="9"/>
  <c r="O50" i="9"/>
  <c r="L51" i="9"/>
  <c r="M51" i="9"/>
  <c r="N51" i="9"/>
  <c r="O51" i="9"/>
  <c r="L52" i="9"/>
  <c r="M52" i="9"/>
  <c r="N52" i="9"/>
  <c r="O52" i="9"/>
  <c r="L53" i="9"/>
  <c r="M53" i="9"/>
  <c r="N53" i="9"/>
  <c r="O53" i="9"/>
  <c r="L54" i="9"/>
  <c r="M54" i="9"/>
  <c r="N54" i="9"/>
  <c r="O54" i="9"/>
  <c r="L55" i="9"/>
  <c r="M55" i="9"/>
  <c r="N55" i="9"/>
  <c r="O55" i="9"/>
  <c r="L56" i="9"/>
  <c r="M56" i="9"/>
  <c r="N56" i="9"/>
  <c r="O56" i="9"/>
  <c r="L57" i="9"/>
  <c r="M57" i="9"/>
  <c r="N57" i="9"/>
  <c r="O57" i="9"/>
  <c r="L58" i="9"/>
  <c r="M58" i="9"/>
  <c r="N58" i="9"/>
  <c r="O58" i="9"/>
  <c r="L59" i="9"/>
  <c r="M59" i="9"/>
  <c r="N59" i="9"/>
  <c r="O59" i="9"/>
  <c r="L60" i="9"/>
  <c r="M60" i="9"/>
  <c r="N60" i="9"/>
  <c r="O60" i="9"/>
  <c r="L61" i="9"/>
  <c r="M61" i="9"/>
  <c r="N61" i="9"/>
  <c r="O61" i="9"/>
  <c r="L62" i="9"/>
  <c r="M62" i="9"/>
  <c r="N62" i="9"/>
  <c r="O62" i="9"/>
  <c r="L63" i="9"/>
  <c r="M63" i="9"/>
  <c r="N63" i="9"/>
  <c r="O63" i="9"/>
  <c r="L64" i="9"/>
  <c r="M64" i="9"/>
  <c r="N64" i="9"/>
  <c r="O64" i="9"/>
  <c r="L65" i="9"/>
  <c r="M65" i="9"/>
  <c r="N65" i="9"/>
  <c r="O65" i="9"/>
  <c r="L66" i="9"/>
  <c r="M66" i="9"/>
  <c r="N66" i="9"/>
  <c r="O66" i="9"/>
  <c r="L67" i="9"/>
  <c r="M67" i="9"/>
  <c r="N67" i="9"/>
  <c r="O67" i="9"/>
  <c r="L68" i="9"/>
  <c r="M68" i="9"/>
  <c r="N68" i="9"/>
  <c r="O68" i="9"/>
  <c r="L69" i="9"/>
  <c r="M69" i="9"/>
  <c r="N69" i="9"/>
  <c r="O69" i="9"/>
  <c r="L70" i="9"/>
  <c r="M70" i="9"/>
  <c r="N70" i="9"/>
  <c r="O70" i="9"/>
  <c r="L71" i="9"/>
  <c r="M71" i="9"/>
  <c r="N71" i="9"/>
  <c r="O71" i="9"/>
  <c r="L72" i="9"/>
  <c r="M72" i="9"/>
  <c r="N72" i="9"/>
  <c r="O72" i="9"/>
  <c r="L73" i="9"/>
  <c r="M73" i="9"/>
  <c r="N73" i="9"/>
  <c r="O73" i="9"/>
  <c r="L74" i="9"/>
  <c r="M74" i="9"/>
  <c r="N74" i="9"/>
  <c r="O74" i="9"/>
  <c r="L75" i="9"/>
  <c r="M75" i="9"/>
  <c r="N75" i="9"/>
  <c r="O75" i="9"/>
  <c r="L76" i="9"/>
  <c r="M76" i="9"/>
  <c r="N76" i="9"/>
  <c r="O76" i="9"/>
  <c r="L77" i="9"/>
  <c r="M77" i="9"/>
  <c r="N77" i="9"/>
  <c r="O77" i="9"/>
  <c r="L78" i="9"/>
  <c r="M78" i="9"/>
  <c r="N78" i="9"/>
  <c r="O78" i="9"/>
  <c r="L79" i="9"/>
  <c r="M79" i="9"/>
  <c r="N79" i="9"/>
  <c r="O79" i="9"/>
  <c r="L80" i="9"/>
  <c r="M80" i="9"/>
  <c r="N80" i="9"/>
  <c r="O80" i="9"/>
  <c r="L81" i="9"/>
  <c r="M81" i="9"/>
  <c r="N81" i="9"/>
  <c r="O81" i="9"/>
  <c r="L82" i="9"/>
  <c r="M82" i="9"/>
  <c r="N82" i="9"/>
  <c r="O82" i="9"/>
  <c r="L83" i="9"/>
  <c r="M83" i="9"/>
  <c r="N83" i="9"/>
  <c r="O83" i="9"/>
  <c r="L84" i="9"/>
  <c r="M84" i="9"/>
  <c r="N84" i="9"/>
  <c r="O84" i="9"/>
  <c r="L85" i="9"/>
  <c r="M85" i="9"/>
  <c r="N85" i="9"/>
  <c r="O85" i="9"/>
  <c r="L86" i="9"/>
  <c r="M86" i="9"/>
  <c r="N86" i="9"/>
  <c r="O86" i="9"/>
  <c r="L87" i="9"/>
  <c r="M87" i="9"/>
  <c r="N87" i="9"/>
  <c r="O87" i="9"/>
  <c r="L88" i="9"/>
  <c r="M88" i="9"/>
  <c r="N88" i="9"/>
  <c r="O88" i="9"/>
  <c r="L89" i="9"/>
  <c r="M89" i="9"/>
  <c r="N89" i="9"/>
  <c r="O89" i="9"/>
  <c r="L90" i="9"/>
  <c r="M90" i="9"/>
  <c r="N90" i="9"/>
  <c r="O90" i="9"/>
  <c r="L91" i="9"/>
  <c r="M91" i="9"/>
  <c r="N91" i="9"/>
  <c r="O91" i="9"/>
  <c r="L92" i="9"/>
  <c r="M92" i="9"/>
  <c r="N92" i="9"/>
  <c r="O92" i="9"/>
  <c r="L93" i="9"/>
  <c r="M93" i="9"/>
  <c r="N93" i="9"/>
  <c r="O93" i="9"/>
  <c r="L94" i="9"/>
  <c r="M94" i="9"/>
  <c r="N94" i="9"/>
  <c r="O94" i="9"/>
  <c r="L95" i="9"/>
  <c r="M95" i="9"/>
  <c r="N95" i="9"/>
  <c r="O95" i="9"/>
  <c r="L96" i="9"/>
  <c r="M96" i="9"/>
  <c r="N96" i="9"/>
  <c r="O96" i="9"/>
  <c r="L97" i="9"/>
  <c r="M97" i="9"/>
  <c r="N97" i="9"/>
  <c r="O97" i="9"/>
  <c r="L98" i="9"/>
  <c r="M98" i="9"/>
  <c r="N98" i="9"/>
  <c r="O98" i="9"/>
  <c r="L99" i="9"/>
  <c r="M99" i="9"/>
  <c r="N99" i="9"/>
  <c r="O99" i="9"/>
  <c r="L100" i="9"/>
  <c r="M100" i="9"/>
  <c r="N100" i="9"/>
  <c r="O100" i="9"/>
  <c r="L101" i="9"/>
  <c r="M101" i="9"/>
  <c r="N101" i="9"/>
  <c r="O101" i="9"/>
  <c r="L102" i="9"/>
  <c r="M102" i="9"/>
  <c r="N102" i="9"/>
  <c r="O102" i="9"/>
  <c r="L103" i="9"/>
  <c r="M103" i="9"/>
  <c r="N103" i="9"/>
  <c r="O103" i="9"/>
  <c r="L104" i="9"/>
  <c r="M104" i="9"/>
  <c r="N104" i="9"/>
  <c r="O104" i="9"/>
  <c r="L105" i="9"/>
  <c r="M105" i="9"/>
  <c r="N105" i="9"/>
  <c r="O105" i="9"/>
  <c r="L106" i="9"/>
  <c r="M106" i="9"/>
  <c r="N106" i="9"/>
  <c r="O106" i="9"/>
  <c r="L107" i="9"/>
  <c r="M107" i="9"/>
  <c r="N107" i="9"/>
  <c r="O107" i="9"/>
  <c r="L108" i="9"/>
  <c r="M108" i="9"/>
  <c r="N108" i="9"/>
  <c r="O108" i="9"/>
  <c r="L109" i="9"/>
  <c r="M109" i="9"/>
  <c r="N109" i="9"/>
  <c r="O109" i="9"/>
  <c r="L110" i="9"/>
  <c r="M110" i="9"/>
  <c r="N110" i="9"/>
  <c r="O110" i="9"/>
  <c r="L111" i="9"/>
  <c r="M111" i="9"/>
  <c r="N111" i="9"/>
  <c r="O111" i="9"/>
  <c r="L112" i="9"/>
  <c r="M112" i="9"/>
  <c r="N112" i="9"/>
  <c r="O112" i="9"/>
  <c r="L113" i="9"/>
  <c r="M113" i="9"/>
  <c r="N113" i="9"/>
  <c r="O113" i="9"/>
  <c r="L114" i="9"/>
  <c r="M114" i="9"/>
  <c r="N114" i="9"/>
  <c r="O114" i="9"/>
  <c r="L115" i="9"/>
  <c r="M115" i="9"/>
  <c r="N115" i="9"/>
  <c r="O115" i="9"/>
  <c r="L116" i="9"/>
  <c r="M116" i="9"/>
  <c r="N116" i="9"/>
  <c r="O116" i="9"/>
  <c r="L117" i="9"/>
  <c r="M117" i="9"/>
  <c r="N117" i="9"/>
  <c r="O117" i="9"/>
  <c r="L118" i="9"/>
  <c r="M118" i="9"/>
  <c r="N118" i="9"/>
  <c r="O118" i="9"/>
  <c r="L119" i="9"/>
  <c r="M119" i="9"/>
  <c r="N119" i="9"/>
  <c r="O119" i="9"/>
  <c r="L120" i="9"/>
  <c r="M120" i="9"/>
  <c r="N120" i="9"/>
  <c r="O120" i="9"/>
  <c r="L121" i="9"/>
  <c r="M121" i="9"/>
  <c r="N121" i="9"/>
  <c r="O121" i="9"/>
  <c r="L122" i="9"/>
  <c r="M122" i="9"/>
  <c r="N122" i="9"/>
  <c r="O122" i="9"/>
  <c r="L123" i="9"/>
  <c r="M123" i="9"/>
  <c r="N123" i="9"/>
  <c r="O123" i="9"/>
  <c r="L124" i="9"/>
  <c r="M124" i="9"/>
  <c r="N124" i="9"/>
  <c r="O124" i="9"/>
  <c r="L125" i="9"/>
  <c r="M125" i="9"/>
  <c r="N125" i="9"/>
  <c r="O125" i="9"/>
  <c r="L126" i="9"/>
  <c r="M126" i="9"/>
  <c r="N126" i="9"/>
  <c r="O126" i="9"/>
  <c r="L127" i="9"/>
  <c r="M127" i="9"/>
  <c r="N127" i="9"/>
  <c r="O127" i="9"/>
  <c r="L128" i="9"/>
  <c r="M128" i="9"/>
  <c r="N128" i="9"/>
  <c r="O128" i="9"/>
  <c r="L129" i="9"/>
  <c r="M129" i="9"/>
  <c r="N129" i="9"/>
  <c r="O129" i="9"/>
  <c r="L130" i="9"/>
  <c r="M130" i="9"/>
  <c r="N130" i="9"/>
  <c r="O130" i="9"/>
  <c r="L131" i="9"/>
  <c r="M131" i="9"/>
  <c r="N131" i="9"/>
  <c r="O131" i="9"/>
  <c r="L132" i="9"/>
  <c r="M132" i="9"/>
  <c r="N132" i="9"/>
  <c r="O132" i="9"/>
  <c r="L133" i="9"/>
  <c r="M133" i="9"/>
  <c r="N133" i="9"/>
  <c r="O133" i="9"/>
  <c r="L134" i="9"/>
  <c r="M134" i="9"/>
  <c r="N134" i="9"/>
  <c r="O134" i="9"/>
  <c r="L135" i="9"/>
  <c r="M135" i="9"/>
  <c r="N135" i="9"/>
  <c r="O135" i="9"/>
  <c r="L136" i="9"/>
  <c r="M136" i="9"/>
  <c r="N136" i="9"/>
  <c r="O136" i="9"/>
  <c r="L137" i="9"/>
  <c r="M137" i="9"/>
  <c r="N137" i="9"/>
  <c r="O137" i="9"/>
  <c r="L138" i="9"/>
  <c r="M138" i="9"/>
  <c r="N138" i="9"/>
  <c r="O138" i="9"/>
  <c r="L139" i="9"/>
  <c r="M139" i="9"/>
  <c r="N139" i="9"/>
  <c r="O139" i="9"/>
  <c r="L140" i="9"/>
  <c r="M140" i="9"/>
  <c r="N140" i="9"/>
  <c r="O140" i="9"/>
  <c r="L141" i="9"/>
  <c r="M141" i="9"/>
  <c r="N141" i="9"/>
  <c r="O141" i="9"/>
  <c r="L142" i="9"/>
  <c r="M142" i="9"/>
  <c r="N142" i="9"/>
  <c r="O142" i="9"/>
  <c r="L143" i="9"/>
  <c r="M143" i="9"/>
  <c r="N143" i="9"/>
  <c r="O143" i="9"/>
  <c r="L144" i="9"/>
  <c r="M144" i="9"/>
  <c r="N144" i="9"/>
  <c r="O144" i="9"/>
  <c r="L145" i="9"/>
  <c r="M145" i="9"/>
  <c r="N145" i="9"/>
  <c r="O145" i="9"/>
  <c r="L146" i="9"/>
  <c r="M146" i="9"/>
  <c r="N146" i="9"/>
  <c r="O146" i="9"/>
  <c r="L147" i="9"/>
  <c r="M147" i="9"/>
  <c r="N147" i="9"/>
  <c r="O147" i="9"/>
  <c r="L148" i="9"/>
  <c r="M148" i="9"/>
  <c r="N148" i="9"/>
  <c r="O148" i="9"/>
  <c r="L149" i="9"/>
  <c r="M149" i="9"/>
  <c r="N149" i="9"/>
  <c r="O149" i="9"/>
  <c r="L150" i="9"/>
  <c r="M150" i="9"/>
  <c r="N150" i="9"/>
  <c r="O150" i="9"/>
  <c r="L151" i="9"/>
  <c r="M151" i="9"/>
  <c r="N151" i="9"/>
  <c r="O151" i="9"/>
  <c r="L152" i="9"/>
  <c r="M152" i="9"/>
  <c r="N152" i="9"/>
  <c r="O152" i="9"/>
  <c r="L153" i="9"/>
  <c r="M153" i="9"/>
  <c r="N153" i="9"/>
  <c r="O153" i="9"/>
  <c r="L154" i="9"/>
  <c r="M154" i="9"/>
  <c r="N154" i="9"/>
  <c r="O154" i="9"/>
  <c r="L155" i="9"/>
  <c r="M155" i="9"/>
  <c r="N155" i="9"/>
  <c r="O155" i="9"/>
  <c r="L156" i="9"/>
  <c r="M156" i="9"/>
  <c r="N156" i="9"/>
  <c r="O156" i="9"/>
  <c r="L157" i="9"/>
  <c r="M157" i="9"/>
  <c r="N157" i="9"/>
  <c r="O157" i="9"/>
  <c r="L158" i="9"/>
  <c r="M158" i="9"/>
  <c r="N158" i="9"/>
  <c r="O158" i="9"/>
  <c r="L159" i="9"/>
  <c r="M159" i="9"/>
  <c r="N159" i="9"/>
  <c r="O159" i="9"/>
  <c r="L160" i="9"/>
  <c r="M160" i="9"/>
  <c r="N160" i="9"/>
  <c r="O160" i="9"/>
  <c r="L161" i="9"/>
  <c r="M161" i="9"/>
  <c r="N161" i="9"/>
  <c r="O161" i="9"/>
  <c r="L162" i="9"/>
  <c r="M162" i="9"/>
  <c r="N162" i="9"/>
  <c r="O162" i="9"/>
  <c r="L163" i="9"/>
  <c r="M163" i="9"/>
  <c r="N163" i="9"/>
  <c r="O163" i="9"/>
  <c r="L164" i="9"/>
  <c r="M164" i="9"/>
  <c r="N164" i="9"/>
  <c r="O164" i="9"/>
  <c r="L165" i="9"/>
  <c r="M165" i="9"/>
  <c r="N165" i="9"/>
  <c r="O165" i="9"/>
  <c r="L166" i="9"/>
  <c r="M166" i="9"/>
  <c r="N166" i="9"/>
  <c r="O166" i="9"/>
  <c r="L167" i="9"/>
  <c r="M167" i="9"/>
  <c r="N167" i="9"/>
  <c r="O167" i="9"/>
  <c r="L168" i="9"/>
  <c r="M168" i="9"/>
  <c r="N168" i="9"/>
  <c r="O168" i="9"/>
  <c r="L169" i="9"/>
  <c r="M169" i="9"/>
  <c r="N169" i="9"/>
  <c r="O169" i="9"/>
  <c r="L170" i="9"/>
  <c r="M170" i="9"/>
  <c r="N170" i="9"/>
  <c r="O170" i="9"/>
  <c r="L171" i="9"/>
  <c r="M171" i="9"/>
  <c r="N171" i="9"/>
  <c r="O171" i="9"/>
  <c r="L172" i="9"/>
  <c r="M172" i="9"/>
  <c r="N172" i="9"/>
  <c r="O172" i="9"/>
  <c r="L173" i="9"/>
  <c r="M173" i="9"/>
  <c r="N173" i="9"/>
  <c r="O173" i="9"/>
  <c r="L174" i="9"/>
  <c r="M174" i="9"/>
  <c r="N174" i="9"/>
  <c r="O174" i="9"/>
  <c r="L175" i="9"/>
  <c r="M175" i="9"/>
  <c r="N175" i="9"/>
  <c r="O175" i="9"/>
  <c r="L176" i="9"/>
  <c r="M176" i="9"/>
  <c r="N176" i="9"/>
  <c r="O176" i="9"/>
  <c r="L177" i="9"/>
  <c r="M177" i="9"/>
  <c r="N177" i="9"/>
  <c r="O177" i="9"/>
  <c r="L178" i="9"/>
  <c r="M178" i="9"/>
  <c r="N178" i="9"/>
  <c r="O178" i="9"/>
  <c r="L179" i="9"/>
  <c r="M179" i="9"/>
  <c r="N179" i="9"/>
  <c r="O179" i="9"/>
  <c r="L180" i="9"/>
  <c r="M180" i="9"/>
  <c r="N180" i="9"/>
  <c r="O180" i="9"/>
  <c r="L181" i="9"/>
  <c r="M181" i="9"/>
  <c r="N181" i="9"/>
  <c r="O181" i="9"/>
  <c r="L182" i="9"/>
  <c r="M182" i="9"/>
  <c r="N182" i="9"/>
  <c r="O182" i="9"/>
  <c r="L183" i="9"/>
  <c r="M183" i="9"/>
  <c r="N183" i="9"/>
  <c r="O183" i="9"/>
  <c r="L184" i="9"/>
  <c r="M184" i="9"/>
  <c r="N184" i="9"/>
  <c r="O184" i="9"/>
  <c r="L185" i="9"/>
  <c r="M185" i="9"/>
  <c r="N185" i="9"/>
  <c r="O185" i="9"/>
  <c r="L186" i="9"/>
  <c r="M186" i="9"/>
  <c r="N186" i="9"/>
  <c r="O186" i="9"/>
  <c r="L187" i="9"/>
  <c r="M187" i="9"/>
  <c r="N187" i="9"/>
  <c r="O187" i="9"/>
  <c r="L188" i="9"/>
  <c r="M188" i="9"/>
  <c r="N188" i="9"/>
  <c r="O188" i="9"/>
  <c r="L189" i="9"/>
  <c r="M189" i="9"/>
  <c r="N189" i="9"/>
  <c r="O189" i="9"/>
  <c r="L190" i="9"/>
  <c r="M190" i="9"/>
  <c r="N190" i="9"/>
  <c r="O190" i="9"/>
  <c r="L191" i="9"/>
  <c r="M191" i="9"/>
  <c r="N191" i="9"/>
  <c r="O191" i="9"/>
  <c r="L192" i="9"/>
  <c r="M192" i="9"/>
  <c r="N192" i="9"/>
  <c r="O192" i="9"/>
  <c r="L193" i="9"/>
  <c r="M193" i="9"/>
  <c r="N193" i="9"/>
  <c r="O193" i="9"/>
  <c r="L194" i="9"/>
  <c r="M194" i="9"/>
  <c r="N194" i="9"/>
  <c r="O194" i="9"/>
  <c r="L195" i="9"/>
  <c r="M195" i="9"/>
  <c r="N195" i="9"/>
  <c r="O195" i="9"/>
  <c r="L196" i="9"/>
  <c r="M196" i="9"/>
  <c r="N196" i="9"/>
  <c r="O196" i="9"/>
  <c r="L197" i="9"/>
  <c r="M197" i="9"/>
  <c r="N197" i="9"/>
  <c r="O197" i="9"/>
  <c r="L198" i="9"/>
  <c r="M198" i="9"/>
  <c r="N198" i="9"/>
  <c r="O198" i="9"/>
  <c r="L199" i="9"/>
  <c r="M199" i="9"/>
  <c r="N199" i="9"/>
  <c r="O199" i="9"/>
  <c r="L200" i="9"/>
  <c r="M200" i="9"/>
  <c r="N200" i="9"/>
  <c r="O200" i="9"/>
  <c r="L201" i="9"/>
  <c r="M201" i="9"/>
  <c r="N201" i="9"/>
  <c r="O201" i="9"/>
  <c r="L202" i="9"/>
  <c r="M202" i="9"/>
  <c r="N202" i="9"/>
  <c r="O202" i="9"/>
  <c r="L203" i="9"/>
  <c r="M203" i="9"/>
  <c r="N203" i="9"/>
  <c r="O203" i="9"/>
  <c r="L204" i="9"/>
  <c r="M204" i="9"/>
  <c r="N204" i="9"/>
  <c r="O204" i="9"/>
  <c r="L205" i="9"/>
  <c r="M205" i="9"/>
  <c r="N205" i="9"/>
  <c r="O205" i="9"/>
  <c r="L206" i="9"/>
  <c r="M206" i="9"/>
  <c r="N206" i="9"/>
  <c r="O206" i="9"/>
  <c r="L207" i="9"/>
  <c r="M207" i="9"/>
  <c r="N207" i="9"/>
  <c r="O207" i="9"/>
  <c r="L208" i="9"/>
  <c r="M208" i="9"/>
  <c r="N208" i="9"/>
  <c r="O208" i="9"/>
  <c r="L209" i="9"/>
  <c r="M209" i="9"/>
  <c r="N209" i="9"/>
  <c r="O209" i="9"/>
  <c r="L210" i="9"/>
  <c r="M210" i="9"/>
  <c r="N210" i="9"/>
  <c r="O210" i="9"/>
  <c r="L211" i="9"/>
  <c r="M211" i="9"/>
  <c r="N211" i="9"/>
  <c r="O211" i="9"/>
  <c r="L212" i="9"/>
  <c r="M212" i="9"/>
  <c r="N212" i="9"/>
  <c r="O212" i="9"/>
  <c r="L213" i="9"/>
  <c r="M213" i="9"/>
  <c r="N213" i="9"/>
  <c r="O213" i="9"/>
  <c r="L214" i="9"/>
  <c r="M214" i="9"/>
  <c r="N214" i="9"/>
  <c r="O214" i="9"/>
  <c r="L215" i="9"/>
  <c r="M215" i="9"/>
  <c r="N215" i="9"/>
  <c r="O215" i="9"/>
  <c r="L216" i="9"/>
  <c r="M216" i="9"/>
  <c r="N216" i="9"/>
  <c r="O216" i="9"/>
  <c r="L217" i="9"/>
  <c r="M217" i="9"/>
  <c r="N217" i="9"/>
  <c r="O217" i="9"/>
  <c r="L218" i="9"/>
  <c r="M218" i="9"/>
  <c r="N218" i="9"/>
  <c r="O218" i="9"/>
  <c r="L219" i="9"/>
  <c r="M219" i="9"/>
  <c r="N219" i="9"/>
  <c r="O219" i="9"/>
  <c r="L220" i="9"/>
  <c r="M220" i="9"/>
  <c r="N220" i="9"/>
  <c r="O220" i="9"/>
  <c r="L221" i="9"/>
  <c r="M221" i="9"/>
  <c r="N221" i="9"/>
  <c r="O221" i="9"/>
  <c r="L222" i="9"/>
  <c r="M222" i="9"/>
  <c r="N222" i="9"/>
  <c r="O222" i="9"/>
  <c r="L223" i="9"/>
  <c r="M223" i="9"/>
  <c r="N223" i="9"/>
  <c r="O223" i="9"/>
  <c r="L224" i="9"/>
  <c r="M224" i="9"/>
  <c r="N224" i="9"/>
  <c r="O224" i="9"/>
  <c r="L225" i="9"/>
  <c r="M225" i="9"/>
  <c r="N225" i="9"/>
  <c r="O225" i="9"/>
  <c r="L226" i="9"/>
  <c r="M226" i="9"/>
  <c r="N226" i="9"/>
  <c r="O226" i="9"/>
  <c r="L227" i="9"/>
  <c r="M227" i="9"/>
  <c r="N227" i="9"/>
  <c r="O227" i="9"/>
  <c r="L228" i="9"/>
  <c r="M228" i="9"/>
  <c r="N228" i="9"/>
  <c r="O228" i="9"/>
  <c r="L229" i="9"/>
  <c r="M229" i="9"/>
  <c r="N229" i="9"/>
  <c r="O229" i="9"/>
  <c r="L230" i="9"/>
  <c r="M230" i="9"/>
  <c r="N230" i="9"/>
  <c r="O230" i="9"/>
  <c r="L231" i="9"/>
  <c r="M231" i="9"/>
  <c r="N231" i="9"/>
  <c r="O231" i="9"/>
  <c r="L232" i="9"/>
  <c r="M232" i="9"/>
  <c r="N232" i="9"/>
  <c r="O232" i="9"/>
  <c r="L233" i="9"/>
  <c r="M233" i="9"/>
  <c r="N233" i="9"/>
  <c r="O233" i="9"/>
  <c r="L234" i="9"/>
  <c r="M234" i="9"/>
  <c r="N234" i="9"/>
  <c r="O234" i="9"/>
  <c r="L235" i="9"/>
  <c r="M235" i="9"/>
  <c r="N235" i="9"/>
  <c r="O235" i="9"/>
  <c r="L236" i="9"/>
  <c r="M236" i="9"/>
  <c r="N236" i="9"/>
  <c r="O236" i="9"/>
  <c r="L237" i="9"/>
  <c r="M237" i="9"/>
  <c r="N237" i="9"/>
  <c r="O237" i="9"/>
  <c r="L238" i="9"/>
  <c r="M238" i="9"/>
  <c r="N238" i="9"/>
  <c r="O238" i="9"/>
  <c r="L239" i="9"/>
  <c r="M239" i="9"/>
  <c r="N239" i="9"/>
  <c r="O239" i="9"/>
  <c r="L240" i="9"/>
  <c r="M240" i="9"/>
  <c r="N240" i="9"/>
  <c r="O240" i="9"/>
  <c r="L241" i="9"/>
  <c r="M241" i="9"/>
  <c r="N241" i="9"/>
  <c r="O241" i="9"/>
  <c r="L242" i="9"/>
  <c r="M242" i="9"/>
  <c r="N242" i="9"/>
  <c r="O242" i="9"/>
  <c r="L243" i="9"/>
  <c r="M243" i="9"/>
  <c r="N243" i="9"/>
  <c r="O243" i="9"/>
  <c r="L244" i="9"/>
  <c r="M244" i="9"/>
  <c r="N244" i="9"/>
  <c r="O244" i="9"/>
  <c r="L245" i="9"/>
  <c r="M245" i="9"/>
  <c r="N245" i="9"/>
  <c r="O245" i="9"/>
  <c r="L246" i="9"/>
  <c r="M246" i="9"/>
  <c r="N246" i="9"/>
  <c r="O246" i="9"/>
  <c r="L247" i="9"/>
  <c r="M247" i="9"/>
  <c r="N247" i="9"/>
  <c r="O247" i="9"/>
  <c r="L248" i="9"/>
  <c r="M248" i="9"/>
  <c r="N248" i="9"/>
  <c r="O248" i="9"/>
  <c r="L249" i="9"/>
  <c r="M249" i="9"/>
  <c r="N249" i="9"/>
  <c r="O249" i="9"/>
  <c r="L250" i="9"/>
  <c r="M250" i="9"/>
  <c r="N250" i="9"/>
  <c r="O250" i="9"/>
  <c r="L251" i="9"/>
  <c r="M251" i="9"/>
  <c r="N251" i="9"/>
  <c r="O251" i="9"/>
  <c r="L252" i="9"/>
  <c r="M252" i="9"/>
  <c r="N252" i="9"/>
  <c r="O252" i="9"/>
  <c r="L253" i="9"/>
  <c r="M253" i="9"/>
  <c r="N253" i="9"/>
  <c r="O253" i="9"/>
  <c r="L254" i="9"/>
  <c r="M254" i="9"/>
  <c r="N254" i="9"/>
  <c r="O254" i="9"/>
  <c r="L255" i="9"/>
  <c r="M255" i="9"/>
  <c r="N255" i="9"/>
  <c r="O255" i="9"/>
  <c r="L256" i="9"/>
  <c r="M256" i="9"/>
  <c r="N256" i="9"/>
  <c r="O256" i="9"/>
  <c r="L257" i="9"/>
  <c r="M257" i="9"/>
  <c r="N257" i="9"/>
  <c r="O257" i="9"/>
  <c r="L258" i="9"/>
  <c r="M258" i="9"/>
  <c r="N258" i="9"/>
  <c r="O258" i="9"/>
  <c r="L259" i="9"/>
  <c r="M259" i="9"/>
  <c r="N259" i="9"/>
  <c r="O259" i="9"/>
  <c r="L260" i="9"/>
  <c r="M260" i="9"/>
  <c r="N260" i="9"/>
  <c r="O260" i="9"/>
  <c r="L261" i="9"/>
  <c r="M261" i="9"/>
  <c r="N261" i="9"/>
  <c r="O261" i="9"/>
  <c r="L262" i="9"/>
  <c r="M262" i="9"/>
  <c r="N262" i="9"/>
  <c r="O262" i="9"/>
  <c r="L263" i="9"/>
  <c r="M263" i="9"/>
  <c r="N263" i="9"/>
  <c r="O263" i="9"/>
  <c r="L264" i="9"/>
  <c r="M264" i="9"/>
  <c r="N264" i="9"/>
  <c r="O264" i="9"/>
  <c r="L265" i="9"/>
  <c r="M265" i="9"/>
  <c r="N265" i="9"/>
  <c r="O265" i="9"/>
  <c r="L266" i="9"/>
  <c r="M266" i="9"/>
  <c r="N266" i="9"/>
  <c r="O266" i="9"/>
  <c r="L267" i="9"/>
  <c r="M267" i="9"/>
  <c r="N267" i="9"/>
  <c r="O267" i="9"/>
  <c r="L268" i="9"/>
  <c r="M268" i="9"/>
  <c r="N268" i="9"/>
  <c r="O268" i="9"/>
  <c r="L269" i="9"/>
  <c r="M269" i="9"/>
  <c r="N269" i="9"/>
  <c r="O269" i="9"/>
  <c r="L270" i="9"/>
  <c r="M270" i="9"/>
  <c r="N270" i="9"/>
  <c r="O270" i="9"/>
  <c r="L271" i="9"/>
  <c r="M271" i="9"/>
  <c r="N271" i="9"/>
  <c r="O271" i="9"/>
  <c r="L272" i="9"/>
  <c r="M272" i="9"/>
  <c r="N272" i="9"/>
  <c r="O272" i="9"/>
  <c r="L273" i="9"/>
  <c r="M273" i="9"/>
  <c r="N273" i="9"/>
  <c r="O273" i="9"/>
  <c r="L274" i="9"/>
  <c r="M274" i="9"/>
  <c r="N274" i="9"/>
  <c r="O274" i="9"/>
  <c r="L275" i="9"/>
  <c r="M275" i="9"/>
  <c r="N275" i="9"/>
  <c r="O275" i="9"/>
  <c r="L276" i="9"/>
  <c r="M276" i="9"/>
  <c r="N276" i="9"/>
  <c r="O276" i="9"/>
  <c r="L277" i="9"/>
  <c r="M277" i="9"/>
  <c r="N277" i="9"/>
  <c r="O277" i="9"/>
  <c r="L278" i="9"/>
  <c r="M278" i="9"/>
  <c r="N278" i="9"/>
  <c r="O278" i="9"/>
  <c r="L279" i="9"/>
  <c r="M279" i="9"/>
  <c r="N279" i="9"/>
  <c r="O279" i="9"/>
  <c r="L280" i="9"/>
  <c r="M280" i="9"/>
  <c r="N280" i="9"/>
  <c r="O280" i="9"/>
  <c r="L281" i="9"/>
  <c r="M281" i="9"/>
  <c r="N281" i="9"/>
  <c r="O281" i="9"/>
  <c r="L282" i="9"/>
  <c r="M282" i="9"/>
  <c r="N282" i="9"/>
  <c r="O282" i="9"/>
  <c r="L283" i="9"/>
  <c r="M283" i="9"/>
  <c r="N283" i="9"/>
  <c r="O283" i="9"/>
  <c r="L284" i="9"/>
  <c r="M284" i="9"/>
  <c r="N284" i="9"/>
  <c r="O284" i="9"/>
  <c r="L285" i="9"/>
  <c r="M285" i="9"/>
  <c r="N285" i="9"/>
  <c r="O285" i="9"/>
  <c r="L286" i="9"/>
  <c r="M286" i="9"/>
  <c r="N286" i="9"/>
  <c r="O286" i="9"/>
  <c r="L287" i="9"/>
  <c r="M287" i="9"/>
  <c r="N287" i="9"/>
  <c r="O287" i="9"/>
  <c r="L288" i="9"/>
  <c r="M288" i="9"/>
  <c r="N288" i="9"/>
  <c r="O288" i="9"/>
  <c r="L289" i="9"/>
  <c r="M289" i="9"/>
  <c r="N289" i="9"/>
  <c r="O289" i="9"/>
  <c r="L290" i="9"/>
  <c r="M290" i="9"/>
  <c r="N290" i="9"/>
  <c r="O290" i="9"/>
  <c r="L291" i="9"/>
  <c r="M291" i="9"/>
  <c r="N291" i="9"/>
  <c r="O291" i="9"/>
  <c r="L292" i="9"/>
  <c r="M292" i="9"/>
  <c r="N292" i="9"/>
  <c r="O292" i="9"/>
  <c r="L293" i="9"/>
  <c r="M293" i="9"/>
  <c r="N293" i="9"/>
  <c r="O293" i="9"/>
  <c r="L294" i="9"/>
  <c r="M294" i="9"/>
  <c r="N294" i="9"/>
  <c r="O294" i="9"/>
  <c r="L295" i="9"/>
  <c r="M295" i="9"/>
  <c r="N295" i="9"/>
  <c r="O295" i="9"/>
  <c r="L296" i="9"/>
  <c r="M296" i="9"/>
  <c r="N296" i="9"/>
  <c r="O296" i="9"/>
  <c r="L297" i="9"/>
  <c r="M297" i="9"/>
  <c r="N297" i="9"/>
  <c r="O297" i="9"/>
  <c r="L298" i="9"/>
  <c r="M298" i="9"/>
  <c r="N298" i="9"/>
  <c r="O298" i="9"/>
  <c r="L299" i="9"/>
  <c r="M299" i="9"/>
  <c r="N299" i="9"/>
  <c r="O299" i="9"/>
  <c r="L300" i="9"/>
  <c r="M300" i="9"/>
  <c r="N300" i="9"/>
  <c r="O300" i="9"/>
  <c r="L301" i="9"/>
  <c r="M301" i="9"/>
  <c r="N301" i="9"/>
  <c r="O301" i="9"/>
  <c r="L302" i="9"/>
  <c r="M302" i="9"/>
  <c r="N302" i="9"/>
  <c r="O302" i="9"/>
  <c r="L303" i="9"/>
  <c r="M303" i="9"/>
  <c r="N303" i="9"/>
  <c r="O303" i="9"/>
  <c r="L304" i="9"/>
  <c r="M304" i="9"/>
  <c r="N304" i="9"/>
  <c r="O304" i="9"/>
  <c r="L336" i="9"/>
  <c r="M336" i="9"/>
  <c r="N336" i="9"/>
  <c r="O336" i="9"/>
  <c r="L337" i="9"/>
  <c r="M337" i="9"/>
  <c r="N337" i="9"/>
  <c r="O337" i="9"/>
  <c r="L338" i="9"/>
  <c r="M338" i="9"/>
  <c r="N338" i="9"/>
  <c r="O338" i="9"/>
  <c r="L339" i="9"/>
  <c r="M339" i="9"/>
  <c r="N339" i="9"/>
  <c r="O339" i="9"/>
  <c r="L340" i="9"/>
  <c r="M340" i="9"/>
  <c r="N340" i="9"/>
  <c r="O340" i="9"/>
  <c r="L341" i="9"/>
  <c r="M341" i="9"/>
  <c r="N341" i="9"/>
  <c r="O341" i="9"/>
  <c r="L342" i="9"/>
  <c r="M342" i="9"/>
  <c r="N342" i="9"/>
  <c r="O342" i="9"/>
  <c r="L343" i="9"/>
  <c r="M343" i="9"/>
  <c r="N343" i="9"/>
  <c r="O343" i="9"/>
  <c r="L344" i="9"/>
  <c r="M344" i="9"/>
  <c r="N344" i="9"/>
  <c r="O344" i="9"/>
  <c r="L345" i="9"/>
  <c r="M345" i="9"/>
  <c r="N345" i="9"/>
  <c r="O345" i="9"/>
  <c r="L346" i="9"/>
  <c r="M346" i="9"/>
  <c r="N346" i="9"/>
  <c r="O346" i="9"/>
  <c r="L347" i="9"/>
  <c r="M347" i="9"/>
  <c r="N347" i="9"/>
  <c r="O347" i="9"/>
  <c r="L348" i="9"/>
  <c r="M348" i="9"/>
  <c r="N348" i="9"/>
  <c r="O348" i="9"/>
  <c r="L349" i="9"/>
  <c r="M349" i="9"/>
  <c r="N349" i="9"/>
  <c r="O349" i="9"/>
  <c r="L350" i="9"/>
  <c r="M350" i="9"/>
  <c r="N350" i="9"/>
  <c r="O350" i="9"/>
  <c r="L351" i="9"/>
  <c r="M351" i="9"/>
  <c r="N351" i="9"/>
  <c r="O351" i="9"/>
  <c r="L352" i="9"/>
  <c r="M352" i="9"/>
  <c r="N352" i="9"/>
  <c r="O352" i="9"/>
  <c r="L353" i="9"/>
  <c r="M353" i="9"/>
  <c r="N353" i="9"/>
  <c r="O353" i="9"/>
  <c r="L354" i="9"/>
  <c r="M354" i="9"/>
  <c r="N354" i="9"/>
  <c r="O354" i="9"/>
  <c r="L355" i="9"/>
  <c r="M355" i="9"/>
  <c r="N355" i="9"/>
  <c r="O355" i="9"/>
  <c r="L356" i="9"/>
  <c r="M356" i="9"/>
  <c r="N356" i="9"/>
  <c r="O356" i="9"/>
  <c r="L357" i="9"/>
  <c r="M357" i="9"/>
  <c r="N357" i="9"/>
  <c r="O357" i="9"/>
  <c r="L358" i="9"/>
  <c r="M358" i="9"/>
  <c r="N358" i="9"/>
  <c r="O358" i="9"/>
  <c r="L359" i="9"/>
  <c r="M359" i="9"/>
  <c r="N359" i="9"/>
  <c r="O359" i="9"/>
  <c r="L360" i="9"/>
  <c r="M360" i="9"/>
  <c r="N360" i="9"/>
  <c r="O360" i="9"/>
  <c r="L361" i="9"/>
  <c r="M361" i="9"/>
  <c r="N361" i="9"/>
  <c r="O361" i="9"/>
  <c r="L362" i="9"/>
  <c r="M362" i="9"/>
  <c r="N362" i="9"/>
  <c r="O362" i="9"/>
  <c r="L363" i="9"/>
  <c r="M363" i="9"/>
  <c r="N363" i="9"/>
  <c r="O363" i="9"/>
  <c r="L364" i="9"/>
  <c r="M364" i="9"/>
  <c r="N364" i="9"/>
  <c r="O364" i="9"/>
  <c r="L365" i="9"/>
  <c r="M365" i="9"/>
  <c r="N365" i="9"/>
  <c r="O365" i="9"/>
  <c r="L366" i="9"/>
  <c r="M366" i="9"/>
  <c r="N366" i="9"/>
  <c r="O366" i="9"/>
  <c r="L367" i="9"/>
  <c r="M367" i="9"/>
  <c r="N367" i="9"/>
  <c r="O367" i="9"/>
  <c r="L368" i="9"/>
  <c r="M368" i="9"/>
  <c r="N368" i="9"/>
  <c r="O368" i="9"/>
  <c r="L369" i="9"/>
  <c r="M369" i="9"/>
  <c r="N369" i="9"/>
  <c r="O369" i="9"/>
  <c r="L370" i="9"/>
  <c r="M370" i="9"/>
  <c r="N370" i="9"/>
  <c r="O370" i="9"/>
  <c r="L371" i="9"/>
  <c r="M371" i="9"/>
  <c r="N371" i="9"/>
  <c r="O371" i="9"/>
  <c r="L372" i="9"/>
  <c r="M372" i="9"/>
  <c r="N372" i="9"/>
  <c r="O372" i="9"/>
  <c r="L373" i="9"/>
  <c r="M373" i="9"/>
  <c r="N373" i="9"/>
  <c r="O373" i="9"/>
  <c r="L374" i="9"/>
  <c r="M374" i="9"/>
  <c r="N374" i="9"/>
  <c r="O374" i="9"/>
  <c r="L375" i="9"/>
  <c r="M375" i="9"/>
  <c r="N375" i="9"/>
  <c r="O375" i="9"/>
  <c r="L376" i="9"/>
  <c r="M376" i="9"/>
  <c r="N376" i="9"/>
  <c r="O376" i="9"/>
  <c r="L377" i="9"/>
  <c r="M377" i="9"/>
  <c r="N377" i="9"/>
  <c r="O377" i="9"/>
  <c r="L378" i="9"/>
  <c r="M378" i="9"/>
  <c r="N378" i="9"/>
  <c r="O378" i="9"/>
  <c r="L379" i="9"/>
  <c r="M379" i="9"/>
  <c r="N379" i="9"/>
  <c r="O379" i="9"/>
  <c r="L380" i="9"/>
  <c r="M380" i="9"/>
  <c r="N380" i="9"/>
  <c r="O380" i="9"/>
  <c r="L381" i="9"/>
  <c r="M381" i="9"/>
  <c r="N381" i="9"/>
  <c r="O381" i="9"/>
  <c r="L382" i="9"/>
  <c r="M382" i="9"/>
  <c r="N382" i="9"/>
  <c r="O382" i="9"/>
  <c r="L383" i="9"/>
  <c r="M383" i="9"/>
  <c r="N383" i="9"/>
  <c r="O383" i="9"/>
  <c r="L384" i="9"/>
  <c r="M384" i="9"/>
  <c r="N384" i="9"/>
  <c r="O384" i="9"/>
  <c r="L385" i="9"/>
  <c r="M385" i="9"/>
  <c r="N385" i="9"/>
  <c r="O385" i="9"/>
  <c r="L386" i="9"/>
  <c r="M386" i="9"/>
  <c r="N386" i="9"/>
  <c r="O386" i="9"/>
  <c r="L387" i="9"/>
  <c r="M387" i="9"/>
  <c r="N387" i="9"/>
  <c r="O387" i="9"/>
  <c r="L388" i="9"/>
  <c r="M388" i="9"/>
  <c r="N388" i="9"/>
  <c r="O388" i="9"/>
  <c r="L389" i="9"/>
  <c r="M389" i="9"/>
  <c r="N389" i="9"/>
  <c r="O389" i="9"/>
  <c r="L390" i="9"/>
  <c r="M390" i="9"/>
  <c r="N390" i="9"/>
  <c r="O390" i="9"/>
  <c r="L391" i="9"/>
  <c r="M391" i="9"/>
  <c r="N391" i="9"/>
  <c r="O391" i="9"/>
  <c r="L392" i="9"/>
  <c r="M392" i="9"/>
  <c r="N392" i="9"/>
  <c r="O392" i="9"/>
  <c r="L393" i="9"/>
  <c r="M393" i="9"/>
  <c r="N393" i="9"/>
  <c r="O393" i="9"/>
  <c r="L394" i="9"/>
  <c r="M394" i="9"/>
  <c r="N394" i="9"/>
  <c r="O394" i="9"/>
  <c r="L395" i="9"/>
  <c r="M395" i="9"/>
  <c r="N395" i="9"/>
  <c r="O395" i="9"/>
  <c r="L396" i="9"/>
  <c r="M396" i="9"/>
  <c r="N396" i="9"/>
  <c r="O396" i="9"/>
  <c r="L397" i="9"/>
  <c r="M397" i="9"/>
  <c r="N397" i="9"/>
  <c r="O397" i="9"/>
  <c r="L398" i="9"/>
  <c r="M398" i="9"/>
  <c r="N398" i="9"/>
  <c r="O398" i="9"/>
  <c r="L399" i="9"/>
  <c r="M399" i="9"/>
  <c r="N399" i="9"/>
  <c r="O399" i="9"/>
  <c r="L400" i="9"/>
  <c r="M400" i="9"/>
  <c r="N400" i="9"/>
  <c r="O400" i="9"/>
  <c r="L401" i="9"/>
  <c r="M401" i="9"/>
  <c r="N401" i="9"/>
  <c r="O401" i="9"/>
  <c r="L402" i="9"/>
  <c r="M402" i="9"/>
  <c r="N402" i="9"/>
  <c r="O402" i="9"/>
  <c r="L403" i="9"/>
  <c r="M403" i="9"/>
  <c r="N403" i="9"/>
  <c r="O403" i="9"/>
  <c r="L404" i="9"/>
  <c r="M404" i="9"/>
  <c r="N404" i="9"/>
  <c r="O404" i="9"/>
  <c r="L405" i="9"/>
  <c r="M405" i="9"/>
  <c r="N405" i="9"/>
  <c r="O405" i="9"/>
  <c r="L406" i="9"/>
  <c r="M406" i="9"/>
  <c r="N406" i="9"/>
  <c r="O406" i="9"/>
  <c r="L407" i="9"/>
  <c r="M407" i="9"/>
  <c r="N407" i="9"/>
  <c r="O407" i="9"/>
  <c r="L408" i="9"/>
  <c r="M408" i="9"/>
  <c r="N408" i="9"/>
  <c r="O408" i="9"/>
  <c r="L409" i="9"/>
  <c r="M409" i="9"/>
  <c r="N409" i="9"/>
  <c r="O409" i="9"/>
  <c r="L410" i="9"/>
  <c r="M410" i="9"/>
  <c r="N410" i="9"/>
  <c r="O410" i="9"/>
  <c r="L411" i="9"/>
  <c r="M411" i="9"/>
  <c r="N411" i="9"/>
  <c r="O411" i="9"/>
  <c r="L412" i="9"/>
  <c r="M412" i="9"/>
  <c r="N412" i="9"/>
  <c r="O412" i="9"/>
  <c r="L413" i="9"/>
  <c r="M413" i="9"/>
  <c r="N413" i="9"/>
  <c r="O413" i="9"/>
  <c r="L414" i="9"/>
  <c r="M414" i="9"/>
  <c r="N414" i="9"/>
  <c r="O414" i="9"/>
  <c r="L415" i="9"/>
  <c r="M415" i="9"/>
  <c r="N415" i="9"/>
  <c r="O415" i="9"/>
  <c r="L416" i="9"/>
  <c r="M416" i="9"/>
  <c r="N416" i="9"/>
  <c r="O416" i="9"/>
  <c r="L417" i="9"/>
  <c r="M417" i="9"/>
  <c r="N417" i="9"/>
  <c r="O417" i="9"/>
  <c r="L418" i="9"/>
  <c r="M418" i="9"/>
  <c r="N418" i="9"/>
  <c r="O418" i="9"/>
  <c r="L419" i="9"/>
  <c r="M419" i="9"/>
  <c r="N419" i="9"/>
  <c r="O419" i="9"/>
  <c r="L420" i="9"/>
  <c r="M420" i="9"/>
  <c r="N420" i="9"/>
  <c r="O420" i="9"/>
  <c r="L421" i="9"/>
  <c r="M421" i="9"/>
  <c r="N421" i="9"/>
  <c r="O421" i="9"/>
  <c r="L422" i="9"/>
  <c r="M422" i="9"/>
  <c r="N422" i="9"/>
  <c r="O422" i="9"/>
  <c r="L423" i="9"/>
  <c r="M423" i="9"/>
  <c r="N423" i="9"/>
  <c r="O423" i="9"/>
  <c r="L424" i="9"/>
  <c r="M424" i="9"/>
  <c r="N424" i="9"/>
  <c r="O424" i="9"/>
  <c r="L425" i="9"/>
  <c r="M425" i="9"/>
  <c r="N425" i="9"/>
  <c r="O425" i="9"/>
  <c r="L426" i="9"/>
  <c r="M426" i="9"/>
  <c r="N426" i="9"/>
  <c r="O426" i="9"/>
  <c r="L427" i="9"/>
  <c r="M427" i="9"/>
  <c r="N427" i="9"/>
  <c r="O427" i="9"/>
  <c r="L428" i="9"/>
  <c r="M428" i="9"/>
  <c r="N428" i="9"/>
  <c r="O428" i="9"/>
  <c r="L429" i="9"/>
  <c r="M429" i="9"/>
  <c r="N429" i="9"/>
  <c r="O429" i="9"/>
  <c r="L430" i="9"/>
  <c r="M430" i="9"/>
  <c r="N430" i="9"/>
  <c r="O430" i="9"/>
  <c r="L431" i="9"/>
  <c r="M431" i="9"/>
  <c r="N431" i="9"/>
  <c r="O431" i="9"/>
  <c r="L432" i="9"/>
  <c r="M432" i="9"/>
  <c r="N432" i="9"/>
  <c r="O432" i="9"/>
  <c r="L433" i="9"/>
  <c r="M433" i="9"/>
  <c r="N433" i="9"/>
  <c r="O433" i="9"/>
  <c r="L434" i="9"/>
  <c r="M434" i="9"/>
  <c r="N434" i="9"/>
  <c r="O434" i="9"/>
  <c r="L435" i="9"/>
  <c r="M435" i="9"/>
  <c r="N435" i="9"/>
  <c r="O435" i="9"/>
  <c r="L436" i="9"/>
  <c r="M436" i="9"/>
  <c r="N436" i="9"/>
  <c r="O436" i="9"/>
  <c r="L437" i="9"/>
  <c r="M437" i="9"/>
  <c r="N437" i="9"/>
  <c r="O437" i="9"/>
  <c r="L438" i="9"/>
  <c r="M438" i="9"/>
  <c r="N438" i="9"/>
  <c r="O438" i="9"/>
  <c r="L439" i="9"/>
  <c r="M439" i="9"/>
  <c r="N439" i="9"/>
  <c r="O439" i="9"/>
  <c r="L440" i="9"/>
  <c r="M440" i="9"/>
  <c r="N440" i="9"/>
  <c r="O440" i="9"/>
  <c r="L441" i="9"/>
  <c r="M441" i="9"/>
  <c r="N441" i="9"/>
  <c r="O441" i="9"/>
  <c r="L442" i="9"/>
  <c r="M442" i="9"/>
  <c r="N442" i="9"/>
  <c r="O442" i="9"/>
  <c r="L443" i="9"/>
  <c r="M443" i="9"/>
  <c r="N443" i="9"/>
  <c r="O443" i="9"/>
  <c r="L444" i="9"/>
  <c r="M444" i="9"/>
  <c r="N444" i="9"/>
  <c r="O444" i="9"/>
  <c r="L445" i="9"/>
  <c r="M445" i="9"/>
  <c r="N445" i="9"/>
  <c r="O445" i="9"/>
  <c r="L446" i="9"/>
  <c r="M446" i="9"/>
  <c r="N446" i="9"/>
  <c r="O446" i="9"/>
  <c r="L447" i="9"/>
  <c r="M447" i="9"/>
  <c r="N447" i="9"/>
  <c r="O447" i="9"/>
  <c r="L448" i="9"/>
  <c r="M448" i="9"/>
  <c r="N448" i="9"/>
  <c r="O448" i="9"/>
  <c r="L449" i="9"/>
  <c r="M449" i="9"/>
  <c r="N449" i="9"/>
  <c r="O449" i="9"/>
  <c r="L450" i="9"/>
  <c r="M450" i="9"/>
  <c r="N450" i="9"/>
  <c r="O450" i="9"/>
  <c r="L451" i="9"/>
  <c r="M451" i="9"/>
  <c r="N451" i="9"/>
  <c r="O451" i="9"/>
  <c r="L452" i="9"/>
  <c r="M452" i="9"/>
  <c r="N452" i="9"/>
  <c r="O452" i="9"/>
  <c r="L453" i="9"/>
  <c r="M453" i="9"/>
  <c r="N453" i="9"/>
  <c r="O453" i="9"/>
  <c r="L454" i="9"/>
  <c r="M454" i="9"/>
  <c r="N454" i="9"/>
  <c r="O454" i="9"/>
  <c r="L455" i="9"/>
  <c r="M455" i="9"/>
  <c r="N455" i="9"/>
  <c r="O455" i="9"/>
  <c r="L456" i="9"/>
  <c r="M456" i="9"/>
  <c r="N456" i="9"/>
  <c r="O456" i="9"/>
  <c r="L457" i="9"/>
  <c r="M457" i="9"/>
  <c r="N457" i="9"/>
  <c r="O457" i="9"/>
  <c r="L458" i="9"/>
  <c r="M458" i="9"/>
  <c r="N458" i="9"/>
  <c r="O458" i="9"/>
  <c r="L459" i="9"/>
  <c r="M459" i="9"/>
  <c r="N459" i="9"/>
  <c r="O459" i="9"/>
  <c r="L460" i="9"/>
  <c r="M460" i="9"/>
  <c r="N460" i="9"/>
  <c r="O460" i="9"/>
  <c r="L461" i="9"/>
  <c r="M461" i="9"/>
  <c r="N461" i="9"/>
  <c r="O461" i="9"/>
  <c r="L462" i="9"/>
  <c r="M462" i="9"/>
  <c r="N462" i="9"/>
  <c r="O462" i="9"/>
  <c r="L463" i="9"/>
  <c r="M463" i="9"/>
  <c r="N463" i="9"/>
  <c r="O463" i="9"/>
  <c r="L464" i="9"/>
  <c r="M464" i="9"/>
  <c r="N464" i="9"/>
  <c r="O464" i="9"/>
  <c r="L465" i="9"/>
  <c r="M465" i="9"/>
  <c r="N465" i="9"/>
  <c r="O465" i="9"/>
  <c r="L466" i="9"/>
  <c r="M466" i="9"/>
  <c r="N466" i="9"/>
  <c r="O466" i="9"/>
  <c r="L467" i="9"/>
  <c r="M467" i="9"/>
  <c r="N467" i="9"/>
  <c r="O467" i="9"/>
  <c r="L468" i="9"/>
  <c r="M468" i="9"/>
  <c r="N468" i="9"/>
  <c r="O468" i="9"/>
  <c r="L469" i="9"/>
  <c r="M469" i="9"/>
  <c r="N469" i="9"/>
  <c r="O469" i="9"/>
  <c r="L470" i="9"/>
  <c r="M470" i="9"/>
  <c r="N470" i="9"/>
  <c r="O470" i="9"/>
  <c r="L471" i="9"/>
  <c r="M471" i="9"/>
  <c r="N471" i="9"/>
  <c r="O471" i="9"/>
  <c r="L472" i="9"/>
  <c r="M472" i="9"/>
  <c r="N472" i="9"/>
  <c r="O472" i="9"/>
  <c r="L473" i="9"/>
  <c r="M473" i="9"/>
  <c r="N473" i="9"/>
  <c r="O473" i="9"/>
  <c r="L474" i="9"/>
  <c r="M474" i="9"/>
  <c r="N474" i="9"/>
  <c r="O474" i="9"/>
  <c r="L475" i="9"/>
  <c r="M475" i="9"/>
  <c r="N475" i="9"/>
  <c r="O475" i="9"/>
  <c r="L476" i="9"/>
  <c r="M476" i="9"/>
  <c r="N476" i="9"/>
  <c r="O476" i="9"/>
  <c r="L477" i="9"/>
  <c r="M477" i="9"/>
  <c r="N477" i="9"/>
  <c r="O477" i="9"/>
  <c r="L478" i="9"/>
  <c r="M478" i="9"/>
  <c r="N478" i="9"/>
  <c r="O478" i="9"/>
  <c r="L479" i="9"/>
  <c r="M479" i="9"/>
  <c r="N479" i="9"/>
  <c r="O479" i="9"/>
  <c r="L480" i="9"/>
  <c r="M480" i="9"/>
  <c r="N480" i="9"/>
  <c r="O480" i="9"/>
  <c r="L481" i="9"/>
  <c r="M481" i="9"/>
  <c r="N481" i="9"/>
  <c r="O481" i="9"/>
  <c r="L482" i="9"/>
  <c r="M482" i="9"/>
  <c r="N482" i="9"/>
  <c r="O482" i="9"/>
  <c r="L483" i="9"/>
  <c r="M483" i="9"/>
  <c r="N483" i="9"/>
  <c r="O483" i="9"/>
  <c r="L484" i="9"/>
  <c r="M484" i="9"/>
  <c r="N484" i="9"/>
  <c r="O484" i="9"/>
  <c r="L485" i="9"/>
  <c r="M485" i="9"/>
  <c r="N485" i="9"/>
  <c r="O485" i="9"/>
  <c r="L486" i="9"/>
  <c r="M486" i="9"/>
  <c r="N486" i="9"/>
  <c r="O486" i="9"/>
  <c r="L487" i="9"/>
  <c r="M487" i="9"/>
  <c r="N487" i="9"/>
  <c r="O487" i="9"/>
  <c r="L488" i="9"/>
  <c r="M488" i="9"/>
  <c r="N488" i="9"/>
  <c r="O488" i="9"/>
  <c r="L489" i="9"/>
  <c r="M489" i="9"/>
  <c r="N489" i="9"/>
  <c r="O489" i="9"/>
  <c r="L490" i="9"/>
  <c r="M490" i="9"/>
  <c r="N490" i="9"/>
  <c r="O490" i="9"/>
  <c r="L491" i="9"/>
  <c r="M491" i="9"/>
  <c r="N491" i="9"/>
  <c r="O491" i="9"/>
  <c r="L492" i="9"/>
  <c r="M492" i="9"/>
  <c r="N492" i="9"/>
  <c r="O492" i="9"/>
  <c r="L493" i="9"/>
  <c r="M493" i="9"/>
  <c r="N493" i="9"/>
  <c r="O493" i="9"/>
  <c r="L494" i="9"/>
  <c r="M494" i="9"/>
  <c r="N494" i="9"/>
  <c r="O494" i="9"/>
  <c r="L495" i="9"/>
  <c r="M495" i="9"/>
  <c r="N495" i="9"/>
  <c r="O495" i="9"/>
  <c r="L496" i="9"/>
  <c r="M496" i="9"/>
  <c r="N496" i="9"/>
  <c r="O496" i="9"/>
  <c r="L497" i="9"/>
  <c r="M497" i="9"/>
  <c r="N497" i="9"/>
  <c r="O497" i="9"/>
  <c r="L498" i="9"/>
  <c r="M498" i="9"/>
  <c r="N498" i="9"/>
  <c r="O498" i="9"/>
  <c r="L499" i="9"/>
  <c r="M499" i="9"/>
  <c r="N499" i="9"/>
  <c r="O499" i="9"/>
  <c r="L500" i="9"/>
  <c r="M500" i="9"/>
  <c r="N500" i="9"/>
  <c r="O500" i="9"/>
  <c r="L501" i="9"/>
  <c r="M501" i="9"/>
  <c r="N501" i="9"/>
  <c r="O501" i="9"/>
  <c r="L502" i="9"/>
  <c r="M502" i="9"/>
  <c r="N502" i="9"/>
  <c r="O502" i="9"/>
  <c r="L503" i="9"/>
  <c r="M503" i="9"/>
  <c r="N503" i="9"/>
  <c r="O503" i="9"/>
  <c r="L504" i="9"/>
  <c r="M504" i="9"/>
  <c r="N504" i="9"/>
  <c r="O504" i="9"/>
  <c r="L505" i="9"/>
  <c r="M505" i="9"/>
  <c r="N505" i="9"/>
  <c r="O505" i="9"/>
  <c r="L506" i="9"/>
  <c r="M506" i="9"/>
  <c r="N506" i="9"/>
  <c r="O506" i="9"/>
  <c r="L507" i="9"/>
  <c r="M507" i="9"/>
  <c r="N507" i="9"/>
  <c r="O507" i="9"/>
  <c r="L508" i="9"/>
  <c r="M508" i="9"/>
  <c r="N508" i="9"/>
  <c r="O508" i="9"/>
  <c r="L509" i="9"/>
  <c r="M509" i="9"/>
  <c r="N509" i="9"/>
  <c r="O509" i="9"/>
  <c r="L510" i="9"/>
  <c r="M510" i="9"/>
  <c r="N510" i="9"/>
  <c r="O510" i="9"/>
  <c r="L511" i="9"/>
  <c r="M511" i="9"/>
  <c r="N511" i="9"/>
  <c r="O511" i="9"/>
  <c r="L512" i="9"/>
  <c r="M512" i="9"/>
  <c r="N512" i="9"/>
  <c r="O512" i="9"/>
  <c r="L513" i="9"/>
  <c r="M513" i="9"/>
  <c r="N513" i="9"/>
  <c r="O513" i="9"/>
  <c r="L514" i="9"/>
  <c r="M514" i="9"/>
  <c r="N514" i="9"/>
  <c r="O514" i="9"/>
  <c r="L515" i="9"/>
  <c r="M515" i="9"/>
  <c r="N515" i="9"/>
  <c r="O515" i="9"/>
  <c r="L516" i="9"/>
  <c r="M516" i="9"/>
  <c r="N516" i="9"/>
  <c r="O516" i="9"/>
  <c r="L517" i="9"/>
  <c r="M517" i="9"/>
  <c r="N517" i="9"/>
  <c r="O517" i="9"/>
  <c r="L518" i="9"/>
  <c r="M518" i="9"/>
  <c r="N518" i="9"/>
  <c r="O518" i="9"/>
  <c r="L519" i="9"/>
  <c r="M519" i="9"/>
  <c r="N519" i="9"/>
  <c r="O519" i="9"/>
  <c r="L520" i="9"/>
  <c r="M520" i="9"/>
  <c r="N520" i="9"/>
  <c r="O520" i="9"/>
  <c r="L521" i="9"/>
  <c r="M521" i="9"/>
  <c r="N521" i="9"/>
  <c r="O521" i="9"/>
  <c r="L522" i="9"/>
  <c r="M522" i="9"/>
  <c r="N522" i="9"/>
  <c r="O522" i="9"/>
  <c r="L523" i="9"/>
  <c r="M523" i="9"/>
  <c r="N523" i="9"/>
  <c r="O523" i="9"/>
  <c r="L524" i="9"/>
  <c r="M524" i="9"/>
  <c r="N524" i="9"/>
  <c r="O524" i="9"/>
  <c r="L525" i="9"/>
  <c r="M525" i="9"/>
  <c r="N525" i="9"/>
  <c r="O525" i="9"/>
  <c r="L526" i="9"/>
  <c r="M526" i="9"/>
  <c r="N526" i="9"/>
  <c r="O526" i="9"/>
  <c r="L527" i="9"/>
  <c r="M527" i="9"/>
  <c r="N527" i="9"/>
  <c r="O527" i="9"/>
  <c r="L528" i="9"/>
  <c r="M528" i="9"/>
  <c r="N528" i="9"/>
  <c r="O528" i="9"/>
  <c r="L529" i="9"/>
  <c r="M529" i="9"/>
  <c r="N529" i="9"/>
  <c r="O529" i="9"/>
  <c r="L530" i="9"/>
  <c r="M530" i="9"/>
  <c r="N530" i="9"/>
  <c r="O530" i="9"/>
  <c r="L531" i="9"/>
  <c r="M531" i="9"/>
  <c r="N531" i="9"/>
  <c r="O531" i="9"/>
  <c r="L532" i="9"/>
  <c r="M532" i="9"/>
  <c r="N532" i="9"/>
  <c r="O532" i="9"/>
  <c r="L533" i="9"/>
  <c r="M533" i="9"/>
  <c r="N533" i="9"/>
  <c r="O533" i="9"/>
  <c r="L534" i="9"/>
  <c r="M534" i="9"/>
  <c r="N534" i="9"/>
  <c r="O534" i="9"/>
  <c r="L535" i="9"/>
  <c r="M535" i="9"/>
  <c r="N535" i="9"/>
  <c r="O535" i="9"/>
  <c r="L536" i="9"/>
  <c r="M536" i="9"/>
  <c r="N536" i="9"/>
  <c r="O536" i="9"/>
  <c r="L537" i="9"/>
  <c r="M537" i="9"/>
  <c r="N537" i="9"/>
  <c r="O537" i="9"/>
  <c r="L538" i="9"/>
  <c r="M538" i="9"/>
  <c r="N538" i="9"/>
  <c r="O538" i="9"/>
  <c r="L539" i="9"/>
  <c r="M539" i="9"/>
  <c r="N539" i="9"/>
  <c r="O539" i="9"/>
  <c r="L540" i="9"/>
  <c r="M540" i="9"/>
  <c r="N540" i="9"/>
  <c r="O540" i="9"/>
  <c r="L541" i="9"/>
  <c r="M541" i="9"/>
  <c r="N541" i="9"/>
  <c r="O541" i="9"/>
  <c r="L542" i="9"/>
  <c r="M542" i="9"/>
  <c r="N542" i="9"/>
  <c r="O542" i="9"/>
  <c r="L543" i="9"/>
  <c r="M543" i="9"/>
  <c r="N543" i="9"/>
  <c r="O543" i="9"/>
  <c r="L544" i="9"/>
  <c r="M544" i="9"/>
  <c r="N544" i="9"/>
  <c r="O544" i="9"/>
  <c r="L545" i="9"/>
  <c r="M545" i="9"/>
  <c r="N545" i="9"/>
  <c r="O545" i="9"/>
  <c r="L546" i="9"/>
  <c r="M546" i="9"/>
  <c r="N546" i="9"/>
  <c r="O546" i="9"/>
  <c r="L547" i="9"/>
  <c r="M547" i="9"/>
  <c r="N547" i="9"/>
  <c r="O547" i="9"/>
  <c r="L548" i="9"/>
  <c r="M548" i="9"/>
  <c r="N548" i="9"/>
  <c r="O548" i="9"/>
  <c r="L549" i="9"/>
  <c r="M549" i="9"/>
  <c r="N549" i="9"/>
  <c r="O549" i="9"/>
  <c r="L550" i="9"/>
  <c r="M550" i="9"/>
  <c r="N550" i="9"/>
  <c r="O550" i="9"/>
  <c r="L551" i="9"/>
  <c r="M551" i="9"/>
  <c r="N551" i="9"/>
  <c r="O551" i="9"/>
  <c r="L552" i="9"/>
  <c r="M552" i="9"/>
  <c r="N552" i="9"/>
  <c r="O552" i="9"/>
  <c r="L553" i="9"/>
  <c r="M553" i="9"/>
  <c r="N553" i="9"/>
  <c r="O553" i="9"/>
  <c r="L554" i="9"/>
  <c r="M554" i="9"/>
  <c r="N554" i="9"/>
  <c r="O554" i="9"/>
  <c r="L555" i="9"/>
  <c r="M555" i="9"/>
  <c r="N555" i="9"/>
  <c r="O555" i="9"/>
  <c r="L556" i="9"/>
  <c r="M556" i="9"/>
  <c r="N556" i="9"/>
  <c r="O556" i="9"/>
  <c r="L557" i="9"/>
  <c r="M557" i="9"/>
  <c r="N557" i="9"/>
  <c r="O557" i="9"/>
  <c r="L558" i="9"/>
  <c r="M558" i="9"/>
  <c r="N558" i="9"/>
  <c r="O558" i="9"/>
  <c r="L559" i="9"/>
  <c r="M559" i="9"/>
  <c r="N559" i="9"/>
  <c r="O559" i="9"/>
  <c r="L560" i="9"/>
  <c r="M560" i="9"/>
  <c r="N560" i="9"/>
  <c r="O560" i="9"/>
  <c r="L561" i="9"/>
  <c r="M561" i="9"/>
  <c r="N561" i="9"/>
  <c r="O561" i="9"/>
  <c r="L562" i="9"/>
  <c r="M562" i="9"/>
  <c r="N562" i="9"/>
  <c r="O562" i="9"/>
  <c r="L563" i="9"/>
  <c r="M563" i="9"/>
  <c r="N563" i="9"/>
  <c r="O563" i="9"/>
  <c r="L564" i="9"/>
  <c r="M564" i="9"/>
  <c r="N564" i="9"/>
  <c r="O564" i="9"/>
  <c r="L565" i="9"/>
  <c r="M565" i="9"/>
  <c r="N565" i="9"/>
  <c r="O565" i="9"/>
  <c r="L566" i="9"/>
  <c r="M566" i="9"/>
  <c r="N566" i="9"/>
  <c r="O566" i="9"/>
  <c r="L567" i="9"/>
  <c r="M567" i="9"/>
  <c r="N567" i="9"/>
  <c r="O567" i="9"/>
  <c r="L568" i="9"/>
  <c r="M568" i="9"/>
  <c r="N568" i="9"/>
  <c r="O568" i="9"/>
  <c r="L569" i="9"/>
  <c r="M569" i="9"/>
  <c r="N569" i="9"/>
  <c r="O569" i="9"/>
  <c r="L570" i="9"/>
  <c r="M570" i="9"/>
  <c r="N570" i="9"/>
  <c r="O570" i="9"/>
  <c r="L571" i="9"/>
  <c r="M571" i="9"/>
  <c r="N571" i="9"/>
  <c r="O571" i="9"/>
  <c r="L572" i="9"/>
  <c r="M572" i="9"/>
  <c r="N572" i="9"/>
  <c r="O572" i="9"/>
  <c r="L573" i="9"/>
  <c r="M573" i="9"/>
  <c r="N573" i="9"/>
  <c r="O573" i="9"/>
  <c r="L574" i="9"/>
  <c r="M574" i="9"/>
  <c r="N574" i="9"/>
  <c r="O574" i="9"/>
  <c r="L575" i="9"/>
  <c r="M575" i="9"/>
  <c r="N575" i="9"/>
  <c r="O575" i="9"/>
  <c r="L576" i="9"/>
  <c r="M576" i="9"/>
  <c r="N576" i="9"/>
  <c r="O576" i="9"/>
  <c r="L577" i="9"/>
  <c r="M577" i="9"/>
  <c r="N577" i="9"/>
  <c r="O577" i="9"/>
  <c r="L578" i="9"/>
  <c r="M578" i="9"/>
  <c r="N578" i="9"/>
  <c r="O578" i="9"/>
  <c r="L579" i="9"/>
  <c r="M579" i="9"/>
  <c r="N579" i="9"/>
  <c r="O579" i="9"/>
  <c r="L580" i="9"/>
  <c r="M580" i="9"/>
  <c r="N580" i="9"/>
  <c r="O580" i="9"/>
  <c r="L581" i="9"/>
  <c r="M581" i="9"/>
  <c r="N581" i="9"/>
  <c r="O581" i="9"/>
  <c r="L582" i="9"/>
  <c r="M582" i="9"/>
  <c r="N582" i="9"/>
  <c r="O582" i="9"/>
  <c r="L583" i="9"/>
  <c r="M583" i="9"/>
  <c r="N583" i="9"/>
  <c r="O583" i="9"/>
  <c r="L584" i="9"/>
  <c r="M584" i="9"/>
  <c r="N584" i="9"/>
  <c r="O584" i="9"/>
  <c r="L585" i="9"/>
  <c r="M585" i="9"/>
  <c r="N585" i="9"/>
  <c r="O585" i="9"/>
  <c r="L586" i="9"/>
  <c r="M586" i="9"/>
  <c r="N586" i="9"/>
  <c r="O586" i="9"/>
  <c r="L587" i="9"/>
  <c r="M587" i="9"/>
  <c r="N587" i="9"/>
  <c r="O587" i="9"/>
  <c r="L588" i="9"/>
  <c r="M588" i="9"/>
  <c r="N588" i="9"/>
  <c r="O588" i="9"/>
  <c r="L589" i="9"/>
  <c r="M589" i="9"/>
  <c r="N589" i="9"/>
  <c r="O589" i="9"/>
  <c r="L590" i="9"/>
  <c r="M590" i="9"/>
  <c r="N590" i="9"/>
  <c r="O590" i="9"/>
  <c r="L591" i="9"/>
  <c r="M591" i="9"/>
  <c r="N591" i="9"/>
  <c r="O591" i="9"/>
  <c r="L592" i="9"/>
  <c r="M592" i="9"/>
  <c r="N592" i="9"/>
  <c r="O592" i="9"/>
  <c r="L593" i="9"/>
  <c r="M593" i="9"/>
  <c r="N593" i="9"/>
  <c r="O593" i="9"/>
  <c r="L594" i="9"/>
  <c r="M594" i="9"/>
  <c r="N594" i="9"/>
  <c r="O594" i="9"/>
  <c r="L595" i="9"/>
  <c r="M595" i="9"/>
  <c r="N595" i="9"/>
  <c r="O595" i="9"/>
  <c r="L596" i="9"/>
  <c r="M596" i="9"/>
  <c r="N596" i="9"/>
  <c r="O596" i="9"/>
  <c r="L597" i="9"/>
  <c r="M597" i="9"/>
  <c r="N597" i="9"/>
  <c r="O597" i="9"/>
  <c r="L598" i="9"/>
  <c r="M598" i="9"/>
  <c r="N598" i="9"/>
  <c r="O598" i="9"/>
  <c r="L599" i="9"/>
  <c r="M599" i="9"/>
  <c r="N599" i="9"/>
  <c r="O599" i="9"/>
  <c r="L600" i="9"/>
  <c r="M600" i="9"/>
  <c r="N600" i="9"/>
  <c r="O600" i="9"/>
  <c r="L601" i="9"/>
  <c r="M601" i="9"/>
  <c r="N601" i="9"/>
  <c r="O601" i="9"/>
  <c r="L602" i="9"/>
  <c r="M602" i="9"/>
  <c r="N602" i="9"/>
  <c r="O602" i="9"/>
  <c r="L603" i="9"/>
  <c r="M603" i="9"/>
  <c r="N603" i="9"/>
  <c r="O603" i="9"/>
  <c r="L604" i="9"/>
  <c r="M604" i="9"/>
  <c r="N604" i="9"/>
  <c r="O604" i="9"/>
  <c r="L605" i="9"/>
  <c r="M605" i="9"/>
  <c r="N605" i="9"/>
  <c r="O605" i="9"/>
  <c r="L606" i="9"/>
  <c r="M606" i="9"/>
  <c r="N606" i="9"/>
  <c r="O606" i="9"/>
  <c r="L607" i="9"/>
  <c r="M607" i="9"/>
  <c r="N607" i="9"/>
  <c r="O607" i="9"/>
  <c r="L608" i="9"/>
  <c r="M608" i="9"/>
  <c r="N608" i="9"/>
  <c r="O608" i="9"/>
  <c r="L609" i="9"/>
  <c r="M609" i="9"/>
  <c r="N609" i="9"/>
  <c r="O609" i="9"/>
  <c r="L610" i="9"/>
  <c r="M610" i="9"/>
  <c r="N610" i="9"/>
  <c r="O610" i="9"/>
  <c r="L611" i="9"/>
  <c r="M611" i="9"/>
  <c r="N611" i="9"/>
  <c r="O611" i="9"/>
  <c r="L612" i="9"/>
  <c r="M612" i="9"/>
  <c r="N612" i="9"/>
  <c r="O612" i="9"/>
  <c r="L613" i="9"/>
  <c r="M613" i="9"/>
  <c r="N613" i="9"/>
  <c r="O613" i="9"/>
  <c r="L614" i="9"/>
  <c r="M614" i="9"/>
  <c r="N614" i="9"/>
  <c r="O614" i="9"/>
  <c r="L615" i="9"/>
  <c r="M615" i="9"/>
  <c r="N615" i="9"/>
  <c r="O615" i="9"/>
  <c r="L616" i="9"/>
  <c r="M616" i="9"/>
  <c r="N616" i="9"/>
  <c r="O616" i="9"/>
  <c r="L617" i="9"/>
  <c r="M617" i="9"/>
  <c r="N617" i="9"/>
  <c r="O617" i="9"/>
  <c r="L618" i="9"/>
  <c r="M618" i="9"/>
  <c r="N618" i="9"/>
  <c r="O618" i="9"/>
  <c r="L619" i="9"/>
  <c r="M619" i="9"/>
  <c r="N619" i="9"/>
  <c r="O619" i="9"/>
  <c r="L620" i="9"/>
  <c r="M620" i="9"/>
  <c r="N620" i="9"/>
  <c r="O620" i="9"/>
  <c r="L621" i="9"/>
  <c r="M621" i="9"/>
  <c r="N621" i="9"/>
  <c r="O621" i="9"/>
  <c r="L622" i="9"/>
  <c r="M622" i="9"/>
  <c r="N622" i="9"/>
  <c r="O622" i="9"/>
  <c r="L623" i="9"/>
  <c r="M623" i="9"/>
  <c r="N623" i="9"/>
  <c r="O623" i="9"/>
  <c r="L624" i="9"/>
  <c r="M624" i="9"/>
  <c r="N624" i="9"/>
  <c r="O624" i="9"/>
  <c r="L625" i="9"/>
  <c r="M625" i="9"/>
  <c r="N625" i="9"/>
  <c r="O625" i="9"/>
  <c r="L626" i="9"/>
  <c r="M626" i="9"/>
  <c r="N626" i="9"/>
  <c r="O626" i="9"/>
  <c r="L627" i="9"/>
  <c r="M627" i="9"/>
  <c r="N627" i="9"/>
  <c r="O627" i="9"/>
  <c r="L628" i="9"/>
  <c r="M628" i="9"/>
  <c r="N628" i="9"/>
  <c r="O628" i="9"/>
  <c r="L629" i="9"/>
  <c r="M629" i="9"/>
  <c r="N629" i="9"/>
  <c r="O629" i="9"/>
  <c r="L630" i="9"/>
  <c r="M630" i="9"/>
  <c r="N630" i="9"/>
  <c r="O630" i="9"/>
  <c r="L631" i="9"/>
  <c r="M631" i="9"/>
  <c r="N631" i="9"/>
  <c r="O631" i="9"/>
  <c r="L632" i="9"/>
  <c r="M632" i="9"/>
  <c r="N632" i="9"/>
  <c r="O632" i="9"/>
  <c r="L633" i="9"/>
  <c r="M633" i="9"/>
  <c r="N633" i="9"/>
  <c r="O633" i="9"/>
  <c r="L634" i="9"/>
  <c r="M634" i="9"/>
  <c r="N634" i="9"/>
  <c r="O634" i="9"/>
  <c r="L635" i="9"/>
  <c r="M635" i="9"/>
  <c r="N635" i="9"/>
  <c r="O635" i="9"/>
  <c r="L636" i="9"/>
  <c r="M636" i="9"/>
  <c r="N636" i="9"/>
  <c r="O636" i="9"/>
  <c r="L637" i="9"/>
  <c r="M637" i="9"/>
  <c r="N637" i="9"/>
  <c r="O637" i="9"/>
  <c r="L638" i="9"/>
  <c r="M638" i="9"/>
  <c r="N638" i="9"/>
  <c r="O638" i="9"/>
  <c r="L639" i="9"/>
  <c r="M639" i="9"/>
  <c r="N639" i="9"/>
  <c r="O639" i="9"/>
  <c r="L640" i="9"/>
  <c r="M640" i="9"/>
  <c r="N640" i="9"/>
  <c r="O640" i="9"/>
  <c r="L641" i="9"/>
  <c r="M641" i="9"/>
  <c r="N641" i="9"/>
  <c r="O641" i="9"/>
  <c r="L642" i="9"/>
  <c r="M642" i="9"/>
  <c r="N642" i="9"/>
  <c r="O642" i="9"/>
  <c r="L643" i="9"/>
  <c r="M643" i="9"/>
  <c r="N643" i="9"/>
  <c r="O643" i="9"/>
  <c r="L644" i="9"/>
  <c r="M644" i="9"/>
  <c r="N644" i="9"/>
  <c r="O644" i="9"/>
  <c r="L645" i="9"/>
  <c r="M645" i="9"/>
  <c r="N645" i="9"/>
  <c r="O645" i="9"/>
  <c r="L646" i="9"/>
  <c r="M646" i="9"/>
  <c r="N646" i="9"/>
  <c r="O646" i="9"/>
  <c r="L647" i="9"/>
  <c r="M647" i="9"/>
  <c r="N647" i="9"/>
  <c r="O647" i="9"/>
  <c r="L648" i="9"/>
  <c r="M648" i="9"/>
  <c r="N648" i="9"/>
  <c r="O648" i="9"/>
  <c r="L649" i="9"/>
  <c r="M649" i="9"/>
  <c r="N649" i="9"/>
  <c r="O649" i="9"/>
  <c r="L650" i="9"/>
  <c r="M650" i="9"/>
  <c r="N650" i="9"/>
  <c r="O650" i="9"/>
  <c r="L651" i="9"/>
  <c r="M651" i="9"/>
  <c r="N651" i="9"/>
  <c r="O651" i="9"/>
  <c r="L652" i="9"/>
  <c r="M652" i="9"/>
  <c r="N652" i="9"/>
  <c r="O652" i="9"/>
  <c r="L653" i="9"/>
  <c r="M653" i="9"/>
  <c r="N653" i="9"/>
  <c r="O653" i="9"/>
  <c r="L654" i="9"/>
  <c r="M654" i="9"/>
  <c r="N654" i="9"/>
  <c r="O654" i="9"/>
  <c r="L655" i="9"/>
  <c r="M655" i="9"/>
  <c r="N655" i="9"/>
  <c r="O655" i="9"/>
  <c r="L656" i="9"/>
  <c r="M656" i="9"/>
  <c r="N656" i="9"/>
  <c r="O656" i="9"/>
  <c r="L657" i="9"/>
  <c r="M657" i="9"/>
  <c r="N657" i="9"/>
  <c r="O657" i="9"/>
  <c r="L658" i="9"/>
  <c r="M658" i="9"/>
  <c r="N658" i="9"/>
  <c r="O658" i="9"/>
  <c r="L659" i="9"/>
  <c r="M659" i="9"/>
  <c r="N659" i="9"/>
  <c r="O659" i="9"/>
  <c r="L660" i="9"/>
  <c r="M660" i="9"/>
  <c r="N660" i="9"/>
  <c r="O660" i="9"/>
  <c r="L661" i="9"/>
  <c r="M661" i="9"/>
  <c r="N661" i="9"/>
  <c r="O661" i="9"/>
  <c r="L662" i="9"/>
  <c r="M662" i="9"/>
  <c r="N662" i="9"/>
  <c r="O662" i="9"/>
  <c r="L663" i="9"/>
  <c r="M663" i="9"/>
  <c r="N663" i="9"/>
  <c r="O663" i="9"/>
  <c r="L664" i="9"/>
  <c r="M664" i="9"/>
  <c r="N664" i="9"/>
  <c r="O664" i="9"/>
  <c r="L665" i="9"/>
  <c r="M665" i="9"/>
  <c r="N665" i="9"/>
  <c r="O665" i="9"/>
  <c r="L666" i="9"/>
  <c r="M666" i="9"/>
  <c r="N666" i="9"/>
  <c r="O666" i="9"/>
  <c r="L667" i="9"/>
  <c r="M667" i="9"/>
  <c r="N667" i="9"/>
  <c r="O667" i="9"/>
  <c r="L668" i="9"/>
  <c r="M668" i="9"/>
  <c r="N668" i="9"/>
  <c r="O668" i="9"/>
  <c r="L669" i="9"/>
  <c r="M669" i="9"/>
  <c r="N669" i="9"/>
  <c r="O669" i="9"/>
  <c r="L670" i="9"/>
  <c r="M670" i="9"/>
  <c r="N670" i="9"/>
  <c r="O670" i="9"/>
  <c r="L671" i="9"/>
  <c r="M671" i="9"/>
  <c r="N671" i="9"/>
  <c r="O671" i="9"/>
  <c r="L672" i="9"/>
  <c r="M672" i="9"/>
  <c r="N672" i="9"/>
  <c r="O672" i="9"/>
  <c r="L673" i="9"/>
  <c r="M673" i="9"/>
  <c r="N673" i="9"/>
  <c r="O673" i="9"/>
  <c r="L674" i="9"/>
  <c r="M674" i="9"/>
  <c r="N674" i="9"/>
  <c r="O674" i="9"/>
  <c r="L675" i="9"/>
  <c r="M675" i="9"/>
  <c r="N675" i="9"/>
  <c r="O675" i="9"/>
  <c r="L676" i="9"/>
  <c r="M676" i="9"/>
  <c r="N676" i="9"/>
  <c r="O676" i="9"/>
  <c r="L677" i="9"/>
  <c r="M677" i="9"/>
  <c r="N677" i="9"/>
  <c r="O677" i="9"/>
  <c r="L678" i="9"/>
  <c r="M678" i="9"/>
  <c r="N678" i="9"/>
  <c r="O678" i="9"/>
  <c r="L679" i="9"/>
  <c r="M679" i="9"/>
  <c r="N679" i="9"/>
  <c r="O679" i="9"/>
  <c r="L680" i="9"/>
  <c r="M680" i="9"/>
  <c r="N680" i="9"/>
  <c r="O680" i="9"/>
  <c r="L681" i="9"/>
  <c r="M681" i="9"/>
  <c r="N681" i="9"/>
  <c r="O681" i="9"/>
  <c r="L682" i="9"/>
  <c r="M682" i="9"/>
  <c r="N682" i="9"/>
  <c r="O682" i="9"/>
  <c r="L683" i="9"/>
  <c r="M683" i="9"/>
  <c r="N683" i="9"/>
  <c r="O683" i="9"/>
  <c r="L684" i="9"/>
  <c r="M684" i="9"/>
  <c r="N684" i="9"/>
  <c r="O684" i="9"/>
  <c r="L685" i="9"/>
  <c r="M685" i="9"/>
  <c r="N685" i="9"/>
  <c r="O685" i="9"/>
  <c r="L686" i="9"/>
  <c r="M686" i="9"/>
  <c r="N686" i="9"/>
  <c r="O686" i="9"/>
  <c r="L687" i="9"/>
  <c r="M687" i="9"/>
  <c r="N687" i="9"/>
  <c r="O687" i="9"/>
  <c r="L688" i="9"/>
  <c r="M688" i="9"/>
  <c r="N688" i="9"/>
  <c r="O688" i="9"/>
  <c r="L689" i="9"/>
  <c r="M689" i="9"/>
  <c r="N689" i="9"/>
  <c r="O689" i="9"/>
  <c r="L690" i="9"/>
  <c r="M690" i="9"/>
  <c r="N690" i="9"/>
  <c r="O690" i="9"/>
  <c r="L691" i="9"/>
  <c r="M691" i="9"/>
  <c r="N691" i="9"/>
  <c r="O691" i="9"/>
  <c r="L692" i="9"/>
  <c r="M692" i="9"/>
  <c r="N692" i="9"/>
  <c r="O692" i="9"/>
  <c r="L693" i="9"/>
  <c r="M693" i="9"/>
  <c r="N693" i="9"/>
  <c r="O693" i="9"/>
  <c r="L694" i="9"/>
  <c r="M694" i="9"/>
  <c r="N694" i="9"/>
  <c r="O694" i="9"/>
  <c r="L695" i="9"/>
  <c r="M695" i="9"/>
  <c r="N695" i="9"/>
  <c r="O695" i="9"/>
  <c r="L696" i="9"/>
  <c r="M696" i="9"/>
  <c r="N696" i="9"/>
  <c r="O696" i="9"/>
  <c r="L697" i="9"/>
  <c r="M697" i="9"/>
  <c r="N697" i="9"/>
  <c r="O697" i="9"/>
  <c r="L698" i="9"/>
  <c r="M698" i="9"/>
  <c r="N698" i="9"/>
  <c r="O698" i="9"/>
  <c r="L699" i="9"/>
  <c r="M699" i="9"/>
  <c r="N699" i="9"/>
  <c r="O699" i="9"/>
  <c r="L700" i="9"/>
  <c r="M700" i="9"/>
  <c r="N700" i="9"/>
  <c r="O700" i="9"/>
  <c r="L701" i="9"/>
  <c r="M701" i="9"/>
  <c r="N701" i="9"/>
  <c r="O701" i="9"/>
  <c r="L702" i="9"/>
  <c r="M702" i="9"/>
  <c r="N702" i="9"/>
  <c r="O702" i="9"/>
  <c r="L703" i="9"/>
  <c r="M703" i="9"/>
  <c r="N703" i="9"/>
  <c r="O703" i="9"/>
  <c r="L704" i="9"/>
  <c r="M704" i="9"/>
  <c r="N704" i="9"/>
  <c r="O704" i="9"/>
  <c r="L705" i="9"/>
  <c r="M705" i="9"/>
  <c r="N705" i="9"/>
  <c r="O705" i="9"/>
  <c r="L706" i="9"/>
  <c r="M706" i="9"/>
  <c r="N706" i="9"/>
  <c r="O706" i="9"/>
  <c r="L707" i="9"/>
  <c r="M707" i="9"/>
  <c r="N707" i="9"/>
  <c r="O707" i="9"/>
  <c r="L708" i="9"/>
  <c r="M708" i="9"/>
  <c r="N708" i="9"/>
  <c r="O708" i="9"/>
  <c r="L709" i="9"/>
  <c r="M709" i="9"/>
  <c r="N709" i="9"/>
  <c r="O709" i="9"/>
  <c r="L710" i="9"/>
  <c r="M710" i="9"/>
  <c r="N710" i="9"/>
  <c r="O710" i="9"/>
  <c r="L711" i="9"/>
  <c r="M711" i="9"/>
  <c r="N711" i="9"/>
  <c r="O711" i="9"/>
  <c r="L712" i="9"/>
  <c r="M712" i="9"/>
  <c r="N712" i="9"/>
  <c r="O712" i="9"/>
  <c r="L713" i="9"/>
  <c r="M713" i="9"/>
  <c r="N713" i="9"/>
  <c r="O713" i="9"/>
  <c r="L714" i="9"/>
  <c r="M714" i="9"/>
  <c r="N714" i="9"/>
  <c r="O714" i="9"/>
  <c r="L715" i="9"/>
  <c r="M715" i="9"/>
  <c r="N715" i="9"/>
  <c r="O715" i="9"/>
  <c r="L716" i="9"/>
  <c r="M716" i="9"/>
  <c r="N716" i="9"/>
  <c r="O716" i="9"/>
  <c r="L717" i="9"/>
  <c r="M717" i="9"/>
  <c r="N717" i="9"/>
  <c r="O717" i="9"/>
  <c r="L718" i="9"/>
  <c r="M718" i="9"/>
  <c r="N718" i="9"/>
  <c r="O718" i="9"/>
  <c r="L719" i="9"/>
  <c r="M719" i="9"/>
  <c r="N719" i="9"/>
  <c r="O719" i="9"/>
  <c r="L720" i="9"/>
  <c r="M720" i="9"/>
  <c r="N720" i="9"/>
  <c r="O720" i="9"/>
  <c r="L721" i="9"/>
  <c r="M721" i="9"/>
  <c r="N721" i="9"/>
  <c r="O721" i="9"/>
  <c r="L722" i="9"/>
  <c r="M722" i="9"/>
  <c r="N722" i="9"/>
  <c r="O722" i="9"/>
  <c r="L723" i="9"/>
  <c r="M723" i="9"/>
  <c r="N723" i="9"/>
  <c r="O723" i="9"/>
  <c r="L724" i="9"/>
  <c r="M724" i="9"/>
  <c r="N724" i="9"/>
  <c r="O724" i="9"/>
  <c r="L725" i="9"/>
  <c r="M725" i="9"/>
  <c r="N725" i="9"/>
  <c r="O725" i="9"/>
  <c r="L726" i="9"/>
  <c r="M726" i="9"/>
  <c r="N726" i="9"/>
  <c r="O726" i="9"/>
  <c r="L727" i="9"/>
  <c r="M727" i="9"/>
  <c r="N727" i="9"/>
  <c r="O727" i="9"/>
  <c r="L728" i="9"/>
  <c r="M728" i="9"/>
  <c r="N728" i="9"/>
  <c r="O728" i="9"/>
  <c r="L729" i="9"/>
  <c r="M729" i="9"/>
  <c r="N729" i="9"/>
  <c r="O729" i="9"/>
  <c r="L730" i="9"/>
  <c r="M730" i="9"/>
  <c r="N730" i="9"/>
  <c r="O730" i="9"/>
  <c r="L731" i="9"/>
  <c r="M731" i="9"/>
  <c r="N731" i="9"/>
  <c r="O731" i="9"/>
  <c r="L732" i="9"/>
  <c r="M732" i="9"/>
  <c r="N732" i="9"/>
  <c r="O732" i="9"/>
  <c r="L733" i="9"/>
  <c r="M733" i="9"/>
  <c r="N733" i="9"/>
  <c r="O733" i="9"/>
  <c r="L734" i="9"/>
  <c r="M734" i="9"/>
  <c r="N734" i="9"/>
  <c r="O734" i="9"/>
  <c r="L735" i="9"/>
  <c r="M735" i="9"/>
  <c r="N735" i="9"/>
  <c r="O735" i="9"/>
  <c r="L736" i="9"/>
  <c r="M736" i="9"/>
  <c r="N736" i="9"/>
  <c r="O736" i="9"/>
  <c r="L737" i="9"/>
  <c r="M737" i="9"/>
  <c r="N737" i="9"/>
  <c r="O737" i="9"/>
  <c r="L738" i="9"/>
  <c r="M738" i="9"/>
  <c r="N738" i="9"/>
  <c r="O738" i="9"/>
  <c r="L739" i="9"/>
  <c r="M739" i="9"/>
  <c r="N739" i="9"/>
  <c r="O739" i="9"/>
  <c r="L740" i="9"/>
  <c r="M740" i="9"/>
  <c r="N740" i="9"/>
  <c r="O740" i="9"/>
  <c r="L741" i="9"/>
  <c r="M741" i="9"/>
  <c r="N741" i="9"/>
  <c r="O741" i="9"/>
  <c r="L742" i="9"/>
  <c r="M742" i="9"/>
  <c r="N742" i="9"/>
  <c r="O742" i="9"/>
  <c r="L743" i="9"/>
  <c r="M743" i="9"/>
  <c r="N743" i="9"/>
  <c r="O743" i="9"/>
  <c r="L744" i="9"/>
  <c r="M744" i="9"/>
  <c r="N744" i="9"/>
  <c r="O744" i="9"/>
  <c r="L745" i="9"/>
  <c r="M745" i="9"/>
  <c r="N745" i="9"/>
  <c r="O745" i="9"/>
  <c r="L746" i="9"/>
  <c r="M746" i="9"/>
  <c r="N746" i="9"/>
  <c r="O746" i="9"/>
  <c r="L747" i="9"/>
  <c r="M747" i="9"/>
  <c r="N747" i="9"/>
  <c r="O747" i="9"/>
  <c r="L748" i="9"/>
  <c r="M748" i="9"/>
  <c r="N748" i="9"/>
  <c r="O748" i="9"/>
  <c r="L749" i="9"/>
  <c r="M749" i="9"/>
  <c r="N749" i="9"/>
  <c r="O749" i="9"/>
  <c r="L750" i="9"/>
  <c r="M750" i="9"/>
  <c r="N750" i="9"/>
  <c r="O750" i="9"/>
  <c r="L751" i="9"/>
  <c r="M751" i="9"/>
  <c r="N751" i="9"/>
  <c r="O751" i="9"/>
  <c r="L752" i="9"/>
  <c r="M752" i="9"/>
  <c r="N752" i="9"/>
  <c r="O752" i="9"/>
  <c r="L753" i="9"/>
  <c r="M753" i="9"/>
  <c r="N753" i="9"/>
  <c r="O753" i="9"/>
  <c r="L754" i="9"/>
  <c r="M754" i="9"/>
  <c r="N754" i="9"/>
  <c r="O754" i="9"/>
  <c r="L755" i="9"/>
  <c r="M755" i="9"/>
  <c r="N755" i="9"/>
  <c r="O755" i="9"/>
  <c r="L756" i="9"/>
  <c r="M756" i="9"/>
  <c r="N756" i="9"/>
  <c r="O756" i="9"/>
  <c r="L757" i="9"/>
  <c r="M757" i="9"/>
  <c r="N757" i="9"/>
  <c r="O757" i="9"/>
  <c r="L758" i="9"/>
  <c r="M758" i="9"/>
  <c r="N758" i="9"/>
  <c r="O758" i="9"/>
  <c r="L759" i="9"/>
  <c r="M759" i="9"/>
  <c r="N759" i="9"/>
  <c r="O759" i="9"/>
  <c r="L760" i="9"/>
  <c r="M760" i="9"/>
  <c r="N760" i="9"/>
  <c r="O760" i="9"/>
  <c r="L761" i="9"/>
  <c r="M761" i="9"/>
  <c r="N761" i="9"/>
  <c r="O761" i="9"/>
  <c r="L762" i="9"/>
  <c r="M762" i="9"/>
  <c r="N762" i="9"/>
  <c r="O762" i="9"/>
  <c r="L763" i="9"/>
  <c r="M763" i="9"/>
  <c r="N763" i="9"/>
  <c r="O763" i="9"/>
  <c r="L764" i="9"/>
  <c r="M764" i="9"/>
  <c r="N764" i="9"/>
  <c r="O764" i="9"/>
  <c r="L765" i="9"/>
  <c r="M765" i="9"/>
  <c r="N765" i="9"/>
  <c r="O765" i="9"/>
  <c r="L766" i="9"/>
  <c r="M766" i="9"/>
  <c r="N766" i="9"/>
  <c r="O766" i="9"/>
  <c r="L767" i="9"/>
  <c r="M767" i="9"/>
  <c r="N767" i="9"/>
  <c r="O767" i="9"/>
  <c r="L768" i="9"/>
  <c r="M768" i="9"/>
  <c r="N768" i="9"/>
  <c r="O768" i="9"/>
  <c r="L769" i="9"/>
  <c r="M769" i="9"/>
  <c r="N769" i="9"/>
  <c r="O769" i="9"/>
  <c r="L770" i="9"/>
  <c r="M770" i="9"/>
  <c r="N770" i="9"/>
  <c r="O770" i="9"/>
  <c r="L771" i="9"/>
  <c r="M771" i="9"/>
  <c r="N771" i="9"/>
  <c r="O771" i="9"/>
  <c r="L772" i="9"/>
  <c r="M772" i="9"/>
  <c r="N772" i="9"/>
  <c r="O772" i="9"/>
  <c r="L773" i="9"/>
  <c r="M773" i="9"/>
  <c r="N773" i="9"/>
  <c r="O773" i="9"/>
  <c r="L774" i="9"/>
  <c r="M774" i="9"/>
  <c r="N774" i="9"/>
  <c r="O774" i="9"/>
  <c r="L775" i="9"/>
  <c r="M775" i="9"/>
  <c r="N775" i="9"/>
  <c r="O775" i="9"/>
  <c r="L776" i="9"/>
  <c r="M776" i="9"/>
  <c r="N776" i="9"/>
  <c r="O776" i="9"/>
  <c r="L777" i="9"/>
  <c r="M777" i="9"/>
  <c r="N777" i="9"/>
  <c r="O777" i="9"/>
  <c r="L778" i="9"/>
  <c r="M778" i="9"/>
  <c r="N778" i="9"/>
  <c r="O778" i="9"/>
  <c r="L779" i="9"/>
  <c r="M779" i="9"/>
  <c r="N779" i="9"/>
  <c r="O779" i="9"/>
  <c r="L780" i="9"/>
  <c r="M780" i="9"/>
  <c r="N780" i="9"/>
  <c r="O780" i="9"/>
  <c r="L781" i="9"/>
  <c r="M781" i="9"/>
  <c r="N781" i="9"/>
  <c r="O781" i="9"/>
  <c r="L782" i="9"/>
  <c r="M782" i="9"/>
  <c r="N782" i="9"/>
  <c r="O782" i="9"/>
  <c r="L783" i="9"/>
  <c r="M783" i="9"/>
  <c r="N783" i="9"/>
  <c r="O783" i="9"/>
  <c r="L784" i="9"/>
  <c r="M784" i="9"/>
  <c r="N784" i="9"/>
  <c r="O784" i="9"/>
  <c r="L785" i="9"/>
  <c r="M785" i="9"/>
  <c r="N785" i="9"/>
  <c r="O785" i="9"/>
  <c r="L786" i="9"/>
  <c r="M786" i="9"/>
  <c r="N786" i="9"/>
  <c r="O786" i="9"/>
  <c r="L787" i="9"/>
  <c r="M787" i="9"/>
  <c r="N787" i="9"/>
  <c r="O787" i="9"/>
  <c r="L788" i="9"/>
  <c r="M788" i="9"/>
  <c r="N788" i="9"/>
  <c r="O788" i="9"/>
  <c r="L789" i="9"/>
  <c r="M789" i="9"/>
  <c r="N789" i="9"/>
  <c r="O789" i="9"/>
  <c r="L790" i="9"/>
  <c r="M790" i="9"/>
  <c r="N790" i="9"/>
  <c r="O790" i="9"/>
  <c r="L791" i="9"/>
  <c r="M791" i="9"/>
  <c r="N791" i="9"/>
  <c r="O791" i="9"/>
  <c r="L792" i="9"/>
  <c r="M792" i="9"/>
  <c r="N792" i="9"/>
  <c r="O792" i="9"/>
  <c r="L793" i="9"/>
  <c r="M793" i="9"/>
  <c r="N793" i="9"/>
  <c r="O793" i="9"/>
  <c r="L794" i="9"/>
  <c r="M794" i="9"/>
  <c r="N794" i="9"/>
  <c r="O794" i="9"/>
  <c r="L795" i="9"/>
  <c r="M795" i="9"/>
  <c r="N795" i="9"/>
  <c r="O795" i="9"/>
  <c r="L796" i="9"/>
  <c r="M796" i="9"/>
  <c r="N796" i="9"/>
  <c r="O796" i="9"/>
  <c r="L797" i="9"/>
  <c r="M797" i="9"/>
  <c r="N797" i="9"/>
  <c r="O797" i="9"/>
  <c r="L798" i="9"/>
  <c r="M798" i="9"/>
  <c r="N798" i="9"/>
  <c r="O798" i="9"/>
  <c r="L799" i="9"/>
  <c r="M799" i="9"/>
  <c r="N799" i="9"/>
  <c r="O799" i="9"/>
  <c r="L800" i="9"/>
  <c r="M800" i="9"/>
  <c r="N800" i="9"/>
  <c r="O800" i="9"/>
  <c r="L801" i="9"/>
  <c r="M801" i="9"/>
  <c r="N801" i="9"/>
  <c r="O801" i="9"/>
  <c r="L802" i="9"/>
  <c r="M802" i="9"/>
  <c r="N802" i="9"/>
  <c r="O802" i="9"/>
  <c r="L803" i="9"/>
  <c r="M803" i="9"/>
  <c r="N803" i="9"/>
  <c r="O803" i="9"/>
  <c r="L804" i="9"/>
  <c r="M804" i="9"/>
  <c r="N804" i="9"/>
  <c r="O804" i="9"/>
  <c r="L805" i="9"/>
  <c r="M805" i="9"/>
  <c r="N805" i="9"/>
  <c r="O805" i="9"/>
  <c r="L806" i="9"/>
  <c r="M806" i="9"/>
  <c r="N806" i="9"/>
  <c r="O806" i="9"/>
  <c r="L807" i="9"/>
  <c r="M807" i="9"/>
  <c r="N807" i="9"/>
  <c r="O807" i="9"/>
  <c r="L808" i="9"/>
  <c r="M808" i="9"/>
  <c r="N808" i="9"/>
  <c r="O808" i="9"/>
  <c r="L809" i="9"/>
  <c r="M809" i="9"/>
  <c r="N809" i="9"/>
  <c r="O809" i="9"/>
  <c r="L810" i="9"/>
  <c r="M810" i="9"/>
  <c r="N810" i="9"/>
  <c r="O810" i="9"/>
  <c r="L811" i="9"/>
  <c r="M811" i="9"/>
  <c r="N811" i="9"/>
  <c r="O811" i="9"/>
  <c r="L812" i="9"/>
  <c r="M812" i="9"/>
  <c r="N812" i="9"/>
  <c r="O812" i="9"/>
  <c r="L813" i="9"/>
  <c r="M813" i="9"/>
  <c r="N813" i="9"/>
  <c r="O813" i="9"/>
  <c r="L814" i="9"/>
  <c r="M814" i="9"/>
  <c r="N814" i="9"/>
  <c r="O814" i="9"/>
  <c r="L815" i="9"/>
  <c r="M815" i="9"/>
  <c r="N815" i="9"/>
  <c r="O815" i="9"/>
  <c r="L816" i="9"/>
  <c r="M816" i="9"/>
  <c r="N816" i="9"/>
  <c r="O816" i="9"/>
  <c r="L817" i="9"/>
  <c r="M817" i="9"/>
  <c r="N817" i="9"/>
  <c r="O817" i="9"/>
  <c r="L818" i="9"/>
  <c r="M818" i="9"/>
  <c r="N818" i="9"/>
  <c r="O818" i="9"/>
  <c r="L819" i="9"/>
  <c r="M819" i="9"/>
  <c r="N819" i="9"/>
  <c r="O819" i="9"/>
  <c r="L820" i="9"/>
  <c r="M820" i="9"/>
  <c r="N820" i="9"/>
  <c r="O820" i="9"/>
  <c r="L821" i="9"/>
  <c r="M821" i="9"/>
  <c r="N821" i="9"/>
  <c r="O821" i="9"/>
  <c r="L822" i="9"/>
  <c r="M822" i="9"/>
  <c r="N822" i="9"/>
  <c r="O822" i="9"/>
  <c r="L823" i="9"/>
  <c r="M823" i="9"/>
  <c r="N823" i="9"/>
  <c r="O823" i="9"/>
  <c r="L824" i="9"/>
  <c r="M824" i="9"/>
  <c r="N824" i="9"/>
  <c r="O824" i="9"/>
  <c r="L825" i="9"/>
  <c r="M825" i="9"/>
  <c r="N825" i="9"/>
  <c r="O825" i="9"/>
  <c r="L826" i="9"/>
  <c r="M826" i="9"/>
  <c r="N826" i="9"/>
  <c r="O826" i="9"/>
  <c r="L827" i="9"/>
  <c r="M827" i="9"/>
  <c r="N827" i="9"/>
  <c r="O827" i="9"/>
  <c r="L828" i="9"/>
  <c r="M828" i="9"/>
  <c r="N828" i="9"/>
  <c r="O828" i="9"/>
  <c r="L829" i="9"/>
  <c r="M829" i="9"/>
  <c r="N829" i="9"/>
  <c r="O829" i="9"/>
  <c r="L830" i="9"/>
  <c r="M830" i="9"/>
  <c r="N830" i="9"/>
  <c r="O830" i="9"/>
  <c r="L831" i="9"/>
  <c r="M831" i="9"/>
  <c r="N831" i="9"/>
  <c r="O831" i="9"/>
  <c r="L832" i="9"/>
  <c r="M832" i="9"/>
  <c r="N832" i="9"/>
  <c r="O832" i="9"/>
  <c r="L833" i="9"/>
  <c r="M833" i="9"/>
  <c r="N833" i="9"/>
  <c r="O833" i="9"/>
  <c r="L834" i="9"/>
  <c r="M834" i="9"/>
  <c r="N834" i="9"/>
  <c r="O834" i="9"/>
  <c r="L835" i="9"/>
  <c r="M835" i="9"/>
  <c r="N835" i="9"/>
  <c r="O835" i="9"/>
  <c r="L836" i="9"/>
  <c r="M836" i="9"/>
  <c r="N836" i="9"/>
  <c r="O836" i="9"/>
  <c r="L837" i="9"/>
  <c r="M837" i="9"/>
  <c r="N837" i="9"/>
  <c r="O837" i="9"/>
  <c r="L838" i="9"/>
  <c r="M838" i="9"/>
  <c r="N838" i="9"/>
  <c r="O838" i="9"/>
  <c r="L839" i="9"/>
  <c r="M839" i="9"/>
  <c r="N839" i="9"/>
  <c r="O839" i="9"/>
  <c r="L840" i="9"/>
  <c r="M840" i="9"/>
  <c r="N840" i="9"/>
  <c r="O840" i="9"/>
  <c r="L841" i="9"/>
  <c r="M841" i="9"/>
  <c r="N841" i="9"/>
  <c r="O841" i="9"/>
  <c r="L842" i="9"/>
  <c r="M842" i="9"/>
  <c r="N842" i="9"/>
  <c r="O842" i="9"/>
  <c r="L843" i="9"/>
  <c r="M843" i="9"/>
  <c r="N843" i="9"/>
  <c r="O843" i="9"/>
  <c r="L844" i="9"/>
  <c r="M844" i="9"/>
  <c r="N844" i="9"/>
  <c r="O844" i="9"/>
  <c r="L845" i="9"/>
  <c r="M845" i="9"/>
  <c r="N845" i="9"/>
  <c r="O845" i="9"/>
  <c r="L846" i="9"/>
  <c r="M846" i="9"/>
  <c r="N846" i="9"/>
  <c r="O846" i="9"/>
  <c r="L847" i="9"/>
  <c r="M847" i="9"/>
  <c r="N847" i="9"/>
  <c r="O847" i="9"/>
  <c r="L848" i="9"/>
  <c r="M848" i="9"/>
  <c r="N848" i="9"/>
  <c r="O848" i="9"/>
  <c r="L849" i="9"/>
  <c r="M849" i="9"/>
  <c r="N849" i="9"/>
  <c r="O849" i="9"/>
  <c r="L850" i="9"/>
  <c r="M850" i="9"/>
  <c r="N850" i="9"/>
  <c r="O850" i="9"/>
  <c r="L851" i="9"/>
  <c r="M851" i="9"/>
  <c r="N851" i="9"/>
  <c r="O851" i="9"/>
  <c r="L852" i="9"/>
  <c r="M852" i="9"/>
  <c r="N852" i="9"/>
  <c r="O852" i="9"/>
  <c r="L853" i="9"/>
  <c r="M853" i="9"/>
  <c r="N853" i="9"/>
  <c r="O853" i="9"/>
  <c r="L854" i="9"/>
  <c r="M854" i="9"/>
  <c r="N854" i="9"/>
  <c r="O854" i="9"/>
  <c r="L855" i="9"/>
  <c r="M855" i="9"/>
  <c r="N855" i="9"/>
  <c r="O855" i="9"/>
  <c r="L856" i="9"/>
  <c r="M856" i="9"/>
  <c r="N856" i="9"/>
  <c r="O856" i="9"/>
  <c r="L857" i="9"/>
  <c r="M857" i="9"/>
  <c r="N857" i="9"/>
  <c r="O857" i="9"/>
  <c r="L858" i="9"/>
  <c r="M858" i="9"/>
  <c r="N858" i="9"/>
  <c r="O858" i="9"/>
  <c r="L859" i="9"/>
  <c r="M859" i="9"/>
  <c r="N859" i="9"/>
  <c r="O859" i="9"/>
  <c r="L860" i="9"/>
  <c r="M860" i="9"/>
  <c r="N860" i="9"/>
  <c r="O860" i="9"/>
  <c r="L861" i="9"/>
  <c r="M861" i="9"/>
  <c r="N861" i="9"/>
  <c r="O861" i="9"/>
  <c r="L862" i="9"/>
  <c r="M862" i="9"/>
  <c r="N862" i="9"/>
  <c r="O862" i="9"/>
  <c r="L863" i="9"/>
  <c r="M863" i="9"/>
  <c r="N863" i="9"/>
  <c r="O863" i="9"/>
  <c r="L864" i="9"/>
  <c r="M864" i="9"/>
  <c r="N864" i="9"/>
  <c r="O864" i="9"/>
  <c r="L865" i="9"/>
  <c r="M865" i="9"/>
  <c r="N865" i="9"/>
  <c r="O865" i="9"/>
  <c r="L866" i="9"/>
  <c r="M866" i="9"/>
  <c r="N866" i="9"/>
  <c r="O866" i="9"/>
  <c r="L867" i="9"/>
  <c r="M867" i="9"/>
  <c r="N867" i="9"/>
  <c r="O867" i="9"/>
  <c r="L868" i="9"/>
  <c r="M868" i="9"/>
  <c r="N868" i="9"/>
  <c r="O868" i="9"/>
  <c r="L869" i="9"/>
  <c r="M869" i="9"/>
  <c r="N869" i="9"/>
  <c r="O869" i="9"/>
  <c r="L870" i="9"/>
  <c r="M870" i="9"/>
  <c r="N870" i="9"/>
  <c r="O870" i="9"/>
  <c r="L871" i="9"/>
  <c r="M871" i="9"/>
  <c r="N871" i="9"/>
  <c r="O871" i="9"/>
  <c r="L872" i="9"/>
  <c r="M872" i="9"/>
  <c r="N872" i="9"/>
  <c r="O872" i="9"/>
  <c r="L873" i="9"/>
  <c r="M873" i="9"/>
  <c r="N873" i="9"/>
  <c r="O873" i="9"/>
  <c r="L874" i="9"/>
  <c r="M874" i="9"/>
  <c r="N874" i="9"/>
  <c r="O874" i="9"/>
  <c r="L875" i="9"/>
  <c r="M875" i="9"/>
  <c r="N875" i="9"/>
  <c r="O875" i="9"/>
  <c r="L876" i="9"/>
  <c r="M876" i="9"/>
  <c r="N876" i="9"/>
  <c r="O876" i="9"/>
  <c r="L877" i="9"/>
  <c r="M877" i="9"/>
  <c r="N877" i="9"/>
  <c r="O877" i="9"/>
  <c r="L878" i="9"/>
  <c r="M878" i="9"/>
  <c r="N878" i="9"/>
  <c r="O878" i="9"/>
  <c r="L879" i="9"/>
  <c r="M879" i="9"/>
  <c r="N879" i="9"/>
  <c r="O879" i="9"/>
  <c r="L880" i="9"/>
  <c r="M880" i="9"/>
  <c r="N880" i="9"/>
  <c r="O880" i="9"/>
  <c r="L881" i="9"/>
  <c r="M881" i="9"/>
  <c r="N881" i="9"/>
  <c r="O881" i="9"/>
  <c r="L882" i="9"/>
  <c r="M882" i="9"/>
  <c r="N882" i="9"/>
  <c r="O882" i="9"/>
  <c r="L883" i="9"/>
  <c r="M883" i="9"/>
  <c r="N883" i="9"/>
  <c r="O883" i="9"/>
  <c r="L884" i="9"/>
  <c r="M884" i="9"/>
  <c r="N884" i="9"/>
  <c r="O884" i="9"/>
  <c r="L885" i="9"/>
  <c r="M885" i="9"/>
  <c r="N885" i="9"/>
  <c r="O885" i="9"/>
  <c r="L886" i="9"/>
  <c r="M886" i="9"/>
  <c r="N886" i="9"/>
  <c r="O886" i="9"/>
  <c r="L887" i="9"/>
  <c r="M887" i="9"/>
  <c r="N887" i="9"/>
  <c r="O887" i="9"/>
  <c r="L888" i="9"/>
  <c r="M888" i="9"/>
  <c r="N888" i="9"/>
  <c r="O888" i="9"/>
  <c r="L889" i="9"/>
  <c r="M889" i="9"/>
  <c r="N889" i="9"/>
  <c r="O889" i="9"/>
  <c r="L890" i="9"/>
  <c r="M890" i="9"/>
  <c r="N890" i="9"/>
  <c r="O890" i="9"/>
  <c r="L891" i="9"/>
  <c r="M891" i="9"/>
  <c r="N891" i="9"/>
  <c r="O891" i="9"/>
  <c r="L892" i="9"/>
  <c r="M892" i="9"/>
  <c r="N892" i="9"/>
  <c r="O892" i="9"/>
  <c r="L893" i="9"/>
  <c r="M893" i="9"/>
  <c r="N893" i="9"/>
  <c r="O893" i="9"/>
  <c r="L894" i="9"/>
  <c r="M894" i="9"/>
  <c r="N894" i="9"/>
  <c r="O894" i="9"/>
  <c r="L895" i="9"/>
  <c r="M895" i="9"/>
  <c r="N895" i="9"/>
  <c r="O895" i="9"/>
  <c r="L896" i="9"/>
  <c r="M896" i="9"/>
  <c r="N896" i="9"/>
  <c r="O896" i="9"/>
  <c r="L897" i="9"/>
  <c r="M897" i="9"/>
  <c r="N897" i="9"/>
  <c r="O897" i="9"/>
  <c r="L898" i="9"/>
  <c r="M898" i="9"/>
  <c r="N898" i="9"/>
  <c r="O898" i="9"/>
  <c r="L899" i="9"/>
  <c r="M899" i="9"/>
  <c r="N899" i="9"/>
  <c r="O899" i="9"/>
  <c r="L900" i="9"/>
  <c r="M900" i="9"/>
  <c r="N900" i="9"/>
  <c r="O900" i="9"/>
  <c r="L901" i="9"/>
  <c r="M901" i="9"/>
  <c r="N901" i="9"/>
  <c r="O901" i="9"/>
  <c r="L902" i="9"/>
  <c r="M902" i="9"/>
  <c r="N902" i="9"/>
  <c r="O902" i="9"/>
  <c r="L903" i="9"/>
  <c r="M903" i="9"/>
  <c r="N903" i="9"/>
  <c r="O903" i="9"/>
  <c r="L904" i="9"/>
  <c r="M904" i="9"/>
  <c r="N904" i="9"/>
  <c r="O904" i="9"/>
  <c r="L905" i="9"/>
  <c r="M905" i="9"/>
  <c r="N905" i="9"/>
  <c r="O905" i="9"/>
  <c r="L906" i="9"/>
  <c r="M906" i="9"/>
  <c r="N906" i="9"/>
  <c r="O906" i="9"/>
  <c r="L907" i="9"/>
  <c r="M907" i="9"/>
  <c r="N907" i="9"/>
  <c r="O907" i="9"/>
  <c r="L908" i="9"/>
  <c r="M908" i="9"/>
  <c r="N908" i="9"/>
  <c r="O908" i="9"/>
  <c r="L909" i="9"/>
  <c r="M909" i="9"/>
  <c r="N909" i="9"/>
  <c r="O909" i="9"/>
  <c r="L910" i="9"/>
  <c r="M910" i="9"/>
  <c r="N910" i="9"/>
  <c r="O910" i="9"/>
  <c r="L911" i="9"/>
  <c r="M911" i="9"/>
  <c r="N911" i="9"/>
  <c r="O911" i="9"/>
  <c r="L912" i="9"/>
  <c r="M912" i="9"/>
  <c r="N912" i="9"/>
  <c r="O912" i="9"/>
  <c r="L913" i="9"/>
  <c r="M913" i="9"/>
  <c r="N913" i="9"/>
  <c r="O913" i="9"/>
  <c r="L914" i="9"/>
  <c r="M914" i="9"/>
  <c r="N914" i="9"/>
  <c r="O914" i="9"/>
  <c r="L915" i="9"/>
  <c r="M915" i="9"/>
  <c r="N915" i="9"/>
  <c r="O915" i="9"/>
  <c r="L916" i="9"/>
  <c r="M916" i="9"/>
  <c r="N916" i="9"/>
  <c r="O916" i="9"/>
  <c r="L917" i="9"/>
  <c r="M917" i="9"/>
  <c r="N917" i="9"/>
  <c r="O917" i="9"/>
  <c r="L918" i="9"/>
  <c r="M918" i="9"/>
  <c r="N918" i="9"/>
  <c r="O918" i="9"/>
  <c r="L919" i="9"/>
  <c r="M919" i="9"/>
  <c r="N919" i="9"/>
  <c r="O919" i="9"/>
  <c r="L920" i="9"/>
  <c r="M920" i="9"/>
  <c r="N920" i="9"/>
  <c r="O920" i="9"/>
  <c r="L921" i="9"/>
  <c r="M921" i="9"/>
  <c r="N921" i="9"/>
  <c r="O921" i="9"/>
  <c r="L922" i="9"/>
  <c r="M922" i="9"/>
  <c r="N922" i="9"/>
  <c r="O922" i="9"/>
  <c r="L923" i="9"/>
  <c r="M923" i="9"/>
  <c r="N923" i="9"/>
  <c r="O923" i="9"/>
  <c r="L924" i="9"/>
  <c r="M924" i="9"/>
  <c r="N924" i="9"/>
  <c r="O924" i="9"/>
  <c r="L925" i="9"/>
  <c r="M925" i="9"/>
  <c r="N925" i="9"/>
  <c r="O925" i="9"/>
  <c r="L926" i="9"/>
  <c r="M926" i="9"/>
  <c r="N926" i="9"/>
  <c r="O926" i="9"/>
  <c r="L927" i="9"/>
  <c r="M927" i="9"/>
  <c r="N927" i="9"/>
  <c r="O927" i="9"/>
  <c r="L928" i="9"/>
  <c r="M928" i="9"/>
  <c r="N928" i="9"/>
  <c r="O928" i="9"/>
  <c r="L929" i="9"/>
  <c r="M929" i="9"/>
  <c r="N929" i="9"/>
  <c r="O929" i="9"/>
  <c r="L930" i="9"/>
  <c r="M930" i="9"/>
  <c r="N930" i="9"/>
  <c r="O930" i="9"/>
  <c r="L931" i="9"/>
  <c r="M931" i="9"/>
  <c r="N931" i="9"/>
  <c r="O931" i="9"/>
  <c r="L932" i="9"/>
  <c r="M932" i="9"/>
  <c r="N932" i="9"/>
  <c r="O932" i="9"/>
  <c r="L933" i="9"/>
  <c r="M933" i="9"/>
  <c r="N933" i="9"/>
  <c r="O933" i="9"/>
  <c r="L934" i="9"/>
  <c r="M934" i="9"/>
  <c r="N934" i="9"/>
  <c r="O934" i="9"/>
  <c r="L935" i="9"/>
  <c r="M935" i="9"/>
  <c r="N935" i="9"/>
  <c r="O935" i="9"/>
  <c r="L936" i="9"/>
  <c r="M936" i="9"/>
  <c r="N936" i="9"/>
  <c r="O936" i="9"/>
  <c r="L937" i="9"/>
  <c r="M937" i="9"/>
  <c r="N937" i="9"/>
  <c r="O937" i="9"/>
  <c r="L938" i="9"/>
  <c r="M938" i="9"/>
  <c r="N938" i="9"/>
  <c r="O938" i="9"/>
  <c r="L939" i="9"/>
  <c r="M939" i="9"/>
  <c r="N939" i="9"/>
  <c r="O939" i="9"/>
  <c r="L940" i="9"/>
  <c r="M940" i="9"/>
  <c r="N940" i="9"/>
  <c r="O940" i="9"/>
  <c r="L941" i="9"/>
  <c r="M941" i="9"/>
  <c r="N941" i="9"/>
  <c r="O941" i="9"/>
  <c r="L942" i="9"/>
  <c r="M942" i="9"/>
  <c r="N942" i="9"/>
  <c r="O942" i="9"/>
  <c r="L943" i="9"/>
  <c r="M943" i="9"/>
  <c r="N943" i="9"/>
  <c r="O943" i="9"/>
  <c r="L944" i="9"/>
  <c r="M944" i="9"/>
  <c r="N944" i="9"/>
  <c r="O944" i="9"/>
  <c r="L945" i="9"/>
  <c r="M945" i="9"/>
  <c r="N945" i="9"/>
  <c r="O945" i="9"/>
  <c r="L946" i="9"/>
  <c r="M946" i="9"/>
  <c r="N946" i="9"/>
  <c r="O946" i="9"/>
  <c r="L947" i="9"/>
  <c r="M947" i="9"/>
  <c r="N947" i="9"/>
  <c r="O947" i="9"/>
  <c r="L948" i="9"/>
  <c r="M948" i="9"/>
  <c r="N948" i="9"/>
  <c r="O948" i="9"/>
  <c r="L949" i="9"/>
  <c r="M949" i="9"/>
  <c r="N949" i="9"/>
  <c r="O949" i="9"/>
  <c r="L950" i="9"/>
  <c r="M950" i="9"/>
  <c r="N950" i="9"/>
  <c r="O950" i="9"/>
  <c r="L951" i="9"/>
  <c r="M951" i="9"/>
  <c r="N951" i="9"/>
  <c r="O951" i="9"/>
  <c r="L952" i="9"/>
  <c r="M952" i="9"/>
  <c r="N952" i="9"/>
  <c r="O952" i="9"/>
  <c r="L953" i="9"/>
  <c r="M953" i="9"/>
  <c r="N953" i="9"/>
  <c r="O953" i="9"/>
  <c r="L954" i="9"/>
  <c r="M954" i="9"/>
  <c r="N954" i="9"/>
  <c r="O954" i="9"/>
  <c r="L955" i="9"/>
  <c r="M955" i="9"/>
  <c r="N955" i="9"/>
  <c r="O955" i="9"/>
  <c r="L956" i="9"/>
  <c r="M956" i="9"/>
  <c r="N956" i="9"/>
  <c r="O956" i="9"/>
  <c r="L957" i="9"/>
  <c r="M957" i="9"/>
  <c r="N957" i="9"/>
  <c r="O957" i="9"/>
  <c r="L958" i="9"/>
  <c r="M958" i="9"/>
  <c r="N958" i="9"/>
  <c r="O958" i="9"/>
  <c r="L959" i="9"/>
  <c r="M959" i="9"/>
  <c r="N959" i="9"/>
  <c r="O959" i="9"/>
  <c r="L960" i="9"/>
  <c r="M960" i="9"/>
  <c r="N960" i="9"/>
  <c r="O960" i="9"/>
  <c r="L961" i="9"/>
  <c r="M961" i="9"/>
  <c r="N961" i="9"/>
  <c r="O961" i="9"/>
  <c r="L962" i="9"/>
  <c r="M962" i="9"/>
  <c r="N962" i="9"/>
  <c r="O962" i="9"/>
  <c r="L963" i="9"/>
  <c r="M963" i="9"/>
  <c r="N963" i="9"/>
  <c r="O963" i="9"/>
  <c r="L964" i="9"/>
  <c r="M964" i="9"/>
  <c r="N964" i="9"/>
  <c r="O964" i="9"/>
  <c r="L965" i="9"/>
  <c r="M965" i="9"/>
  <c r="N965" i="9"/>
  <c r="O965" i="9"/>
  <c r="L966" i="9"/>
  <c r="M966" i="9"/>
  <c r="N966" i="9"/>
  <c r="O966" i="9"/>
  <c r="L967" i="9"/>
  <c r="M967" i="9"/>
  <c r="N967" i="9"/>
  <c r="O967" i="9"/>
  <c r="L968" i="9"/>
  <c r="M968" i="9"/>
  <c r="N968" i="9"/>
  <c r="O968" i="9"/>
  <c r="L969" i="9"/>
  <c r="M969" i="9"/>
  <c r="N969" i="9"/>
  <c r="O969" i="9"/>
  <c r="L970" i="9"/>
  <c r="M970" i="9"/>
  <c r="N970" i="9"/>
  <c r="O970" i="9"/>
  <c r="L971" i="9"/>
  <c r="M971" i="9"/>
  <c r="N971" i="9"/>
  <c r="O971" i="9"/>
  <c r="L972" i="9"/>
  <c r="M972" i="9"/>
  <c r="N972" i="9"/>
  <c r="O972" i="9"/>
  <c r="L973" i="9"/>
  <c r="M973" i="9"/>
  <c r="N973" i="9"/>
  <c r="O973" i="9"/>
  <c r="L974" i="9"/>
  <c r="M974" i="9"/>
  <c r="N974" i="9"/>
  <c r="O974" i="9"/>
  <c r="L975" i="9"/>
  <c r="M975" i="9"/>
  <c r="N975" i="9"/>
  <c r="O975" i="9"/>
  <c r="L976" i="9"/>
  <c r="M976" i="9"/>
  <c r="N976" i="9"/>
  <c r="O976" i="9"/>
  <c r="L977" i="9"/>
  <c r="M977" i="9"/>
  <c r="N977" i="9"/>
  <c r="O977" i="9"/>
  <c r="L978" i="9"/>
  <c r="M978" i="9"/>
  <c r="N978" i="9"/>
  <c r="O978" i="9"/>
  <c r="L979" i="9"/>
  <c r="M979" i="9"/>
  <c r="N979" i="9"/>
  <c r="O979" i="9"/>
  <c r="L980" i="9"/>
  <c r="M980" i="9"/>
  <c r="N980" i="9"/>
  <c r="O980" i="9"/>
  <c r="L981" i="9"/>
  <c r="M981" i="9"/>
  <c r="N981" i="9"/>
  <c r="O981" i="9"/>
  <c r="L982" i="9"/>
  <c r="M982" i="9"/>
  <c r="N982" i="9"/>
  <c r="O982" i="9"/>
  <c r="L983" i="9"/>
  <c r="M983" i="9"/>
  <c r="N983" i="9"/>
  <c r="O983" i="9"/>
  <c r="L984" i="9"/>
  <c r="M984" i="9"/>
  <c r="N984" i="9"/>
  <c r="O984" i="9"/>
  <c r="L985" i="9"/>
  <c r="M985" i="9"/>
  <c r="N985" i="9"/>
  <c r="O985" i="9"/>
  <c r="L986" i="9"/>
  <c r="M986" i="9"/>
  <c r="N986" i="9"/>
  <c r="O986" i="9"/>
  <c r="L987" i="9"/>
  <c r="M987" i="9"/>
  <c r="N987" i="9"/>
  <c r="O987" i="9"/>
  <c r="L988" i="9"/>
  <c r="M988" i="9"/>
  <c r="N988" i="9"/>
  <c r="O988" i="9"/>
  <c r="L989" i="9"/>
  <c r="M989" i="9"/>
  <c r="N989" i="9"/>
  <c r="O989" i="9"/>
  <c r="L990" i="9"/>
  <c r="M990" i="9"/>
  <c r="N990" i="9"/>
  <c r="O990" i="9"/>
  <c r="L991" i="9"/>
  <c r="M991" i="9"/>
  <c r="N991" i="9"/>
  <c r="O991" i="9"/>
  <c r="L992" i="9"/>
  <c r="M992" i="9"/>
  <c r="N992" i="9"/>
  <c r="O992" i="9"/>
  <c r="L993" i="9"/>
  <c r="M993" i="9"/>
  <c r="N993" i="9"/>
  <c r="O993" i="9"/>
  <c r="L994" i="9"/>
  <c r="M994" i="9"/>
  <c r="N994" i="9"/>
  <c r="O994" i="9"/>
  <c r="L995" i="9"/>
  <c r="M995" i="9"/>
  <c r="N995" i="9"/>
  <c r="O995" i="9"/>
  <c r="L996" i="9"/>
  <c r="M996" i="9"/>
  <c r="N996" i="9"/>
  <c r="O996" i="9"/>
  <c r="L997" i="9"/>
  <c r="M997" i="9"/>
  <c r="N997" i="9"/>
  <c r="O997" i="9"/>
  <c r="L998" i="9"/>
  <c r="M998" i="9"/>
  <c r="N998" i="9"/>
  <c r="O998" i="9"/>
  <c r="L999" i="9"/>
  <c r="M999" i="9"/>
  <c r="N999" i="9"/>
  <c r="O999" i="9"/>
  <c r="L1000" i="9"/>
  <c r="M1000" i="9"/>
  <c r="N1000" i="9"/>
  <c r="O1000" i="9"/>
  <c r="L1001" i="9"/>
  <c r="M1001" i="9"/>
  <c r="N1001" i="9"/>
  <c r="O1001" i="9"/>
  <c r="L1002" i="9"/>
  <c r="M1002" i="9"/>
  <c r="N1002" i="9"/>
  <c r="O1002" i="9"/>
  <c r="L1003" i="9"/>
  <c r="M1003" i="9"/>
  <c r="N1003" i="9"/>
  <c r="O1003" i="9"/>
  <c r="L1004" i="9"/>
  <c r="M1004" i="9"/>
  <c r="N1004" i="9"/>
  <c r="O1004" i="9"/>
  <c r="L1005" i="9"/>
  <c r="M1005" i="9"/>
  <c r="N1005" i="9"/>
  <c r="O1005" i="9"/>
  <c r="L1006" i="9"/>
  <c r="M1006" i="9"/>
  <c r="N1006" i="9"/>
  <c r="O1006" i="9"/>
  <c r="L1007" i="9"/>
  <c r="M1007" i="9"/>
  <c r="N1007" i="9"/>
  <c r="O1007" i="9"/>
  <c r="L1008" i="9"/>
  <c r="M1008" i="9"/>
  <c r="N1008" i="9"/>
  <c r="O1008" i="9"/>
  <c r="L1009" i="9"/>
  <c r="M1009" i="9"/>
  <c r="N1009" i="9"/>
  <c r="O1009" i="9"/>
  <c r="L1010" i="9"/>
  <c r="M1010" i="9"/>
  <c r="N1010" i="9"/>
  <c r="O1010" i="9"/>
  <c r="L1011" i="9"/>
  <c r="M1011" i="9"/>
  <c r="N1011" i="9"/>
  <c r="O1011" i="9"/>
  <c r="L1012" i="9"/>
  <c r="M1012" i="9"/>
  <c r="N1012" i="9"/>
  <c r="O1012" i="9"/>
  <c r="L1013" i="9"/>
  <c r="M1013" i="9"/>
  <c r="N1013" i="9"/>
  <c r="O1013" i="9"/>
  <c r="L1014" i="9"/>
  <c r="M1014" i="9"/>
  <c r="N1014" i="9"/>
  <c r="O1014" i="9"/>
  <c r="L1015" i="9"/>
  <c r="M1015" i="9"/>
  <c r="N1015" i="9"/>
  <c r="O1015" i="9"/>
  <c r="L1016" i="9"/>
  <c r="M1016" i="9"/>
  <c r="N1016" i="9"/>
  <c r="O1016" i="9"/>
  <c r="L1017" i="9"/>
  <c r="M1017" i="9"/>
  <c r="N1017" i="9"/>
  <c r="O1017" i="9"/>
  <c r="L1018" i="9"/>
  <c r="M1018" i="9"/>
  <c r="N1018" i="9"/>
  <c r="O1018" i="9"/>
  <c r="L1019" i="9"/>
  <c r="M1019" i="9"/>
  <c r="N1019" i="9"/>
  <c r="O1019" i="9"/>
  <c r="L1020" i="9"/>
  <c r="M1020" i="9"/>
  <c r="N1020" i="9"/>
  <c r="O1020" i="9"/>
  <c r="L1021" i="9"/>
  <c r="M1021" i="9"/>
  <c r="N1021" i="9"/>
  <c r="O1021" i="9"/>
  <c r="L1022" i="9"/>
  <c r="M1022" i="9"/>
  <c r="N1022" i="9"/>
  <c r="O1022" i="9"/>
  <c r="L1023" i="9"/>
  <c r="M1023" i="9"/>
  <c r="N1023" i="9"/>
  <c r="O1023" i="9"/>
  <c r="L1024" i="9"/>
  <c r="M1024" i="9"/>
  <c r="N1024" i="9"/>
  <c r="O1024" i="9"/>
  <c r="L1025" i="9"/>
  <c r="M1025" i="9"/>
  <c r="N1025" i="9"/>
  <c r="O1025" i="9"/>
  <c r="L1026" i="9"/>
  <c r="M1026" i="9"/>
  <c r="N1026" i="9"/>
  <c r="O1026" i="9"/>
  <c r="L1027" i="9"/>
  <c r="M1027" i="9"/>
  <c r="N1027" i="9"/>
  <c r="O1027" i="9"/>
  <c r="L1028" i="9"/>
  <c r="M1028" i="9"/>
  <c r="N1028" i="9"/>
  <c r="O1028" i="9"/>
  <c r="L1029" i="9"/>
  <c r="M1029" i="9"/>
  <c r="N1029" i="9"/>
  <c r="O1029" i="9"/>
  <c r="L1030" i="9"/>
  <c r="M1030" i="9"/>
  <c r="N1030" i="9"/>
  <c r="O1030" i="9"/>
  <c r="L1031" i="9"/>
  <c r="M1031" i="9"/>
  <c r="N1031" i="9"/>
  <c r="O1031" i="9"/>
  <c r="L1032" i="9"/>
  <c r="M1032" i="9"/>
  <c r="N1032" i="9"/>
  <c r="O1032" i="9"/>
  <c r="L1033" i="9"/>
  <c r="M1033" i="9"/>
  <c r="N1033" i="9"/>
  <c r="O1033" i="9"/>
  <c r="L1034" i="9"/>
  <c r="M1034" i="9"/>
  <c r="N1034" i="9"/>
  <c r="O1034" i="9"/>
  <c r="L1035" i="9"/>
  <c r="M1035" i="9"/>
  <c r="N1035" i="9"/>
  <c r="O1035" i="9"/>
  <c r="L1036" i="9"/>
  <c r="M1036" i="9"/>
  <c r="N1036" i="9"/>
  <c r="O1036" i="9"/>
  <c r="L1037" i="9"/>
  <c r="M1037" i="9"/>
  <c r="N1037" i="9"/>
  <c r="O1037" i="9"/>
  <c r="L1038" i="9"/>
  <c r="M1038" i="9"/>
  <c r="N1038" i="9"/>
  <c r="O1038" i="9"/>
  <c r="L1039" i="9"/>
  <c r="M1039" i="9"/>
  <c r="N1039" i="9"/>
  <c r="O1039" i="9"/>
  <c r="L1040" i="9"/>
  <c r="M1040" i="9"/>
  <c r="N1040" i="9"/>
  <c r="O1040" i="9"/>
  <c r="L1041" i="9"/>
  <c r="M1041" i="9"/>
  <c r="N1041" i="9"/>
  <c r="O1041" i="9"/>
  <c r="L1042" i="9"/>
  <c r="M1042" i="9"/>
  <c r="N1042" i="9"/>
  <c r="O1042" i="9"/>
  <c r="L1043" i="9"/>
  <c r="M1043" i="9"/>
  <c r="N1043" i="9"/>
  <c r="O1043" i="9"/>
  <c r="L1044" i="9"/>
  <c r="M1044" i="9"/>
  <c r="N1044" i="9"/>
  <c r="O1044" i="9"/>
  <c r="L1045" i="9"/>
  <c r="M1045" i="9"/>
  <c r="N1045" i="9"/>
  <c r="O1045" i="9"/>
  <c r="L1046" i="9"/>
  <c r="M1046" i="9"/>
  <c r="N1046" i="9"/>
  <c r="O1046" i="9"/>
  <c r="L1047" i="9"/>
  <c r="M1047" i="9"/>
  <c r="N1047" i="9"/>
  <c r="O1047" i="9"/>
  <c r="L1048" i="9"/>
  <c r="M1048" i="9"/>
  <c r="N1048" i="9"/>
  <c r="O1048" i="9"/>
  <c r="L1049" i="9"/>
  <c r="M1049" i="9"/>
  <c r="N1049" i="9"/>
  <c r="O1049" i="9"/>
  <c r="L1050" i="9"/>
  <c r="M1050" i="9"/>
  <c r="N1050" i="9"/>
  <c r="O1050" i="9"/>
  <c r="L1051" i="9"/>
  <c r="M1051" i="9"/>
  <c r="N1051" i="9"/>
  <c r="O1051" i="9"/>
  <c r="L1052" i="9"/>
  <c r="M1052" i="9"/>
  <c r="N1052" i="9"/>
  <c r="O1052" i="9"/>
  <c r="L1053" i="9"/>
  <c r="M1053" i="9"/>
  <c r="N1053" i="9"/>
  <c r="O1053" i="9"/>
  <c r="L1054" i="9"/>
  <c r="M1054" i="9"/>
  <c r="N1054" i="9"/>
  <c r="O1054" i="9"/>
  <c r="L1055" i="9"/>
  <c r="M1055" i="9"/>
  <c r="N1055" i="9"/>
  <c r="O1055" i="9"/>
  <c r="L1056" i="9"/>
  <c r="M1056" i="9"/>
  <c r="N1056" i="9"/>
  <c r="O1056" i="9"/>
  <c r="L1057" i="9"/>
  <c r="M1057" i="9"/>
  <c r="N1057" i="9"/>
  <c r="O1057" i="9"/>
  <c r="L1058" i="9"/>
  <c r="M1058" i="9"/>
  <c r="N1058" i="9"/>
  <c r="O1058" i="9"/>
  <c r="L1059" i="9"/>
  <c r="M1059" i="9"/>
  <c r="N1059" i="9"/>
  <c r="O1059" i="9"/>
  <c r="L1060" i="9"/>
  <c r="M1060" i="9"/>
  <c r="N1060" i="9"/>
  <c r="O1060" i="9"/>
  <c r="L1061" i="9"/>
  <c r="M1061" i="9"/>
  <c r="N1061" i="9"/>
  <c r="O1061" i="9"/>
  <c r="L1062" i="9"/>
  <c r="M1062" i="9"/>
  <c r="N1062" i="9"/>
  <c r="O1062" i="9"/>
  <c r="L1063" i="9"/>
  <c r="M1063" i="9"/>
  <c r="N1063" i="9"/>
  <c r="O1063" i="9"/>
  <c r="L1064" i="9"/>
  <c r="M1064" i="9"/>
  <c r="N1064" i="9"/>
  <c r="O1064" i="9"/>
  <c r="L1065" i="9"/>
  <c r="M1065" i="9"/>
  <c r="N1065" i="9"/>
  <c r="O1065" i="9"/>
  <c r="L1066" i="9"/>
  <c r="M1066" i="9"/>
  <c r="N1066" i="9"/>
  <c r="O1066" i="9"/>
  <c r="L1067" i="9"/>
  <c r="M1067" i="9"/>
  <c r="N1067" i="9"/>
  <c r="O1067" i="9"/>
  <c r="L1068" i="9"/>
  <c r="M1068" i="9"/>
  <c r="N1068" i="9"/>
  <c r="O1068" i="9"/>
  <c r="L1069" i="9"/>
  <c r="M1069" i="9"/>
  <c r="N1069" i="9"/>
  <c r="O1069" i="9"/>
  <c r="L1070" i="9"/>
  <c r="M1070" i="9"/>
  <c r="N1070" i="9"/>
  <c r="O1070" i="9"/>
  <c r="L1071" i="9"/>
  <c r="M1071" i="9"/>
  <c r="N1071" i="9"/>
  <c r="O1071" i="9"/>
  <c r="L1072" i="9"/>
  <c r="M1072" i="9"/>
  <c r="N1072" i="9"/>
  <c r="O1072" i="9"/>
  <c r="L1073" i="9"/>
  <c r="M1073" i="9"/>
  <c r="N1073" i="9"/>
  <c r="O1073" i="9"/>
  <c r="L1074" i="9"/>
  <c r="M1074" i="9"/>
  <c r="N1074" i="9"/>
  <c r="O1074" i="9"/>
  <c r="L1075" i="9"/>
  <c r="M1075" i="9"/>
  <c r="N1075" i="9"/>
  <c r="O1075" i="9"/>
  <c r="L1076" i="9"/>
  <c r="M1076" i="9"/>
  <c r="N1076" i="9"/>
  <c r="O1076" i="9"/>
  <c r="L1077" i="9"/>
  <c r="M1077" i="9"/>
  <c r="N1077" i="9"/>
  <c r="O1077" i="9"/>
  <c r="L1078" i="9"/>
  <c r="M1078" i="9"/>
  <c r="N1078" i="9"/>
  <c r="O1078" i="9"/>
  <c r="L1079" i="9"/>
  <c r="M1079" i="9"/>
  <c r="N1079" i="9"/>
  <c r="O1079" i="9"/>
  <c r="L1080" i="9"/>
  <c r="M1080" i="9"/>
  <c r="N1080" i="9"/>
  <c r="O1080" i="9"/>
  <c r="L1081" i="9"/>
  <c r="M1081" i="9"/>
  <c r="N1081" i="9"/>
  <c r="O1081" i="9"/>
  <c r="L1082" i="9"/>
  <c r="M1082" i="9"/>
  <c r="N1082" i="9"/>
  <c r="O1082" i="9"/>
  <c r="L1083" i="9"/>
  <c r="M1083" i="9"/>
  <c r="N1083" i="9"/>
  <c r="O1083" i="9"/>
  <c r="L1084" i="9"/>
  <c r="M1084" i="9"/>
  <c r="N1084" i="9"/>
  <c r="O1084" i="9"/>
  <c r="L1085" i="9"/>
  <c r="M1085" i="9"/>
  <c r="N1085" i="9"/>
  <c r="O1085" i="9"/>
  <c r="L1086" i="9"/>
  <c r="M1086" i="9"/>
  <c r="N1086" i="9"/>
  <c r="O1086" i="9"/>
  <c r="L1087" i="9"/>
  <c r="M1087" i="9"/>
  <c r="N1087" i="9"/>
  <c r="O1087" i="9"/>
  <c r="L1088" i="9"/>
  <c r="M1088" i="9"/>
  <c r="N1088" i="9"/>
  <c r="O1088" i="9"/>
  <c r="L1089" i="9"/>
  <c r="M1089" i="9"/>
  <c r="N1089" i="9"/>
  <c r="O1089" i="9"/>
  <c r="L1090" i="9"/>
  <c r="M1090" i="9"/>
  <c r="N1090" i="9"/>
  <c r="O1090" i="9"/>
  <c r="L1091" i="9"/>
  <c r="M1091" i="9"/>
  <c r="N1091" i="9"/>
  <c r="O1091" i="9"/>
  <c r="L1092" i="9"/>
  <c r="M1092" i="9"/>
  <c r="N1092" i="9"/>
  <c r="O1092" i="9"/>
  <c r="L1093" i="9"/>
  <c r="M1093" i="9"/>
  <c r="N1093" i="9"/>
  <c r="O1093" i="9"/>
  <c r="L1094" i="9"/>
  <c r="M1094" i="9"/>
  <c r="N1094" i="9"/>
  <c r="O1094" i="9"/>
  <c r="L1095" i="9"/>
  <c r="M1095" i="9"/>
  <c r="N1095" i="9"/>
  <c r="O1095" i="9"/>
  <c r="L1096" i="9"/>
  <c r="M1096" i="9"/>
  <c r="N1096" i="9"/>
  <c r="O1096" i="9"/>
  <c r="L1097" i="9"/>
  <c r="M1097" i="9"/>
  <c r="N1097" i="9"/>
  <c r="O1097" i="9"/>
  <c r="L1098" i="9"/>
  <c r="M1098" i="9"/>
  <c r="N1098" i="9"/>
  <c r="O1098" i="9"/>
  <c r="L1099" i="9"/>
  <c r="M1099" i="9"/>
  <c r="N1099" i="9"/>
  <c r="O1099" i="9"/>
  <c r="L1100" i="9"/>
  <c r="M1100" i="9"/>
  <c r="N1100" i="9"/>
  <c r="O1100" i="9"/>
  <c r="L1101" i="9"/>
  <c r="M1101" i="9"/>
  <c r="N1101" i="9"/>
  <c r="O1101" i="9"/>
  <c r="L1102" i="9"/>
  <c r="M1102" i="9"/>
  <c r="N1102" i="9"/>
  <c r="O1102" i="9"/>
  <c r="L1103" i="9"/>
  <c r="M1103" i="9"/>
  <c r="N1103" i="9"/>
  <c r="O1103" i="9"/>
  <c r="L1104" i="9"/>
  <c r="M1104" i="9"/>
  <c r="N1104" i="9"/>
  <c r="O1104" i="9"/>
  <c r="L1105" i="9"/>
  <c r="M1105" i="9"/>
  <c r="N1105" i="9"/>
  <c r="O1105" i="9"/>
  <c r="L1106" i="9"/>
  <c r="M1106" i="9"/>
  <c r="N1106" i="9"/>
  <c r="O1106" i="9"/>
  <c r="L1107" i="9"/>
  <c r="M1107" i="9"/>
  <c r="N1107" i="9"/>
  <c r="O1107" i="9"/>
  <c r="L1108" i="9"/>
  <c r="M1108" i="9"/>
  <c r="N1108" i="9"/>
  <c r="O1108" i="9"/>
  <c r="L1109" i="9"/>
  <c r="M1109" i="9"/>
  <c r="N1109" i="9"/>
  <c r="O1109" i="9"/>
  <c r="L1110" i="9"/>
  <c r="M1110" i="9"/>
  <c r="N1110" i="9"/>
  <c r="O1110" i="9"/>
  <c r="L1111" i="9"/>
  <c r="M1111" i="9"/>
  <c r="N1111" i="9"/>
  <c r="O1111" i="9"/>
  <c r="L1112" i="9"/>
  <c r="M1112" i="9"/>
  <c r="N1112" i="9"/>
  <c r="O1112" i="9"/>
  <c r="L1113" i="9"/>
  <c r="M1113" i="9"/>
  <c r="N1113" i="9"/>
  <c r="O1113" i="9"/>
  <c r="L1114" i="9"/>
  <c r="M1114" i="9"/>
  <c r="N1114" i="9"/>
  <c r="O1114" i="9"/>
  <c r="L1115" i="9"/>
  <c r="M1115" i="9"/>
  <c r="N1115" i="9"/>
  <c r="O1115" i="9"/>
  <c r="L1116" i="9"/>
  <c r="M1116" i="9"/>
  <c r="N1116" i="9"/>
  <c r="O1116" i="9"/>
  <c r="L1117" i="9"/>
  <c r="M1117" i="9"/>
  <c r="N1117" i="9"/>
  <c r="O1117" i="9"/>
  <c r="L1118" i="9"/>
  <c r="M1118" i="9"/>
  <c r="N1118" i="9"/>
  <c r="O1118" i="9"/>
  <c r="L1119" i="9"/>
  <c r="M1119" i="9"/>
  <c r="N1119" i="9"/>
  <c r="O1119" i="9"/>
  <c r="L1120" i="9"/>
  <c r="M1120" i="9"/>
  <c r="N1120" i="9"/>
  <c r="O1120" i="9"/>
  <c r="L1121" i="9"/>
  <c r="M1121" i="9"/>
  <c r="N1121" i="9"/>
  <c r="O1121" i="9"/>
  <c r="L1122" i="9"/>
  <c r="M1122" i="9"/>
  <c r="N1122" i="9"/>
  <c r="O1122" i="9"/>
  <c r="L1123" i="9"/>
  <c r="M1123" i="9"/>
  <c r="N1123" i="9"/>
  <c r="O1123" i="9"/>
  <c r="L1124" i="9"/>
  <c r="M1124" i="9"/>
  <c r="N1124" i="9"/>
  <c r="O1124" i="9"/>
  <c r="L1125" i="9"/>
  <c r="M1125" i="9"/>
  <c r="N1125" i="9"/>
  <c r="O1125" i="9"/>
  <c r="L1126" i="9"/>
  <c r="M1126" i="9"/>
  <c r="N1126" i="9"/>
  <c r="O1126" i="9"/>
  <c r="L1127" i="9"/>
  <c r="M1127" i="9"/>
  <c r="N1127" i="9"/>
  <c r="O1127" i="9"/>
  <c r="L1128" i="9"/>
  <c r="M1128" i="9"/>
  <c r="N1128" i="9"/>
  <c r="O1128" i="9"/>
  <c r="L1129" i="9"/>
  <c r="M1129" i="9"/>
  <c r="N1129" i="9"/>
  <c r="O1129" i="9"/>
  <c r="L1130" i="9"/>
  <c r="M1130" i="9"/>
  <c r="N1130" i="9"/>
  <c r="O1130" i="9"/>
  <c r="L1131" i="9"/>
  <c r="M1131" i="9"/>
  <c r="N1131" i="9"/>
  <c r="O1131" i="9"/>
  <c r="L1132" i="9"/>
  <c r="M1132" i="9"/>
  <c r="N1132" i="9"/>
  <c r="O1132" i="9"/>
  <c r="L1133" i="9"/>
  <c r="M1133" i="9"/>
  <c r="N1133" i="9"/>
  <c r="O1133" i="9"/>
  <c r="L1134" i="9"/>
  <c r="M1134" i="9"/>
  <c r="N1134" i="9"/>
  <c r="O1134" i="9"/>
  <c r="L1135" i="9"/>
  <c r="M1135" i="9"/>
  <c r="N1135" i="9"/>
  <c r="O1135" i="9"/>
  <c r="L1136" i="9"/>
  <c r="M1136" i="9"/>
  <c r="N1136" i="9"/>
  <c r="O1136" i="9"/>
  <c r="L1137" i="9"/>
  <c r="M1137" i="9"/>
  <c r="N1137" i="9"/>
  <c r="O1137" i="9"/>
  <c r="L1138" i="9"/>
  <c r="M1138" i="9"/>
  <c r="N1138" i="9"/>
  <c r="O1138" i="9"/>
  <c r="L1139" i="9"/>
  <c r="M1139" i="9"/>
  <c r="N1139" i="9"/>
  <c r="O1139" i="9"/>
  <c r="L1140" i="9"/>
  <c r="M1140" i="9"/>
  <c r="N1140" i="9"/>
  <c r="O1140" i="9"/>
  <c r="L1141" i="9"/>
  <c r="M1141" i="9"/>
  <c r="N1141" i="9"/>
  <c r="O1141" i="9"/>
  <c r="L1142" i="9"/>
  <c r="M1142" i="9"/>
  <c r="N1142" i="9"/>
  <c r="O1142" i="9"/>
  <c r="L1143" i="9"/>
  <c r="M1143" i="9"/>
  <c r="N1143" i="9"/>
  <c r="O1143" i="9"/>
  <c r="L1144" i="9"/>
  <c r="M1144" i="9"/>
  <c r="N1144" i="9"/>
  <c r="O1144" i="9"/>
  <c r="L1145" i="9"/>
  <c r="M1145" i="9"/>
  <c r="N1145" i="9"/>
  <c r="O1145" i="9"/>
  <c r="L1146" i="9"/>
  <c r="M1146" i="9"/>
  <c r="N1146" i="9"/>
  <c r="O1146" i="9"/>
  <c r="L1147" i="9"/>
  <c r="M1147" i="9"/>
  <c r="N1147" i="9"/>
  <c r="O1147" i="9"/>
  <c r="L1148" i="9"/>
  <c r="M1148" i="9"/>
  <c r="N1148" i="9"/>
  <c r="O1148" i="9"/>
  <c r="L1149" i="9"/>
  <c r="M1149" i="9"/>
  <c r="N1149" i="9"/>
  <c r="O1149" i="9"/>
  <c r="L1150" i="9"/>
  <c r="M1150" i="9"/>
  <c r="N1150" i="9"/>
  <c r="O1150" i="9"/>
  <c r="L1151" i="9"/>
  <c r="M1151" i="9"/>
  <c r="N1151" i="9"/>
  <c r="O1151" i="9"/>
  <c r="L1152" i="9"/>
  <c r="M1152" i="9"/>
  <c r="N1152" i="9"/>
  <c r="O1152" i="9"/>
  <c r="L1153" i="9"/>
  <c r="M1153" i="9"/>
  <c r="N1153" i="9"/>
  <c r="O1153" i="9"/>
  <c r="L1154" i="9"/>
  <c r="M1154" i="9"/>
  <c r="N1154" i="9"/>
  <c r="O1154" i="9"/>
  <c r="L1155" i="9"/>
  <c r="M1155" i="9"/>
  <c r="N1155" i="9"/>
  <c r="O1155" i="9"/>
  <c r="L1156" i="9"/>
  <c r="M1156" i="9"/>
  <c r="N1156" i="9"/>
  <c r="O1156" i="9"/>
  <c r="L1157" i="9"/>
  <c r="M1157" i="9"/>
  <c r="N1157" i="9"/>
  <c r="O1157" i="9"/>
  <c r="L1158" i="9"/>
  <c r="M1158" i="9"/>
  <c r="N1158" i="9"/>
  <c r="O1158" i="9"/>
  <c r="L1159" i="9"/>
  <c r="M1159" i="9"/>
  <c r="N1159" i="9"/>
  <c r="O1159" i="9"/>
  <c r="L1160" i="9"/>
  <c r="M1160" i="9"/>
  <c r="N1160" i="9"/>
  <c r="O1160" i="9"/>
  <c r="L1161" i="9"/>
  <c r="M1161" i="9"/>
  <c r="N1161" i="9"/>
  <c r="O1161" i="9"/>
  <c r="L1162" i="9"/>
  <c r="M1162" i="9"/>
  <c r="N1162" i="9"/>
  <c r="O1162" i="9"/>
  <c r="L1163" i="9"/>
  <c r="M1163" i="9"/>
  <c r="N1163" i="9"/>
  <c r="O1163" i="9"/>
  <c r="L1164" i="9"/>
  <c r="M1164" i="9"/>
  <c r="N1164" i="9"/>
  <c r="O1164" i="9"/>
  <c r="L1165" i="9"/>
  <c r="M1165" i="9"/>
  <c r="N1165" i="9"/>
  <c r="O1165" i="9"/>
  <c r="L1166" i="9"/>
  <c r="M1166" i="9"/>
  <c r="N1166" i="9"/>
  <c r="O1166" i="9"/>
  <c r="L1167" i="9"/>
  <c r="M1167" i="9"/>
  <c r="N1167" i="9"/>
  <c r="O1167" i="9"/>
  <c r="L1168" i="9"/>
  <c r="M1168" i="9"/>
  <c r="N1168" i="9"/>
  <c r="O1168" i="9"/>
  <c r="L1169" i="9"/>
  <c r="M1169" i="9"/>
  <c r="N1169" i="9"/>
  <c r="O1169" i="9"/>
  <c r="L1170" i="9"/>
  <c r="M1170" i="9"/>
  <c r="N1170" i="9"/>
  <c r="O1170" i="9"/>
  <c r="L1171" i="9"/>
  <c r="M1171" i="9"/>
  <c r="N1171" i="9"/>
  <c r="O1171" i="9"/>
  <c r="L1172" i="9"/>
  <c r="M1172" i="9"/>
  <c r="N1172" i="9"/>
  <c r="O1172" i="9"/>
  <c r="L1173" i="9"/>
  <c r="M1173" i="9"/>
  <c r="N1173" i="9"/>
  <c r="O1173" i="9"/>
  <c r="L1174" i="9"/>
  <c r="M1174" i="9"/>
  <c r="N1174" i="9"/>
  <c r="O1174" i="9"/>
  <c r="L1175" i="9"/>
  <c r="M1175" i="9"/>
  <c r="N1175" i="9"/>
  <c r="O1175" i="9"/>
  <c r="L1176" i="9"/>
  <c r="M1176" i="9"/>
  <c r="N1176" i="9"/>
  <c r="O1176" i="9"/>
  <c r="L1177" i="9"/>
  <c r="M1177" i="9"/>
  <c r="N1177" i="9"/>
  <c r="O1177" i="9"/>
  <c r="L1178" i="9"/>
  <c r="M1178" i="9"/>
  <c r="N1178" i="9"/>
  <c r="O1178" i="9"/>
  <c r="L1179" i="9"/>
  <c r="M1179" i="9"/>
  <c r="N1179" i="9"/>
  <c r="O1179" i="9"/>
  <c r="L1180" i="9"/>
  <c r="M1180" i="9"/>
  <c r="N1180" i="9"/>
  <c r="O1180" i="9"/>
  <c r="L1181" i="9"/>
  <c r="M1181" i="9"/>
  <c r="N1181" i="9"/>
  <c r="O1181" i="9"/>
  <c r="L1182" i="9"/>
  <c r="M1182" i="9"/>
  <c r="N1182" i="9"/>
  <c r="O1182" i="9"/>
  <c r="L1183" i="9"/>
  <c r="M1183" i="9"/>
  <c r="N1183" i="9"/>
  <c r="O1183" i="9"/>
  <c r="L1184" i="9"/>
  <c r="M1184" i="9"/>
  <c r="N1184" i="9"/>
  <c r="O1184" i="9"/>
  <c r="L1185" i="9"/>
  <c r="M1185" i="9"/>
  <c r="N1185" i="9"/>
  <c r="O1185" i="9"/>
  <c r="L1186" i="9"/>
  <c r="M1186" i="9"/>
  <c r="N1186" i="9"/>
  <c r="O1186" i="9"/>
  <c r="L1187" i="9"/>
  <c r="M1187" i="9"/>
  <c r="N1187" i="9"/>
  <c r="O1187" i="9"/>
  <c r="L1188" i="9"/>
  <c r="M1188" i="9"/>
  <c r="N1188" i="9"/>
  <c r="O1188" i="9"/>
  <c r="L1189" i="9"/>
  <c r="M1189" i="9"/>
  <c r="N1189" i="9"/>
  <c r="O1189" i="9"/>
  <c r="L1190" i="9"/>
  <c r="M1190" i="9"/>
  <c r="N1190" i="9"/>
  <c r="O1190" i="9"/>
  <c r="L1191" i="9"/>
  <c r="M1191" i="9"/>
  <c r="N1191" i="9"/>
  <c r="O1191" i="9"/>
  <c r="L1192" i="9"/>
  <c r="M1192" i="9"/>
  <c r="N1192" i="9"/>
  <c r="O1192" i="9"/>
  <c r="L1193" i="9"/>
  <c r="M1193" i="9"/>
  <c r="N1193" i="9"/>
  <c r="O1193" i="9"/>
  <c r="L1194" i="9"/>
  <c r="M1194" i="9"/>
  <c r="N1194" i="9"/>
  <c r="O1194" i="9"/>
  <c r="L1195" i="9"/>
  <c r="M1195" i="9"/>
  <c r="N1195" i="9"/>
  <c r="O1195" i="9"/>
  <c r="L1196" i="9"/>
  <c r="M1196" i="9"/>
  <c r="N1196" i="9"/>
  <c r="O1196" i="9"/>
  <c r="L1197" i="9"/>
  <c r="M1197" i="9"/>
  <c r="N1197" i="9"/>
  <c r="O1197" i="9"/>
  <c r="L1198" i="9"/>
  <c r="M1198" i="9"/>
  <c r="N1198" i="9"/>
  <c r="O1198" i="9"/>
  <c r="L1199" i="9"/>
  <c r="M1199" i="9"/>
  <c r="N1199" i="9"/>
  <c r="O1199" i="9"/>
  <c r="L1200" i="9"/>
  <c r="M1200" i="9"/>
  <c r="N1200" i="9"/>
  <c r="O1200" i="9"/>
  <c r="L1201" i="9"/>
  <c r="M1201" i="9"/>
  <c r="N1201" i="9"/>
  <c r="O1201" i="9"/>
  <c r="L1202" i="9"/>
  <c r="M1202" i="9"/>
  <c r="N1202" i="9"/>
  <c r="O1202" i="9"/>
  <c r="L1203" i="9"/>
  <c r="M1203" i="9"/>
  <c r="N1203" i="9"/>
  <c r="O1203" i="9"/>
  <c r="L1204" i="9"/>
  <c r="M1204" i="9"/>
  <c r="N1204" i="9"/>
  <c r="O1204" i="9"/>
  <c r="L1205" i="9"/>
  <c r="M1205" i="9"/>
  <c r="N1205" i="9"/>
  <c r="O1205" i="9"/>
  <c r="L1206" i="9"/>
  <c r="M1206" i="9"/>
  <c r="N1206" i="9"/>
  <c r="O1206" i="9"/>
  <c r="L1207" i="9"/>
  <c r="M1207" i="9"/>
  <c r="N1207" i="9"/>
  <c r="O1207" i="9"/>
  <c r="L1208" i="9"/>
  <c r="M1208" i="9"/>
  <c r="N1208" i="9"/>
  <c r="O1208" i="9"/>
  <c r="L1209" i="9"/>
  <c r="M1209" i="9"/>
  <c r="N1209" i="9"/>
  <c r="O1209" i="9"/>
  <c r="L1210" i="9"/>
  <c r="M1210" i="9"/>
  <c r="N1210" i="9"/>
  <c r="O1210" i="9"/>
  <c r="L1211" i="9"/>
  <c r="M1211" i="9"/>
  <c r="N1211" i="9"/>
  <c r="O1211" i="9"/>
  <c r="L1212" i="9"/>
  <c r="M1212" i="9"/>
  <c r="N1212" i="9"/>
  <c r="O1212" i="9"/>
  <c r="L1213" i="9"/>
  <c r="M1213" i="9"/>
  <c r="N1213" i="9"/>
  <c r="O1213" i="9"/>
  <c r="L1214" i="9"/>
  <c r="M1214" i="9"/>
  <c r="N1214" i="9"/>
  <c r="O1214" i="9"/>
  <c r="L1215" i="9"/>
  <c r="M1215" i="9"/>
  <c r="N1215" i="9"/>
  <c r="O1215" i="9"/>
  <c r="L1216" i="9"/>
  <c r="M1216" i="9"/>
  <c r="N1216" i="9"/>
  <c r="O1216" i="9"/>
  <c r="L1217" i="9"/>
  <c r="M1217" i="9"/>
  <c r="N1217" i="9"/>
  <c r="O1217" i="9"/>
  <c r="L1218" i="9"/>
  <c r="M1218" i="9"/>
  <c r="N1218" i="9"/>
  <c r="O1218" i="9"/>
  <c r="L1219" i="9"/>
  <c r="M1219" i="9"/>
  <c r="N1219" i="9"/>
  <c r="O1219" i="9"/>
  <c r="L1220" i="9"/>
  <c r="M1220" i="9"/>
  <c r="N1220" i="9"/>
  <c r="O1220" i="9"/>
  <c r="L1221" i="9"/>
  <c r="M1221" i="9"/>
  <c r="N1221" i="9"/>
  <c r="O1221" i="9"/>
  <c r="L1222" i="9"/>
  <c r="M1222" i="9"/>
  <c r="N1222" i="9"/>
  <c r="O1222" i="9"/>
  <c r="L1223" i="9"/>
  <c r="M1223" i="9"/>
  <c r="N1223" i="9"/>
  <c r="O1223" i="9"/>
  <c r="L1224" i="9"/>
  <c r="M1224" i="9"/>
  <c r="N1224" i="9"/>
  <c r="O1224" i="9"/>
  <c r="L1225" i="9"/>
  <c r="M1225" i="9"/>
  <c r="N1225" i="9"/>
  <c r="O1225" i="9"/>
  <c r="L1226" i="9"/>
  <c r="M1226" i="9"/>
  <c r="N1226" i="9"/>
  <c r="O1226" i="9"/>
  <c r="L1227" i="9"/>
  <c r="M1227" i="9"/>
  <c r="N1227" i="9"/>
  <c r="O1227" i="9"/>
  <c r="L1228" i="9"/>
  <c r="M1228" i="9"/>
  <c r="N1228" i="9"/>
  <c r="O1228" i="9"/>
  <c r="L1229" i="9"/>
  <c r="M1229" i="9"/>
  <c r="N1229" i="9"/>
  <c r="O1229" i="9"/>
  <c r="L1230" i="9"/>
  <c r="M1230" i="9"/>
  <c r="N1230" i="9"/>
  <c r="O1230" i="9"/>
  <c r="L1231" i="9"/>
  <c r="M1231" i="9"/>
  <c r="N1231" i="9"/>
  <c r="O1231" i="9"/>
  <c r="L1232" i="9"/>
  <c r="M1232" i="9"/>
  <c r="N1232" i="9"/>
  <c r="O1232" i="9"/>
  <c r="L1233" i="9"/>
  <c r="M1233" i="9"/>
  <c r="N1233" i="9"/>
  <c r="O1233" i="9"/>
  <c r="L1234" i="9"/>
  <c r="M1234" i="9"/>
  <c r="N1234" i="9"/>
  <c r="O1234" i="9"/>
  <c r="L1235" i="9"/>
  <c r="M1235" i="9"/>
  <c r="N1235" i="9"/>
  <c r="O1235" i="9"/>
  <c r="L1236" i="9"/>
  <c r="M1236" i="9"/>
  <c r="N1236" i="9"/>
  <c r="O1236" i="9"/>
  <c r="L1237" i="9"/>
  <c r="M1237" i="9"/>
  <c r="N1237" i="9"/>
  <c r="O1237" i="9"/>
  <c r="L1238" i="9"/>
  <c r="M1238" i="9"/>
  <c r="N1238" i="9"/>
  <c r="O1238" i="9"/>
  <c r="L1239" i="9"/>
  <c r="M1239" i="9"/>
  <c r="N1239" i="9"/>
  <c r="O1239" i="9"/>
  <c r="L1240" i="9"/>
  <c r="M1240" i="9"/>
  <c r="N1240" i="9"/>
  <c r="O1240" i="9"/>
  <c r="L1241" i="9"/>
  <c r="M1241" i="9"/>
  <c r="N1241" i="9"/>
  <c r="O1241" i="9"/>
  <c r="L1242" i="9"/>
  <c r="M1242" i="9"/>
  <c r="N1242" i="9"/>
  <c r="O1242" i="9"/>
  <c r="L1243" i="9"/>
  <c r="M1243" i="9"/>
  <c r="N1243" i="9"/>
  <c r="O1243" i="9"/>
  <c r="L1244" i="9"/>
  <c r="M1244" i="9"/>
  <c r="N1244" i="9"/>
  <c r="O1244" i="9"/>
  <c r="L1245" i="9"/>
  <c r="M1245" i="9"/>
  <c r="N1245" i="9"/>
  <c r="O1245" i="9"/>
  <c r="L1246" i="9"/>
  <c r="M1246" i="9"/>
  <c r="N1246" i="9"/>
  <c r="O1246" i="9"/>
  <c r="L1247" i="9"/>
  <c r="M1247" i="9"/>
  <c r="N1247" i="9"/>
  <c r="O1247" i="9"/>
  <c r="L1248" i="9"/>
  <c r="M1248" i="9"/>
  <c r="N1248" i="9"/>
  <c r="O1248" i="9"/>
  <c r="L1249" i="9"/>
  <c r="M1249" i="9"/>
  <c r="N1249" i="9"/>
  <c r="O1249" i="9"/>
  <c r="L1250" i="9"/>
  <c r="M1250" i="9"/>
  <c r="N1250" i="9"/>
  <c r="O1250" i="9"/>
  <c r="L1251" i="9"/>
  <c r="M1251" i="9"/>
  <c r="N1251" i="9"/>
  <c r="O1251" i="9"/>
  <c r="L1252" i="9"/>
  <c r="M1252" i="9"/>
  <c r="N1252" i="9"/>
  <c r="O1252" i="9"/>
  <c r="L1253" i="9"/>
  <c r="M1253" i="9"/>
  <c r="N1253" i="9"/>
  <c r="O1253" i="9"/>
  <c r="L1254" i="9"/>
  <c r="M1254" i="9"/>
  <c r="N1254" i="9"/>
  <c r="O1254" i="9"/>
  <c r="L1255" i="9"/>
  <c r="M1255" i="9"/>
  <c r="N1255" i="9"/>
  <c r="O1255" i="9"/>
  <c r="L1256" i="9"/>
  <c r="M1256" i="9"/>
  <c r="N1256" i="9"/>
  <c r="O1256" i="9"/>
  <c r="L1257" i="9"/>
  <c r="M1257" i="9"/>
  <c r="N1257" i="9"/>
  <c r="O1257" i="9"/>
  <c r="L1258" i="9"/>
  <c r="M1258" i="9"/>
  <c r="N1258" i="9"/>
  <c r="O1258" i="9"/>
  <c r="L1259" i="9"/>
  <c r="M1259" i="9"/>
  <c r="N1259" i="9"/>
  <c r="O1259" i="9"/>
  <c r="L1260" i="9"/>
  <c r="M1260" i="9"/>
  <c r="N1260" i="9"/>
  <c r="O1260" i="9"/>
  <c r="L1261" i="9"/>
  <c r="M1261" i="9"/>
  <c r="N1261" i="9"/>
  <c r="O1261" i="9"/>
  <c r="L1262" i="9"/>
  <c r="M1262" i="9"/>
  <c r="N1262" i="9"/>
  <c r="O1262" i="9"/>
  <c r="L1263" i="9"/>
  <c r="M1263" i="9"/>
  <c r="N1263" i="9"/>
  <c r="O1263" i="9"/>
  <c r="L1264" i="9"/>
  <c r="M1264" i="9"/>
  <c r="N1264" i="9"/>
  <c r="O1264" i="9"/>
  <c r="L1265" i="9"/>
  <c r="M1265" i="9"/>
  <c r="N1265" i="9"/>
  <c r="O1265" i="9"/>
  <c r="L1266" i="9"/>
  <c r="M1266" i="9"/>
  <c r="N1266" i="9"/>
  <c r="O1266" i="9"/>
  <c r="L1267" i="9"/>
  <c r="M1267" i="9"/>
  <c r="N1267" i="9"/>
  <c r="O1267" i="9"/>
  <c r="L1268" i="9"/>
  <c r="M1268" i="9"/>
  <c r="N1268" i="9"/>
  <c r="O1268" i="9"/>
  <c r="L1269" i="9"/>
  <c r="M1269" i="9"/>
  <c r="N1269" i="9"/>
  <c r="O1269" i="9"/>
  <c r="L1270" i="9"/>
  <c r="M1270" i="9"/>
  <c r="N1270" i="9"/>
  <c r="O1270" i="9"/>
  <c r="L1271" i="9"/>
  <c r="M1271" i="9"/>
  <c r="N1271" i="9"/>
  <c r="O1271" i="9"/>
  <c r="L1272" i="9"/>
  <c r="M1272" i="9"/>
  <c r="N1272" i="9"/>
  <c r="O1272" i="9"/>
  <c r="L1273" i="9"/>
  <c r="M1273" i="9"/>
  <c r="N1273" i="9"/>
  <c r="O1273" i="9"/>
  <c r="L1274" i="9"/>
  <c r="M1274" i="9"/>
  <c r="N1274" i="9"/>
  <c r="O1274" i="9"/>
  <c r="L1275" i="9"/>
  <c r="M1275" i="9"/>
  <c r="N1275" i="9"/>
  <c r="O1275" i="9"/>
  <c r="L1276" i="9"/>
  <c r="M1276" i="9"/>
  <c r="N1276" i="9"/>
  <c r="O1276" i="9"/>
  <c r="L1277" i="9"/>
  <c r="M1277" i="9"/>
  <c r="N1277" i="9"/>
  <c r="O1277" i="9"/>
  <c r="L1278" i="9"/>
  <c r="M1278" i="9"/>
  <c r="N1278" i="9"/>
  <c r="O1278" i="9"/>
  <c r="L1279" i="9"/>
  <c r="M1279" i="9"/>
  <c r="N1279" i="9"/>
  <c r="O1279" i="9"/>
  <c r="L1280" i="9"/>
  <c r="M1280" i="9"/>
  <c r="N1280" i="9"/>
  <c r="O1280" i="9"/>
  <c r="L1281" i="9"/>
  <c r="M1281" i="9"/>
  <c r="N1281" i="9"/>
  <c r="O1281" i="9"/>
  <c r="L1282" i="9"/>
  <c r="M1282" i="9"/>
  <c r="N1282" i="9"/>
  <c r="O1282" i="9"/>
  <c r="L1283" i="9"/>
  <c r="M1283" i="9"/>
  <c r="N1283" i="9"/>
  <c r="O1283" i="9"/>
  <c r="L1284" i="9"/>
  <c r="M1284" i="9"/>
  <c r="N1284" i="9"/>
  <c r="O1284" i="9"/>
  <c r="L1285" i="9"/>
  <c r="M1285" i="9"/>
  <c r="N1285" i="9"/>
  <c r="O1285" i="9"/>
  <c r="L1286" i="9"/>
  <c r="M1286" i="9"/>
  <c r="N1286" i="9"/>
  <c r="O1286" i="9"/>
  <c r="L1287" i="9"/>
  <c r="M1287" i="9"/>
  <c r="N1287" i="9"/>
  <c r="O1287" i="9"/>
  <c r="L1288" i="9"/>
  <c r="M1288" i="9"/>
  <c r="N1288" i="9"/>
  <c r="O1288" i="9"/>
  <c r="L1289" i="9"/>
  <c r="M1289" i="9"/>
  <c r="N1289" i="9"/>
  <c r="O1289" i="9"/>
  <c r="L1290" i="9"/>
  <c r="M1290" i="9"/>
  <c r="N1290" i="9"/>
  <c r="O1290" i="9"/>
  <c r="L1291" i="9"/>
  <c r="M1291" i="9"/>
  <c r="N1291" i="9"/>
  <c r="O1291" i="9"/>
  <c r="L1292" i="9"/>
  <c r="M1292" i="9"/>
  <c r="N1292" i="9"/>
  <c r="O1292" i="9"/>
  <c r="L1293" i="9"/>
  <c r="M1293" i="9"/>
  <c r="N1293" i="9"/>
  <c r="O1293" i="9"/>
  <c r="L1294" i="9"/>
  <c r="M1294" i="9"/>
  <c r="N1294" i="9"/>
  <c r="O1294" i="9"/>
  <c r="L1295" i="9"/>
  <c r="M1295" i="9"/>
  <c r="N1295" i="9"/>
  <c r="O1295" i="9"/>
  <c r="L1296" i="9"/>
  <c r="M1296" i="9"/>
  <c r="N1296" i="9"/>
  <c r="O1296" i="9"/>
  <c r="L1297" i="9"/>
  <c r="M1297" i="9"/>
  <c r="N1297" i="9"/>
  <c r="O1297" i="9"/>
  <c r="L1298" i="9"/>
  <c r="M1298" i="9"/>
  <c r="N1298" i="9"/>
  <c r="O1298" i="9"/>
  <c r="L1299" i="9"/>
  <c r="M1299" i="9"/>
  <c r="N1299" i="9"/>
  <c r="O1299" i="9"/>
  <c r="L1300" i="9"/>
  <c r="M1300" i="9"/>
  <c r="N1300" i="9"/>
  <c r="O1300" i="9"/>
  <c r="L1301" i="9"/>
  <c r="M1301" i="9"/>
  <c r="N1301" i="9"/>
  <c r="O1301" i="9"/>
  <c r="L1302" i="9"/>
  <c r="M1302" i="9"/>
  <c r="N1302" i="9"/>
  <c r="O1302" i="9"/>
  <c r="L1303" i="9"/>
  <c r="M1303" i="9"/>
  <c r="N1303" i="9"/>
  <c r="O1303" i="9"/>
  <c r="L1304" i="9"/>
  <c r="M1304" i="9"/>
  <c r="N1304" i="9"/>
  <c r="O1304" i="9"/>
  <c r="L1305" i="9"/>
  <c r="M1305" i="9"/>
  <c r="N1305" i="9"/>
  <c r="O1305" i="9"/>
  <c r="L1306" i="9"/>
  <c r="M1306" i="9"/>
  <c r="N1306" i="9"/>
  <c r="O1306" i="9"/>
  <c r="L1307" i="9"/>
  <c r="M1307" i="9"/>
  <c r="N1307" i="9"/>
  <c r="O1307" i="9"/>
  <c r="L1308" i="9"/>
  <c r="M1308" i="9"/>
  <c r="N1308" i="9"/>
  <c r="O1308" i="9"/>
  <c r="L1309" i="9"/>
  <c r="M1309" i="9"/>
  <c r="N1309" i="9"/>
  <c r="O1309" i="9"/>
  <c r="L1310" i="9"/>
  <c r="M1310" i="9"/>
  <c r="N1310" i="9"/>
  <c r="O1310" i="9"/>
  <c r="L1311" i="9"/>
  <c r="M1311" i="9"/>
  <c r="N1311" i="9"/>
  <c r="O1311" i="9"/>
  <c r="L1312" i="9"/>
  <c r="M1312" i="9"/>
  <c r="N1312" i="9"/>
  <c r="O1312" i="9"/>
  <c r="L1313" i="9"/>
  <c r="M1313" i="9"/>
  <c r="N1313" i="9"/>
  <c r="O1313" i="9"/>
  <c r="L1314" i="9"/>
  <c r="M1314" i="9"/>
  <c r="N1314" i="9"/>
  <c r="O1314" i="9"/>
  <c r="L1315" i="9"/>
  <c r="M1315" i="9"/>
  <c r="N1315" i="9"/>
  <c r="O1315" i="9"/>
  <c r="L1316" i="9"/>
  <c r="M1316" i="9"/>
  <c r="N1316" i="9"/>
  <c r="O1316" i="9"/>
  <c r="L1317" i="9"/>
  <c r="M1317" i="9"/>
  <c r="N1317" i="9"/>
  <c r="O1317" i="9"/>
  <c r="L1318" i="9"/>
  <c r="M1318" i="9"/>
  <c r="N1318" i="9"/>
  <c r="O1318" i="9"/>
  <c r="L1319" i="9"/>
  <c r="M1319" i="9"/>
  <c r="N1319" i="9"/>
  <c r="O1319" i="9"/>
  <c r="L1320" i="9"/>
  <c r="M1320" i="9"/>
  <c r="N1320" i="9"/>
  <c r="O1320" i="9"/>
  <c r="L1321" i="9"/>
  <c r="M1321" i="9"/>
  <c r="N1321" i="9"/>
  <c r="O1321" i="9"/>
  <c r="L1322" i="9"/>
  <c r="M1322" i="9"/>
  <c r="N1322" i="9"/>
  <c r="O1322" i="9"/>
  <c r="L1323" i="9"/>
  <c r="M1323" i="9"/>
  <c r="N1323" i="9"/>
  <c r="O1323" i="9"/>
  <c r="L1324" i="9"/>
  <c r="M1324" i="9"/>
  <c r="N1324" i="9"/>
  <c r="O1324" i="9"/>
  <c r="L1325" i="9"/>
  <c r="M1325" i="9"/>
  <c r="N1325" i="9"/>
  <c r="O1325" i="9"/>
  <c r="L1326" i="9"/>
  <c r="M1326" i="9"/>
  <c r="N1326" i="9"/>
  <c r="O1326" i="9"/>
  <c r="L1327" i="9"/>
  <c r="M1327" i="9"/>
  <c r="N1327" i="9"/>
  <c r="O1327" i="9"/>
  <c r="L1328" i="9"/>
  <c r="M1328" i="9"/>
  <c r="N1328" i="9"/>
  <c r="O1328" i="9"/>
  <c r="L1329" i="9"/>
  <c r="M1329" i="9"/>
  <c r="N1329" i="9"/>
  <c r="O1329" i="9"/>
  <c r="L1330" i="9"/>
  <c r="M1330" i="9"/>
  <c r="N1330" i="9"/>
  <c r="O1330" i="9"/>
  <c r="L1331" i="9"/>
  <c r="M1331" i="9"/>
  <c r="N1331" i="9"/>
  <c r="O1331" i="9"/>
  <c r="L1332" i="9"/>
  <c r="M1332" i="9"/>
  <c r="N1332" i="9"/>
  <c r="O1332" i="9"/>
  <c r="L1333" i="9"/>
  <c r="M1333" i="9"/>
  <c r="N1333" i="9"/>
  <c r="O1333" i="9"/>
  <c r="L1334" i="9"/>
  <c r="M1334" i="9"/>
  <c r="N1334" i="9"/>
  <c r="O1334" i="9"/>
  <c r="L1335" i="9"/>
  <c r="M1335" i="9"/>
  <c r="N1335" i="9"/>
  <c r="O1335" i="9"/>
  <c r="L1336" i="9"/>
  <c r="M1336" i="9"/>
  <c r="N1336" i="9"/>
  <c r="O1336" i="9"/>
  <c r="L1337" i="9"/>
  <c r="M1337" i="9"/>
  <c r="N1337" i="9"/>
  <c r="O1337" i="9"/>
  <c r="L1338" i="9"/>
  <c r="M1338" i="9"/>
  <c r="N1338" i="9"/>
  <c r="O1338" i="9"/>
  <c r="L1339" i="9"/>
  <c r="M1339" i="9"/>
  <c r="N1339" i="9"/>
  <c r="O1339" i="9"/>
  <c r="L1340" i="9"/>
  <c r="M1340" i="9"/>
  <c r="N1340" i="9"/>
  <c r="O1340" i="9"/>
  <c r="L1341" i="9"/>
  <c r="M1341" i="9"/>
  <c r="N1341" i="9"/>
  <c r="O1341" i="9"/>
  <c r="L1342" i="9"/>
  <c r="M1342" i="9"/>
  <c r="N1342" i="9"/>
  <c r="O1342" i="9"/>
  <c r="L1343" i="9"/>
  <c r="M1343" i="9"/>
  <c r="N1343" i="9"/>
  <c r="O1343" i="9"/>
  <c r="L1344" i="9"/>
  <c r="M1344" i="9"/>
  <c r="N1344" i="9"/>
  <c r="O1344" i="9"/>
  <c r="L1345" i="9"/>
  <c r="M1345" i="9"/>
  <c r="N1345" i="9"/>
  <c r="O1345" i="9"/>
  <c r="L1346" i="9"/>
  <c r="M1346" i="9"/>
  <c r="N1346" i="9"/>
  <c r="O1346" i="9"/>
  <c r="L1347" i="9"/>
  <c r="M1347" i="9"/>
  <c r="N1347" i="9"/>
  <c r="O1347" i="9"/>
  <c r="L1348" i="9"/>
  <c r="M1348" i="9"/>
  <c r="N1348" i="9"/>
  <c r="O1348" i="9"/>
  <c r="L1349" i="9"/>
  <c r="M1349" i="9"/>
  <c r="N1349" i="9"/>
  <c r="O1349" i="9"/>
  <c r="L1350" i="9"/>
  <c r="M1350" i="9"/>
  <c r="N1350" i="9"/>
  <c r="O1350" i="9"/>
  <c r="L1351" i="9"/>
  <c r="M1351" i="9"/>
  <c r="N1351" i="9"/>
  <c r="O1351" i="9"/>
  <c r="L1352" i="9"/>
  <c r="M1352" i="9"/>
  <c r="N1352" i="9"/>
  <c r="O1352" i="9"/>
  <c r="L1353" i="9"/>
  <c r="M1353" i="9"/>
  <c r="N1353" i="9"/>
  <c r="O1353" i="9"/>
  <c r="L1354" i="9"/>
  <c r="M1354" i="9"/>
  <c r="N1354" i="9"/>
  <c r="O1354" i="9"/>
  <c r="L1355" i="9"/>
  <c r="M1355" i="9"/>
  <c r="N1355" i="9"/>
  <c r="O1355" i="9"/>
  <c r="L1356" i="9"/>
  <c r="M1356" i="9"/>
  <c r="N1356" i="9"/>
  <c r="O1356" i="9"/>
  <c r="L1357" i="9"/>
  <c r="M1357" i="9"/>
  <c r="N1357" i="9"/>
  <c r="O1357" i="9"/>
  <c r="L1358" i="9"/>
  <c r="M1358" i="9"/>
  <c r="N1358" i="9"/>
  <c r="O1358" i="9"/>
  <c r="L1359" i="9"/>
  <c r="M1359" i="9"/>
  <c r="N1359" i="9"/>
  <c r="O1359" i="9"/>
  <c r="L1360" i="9"/>
  <c r="M1360" i="9"/>
  <c r="N1360" i="9"/>
  <c r="O1360" i="9"/>
  <c r="L1361" i="9"/>
  <c r="M1361" i="9"/>
  <c r="N1361" i="9"/>
  <c r="O1361" i="9"/>
  <c r="L1362" i="9"/>
  <c r="M1362" i="9"/>
  <c r="N1362" i="9"/>
  <c r="O1362" i="9"/>
  <c r="L1363" i="9"/>
  <c r="M1363" i="9"/>
  <c r="N1363" i="9"/>
  <c r="O1363" i="9"/>
  <c r="L1364" i="9"/>
  <c r="M1364" i="9"/>
  <c r="N1364" i="9"/>
  <c r="O1364" i="9"/>
  <c r="L1365" i="9"/>
  <c r="M1365" i="9"/>
  <c r="N1365" i="9"/>
  <c r="O1365" i="9"/>
  <c r="L1366" i="9"/>
  <c r="M1366" i="9"/>
  <c r="N1366" i="9"/>
  <c r="O1366" i="9"/>
  <c r="L1367" i="9"/>
  <c r="M1367" i="9"/>
  <c r="N1367" i="9"/>
  <c r="O1367" i="9"/>
  <c r="L1368" i="9"/>
  <c r="M1368" i="9"/>
  <c r="N1368" i="9"/>
  <c r="O1368" i="9"/>
  <c r="L1369" i="9"/>
  <c r="M1369" i="9"/>
  <c r="N1369" i="9"/>
  <c r="O1369" i="9"/>
  <c r="L1370" i="9"/>
  <c r="M1370" i="9"/>
  <c r="N1370" i="9"/>
  <c r="O1370" i="9"/>
  <c r="L1371" i="9"/>
  <c r="M1371" i="9"/>
  <c r="N1371" i="9"/>
  <c r="O1371" i="9"/>
  <c r="L1372" i="9"/>
  <c r="M1372" i="9"/>
  <c r="N1372" i="9"/>
  <c r="O1372" i="9"/>
  <c r="L1373" i="9"/>
  <c r="M1373" i="9"/>
  <c r="N1373" i="9"/>
  <c r="O1373" i="9"/>
  <c r="L1374" i="9"/>
  <c r="M1374" i="9"/>
  <c r="N1374" i="9"/>
  <c r="O1374" i="9"/>
  <c r="L1375" i="9"/>
  <c r="M1375" i="9"/>
  <c r="N1375" i="9"/>
  <c r="O1375" i="9"/>
  <c r="L1376" i="9"/>
  <c r="M1376" i="9"/>
  <c r="N1376" i="9"/>
  <c r="O1376" i="9"/>
  <c r="L1377" i="9"/>
  <c r="M1377" i="9"/>
  <c r="N1377" i="9"/>
  <c r="O1377" i="9"/>
  <c r="L1378" i="9"/>
  <c r="M1378" i="9"/>
  <c r="N1378" i="9"/>
  <c r="O1378" i="9"/>
  <c r="L1379" i="9"/>
  <c r="M1379" i="9"/>
  <c r="N1379" i="9"/>
  <c r="O1379" i="9"/>
  <c r="L1380" i="9"/>
  <c r="M1380" i="9"/>
  <c r="N1380" i="9"/>
  <c r="O1380" i="9"/>
  <c r="L1381" i="9"/>
  <c r="M1381" i="9"/>
  <c r="N1381" i="9"/>
  <c r="O1381" i="9"/>
  <c r="L1382" i="9"/>
  <c r="M1382" i="9"/>
  <c r="N1382" i="9"/>
  <c r="O1382" i="9"/>
  <c r="L1383" i="9"/>
  <c r="M1383" i="9"/>
  <c r="N1383" i="9"/>
  <c r="O1383" i="9"/>
  <c r="L1384" i="9"/>
  <c r="M1384" i="9"/>
  <c r="N1384" i="9"/>
  <c r="O1384" i="9"/>
  <c r="L1385" i="9"/>
  <c r="M1385" i="9"/>
  <c r="N1385" i="9"/>
  <c r="O1385" i="9"/>
  <c r="L1386" i="9"/>
  <c r="M1386" i="9"/>
  <c r="N1386" i="9"/>
  <c r="O1386" i="9"/>
  <c r="L1387" i="9"/>
  <c r="M1387" i="9"/>
  <c r="N1387" i="9"/>
  <c r="O1387" i="9"/>
  <c r="L1388" i="9"/>
  <c r="M1388" i="9"/>
  <c r="N1388" i="9"/>
  <c r="O1388" i="9"/>
  <c r="L1389" i="9"/>
  <c r="M1389" i="9"/>
  <c r="N1389" i="9"/>
  <c r="O1389" i="9"/>
  <c r="L1390" i="9"/>
  <c r="M1390" i="9"/>
  <c r="N1390" i="9"/>
  <c r="O1390" i="9"/>
  <c r="L1391" i="9"/>
  <c r="M1391" i="9"/>
  <c r="N1391" i="9"/>
  <c r="O1391" i="9"/>
  <c r="L1392" i="9"/>
  <c r="M1392" i="9"/>
  <c r="N1392" i="9"/>
  <c r="O1392" i="9"/>
  <c r="L1393" i="9"/>
  <c r="M1393" i="9"/>
  <c r="N1393" i="9"/>
  <c r="O1393" i="9"/>
  <c r="L1394" i="9"/>
  <c r="M1394" i="9"/>
  <c r="N1394" i="9"/>
  <c r="O1394" i="9"/>
  <c r="L1395" i="9"/>
  <c r="M1395" i="9"/>
  <c r="N1395" i="9"/>
  <c r="O1395" i="9"/>
  <c r="L1396" i="9"/>
  <c r="M1396" i="9"/>
  <c r="N1396" i="9"/>
  <c r="O1396" i="9"/>
  <c r="L1397" i="9"/>
  <c r="M1397" i="9"/>
  <c r="N1397" i="9"/>
  <c r="O1397" i="9"/>
  <c r="L1398" i="9"/>
  <c r="M1398" i="9"/>
  <c r="N1398" i="9"/>
  <c r="O1398" i="9"/>
  <c r="L1399" i="9"/>
  <c r="M1399" i="9"/>
  <c r="N1399" i="9"/>
  <c r="O1399" i="9"/>
  <c r="L1400" i="9"/>
  <c r="M1400" i="9"/>
  <c r="N1400" i="9"/>
  <c r="O1400" i="9"/>
  <c r="L1401" i="9"/>
  <c r="M1401" i="9"/>
  <c r="N1401" i="9"/>
  <c r="O1401" i="9"/>
  <c r="L1402" i="9"/>
  <c r="M1402" i="9"/>
  <c r="N1402" i="9"/>
  <c r="O1402" i="9"/>
  <c r="L1403" i="9"/>
  <c r="M1403" i="9"/>
  <c r="N1403" i="9"/>
  <c r="O1403" i="9"/>
  <c r="L1404" i="9"/>
  <c r="M1404" i="9"/>
  <c r="N1404" i="9"/>
  <c r="O1404" i="9"/>
  <c r="L1405" i="9"/>
  <c r="M1405" i="9"/>
  <c r="N1405" i="9"/>
  <c r="O1405" i="9"/>
  <c r="L1406" i="9"/>
  <c r="M1406" i="9"/>
  <c r="N1406" i="9"/>
  <c r="O1406" i="9"/>
  <c r="L1407" i="9"/>
  <c r="M1407" i="9"/>
  <c r="N1407" i="9"/>
  <c r="O1407" i="9"/>
  <c r="L1408" i="9"/>
  <c r="M1408" i="9"/>
  <c r="N1408" i="9"/>
  <c r="O1408" i="9"/>
  <c r="L1409" i="9"/>
  <c r="M1409" i="9"/>
  <c r="N1409" i="9"/>
  <c r="O1409" i="9"/>
  <c r="L1410" i="9"/>
  <c r="M1410" i="9"/>
  <c r="N1410" i="9"/>
  <c r="O1410" i="9"/>
  <c r="L1411" i="9"/>
  <c r="M1411" i="9"/>
  <c r="N1411" i="9"/>
  <c r="O1411" i="9"/>
  <c r="L1412" i="9"/>
  <c r="M1412" i="9"/>
  <c r="N1412" i="9"/>
  <c r="O1412" i="9"/>
  <c r="L1413" i="9"/>
  <c r="M1413" i="9"/>
  <c r="N1413" i="9"/>
  <c r="O1413" i="9"/>
  <c r="L1414" i="9"/>
  <c r="M1414" i="9"/>
  <c r="N1414" i="9"/>
  <c r="O1414" i="9"/>
  <c r="L1415" i="9"/>
  <c r="M1415" i="9"/>
  <c r="N1415" i="9"/>
  <c r="O1415" i="9"/>
  <c r="L1416" i="9"/>
  <c r="M1416" i="9"/>
  <c r="N1416" i="9"/>
  <c r="O1416" i="9"/>
  <c r="L1417" i="9"/>
  <c r="M1417" i="9"/>
  <c r="N1417" i="9"/>
  <c r="O1417" i="9"/>
  <c r="L1418" i="9"/>
  <c r="M1418" i="9"/>
  <c r="N1418" i="9"/>
  <c r="O1418" i="9"/>
  <c r="L1419" i="9"/>
  <c r="M1419" i="9"/>
  <c r="N1419" i="9"/>
  <c r="O1419" i="9"/>
  <c r="L1420" i="9"/>
  <c r="M1420" i="9"/>
  <c r="N1420" i="9"/>
  <c r="O1420" i="9"/>
  <c r="L1421" i="9"/>
  <c r="M1421" i="9"/>
  <c r="N1421" i="9"/>
  <c r="O1421" i="9"/>
  <c r="L1422" i="9"/>
  <c r="M1422" i="9"/>
  <c r="N1422" i="9"/>
  <c r="O1422" i="9"/>
  <c r="L1423" i="9"/>
  <c r="M1423" i="9"/>
  <c r="N1423" i="9"/>
  <c r="O1423" i="9"/>
  <c r="L1424" i="9"/>
  <c r="M1424" i="9"/>
  <c r="N1424" i="9"/>
  <c r="O1424" i="9"/>
  <c r="L1425" i="9"/>
  <c r="M1425" i="9"/>
  <c r="N1425" i="9"/>
  <c r="O1425" i="9"/>
  <c r="L1426" i="9"/>
  <c r="M1426" i="9"/>
  <c r="N1426" i="9"/>
  <c r="O1426" i="9"/>
  <c r="L1427" i="9"/>
  <c r="M1427" i="9"/>
  <c r="N1427" i="9"/>
  <c r="O1427" i="9"/>
  <c r="L1428" i="9"/>
  <c r="M1428" i="9"/>
  <c r="N1428" i="9"/>
  <c r="O1428" i="9"/>
  <c r="L1429" i="9"/>
  <c r="M1429" i="9"/>
  <c r="N1429" i="9"/>
  <c r="O1429" i="9"/>
  <c r="L1430" i="9"/>
  <c r="M1430" i="9"/>
  <c r="N1430" i="9"/>
  <c r="O1430" i="9"/>
  <c r="L1431" i="9"/>
  <c r="M1431" i="9"/>
  <c r="N1431" i="9"/>
  <c r="O1431" i="9"/>
  <c r="L1432" i="9"/>
  <c r="M1432" i="9"/>
  <c r="N1432" i="9"/>
  <c r="O1432" i="9"/>
  <c r="L1433" i="9"/>
  <c r="M1433" i="9"/>
  <c r="N1433" i="9"/>
  <c r="O1433" i="9"/>
  <c r="L1434" i="9"/>
  <c r="M1434" i="9"/>
  <c r="N1434" i="9"/>
  <c r="O1434" i="9"/>
  <c r="L1435" i="9"/>
  <c r="M1435" i="9"/>
  <c r="N1435" i="9"/>
  <c r="O1435" i="9"/>
  <c r="L1436" i="9"/>
  <c r="M1436" i="9"/>
  <c r="N1436" i="9"/>
  <c r="O1436" i="9"/>
  <c r="L1437" i="9"/>
  <c r="M1437" i="9"/>
  <c r="N1437" i="9"/>
  <c r="O1437" i="9"/>
  <c r="L1438" i="9"/>
  <c r="M1438" i="9"/>
  <c r="N1438" i="9"/>
  <c r="O1438" i="9"/>
  <c r="L1439" i="9"/>
  <c r="M1439" i="9"/>
  <c r="N1439" i="9"/>
  <c r="O1439" i="9"/>
  <c r="L1440" i="9"/>
  <c r="M1440" i="9"/>
  <c r="N1440" i="9"/>
  <c r="O1440" i="9"/>
  <c r="L1441" i="9"/>
  <c r="M1441" i="9"/>
  <c r="N1441" i="9"/>
  <c r="O1441" i="9"/>
  <c r="L1442" i="9"/>
  <c r="M1442" i="9"/>
  <c r="N1442" i="9"/>
  <c r="O1442" i="9"/>
  <c r="L1443" i="9"/>
  <c r="M1443" i="9"/>
  <c r="N1443" i="9"/>
  <c r="O1443" i="9"/>
  <c r="L1444" i="9"/>
  <c r="M1444" i="9"/>
  <c r="N1444" i="9"/>
  <c r="O1444" i="9"/>
  <c r="L1445" i="9"/>
  <c r="M1445" i="9"/>
  <c r="N1445" i="9"/>
  <c r="O1445" i="9"/>
  <c r="L1446" i="9"/>
  <c r="M1446" i="9"/>
  <c r="N1446" i="9"/>
  <c r="O1446" i="9"/>
  <c r="L1447" i="9"/>
  <c r="M1447" i="9"/>
  <c r="N1447" i="9"/>
  <c r="O1447" i="9"/>
  <c r="L1448" i="9"/>
  <c r="M1448" i="9"/>
  <c r="N1448" i="9"/>
  <c r="O1448" i="9"/>
  <c r="L1449" i="9"/>
  <c r="M1449" i="9"/>
  <c r="N1449" i="9"/>
  <c r="O1449" i="9"/>
  <c r="L1450" i="9"/>
  <c r="M1450" i="9"/>
  <c r="N1450" i="9"/>
  <c r="O1450" i="9"/>
  <c r="L1451" i="9"/>
  <c r="M1451" i="9"/>
  <c r="N1451" i="9"/>
  <c r="O1451" i="9"/>
  <c r="L1452" i="9"/>
  <c r="M1452" i="9"/>
  <c r="N1452" i="9"/>
  <c r="O1452" i="9"/>
  <c r="L1453" i="9"/>
  <c r="M1453" i="9"/>
  <c r="N1453" i="9"/>
  <c r="O1453" i="9"/>
  <c r="L1454" i="9"/>
  <c r="M1454" i="9"/>
  <c r="N1454" i="9"/>
  <c r="O1454" i="9"/>
  <c r="L1455" i="9"/>
  <c r="M1455" i="9"/>
  <c r="N1455" i="9"/>
  <c r="O1455" i="9"/>
  <c r="L1456" i="9"/>
  <c r="M1456" i="9"/>
  <c r="N1456" i="9"/>
  <c r="O1456" i="9"/>
  <c r="L1457" i="9"/>
  <c r="M1457" i="9"/>
  <c r="N1457" i="9"/>
  <c r="O1457" i="9"/>
  <c r="L1458" i="9"/>
  <c r="M1458" i="9"/>
  <c r="N1458" i="9"/>
  <c r="O1458" i="9"/>
  <c r="L1459" i="9"/>
  <c r="M1459" i="9"/>
  <c r="N1459" i="9"/>
  <c r="O1459" i="9"/>
  <c r="L1460" i="9"/>
  <c r="M1460" i="9"/>
  <c r="N1460" i="9"/>
  <c r="O1460" i="9"/>
  <c r="L1461" i="9"/>
  <c r="M1461" i="9"/>
  <c r="N1461" i="9"/>
  <c r="O1461" i="9"/>
  <c r="L1462" i="9"/>
  <c r="M1462" i="9"/>
  <c r="N1462" i="9"/>
  <c r="O1462" i="9"/>
  <c r="L1463" i="9"/>
  <c r="M1463" i="9"/>
  <c r="N1463" i="9"/>
  <c r="O1463" i="9"/>
  <c r="L1464" i="9"/>
  <c r="M1464" i="9"/>
  <c r="N1464" i="9"/>
  <c r="O1464" i="9"/>
  <c r="L1465" i="9"/>
  <c r="M1465" i="9"/>
  <c r="N1465" i="9"/>
  <c r="O1465" i="9"/>
  <c r="L1466" i="9"/>
  <c r="M1466" i="9"/>
  <c r="N1466" i="9"/>
  <c r="O1466" i="9"/>
  <c r="L1467" i="9"/>
  <c r="M1467" i="9"/>
  <c r="N1467" i="9"/>
  <c r="O1467" i="9"/>
  <c r="L1468" i="9"/>
  <c r="M1468" i="9"/>
  <c r="N1468" i="9"/>
  <c r="O1468" i="9"/>
  <c r="L1469" i="9"/>
  <c r="M1469" i="9"/>
  <c r="N1469" i="9"/>
  <c r="O1469" i="9"/>
  <c r="L1470" i="9"/>
  <c r="M1470" i="9"/>
  <c r="N1470" i="9"/>
  <c r="O1470" i="9"/>
  <c r="L1471" i="9"/>
  <c r="M1471" i="9"/>
  <c r="N1471" i="9"/>
  <c r="O1471" i="9"/>
  <c r="L1472" i="9"/>
  <c r="M1472" i="9"/>
  <c r="N1472" i="9"/>
  <c r="O1472" i="9"/>
  <c r="L1473" i="9"/>
  <c r="M1473" i="9"/>
  <c r="N1473" i="9"/>
  <c r="O1473" i="9"/>
  <c r="L1474" i="9"/>
  <c r="M1474" i="9"/>
  <c r="N1474" i="9"/>
  <c r="O1474" i="9"/>
  <c r="L1475" i="9"/>
  <c r="M1475" i="9"/>
  <c r="N1475" i="9"/>
  <c r="O1475" i="9"/>
  <c r="L1476" i="9"/>
  <c r="M1476" i="9"/>
  <c r="N1476" i="9"/>
  <c r="O1476" i="9"/>
  <c r="L1477" i="9"/>
  <c r="M1477" i="9"/>
  <c r="N1477" i="9"/>
  <c r="O1477" i="9"/>
  <c r="L1478" i="9"/>
  <c r="M1478" i="9"/>
  <c r="N1478" i="9"/>
  <c r="O1478" i="9"/>
  <c r="L1479" i="9"/>
  <c r="M1479" i="9"/>
  <c r="N1479" i="9"/>
  <c r="O1479" i="9"/>
  <c r="L1480" i="9"/>
  <c r="M1480" i="9"/>
  <c r="N1480" i="9"/>
  <c r="O1480" i="9"/>
  <c r="L1481" i="9"/>
  <c r="M1481" i="9"/>
  <c r="N1481" i="9"/>
  <c r="O1481" i="9"/>
  <c r="L1482" i="9"/>
  <c r="M1482" i="9"/>
  <c r="N1482" i="9"/>
  <c r="O1482" i="9"/>
  <c r="L1483" i="9"/>
  <c r="M1483" i="9"/>
  <c r="N1483" i="9"/>
  <c r="O1483" i="9"/>
  <c r="L1484" i="9"/>
  <c r="M1484" i="9"/>
  <c r="N1484" i="9"/>
  <c r="O1484" i="9"/>
  <c r="L1485" i="9"/>
  <c r="M1485" i="9"/>
  <c r="N1485" i="9"/>
  <c r="O1485" i="9"/>
  <c r="L1486" i="9"/>
  <c r="M1486" i="9"/>
  <c r="N1486" i="9"/>
  <c r="O1486" i="9"/>
  <c r="L1487" i="9"/>
  <c r="M1487" i="9"/>
  <c r="N1487" i="9"/>
  <c r="O1487" i="9"/>
  <c r="L1488" i="9"/>
  <c r="M1488" i="9"/>
  <c r="N1488" i="9"/>
  <c r="O1488" i="9"/>
  <c r="L1489" i="9"/>
  <c r="M1489" i="9"/>
  <c r="N1489" i="9"/>
  <c r="O1489" i="9"/>
  <c r="L1490" i="9"/>
  <c r="M1490" i="9"/>
  <c r="N1490" i="9"/>
  <c r="O1490" i="9"/>
  <c r="L1491" i="9"/>
  <c r="M1491" i="9"/>
  <c r="N1491" i="9"/>
  <c r="O1491" i="9"/>
  <c r="L1492" i="9"/>
  <c r="M1492" i="9"/>
  <c r="N1492" i="9"/>
  <c r="O1492" i="9"/>
  <c r="L1493" i="9"/>
  <c r="M1493" i="9"/>
  <c r="N1493" i="9"/>
  <c r="O1493" i="9"/>
  <c r="L1494" i="9"/>
  <c r="M1494" i="9"/>
  <c r="N1494" i="9"/>
  <c r="O1494" i="9"/>
  <c r="L1495" i="9"/>
  <c r="M1495" i="9"/>
  <c r="N1495" i="9"/>
  <c r="O1495" i="9"/>
  <c r="L1496" i="9"/>
  <c r="M1496" i="9"/>
  <c r="N1496" i="9"/>
  <c r="O1496" i="9"/>
  <c r="L1497" i="9"/>
  <c r="M1497" i="9"/>
  <c r="N1497" i="9"/>
  <c r="O1497" i="9"/>
  <c r="L1498" i="9"/>
  <c r="M1498" i="9"/>
  <c r="N1498" i="9"/>
  <c r="O1498" i="9"/>
  <c r="L1499" i="9"/>
  <c r="M1499" i="9"/>
  <c r="N1499" i="9"/>
  <c r="O1499" i="9"/>
  <c r="L1500" i="9"/>
  <c r="M1500" i="9"/>
  <c r="N1500" i="9"/>
  <c r="O1500" i="9"/>
  <c r="L1501" i="9"/>
  <c r="M1501" i="9"/>
  <c r="N1501" i="9"/>
  <c r="O1501" i="9"/>
  <c r="L1502" i="9"/>
  <c r="M1502" i="9"/>
  <c r="N1502" i="9"/>
  <c r="O1502" i="9"/>
  <c r="L1503" i="9"/>
  <c r="M1503" i="9"/>
  <c r="N1503" i="9"/>
  <c r="O1503" i="9"/>
  <c r="L1504" i="9"/>
  <c r="M1504" i="9"/>
  <c r="N1504" i="9"/>
  <c r="O1504" i="9"/>
  <c r="L1505" i="9"/>
  <c r="M1505" i="9"/>
  <c r="N1505" i="9"/>
  <c r="O1505" i="9"/>
  <c r="L1506" i="9"/>
  <c r="M1506" i="9"/>
  <c r="N1506" i="9"/>
  <c r="O1506" i="9"/>
  <c r="L1507" i="9"/>
  <c r="M1507" i="9"/>
  <c r="N1507" i="9"/>
  <c r="O1507" i="9"/>
  <c r="L1508" i="9"/>
  <c r="M1508" i="9"/>
  <c r="N1508" i="9"/>
  <c r="O1508" i="9"/>
  <c r="L1509" i="9"/>
  <c r="M1509" i="9"/>
  <c r="N1509" i="9"/>
  <c r="O1509" i="9"/>
  <c r="L1510" i="9"/>
  <c r="M1510" i="9"/>
  <c r="N1510" i="9"/>
  <c r="O1510" i="9"/>
  <c r="L1511" i="9"/>
  <c r="M1511" i="9"/>
  <c r="N1511" i="9"/>
  <c r="O1511" i="9"/>
  <c r="L1512" i="9"/>
  <c r="M1512" i="9"/>
  <c r="N1512" i="9"/>
  <c r="O1512" i="9"/>
  <c r="L1513" i="9"/>
  <c r="M1513" i="9"/>
  <c r="N1513" i="9"/>
  <c r="O1513" i="9"/>
  <c r="L1514" i="9"/>
  <c r="M1514" i="9"/>
  <c r="N1514" i="9"/>
  <c r="O1514" i="9"/>
  <c r="L1515" i="9"/>
  <c r="M1515" i="9"/>
  <c r="N1515" i="9"/>
  <c r="O1515" i="9"/>
  <c r="L1516" i="9"/>
  <c r="M1516" i="9"/>
  <c r="N1516" i="9"/>
  <c r="O1516" i="9"/>
  <c r="L1517" i="9"/>
  <c r="M1517" i="9"/>
  <c r="N1517" i="9"/>
  <c r="O1517" i="9"/>
  <c r="L1518" i="9"/>
  <c r="M1518" i="9"/>
  <c r="N1518" i="9"/>
  <c r="O1518" i="9"/>
  <c r="L1519" i="9"/>
  <c r="M1519" i="9"/>
  <c r="N1519" i="9"/>
  <c r="O1519" i="9"/>
  <c r="L1520" i="9"/>
  <c r="M1520" i="9"/>
  <c r="N1520" i="9"/>
  <c r="O1520" i="9"/>
  <c r="L1521" i="9"/>
  <c r="M1521" i="9"/>
  <c r="N1521" i="9"/>
  <c r="O1521" i="9"/>
  <c r="L1522" i="9"/>
  <c r="M1522" i="9"/>
  <c r="N1522" i="9"/>
  <c r="O1522" i="9"/>
  <c r="L1523" i="9"/>
  <c r="M1523" i="9"/>
  <c r="N1523" i="9"/>
  <c r="O1523" i="9"/>
  <c r="L1524" i="9"/>
  <c r="M1524" i="9"/>
  <c r="N1524" i="9"/>
  <c r="O1524" i="9"/>
  <c r="L1525" i="9"/>
  <c r="M1525" i="9"/>
  <c r="N1525" i="9"/>
  <c r="O1525" i="9"/>
  <c r="L1526" i="9"/>
  <c r="M1526" i="9"/>
  <c r="N1526" i="9"/>
  <c r="O1526" i="9"/>
  <c r="L1527" i="9"/>
  <c r="M1527" i="9"/>
  <c r="N1527" i="9"/>
  <c r="O1527" i="9"/>
  <c r="L1528" i="9"/>
  <c r="M1528" i="9"/>
  <c r="N1528" i="9"/>
  <c r="O1528" i="9"/>
  <c r="L1529" i="9"/>
  <c r="M1529" i="9"/>
  <c r="N1529" i="9"/>
  <c r="O1529" i="9"/>
  <c r="L1530" i="9"/>
  <c r="M1530" i="9"/>
  <c r="N1530" i="9"/>
  <c r="O1530" i="9"/>
  <c r="L1531" i="9"/>
  <c r="M1531" i="9"/>
  <c r="N1531" i="9"/>
  <c r="O1531" i="9"/>
  <c r="L1532" i="9"/>
  <c r="M1532" i="9"/>
  <c r="N1532" i="9"/>
  <c r="O1532" i="9"/>
  <c r="L1533" i="9"/>
  <c r="M1533" i="9"/>
  <c r="N1533" i="9"/>
  <c r="O1533" i="9"/>
  <c r="L1534" i="9"/>
  <c r="M1534" i="9"/>
  <c r="N1534" i="9"/>
  <c r="O1534" i="9"/>
  <c r="L1535" i="9"/>
  <c r="M1535" i="9"/>
  <c r="N1535" i="9"/>
  <c r="O1535" i="9"/>
  <c r="L1536" i="9"/>
  <c r="M1536" i="9"/>
  <c r="N1536" i="9"/>
  <c r="O1536" i="9"/>
  <c r="L1537" i="9"/>
  <c r="M1537" i="9"/>
  <c r="N1537" i="9"/>
  <c r="O1537" i="9"/>
  <c r="L1538" i="9"/>
  <c r="M1538" i="9"/>
  <c r="N1538" i="9"/>
  <c r="O1538" i="9"/>
  <c r="L1539" i="9"/>
  <c r="M1539" i="9"/>
  <c r="N1539" i="9"/>
  <c r="O1539" i="9"/>
  <c r="L1540" i="9"/>
  <c r="M1540" i="9"/>
  <c r="N1540" i="9"/>
  <c r="O1540" i="9"/>
  <c r="L1541" i="9"/>
  <c r="M1541" i="9"/>
  <c r="N1541" i="9"/>
  <c r="O1541" i="9"/>
  <c r="L1542" i="9"/>
  <c r="M1542" i="9"/>
  <c r="N1542" i="9"/>
  <c r="O1542" i="9"/>
  <c r="L1543" i="9"/>
  <c r="M1543" i="9"/>
  <c r="N1543" i="9"/>
  <c r="O1543" i="9"/>
  <c r="L1544" i="9"/>
  <c r="M1544" i="9"/>
  <c r="N1544" i="9"/>
  <c r="O1544" i="9"/>
  <c r="L1545" i="9"/>
  <c r="M1545" i="9"/>
  <c r="N1545" i="9"/>
  <c r="O1545" i="9"/>
  <c r="L1546" i="9"/>
  <c r="M1546" i="9"/>
  <c r="N1546" i="9"/>
  <c r="O1546" i="9"/>
  <c r="L1547" i="9"/>
  <c r="M1547" i="9"/>
  <c r="N1547" i="9"/>
  <c r="O1547" i="9"/>
  <c r="L1548" i="9"/>
  <c r="M1548" i="9"/>
  <c r="N1548" i="9"/>
  <c r="O1548" i="9"/>
  <c r="L1549" i="9"/>
  <c r="M1549" i="9"/>
  <c r="N1549" i="9"/>
  <c r="O1549" i="9"/>
  <c r="L1550" i="9"/>
  <c r="M1550" i="9"/>
  <c r="N1550" i="9"/>
  <c r="O1550" i="9"/>
  <c r="L1551" i="9"/>
  <c r="M1551" i="9"/>
  <c r="N1551" i="9"/>
  <c r="O1551" i="9"/>
  <c r="L1552" i="9"/>
  <c r="M1552" i="9"/>
  <c r="N1552" i="9"/>
  <c r="O1552" i="9"/>
  <c r="L1553" i="9"/>
  <c r="M1553" i="9"/>
  <c r="N1553" i="9"/>
  <c r="O1553" i="9"/>
  <c r="L1554" i="9"/>
  <c r="M1554" i="9"/>
  <c r="N1554" i="9"/>
  <c r="O1554" i="9"/>
  <c r="L1555" i="9"/>
  <c r="M1555" i="9"/>
  <c r="N1555" i="9"/>
  <c r="O1555" i="9"/>
  <c r="L1556" i="9"/>
  <c r="M1556" i="9"/>
  <c r="N1556" i="9"/>
  <c r="O1556" i="9"/>
  <c r="L1557" i="9"/>
  <c r="M1557" i="9"/>
  <c r="N1557" i="9"/>
  <c r="O1557" i="9"/>
  <c r="L1558" i="9"/>
  <c r="M1558" i="9"/>
  <c r="N1558" i="9"/>
  <c r="O1558" i="9"/>
  <c r="L1559" i="9"/>
  <c r="M1559" i="9"/>
  <c r="N1559" i="9"/>
  <c r="O1559" i="9"/>
  <c r="L1560" i="9"/>
  <c r="M1560" i="9"/>
  <c r="N1560" i="9"/>
  <c r="O1560" i="9"/>
  <c r="L1561" i="9"/>
  <c r="M1561" i="9"/>
  <c r="N1561" i="9"/>
  <c r="O1561" i="9"/>
  <c r="L1562" i="9"/>
  <c r="M1562" i="9"/>
  <c r="N1562" i="9"/>
  <c r="O1562" i="9"/>
  <c r="L1563" i="9"/>
  <c r="M1563" i="9"/>
  <c r="N1563" i="9"/>
  <c r="O1563" i="9"/>
  <c r="L1564" i="9"/>
  <c r="M1564" i="9"/>
  <c r="N1564" i="9"/>
  <c r="O1564" i="9"/>
  <c r="L1565" i="9"/>
  <c r="M1565" i="9"/>
  <c r="N1565" i="9"/>
  <c r="O1565" i="9"/>
  <c r="L1566" i="9"/>
  <c r="M1566" i="9"/>
  <c r="N1566" i="9"/>
  <c r="O1566" i="9"/>
  <c r="L1567" i="9"/>
  <c r="M1567" i="9"/>
  <c r="N1567" i="9"/>
  <c r="O1567" i="9"/>
  <c r="L1568" i="9"/>
  <c r="M1568" i="9"/>
  <c r="N1568" i="9"/>
  <c r="O1568" i="9"/>
  <c r="L1569" i="9"/>
  <c r="M1569" i="9"/>
  <c r="N1569" i="9"/>
  <c r="O1569" i="9"/>
  <c r="L1570" i="9"/>
  <c r="M1570" i="9"/>
  <c r="N1570" i="9"/>
  <c r="O1570" i="9"/>
  <c r="L1571" i="9"/>
  <c r="M1571" i="9"/>
  <c r="N1571" i="9"/>
  <c r="O1571" i="9"/>
  <c r="L1572" i="9"/>
  <c r="M1572" i="9"/>
  <c r="N1572" i="9"/>
  <c r="O1572" i="9"/>
  <c r="L1573" i="9"/>
  <c r="M1573" i="9"/>
  <c r="N1573" i="9"/>
  <c r="O1573" i="9"/>
  <c r="L1574" i="9"/>
  <c r="M1574" i="9"/>
  <c r="N1574" i="9"/>
  <c r="O1574" i="9"/>
  <c r="L1575" i="9"/>
  <c r="M1575" i="9"/>
  <c r="N1575" i="9"/>
  <c r="O1575" i="9"/>
  <c r="L1576" i="9"/>
  <c r="M1576" i="9"/>
  <c r="N1576" i="9"/>
  <c r="O1576" i="9"/>
  <c r="L1577" i="9"/>
  <c r="M1577" i="9"/>
  <c r="N1577" i="9"/>
  <c r="O1577" i="9"/>
  <c r="L1578" i="9"/>
  <c r="M1578" i="9"/>
  <c r="N1578" i="9"/>
  <c r="O1578" i="9"/>
  <c r="L1579" i="9"/>
  <c r="M1579" i="9"/>
  <c r="N1579" i="9"/>
  <c r="O1579" i="9"/>
  <c r="L1580" i="9"/>
  <c r="M1580" i="9"/>
  <c r="N1580" i="9"/>
  <c r="O1580" i="9"/>
  <c r="L1581" i="9"/>
  <c r="M1581" i="9"/>
  <c r="N1581" i="9"/>
  <c r="O1581" i="9"/>
  <c r="L1582" i="9"/>
  <c r="M1582" i="9"/>
  <c r="N1582" i="9"/>
  <c r="O1582" i="9"/>
  <c r="L1583" i="9"/>
  <c r="M1583" i="9"/>
  <c r="N1583" i="9"/>
  <c r="O1583" i="9"/>
  <c r="L1584" i="9"/>
  <c r="M1584" i="9"/>
  <c r="N1584" i="9"/>
  <c r="O1584" i="9"/>
  <c r="L1585" i="9"/>
  <c r="M1585" i="9"/>
  <c r="N1585" i="9"/>
  <c r="O1585" i="9"/>
  <c r="L1586" i="9"/>
  <c r="M1586" i="9"/>
  <c r="N1586" i="9"/>
  <c r="O1586" i="9"/>
  <c r="L1587" i="9"/>
  <c r="M1587" i="9"/>
  <c r="N1587" i="9"/>
  <c r="O1587" i="9"/>
  <c r="L1588" i="9"/>
  <c r="M1588" i="9"/>
  <c r="N1588" i="9"/>
  <c r="O1588" i="9"/>
  <c r="L1589" i="9"/>
  <c r="M1589" i="9"/>
  <c r="N1589" i="9"/>
  <c r="O1589" i="9"/>
  <c r="L1590" i="9"/>
  <c r="M1590" i="9"/>
  <c r="N1590" i="9"/>
  <c r="O1590" i="9"/>
  <c r="L1591" i="9"/>
  <c r="M1591" i="9"/>
  <c r="N1591" i="9"/>
  <c r="O1591" i="9"/>
  <c r="L1592" i="9"/>
  <c r="M1592" i="9"/>
  <c r="N1592" i="9"/>
  <c r="O1592" i="9"/>
  <c r="L1593" i="9"/>
  <c r="M1593" i="9"/>
  <c r="N1593" i="9"/>
  <c r="O1593" i="9"/>
  <c r="L1594" i="9"/>
  <c r="M1594" i="9"/>
  <c r="N1594" i="9"/>
  <c r="O1594" i="9"/>
  <c r="L1595" i="9"/>
  <c r="M1595" i="9"/>
  <c r="N1595" i="9"/>
  <c r="O1595" i="9"/>
  <c r="L1596" i="9"/>
  <c r="M1596" i="9"/>
  <c r="N1596" i="9"/>
  <c r="O1596" i="9"/>
  <c r="L1597" i="9"/>
  <c r="M1597" i="9"/>
  <c r="N1597" i="9"/>
  <c r="O1597" i="9"/>
  <c r="L1598" i="9"/>
  <c r="M1598" i="9"/>
  <c r="N1598" i="9"/>
  <c r="O1598" i="9"/>
  <c r="L1599" i="9"/>
  <c r="M1599" i="9"/>
  <c r="N1599" i="9"/>
  <c r="O1599" i="9"/>
  <c r="L1600" i="9"/>
  <c r="M1600" i="9"/>
  <c r="N1600" i="9"/>
  <c r="O1600" i="9"/>
  <c r="L1601" i="9"/>
  <c r="M1601" i="9"/>
  <c r="N1601" i="9"/>
  <c r="O1601" i="9"/>
  <c r="L1602" i="9"/>
  <c r="M1602" i="9"/>
  <c r="N1602" i="9"/>
  <c r="O1602" i="9"/>
  <c r="L1603" i="9"/>
  <c r="M1603" i="9"/>
  <c r="N1603" i="9"/>
  <c r="O1603" i="9"/>
  <c r="L1604" i="9"/>
  <c r="M1604" i="9"/>
  <c r="N1604" i="9"/>
  <c r="O1604" i="9"/>
  <c r="L1605" i="9"/>
  <c r="M1605" i="9"/>
  <c r="N1605" i="9"/>
  <c r="O1605" i="9"/>
  <c r="L1606" i="9"/>
  <c r="M1606" i="9"/>
  <c r="N1606" i="9"/>
  <c r="O1606" i="9"/>
  <c r="L1607" i="9"/>
  <c r="M1607" i="9"/>
  <c r="N1607" i="9"/>
  <c r="O1607" i="9"/>
  <c r="L1608" i="9"/>
  <c r="M1608" i="9"/>
  <c r="N1608" i="9"/>
  <c r="O1608" i="9"/>
  <c r="L1609" i="9"/>
  <c r="M1609" i="9"/>
  <c r="N1609" i="9"/>
  <c r="O1609" i="9"/>
  <c r="L1610" i="9"/>
  <c r="M1610" i="9"/>
  <c r="N1610" i="9"/>
  <c r="O1610" i="9"/>
  <c r="L1611" i="9"/>
  <c r="M1611" i="9"/>
  <c r="N1611" i="9"/>
  <c r="O1611" i="9"/>
  <c r="L1612" i="9"/>
  <c r="M1612" i="9"/>
  <c r="N1612" i="9"/>
  <c r="O1612" i="9"/>
  <c r="L1613" i="9"/>
  <c r="M1613" i="9"/>
  <c r="N1613" i="9"/>
  <c r="O1613" i="9"/>
  <c r="L1614" i="9"/>
  <c r="M1614" i="9"/>
  <c r="N1614" i="9"/>
  <c r="O1614" i="9"/>
  <c r="L1615" i="9"/>
  <c r="M1615" i="9"/>
  <c r="N1615" i="9"/>
  <c r="O1615" i="9"/>
  <c r="L1616" i="9"/>
  <c r="M1616" i="9"/>
  <c r="N1616" i="9"/>
  <c r="O1616" i="9"/>
  <c r="L1617" i="9"/>
  <c r="M1617" i="9"/>
  <c r="N1617" i="9"/>
  <c r="O1617" i="9"/>
  <c r="L1618" i="9"/>
  <c r="M1618" i="9"/>
  <c r="N1618" i="9"/>
  <c r="O1618" i="9"/>
  <c r="L1619" i="9"/>
  <c r="M1619" i="9"/>
  <c r="N1619" i="9"/>
  <c r="O1619" i="9"/>
  <c r="L1620" i="9"/>
  <c r="M1620" i="9"/>
  <c r="N1620" i="9"/>
  <c r="O1620" i="9"/>
  <c r="L1621" i="9"/>
  <c r="M1621" i="9"/>
  <c r="N1621" i="9"/>
  <c r="O1621" i="9"/>
  <c r="L1622" i="9"/>
  <c r="M1622" i="9"/>
  <c r="N1622" i="9"/>
  <c r="O1622" i="9"/>
  <c r="L1623" i="9"/>
  <c r="M1623" i="9"/>
  <c r="N1623" i="9"/>
  <c r="O1623" i="9"/>
  <c r="L1624" i="9"/>
  <c r="M1624" i="9"/>
  <c r="N1624" i="9"/>
  <c r="O1624" i="9"/>
  <c r="L1625" i="9"/>
  <c r="M1625" i="9"/>
  <c r="N1625" i="9"/>
  <c r="O1625" i="9"/>
  <c r="L1626" i="9"/>
  <c r="M1626" i="9"/>
  <c r="N1626" i="9"/>
  <c r="O1626" i="9"/>
  <c r="L1627" i="9"/>
  <c r="M1627" i="9"/>
  <c r="N1627" i="9"/>
  <c r="O1627" i="9"/>
  <c r="L1628" i="9"/>
  <c r="M1628" i="9"/>
  <c r="N1628" i="9"/>
  <c r="O1628" i="9"/>
  <c r="L1629" i="9"/>
  <c r="M1629" i="9"/>
  <c r="N1629" i="9"/>
  <c r="O1629" i="9"/>
  <c r="L1630" i="9"/>
  <c r="M1630" i="9"/>
  <c r="N1630" i="9"/>
  <c r="O1630" i="9"/>
  <c r="L1631" i="9"/>
  <c r="M1631" i="9"/>
  <c r="N1631" i="9"/>
  <c r="O1631" i="9"/>
  <c r="L1632" i="9"/>
  <c r="M1632" i="9"/>
  <c r="N1632" i="9"/>
  <c r="O1632" i="9"/>
  <c r="L1633" i="9"/>
  <c r="M1633" i="9"/>
  <c r="N1633" i="9"/>
  <c r="O1633" i="9"/>
  <c r="L1634" i="9"/>
  <c r="M1634" i="9"/>
  <c r="N1634" i="9"/>
  <c r="O1634" i="9"/>
  <c r="L1635" i="9"/>
  <c r="M1635" i="9"/>
  <c r="N1635" i="9"/>
  <c r="O1635" i="9"/>
  <c r="L1636" i="9"/>
  <c r="M1636" i="9"/>
  <c r="N1636" i="9"/>
  <c r="O1636" i="9"/>
  <c r="L1637" i="9"/>
  <c r="M1637" i="9"/>
  <c r="N1637" i="9"/>
  <c r="O1637" i="9"/>
  <c r="L1638" i="9"/>
  <c r="M1638" i="9"/>
  <c r="N1638" i="9"/>
  <c r="O1638" i="9"/>
  <c r="L1639" i="9"/>
  <c r="M1639" i="9"/>
  <c r="N1639" i="9"/>
  <c r="O1639" i="9"/>
  <c r="L1640" i="9"/>
  <c r="M1640" i="9"/>
  <c r="N1640" i="9"/>
  <c r="O1640" i="9"/>
  <c r="L1641" i="9"/>
  <c r="M1641" i="9"/>
  <c r="N1641" i="9"/>
  <c r="O1641" i="9"/>
  <c r="L1642" i="9"/>
  <c r="M1642" i="9"/>
  <c r="N1642" i="9"/>
  <c r="O1642" i="9"/>
  <c r="L1643" i="9"/>
  <c r="M1643" i="9"/>
  <c r="N1643" i="9"/>
  <c r="O1643" i="9"/>
  <c r="L1644" i="9"/>
  <c r="M1644" i="9"/>
  <c r="N1644" i="9"/>
  <c r="O1644" i="9"/>
  <c r="L1645" i="9"/>
  <c r="M1645" i="9"/>
  <c r="N1645" i="9"/>
  <c r="O1645" i="9"/>
  <c r="L1646" i="9"/>
  <c r="M1646" i="9"/>
  <c r="N1646" i="9"/>
  <c r="O1646" i="9"/>
  <c r="L1647" i="9"/>
  <c r="M1647" i="9"/>
  <c r="N1647" i="9"/>
  <c r="O1647" i="9"/>
  <c r="L1648" i="9"/>
  <c r="M1648" i="9"/>
  <c r="N1648" i="9"/>
  <c r="O1648" i="9"/>
  <c r="L1649" i="9"/>
  <c r="M1649" i="9"/>
  <c r="N1649" i="9"/>
  <c r="O1649" i="9"/>
  <c r="L1650" i="9"/>
  <c r="M1650" i="9"/>
  <c r="N1650" i="9"/>
  <c r="O1650" i="9"/>
  <c r="L1651" i="9"/>
  <c r="M1651" i="9"/>
  <c r="N1651" i="9"/>
  <c r="O1651" i="9"/>
  <c r="L1652" i="9"/>
  <c r="M1652" i="9"/>
  <c r="N1652" i="9"/>
  <c r="O1652" i="9"/>
  <c r="L1653" i="9"/>
  <c r="M1653" i="9"/>
  <c r="N1653" i="9"/>
  <c r="O1653" i="9"/>
  <c r="L1654" i="9"/>
  <c r="M1654" i="9"/>
  <c r="N1654" i="9"/>
  <c r="O1654" i="9"/>
  <c r="L1655" i="9"/>
  <c r="M1655" i="9"/>
  <c r="N1655" i="9"/>
  <c r="O1655" i="9"/>
  <c r="L1656" i="9"/>
  <c r="M1656" i="9"/>
  <c r="N1656" i="9"/>
  <c r="O1656" i="9"/>
  <c r="L1657" i="9"/>
  <c r="M1657" i="9"/>
  <c r="N1657" i="9"/>
  <c r="O1657" i="9"/>
  <c r="L1658" i="9"/>
  <c r="M1658" i="9"/>
  <c r="N1658" i="9"/>
  <c r="O1658" i="9"/>
  <c r="L1659" i="9"/>
  <c r="M1659" i="9"/>
  <c r="N1659" i="9"/>
  <c r="O1659" i="9"/>
  <c r="L1660" i="9"/>
  <c r="M1660" i="9"/>
  <c r="N1660" i="9"/>
  <c r="O1660" i="9"/>
  <c r="L1661" i="9"/>
  <c r="M1661" i="9"/>
  <c r="N1661" i="9"/>
  <c r="O1661" i="9"/>
  <c r="L1662" i="9"/>
  <c r="M1662" i="9"/>
  <c r="N1662" i="9"/>
  <c r="O1662" i="9"/>
  <c r="L1663" i="9"/>
  <c r="M1663" i="9"/>
  <c r="N1663" i="9"/>
  <c r="O1663" i="9"/>
  <c r="L1664" i="9"/>
  <c r="M1664" i="9"/>
  <c r="N1664" i="9"/>
  <c r="O1664" i="9"/>
  <c r="L1665" i="9"/>
  <c r="M1665" i="9"/>
  <c r="N1665" i="9"/>
  <c r="O1665" i="9"/>
  <c r="L1666" i="9"/>
  <c r="M1666" i="9"/>
  <c r="N1666" i="9"/>
  <c r="O1666" i="9"/>
  <c r="L1667" i="9"/>
  <c r="M1667" i="9"/>
  <c r="N1667" i="9"/>
  <c r="O1667" i="9"/>
  <c r="L1668" i="9"/>
  <c r="M1668" i="9"/>
  <c r="N1668" i="9"/>
  <c r="O1668" i="9"/>
  <c r="L1669" i="9"/>
  <c r="M1669" i="9"/>
  <c r="N1669" i="9"/>
  <c r="O1669" i="9"/>
  <c r="L1670" i="9"/>
  <c r="M1670" i="9"/>
  <c r="N1670" i="9"/>
  <c r="O1670" i="9"/>
  <c r="L1671" i="9"/>
  <c r="M1671" i="9"/>
  <c r="N1671" i="9"/>
  <c r="O1671" i="9"/>
  <c r="L1672" i="9"/>
  <c r="M1672" i="9"/>
  <c r="N1672" i="9"/>
  <c r="O1672" i="9"/>
  <c r="L1673" i="9"/>
  <c r="M1673" i="9"/>
  <c r="N1673" i="9"/>
  <c r="O1673" i="9"/>
  <c r="L1674" i="9"/>
  <c r="M1674" i="9"/>
  <c r="N1674" i="9"/>
  <c r="O1674" i="9"/>
  <c r="L1675" i="9"/>
  <c r="M1675" i="9"/>
  <c r="N1675" i="9"/>
  <c r="O1675" i="9"/>
  <c r="L1676" i="9"/>
  <c r="M1676" i="9"/>
  <c r="N1676" i="9"/>
  <c r="O1676" i="9"/>
  <c r="L1677" i="9"/>
  <c r="M1677" i="9"/>
  <c r="N1677" i="9"/>
  <c r="O1677" i="9"/>
  <c r="L1678" i="9"/>
  <c r="M1678" i="9"/>
  <c r="N1678" i="9"/>
  <c r="O1678" i="9"/>
  <c r="L1679" i="9"/>
  <c r="M1679" i="9"/>
  <c r="N1679" i="9"/>
  <c r="O1679" i="9"/>
  <c r="L1680" i="9"/>
  <c r="M1680" i="9"/>
  <c r="N1680" i="9"/>
  <c r="O1680" i="9"/>
  <c r="L1681" i="9"/>
  <c r="M1681" i="9"/>
  <c r="N1681" i="9"/>
  <c r="O1681" i="9"/>
  <c r="L1682" i="9"/>
  <c r="M1682" i="9"/>
  <c r="N1682" i="9"/>
  <c r="O1682" i="9"/>
  <c r="L1683" i="9"/>
  <c r="M1683" i="9"/>
  <c r="N1683" i="9"/>
  <c r="O1683" i="9"/>
  <c r="L1684" i="9"/>
  <c r="M1684" i="9"/>
  <c r="N1684" i="9"/>
  <c r="O1684" i="9"/>
  <c r="L1685" i="9"/>
  <c r="M1685" i="9"/>
  <c r="N1685" i="9"/>
  <c r="O1685" i="9"/>
  <c r="L1686" i="9"/>
  <c r="M1686" i="9"/>
  <c r="N1686" i="9"/>
  <c r="O1686" i="9"/>
  <c r="L1687" i="9"/>
  <c r="M1687" i="9"/>
  <c r="N1687" i="9"/>
  <c r="O1687" i="9"/>
  <c r="L1688" i="9"/>
  <c r="M1688" i="9"/>
  <c r="N1688" i="9"/>
  <c r="O1688" i="9"/>
  <c r="L1689" i="9"/>
  <c r="M1689" i="9"/>
  <c r="N1689" i="9"/>
  <c r="O1689" i="9"/>
  <c r="L1690" i="9"/>
  <c r="M1690" i="9"/>
  <c r="N1690" i="9"/>
  <c r="O1690" i="9"/>
  <c r="L1691" i="9"/>
  <c r="M1691" i="9"/>
  <c r="N1691" i="9"/>
  <c r="O1691" i="9"/>
  <c r="L1692" i="9"/>
  <c r="M1692" i="9"/>
  <c r="N1692" i="9"/>
  <c r="O1692" i="9"/>
  <c r="L1693" i="9"/>
  <c r="M1693" i="9"/>
  <c r="N1693" i="9"/>
  <c r="O1693" i="9"/>
  <c r="L1694" i="9"/>
  <c r="M1694" i="9"/>
  <c r="N1694" i="9"/>
  <c r="O1694" i="9"/>
  <c r="L1695" i="9"/>
  <c r="M1695" i="9"/>
  <c r="N1695" i="9"/>
  <c r="O1695" i="9"/>
  <c r="L1696" i="9"/>
  <c r="M1696" i="9"/>
  <c r="N1696" i="9"/>
  <c r="O1696" i="9"/>
  <c r="L1697" i="9"/>
  <c r="M1697" i="9"/>
  <c r="N1697" i="9"/>
  <c r="O1697" i="9"/>
  <c r="L1698" i="9"/>
  <c r="M1698" i="9"/>
  <c r="N1698" i="9"/>
  <c r="O1698" i="9"/>
  <c r="L1699" i="9"/>
  <c r="M1699" i="9"/>
  <c r="N1699" i="9"/>
  <c r="O1699" i="9"/>
  <c r="L1700" i="9"/>
  <c r="M1700" i="9"/>
  <c r="N1700" i="9"/>
  <c r="O1700" i="9"/>
  <c r="L1701" i="9"/>
  <c r="M1701" i="9"/>
  <c r="N1701" i="9"/>
  <c r="O1701" i="9"/>
  <c r="L1702" i="9"/>
  <c r="M1702" i="9"/>
  <c r="N1702" i="9"/>
  <c r="O1702" i="9"/>
  <c r="L1703" i="9"/>
  <c r="M1703" i="9"/>
  <c r="N1703" i="9"/>
  <c r="O1703" i="9"/>
  <c r="L1704" i="9"/>
  <c r="M1704" i="9"/>
  <c r="N1704" i="9"/>
  <c r="O1704" i="9"/>
  <c r="L1705" i="9"/>
  <c r="M1705" i="9"/>
  <c r="N1705" i="9"/>
  <c r="O1705" i="9"/>
  <c r="L1706" i="9"/>
  <c r="M1706" i="9"/>
  <c r="N1706" i="9"/>
  <c r="O1706" i="9"/>
  <c r="L1707" i="9"/>
  <c r="M1707" i="9"/>
  <c r="N1707" i="9"/>
  <c r="O1707" i="9"/>
  <c r="L1708" i="9"/>
  <c r="M1708" i="9"/>
  <c r="N1708" i="9"/>
  <c r="O1708" i="9"/>
  <c r="L1709" i="9"/>
  <c r="M1709" i="9"/>
  <c r="N1709" i="9"/>
  <c r="O1709" i="9"/>
  <c r="L1710" i="9"/>
  <c r="M1710" i="9"/>
  <c r="N1710" i="9"/>
  <c r="O1710" i="9"/>
  <c r="L1711" i="9"/>
  <c r="M1711" i="9"/>
  <c r="N1711" i="9"/>
  <c r="O1711" i="9"/>
  <c r="L1712" i="9"/>
  <c r="M1712" i="9"/>
  <c r="N1712" i="9"/>
  <c r="O1712" i="9"/>
  <c r="L1713" i="9"/>
  <c r="M1713" i="9"/>
  <c r="N1713" i="9"/>
  <c r="O1713" i="9"/>
  <c r="L1714" i="9"/>
  <c r="M1714" i="9"/>
  <c r="N1714" i="9"/>
  <c r="O1714" i="9"/>
  <c r="L1715" i="9"/>
  <c r="M1715" i="9"/>
  <c r="N1715" i="9"/>
  <c r="O1715" i="9"/>
  <c r="L1716" i="9"/>
  <c r="M1716" i="9"/>
  <c r="N1716" i="9"/>
  <c r="O1716" i="9"/>
  <c r="L1717" i="9"/>
  <c r="M1717" i="9"/>
  <c r="N1717" i="9"/>
  <c r="O1717" i="9"/>
  <c r="L1718" i="9"/>
  <c r="M1718" i="9"/>
  <c r="N1718" i="9"/>
  <c r="O1718" i="9"/>
  <c r="L1719" i="9"/>
  <c r="M1719" i="9"/>
  <c r="N1719" i="9"/>
  <c r="O1719" i="9"/>
  <c r="L1720" i="9"/>
  <c r="M1720" i="9"/>
  <c r="N1720" i="9"/>
  <c r="O1720" i="9"/>
  <c r="L1721" i="9"/>
  <c r="M1721" i="9"/>
  <c r="N1721" i="9"/>
  <c r="O1721" i="9"/>
  <c r="L1722" i="9"/>
  <c r="M1722" i="9"/>
  <c r="N1722" i="9"/>
  <c r="O1722" i="9"/>
  <c r="L1723" i="9"/>
  <c r="M1723" i="9"/>
  <c r="N1723" i="9"/>
  <c r="O1723" i="9"/>
  <c r="L1724" i="9"/>
  <c r="M1724" i="9"/>
  <c r="N1724" i="9"/>
  <c r="O1724" i="9"/>
  <c r="L1725" i="9"/>
  <c r="M1725" i="9"/>
  <c r="N1725" i="9"/>
  <c r="O1725" i="9"/>
  <c r="L1726" i="9"/>
  <c r="M1726" i="9"/>
  <c r="N1726" i="9"/>
  <c r="O1726" i="9"/>
  <c r="L1727" i="9"/>
  <c r="M1727" i="9"/>
  <c r="N1727" i="9"/>
  <c r="O1727" i="9"/>
  <c r="L1728" i="9"/>
  <c r="M1728" i="9"/>
  <c r="N1728" i="9"/>
  <c r="O1728" i="9"/>
  <c r="L1729" i="9"/>
  <c r="M1729" i="9"/>
  <c r="N1729" i="9"/>
  <c r="O1729" i="9"/>
  <c r="L1730" i="9"/>
  <c r="M1730" i="9"/>
  <c r="N1730" i="9"/>
  <c r="O1730" i="9"/>
  <c r="L1731" i="9"/>
  <c r="M1731" i="9"/>
  <c r="N1731" i="9"/>
  <c r="O1731" i="9"/>
  <c r="L1732" i="9"/>
  <c r="M1732" i="9"/>
  <c r="N1732" i="9"/>
  <c r="O1732" i="9"/>
  <c r="L1733" i="9"/>
  <c r="M1733" i="9"/>
  <c r="N1733" i="9"/>
  <c r="O1733" i="9"/>
  <c r="L1734" i="9"/>
  <c r="M1734" i="9"/>
  <c r="N1734" i="9"/>
  <c r="O1734" i="9"/>
  <c r="L1735" i="9"/>
  <c r="M1735" i="9"/>
  <c r="N1735" i="9"/>
  <c r="O1735" i="9"/>
  <c r="L1736" i="9"/>
  <c r="M1736" i="9"/>
  <c r="N1736" i="9"/>
  <c r="O1736" i="9"/>
  <c r="L1737" i="9"/>
  <c r="M1737" i="9"/>
  <c r="N1737" i="9"/>
  <c r="O1737" i="9"/>
  <c r="L1738" i="9"/>
  <c r="M1738" i="9"/>
  <c r="N1738" i="9"/>
  <c r="O1738" i="9"/>
  <c r="L1739" i="9"/>
  <c r="M1739" i="9"/>
  <c r="N1739" i="9"/>
  <c r="O1739" i="9"/>
  <c r="L1740" i="9"/>
  <c r="M1740" i="9"/>
  <c r="N1740" i="9"/>
  <c r="O1740" i="9"/>
  <c r="L1741" i="9"/>
  <c r="M1741" i="9"/>
  <c r="N1741" i="9"/>
  <c r="O1741" i="9"/>
  <c r="L1742" i="9"/>
  <c r="M1742" i="9"/>
  <c r="N1742" i="9"/>
  <c r="O1742" i="9"/>
  <c r="L1743" i="9"/>
  <c r="M1743" i="9"/>
  <c r="N1743" i="9"/>
  <c r="O1743" i="9"/>
  <c r="L1744" i="9"/>
  <c r="M1744" i="9"/>
  <c r="N1744" i="9"/>
  <c r="O1744" i="9"/>
  <c r="L1745" i="9"/>
  <c r="M1745" i="9"/>
  <c r="N1745" i="9"/>
  <c r="O1745" i="9"/>
  <c r="L1746" i="9"/>
  <c r="M1746" i="9"/>
  <c r="N1746" i="9"/>
  <c r="O1746" i="9"/>
  <c r="L1747" i="9"/>
  <c r="M1747" i="9"/>
  <c r="N1747" i="9"/>
  <c r="O1747" i="9"/>
  <c r="L1748" i="9"/>
  <c r="M1748" i="9"/>
  <c r="N1748" i="9"/>
  <c r="O1748" i="9"/>
  <c r="L1749" i="9"/>
  <c r="M1749" i="9"/>
  <c r="N1749" i="9"/>
  <c r="O1749" i="9"/>
  <c r="L1750" i="9"/>
  <c r="M1750" i="9"/>
  <c r="N1750" i="9"/>
  <c r="O1750" i="9"/>
  <c r="L1751" i="9"/>
  <c r="M1751" i="9"/>
  <c r="N1751" i="9"/>
  <c r="O1751" i="9"/>
  <c r="L1752" i="9"/>
  <c r="M1752" i="9"/>
  <c r="N1752" i="9"/>
  <c r="O1752" i="9"/>
  <c r="L1753" i="9"/>
  <c r="M1753" i="9"/>
  <c r="N1753" i="9"/>
  <c r="O1753" i="9"/>
  <c r="L1754" i="9"/>
  <c r="M1754" i="9"/>
  <c r="N1754" i="9"/>
  <c r="O1754" i="9"/>
  <c r="L1755" i="9"/>
  <c r="M1755" i="9"/>
  <c r="N1755" i="9"/>
  <c r="O1755" i="9"/>
  <c r="L1756" i="9"/>
  <c r="M1756" i="9"/>
  <c r="N1756" i="9"/>
  <c r="O1756" i="9"/>
  <c r="L1757" i="9"/>
  <c r="M1757" i="9"/>
  <c r="N1757" i="9"/>
  <c r="O1757" i="9"/>
  <c r="L1758" i="9"/>
  <c r="M1758" i="9"/>
  <c r="N1758" i="9"/>
  <c r="O1758" i="9"/>
  <c r="L1759" i="9"/>
  <c r="M1759" i="9"/>
  <c r="N1759" i="9"/>
  <c r="O1759" i="9"/>
  <c r="L1760" i="9"/>
  <c r="M1760" i="9"/>
  <c r="N1760" i="9"/>
  <c r="O1760" i="9"/>
  <c r="L1761" i="9"/>
  <c r="M1761" i="9"/>
  <c r="N1761" i="9"/>
  <c r="O1761" i="9"/>
  <c r="L1762" i="9"/>
  <c r="M1762" i="9"/>
  <c r="N1762" i="9"/>
  <c r="O1762" i="9"/>
  <c r="L1763" i="9"/>
  <c r="M1763" i="9"/>
  <c r="N1763" i="9"/>
  <c r="O1763" i="9"/>
  <c r="L1764" i="9"/>
  <c r="M1764" i="9"/>
  <c r="N1764" i="9"/>
  <c r="O1764" i="9"/>
  <c r="L1765" i="9"/>
  <c r="M1765" i="9"/>
  <c r="N1765" i="9"/>
  <c r="O1765" i="9"/>
  <c r="L1766" i="9"/>
  <c r="M1766" i="9"/>
  <c r="N1766" i="9"/>
  <c r="O1766" i="9"/>
  <c r="L1767" i="9"/>
  <c r="M1767" i="9"/>
  <c r="N1767" i="9"/>
  <c r="O1767" i="9"/>
  <c r="L1768" i="9"/>
  <c r="M1768" i="9"/>
  <c r="N1768" i="9"/>
  <c r="O1768" i="9"/>
  <c r="L1769" i="9"/>
  <c r="M1769" i="9"/>
  <c r="N1769" i="9"/>
  <c r="O1769" i="9"/>
  <c r="L1770" i="9"/>
  <c r="M1770" i="9"/>
  <c r="N1770" i="9"/>
  <c r="O1770" i="9"/>
  <c r="L1771" i="9"/>
  <c r="M1771" i="9"/>
  <c r="N1771" i="9"/>
  <c r="O1771" i="9"/>
  <c r="L1772" i="9"/>
  <c r="M1772" i="9"/>
  <c r="N1772" i="9"/>
  <c r="O1772" i="9"/>
  <c r="L1773" i="9"/>
  <c r="M1773" i="9"/>
  <c r="N1773" i="9"/>
  <c r="O1773" i="9"/>
  <c r="L1774" i="9"/>
  <c r="M1774" i="9"/>
  <c r="N1774" i="9"/>
  <c r="O1774" i="9"/>
  <c r="L1775" i="9"/>
  <c r="M1775" i="9"/>
  <c r="N1775" i="9"/>
  <c r="O1775" i="9"/>
  <c r="L1776" i="9"/>
  <c r="M1776" i="9"/>
  <c r="N1776" i="9"/>
  <c r="O1776" i="9"/>
  <c r="L1777" i="9"/>
  <c r="M1777" i="9"/>
  <c r="N1777" i="9"/>
  <c r="O1777" i="9"/>
  <c r="L1778" i="9"/>
  <c r="M1778" i="9"/>
  <c r="N1778" i="9"/>
  <c r="O1778" i="9"/>
  <c r="L1779" i="9"/>
  <c r="M1779" i="9"/>
  <c r="N1779" i="9"/>
  <c r="O1779" i="9"/>
  <c r="L1780" i="9"/>
  <c r="M1780" i="9"/>
  <c r="N1780" i="9"/>
  <c r="O1780" i="9"/>
  <c r="L1781" i="9"/>
  <c r="M1781" i="9"/>
  <c r="N1781" i="9"/>
  <c r="O1781" i="9"/>
  <c r="L1782" i="9"/>
  <c r="M1782" i="9"/>
  <c r="N1782" i="9"/>
  <c r="O1782" i="9"/>
  <c r="L1783" i="9"/>
  <c r="M1783" i="9"/>
  <c r="N1783" i="9"/>
  <c r="O1783" i="9"/>
  <c r="L1784" i="9"/>
  <c r="M1784" i="9"/>
  <c r="N1784" i="9"/>
  <c r="O1784" i="9"/>
  <c r="L1785" i="9"/>
  <c r="M1785" i="9"/>
  <c r="N1785" i="9"/>
  <c r="O1785" i="9"/>
  <c r="L1786" i="9"/>
  <c r="M1786" i="9"/>
  <c r="N1786" i="9"/>
  <c r="O1786" i="9"/>
  <c r="L1787" i="9"/>
  <c r="M1787" i="9"/>
  <c r="N1787" i="9"/>
  <c r="O1787" i="9"/>
  <c r="L1788" i="9"/>
  <c r="M1788" i="9"/>
  <c r="N1788" i="9"/>
  <c r="O1788" i="9"/>
  <c r="L1789" i="9"/>
  <c r="M1789" i="9"/>
  <c r="N1789" i="9"/>
  <c r="O1789" i="9"/>
  <c r="L1790" i="9"/>
  <c r="M1790" i="9"/>
  <c r="N1790" i="9"/>
  <c r="O1790" i="9"/>
  <c r="L1791" i="9"/>
  <c r="M1791" i="9"/>
  <c r="N1791" i="9"/>
  <c r="O1791" i="9"/>
  <c r="L1792" i="9"/>
  <c r="M1792" i="9"/>
  <c r="N1792" i="9"/>
  <c r="O1792" i="9"/>
  <c r="L1793" i="9"/>
  <c r="M1793" i="9"/>
  <c r="N1793" i="9"/>
  <c r="O1793" i="9"/>
  <c r="L1794" i="9"/>
  <c r="M1794" i="9"/>
  <c r="N1794" i="9"/>
  <c r="O1794" i="9"/>
  <c r="L1795" i="9"/>
  <c r="M1795" i="9"/>
  <c r="N1795" i="9"/>
  <c r="O1795" i="9"/>
  <c r="L1796" i="9"/>
  <c r="M1796" i="9"/>
  <c r="N1796" i="9"/>
  <c r="O1796" i="9"/>
  <c r="L1797" i="9"/>
  <c r="M1797" i="9"/>
  <c r="N1797" i="9"/>
  <c r="O1797" i="9"/>
  <c r="L1798" i="9"/>
  <c r="M1798" i="9"/>
  <c r="N1798" i="9"/>
  <c r="O1798" i="9"/>
  <c r="L1799" i="9"/>
  <c r="M1799" i="9"/>
  <c r="N1799" i="9"/>
  <c r="O1799" i="9"/>
  <c r="L1800" i="9"/>
  <c r="M1800" i="9"/>
  <c r="N1800" i="9"/>
  <c r="O1800" i="9"/>
  <c r="L1801" i="9"/>
  <c r="M1801" i="9"/>
  <c r="N1801" i="9"/>
  <c r="O1801" i="9"/>
  <c r="L1802" i="9"/>
  <c r="M1802" i="9"/>
  <c r="N1802" i="9"/>
  <c r="O1802" i="9"/>
  <c r="L1803" i="9"/>
  <c r="M1803" i="9"/>
  <c r="N1803" i="9"/>
  <c r="O1803" i="9"/>
  <c r="L1804" i="9"/>
  <c r="M1804" i="9"/>
  <c r="N1804" i="9"/>
  <c r="O1804" i="9"/>
  <c r="L1805" i="9"/>
  <c r="M1805" i="9"/>
  <c r="N1805" i="9"/>
  <c r="O1805" i="9"/>
  <c r="L1806" i="9"/>
  <c r="M1806" i="9"/>
  <c r="N1806" i="9"/>
  <c r="O1806" i="9"/>
  <c r="L1807" i="9"/>
  <c r="M1807" i="9"/>
  <c r="N1807" i="9"/>
  <c r="O1807" i="9"/>
  <c r="L1808" i="9"/>
  <c r="M1808" i="9"/>
  <c r="N1808" i="9"/>
  <c r="O1808" i="9"/>
  <c r="L1809" i="9"/>
  <c r="M1809" i="9"/>
  <c r="N1809" i="9"/>
  <c r="O1809" i="9"/>
  <c r="L1810" i="9"/>
  <c r="M1810" i="9"/>
  <c r="N1810" i="9"/>
  <c r="O1810" i="9"/>
  <c r="L1811" i="9"/>
  <c r="M1811" i="9"/>
  <c r="N1811" i="9"/>
  <c r="O1811" i="9"/>
  <c r="L1812" i="9"/>
  <c r="M1812" i="9"/>
  <c r="N1812" i="9"/>
  <c r="O1812" i="9"/>
  <c r="L1813" i="9"/>
  <c r="M1813" i="9"/>
  <c r="N1813" i="9"/>
  <c r="O1813" i="9"/>
  <c r="L1814" i="9"/>
  <c r="M1814" i="9"/>
  <c r="N1814" i="9"/>
  <c r="O1814" i="9"/>
  <c r="L1815" i="9"/>
  <c r="M1815" i="9"/>
  <c r="N1815" i="9"/>
  <c r="O1815" i="9"/>
  <c r="L1816" i="9"/>
  <c r="M1816" i="9"/>
  <c r="N1816" i="9"/>
  <c r="O1816" i="9"/>
  <c r="L1817" i="9"/>
  <c r="M1817" i="9"/>
  <c r="N1817" i="9"/>
  <c r="O1817" i="9"/>
  <c r="L1818" i="9"/>
  <c r="M1818" i="9"/>
  <c r="N1818" i="9"/>
  <c r="O1818" i="9"/>
  <c r="L1819" i="9"/>
  <c r="M1819" i="9"/>
  <c r="N1819" i="9"/>
  <c r="O1819" i="9"/>
  <c r="L1820" i="9"/>
  <c r="M1820" i="9"/>
  <c r="N1820" i="9"/>
  <c r="O1820" i="9"/>
  <c r="L1821" i="9"/>
  <c r="M1821" i="9"/>
  <c r="N1821" i="9"/>
  <c r="O1821" i="9"/>
  <c r="L1822" i="9"/>
  <c r="M1822" i="9"/>
  <c r="N1822" i="9"/>
  <c r="O1822" i="9"/>
  <c r="L1823" i="9"/>
  <c r="M1823" i="9"/>
  <c r="N1823" i="9"/>
  <c r="O1823" i="9"/>
  <c r="L1824" i="9"/>
  <c r="M1824" i="9"/>
  <c r="N1824" i="9"/>
  <c r="O1824" i="9"/>
  <c r="L1825" i="9"/>
  <c r="M1825" i="9"/>
  <c r="N1825" i="9"/>
  <c r="O1825" i="9"/>
  <c r="L1826" i="9"/>
  <c r="M1826" i="9"/>
  <c r="N1826" i="9"/>
  <c r="O1826" i="9"/>
  <c r="L1827" i="9"/>
  <c r="M1827" i="9"/>
  <c r="N1827" i="9"/>
  <c r="O1827" i="9"/>
  <c r="L1828" i="9"/>
  <c r="M1828" i="9"/>
  <c r="N1828" i="9"/>
  <c r="O1828" i="9"/>
  <c r="L1829" i="9"/>
  <c r="M1829" i="9"/>
  <c r="N1829" i="9"/>
  <c r="O1829" i="9"/>
  <c r="L1830" i="9"/>
  <c r="M1830" i="9"/>
  <c r="N1830" i="9"/>
  <c r="O1830" i="9"/>
  <c r="L1831" i="9"/>
  <c r="M1831" i="9"/>
  <c r="N1831" i="9"/>
  <c r="O1831" i="9"/>
  <c r="L1832" i="9"/>
  <c r="M1832" i="9"/>
  <c r="N1832" i="9"/>
  <c r="O1832" i="9"/>
  <c r="L1833" i="9"/>
  <c r="M1833" i="9"/>
  <c r="N1833" i="9"/>
  <c r="O1833" i="9"/>
  <c r="L1834" i="9"/>
  <c r="M1834" i="9"/>
  <c r="N1834" i="9"/>
  <c r="O1834" i="9"/>
  <c r="L1835" i="9"/>
  <c r="M1835" i="9"/>
  <c r="N1835" i="9"/>
  <c r="O1835" i="9"/>
  <c r="L1836" i="9"/>
  <c r="M1836" i="9"/>
  <c r="N1836" i="9"/>
  <c r="O1836" i="9"/>
  <c r="L1837" i="9"/>
  <c r="M1837" i="9"/>
  <c r="N1837" i="9"/>
  <c r="O1837" i="9"/>
  <c r="L1838" i="9"/>
  <c r="M1838" i="9"/>
  <c r="N1838" i="9"/>
  <c r="O1838" i="9"/>
  <c r="L1839" i="9"/>
  <c r="M1839" i="9"/>
  <c r="N1839" i="9"/>
  <c r="O1839" i="9"/>
  <c r="L1840" i="9"/>
  <c r="M1840" i="9"/>
  <c r="N1840" i="9"/>
  <c r="O1840" i="9"/>
  <c r="L1841" i="9"/>
  <c r="M1841" i="9"/>
  <c r="N1841" i="9"/>
  <c r="O1841" i="9"/>
  <c r="L1842" i="9"/>
  <c r="M1842" i="9"/>
  <c r="N1842" i="9"/>
  <c r="O1842" i="9"/>
  <c r="L1843" i="9"/>
  <c r="M1843" i="9"/>
  <c r="N1843" i="9"/>
  <c r="O1843" i="9"/>
  <c r="L1844" i="9"/>
  <c r="M1844" i="9"/>
  <c r="N1844" i="9"/>
  <c r="O1844" i="9"/>
  <c r="L1845" i="9"/>
  <c r="M1845" i="9"/>
  <c r="N1845" i="9"/>
  <c r="O1845" i="9"/>
  <c r="L1846" i="9"/>
  <c r="M1846" i="9"/>
  <c r="N1846" i="9"/>
  <c r="O1846" i="9"/>
  <c r="L1847" i="9"/>
  <c r="M1847" i="9"/>
  <c r="N1847" i="9"/>
  <c r="O1847" i="9"/>
  <c r="L1848" i="9"/>
  <c r="M1848" i="9"/>
  <c r="N1848" i="9"/>
  <c r="O1848" i="9"/>
  <c r="L1849" i="9"/>
  <c r="M1849" i="9"/>
  <c r="N1849" i="9"/>
  <c r="O1849" i="9"/>
  <c r="L1850" i="9"/>
  <c r="M1850" i="9"/>
  <c r="N1850" i="9"/>
  <c r="O1850" i="9"/>
  <c r="L1851" i="9"/>
  <c r="M1851" i="9"/>
  <c r="N1851" i="9"/>
  <c r="O1851" i="9"/>
  <c r="L1852" i="9"/>
  <c r="M1852" i="9"/>
  <c r="N1852" i="9"/>
  <c r="O1852" i="9"/>
  <c r="L1853" i="9"/>
  <c r="M1853" i="9"/>
  <c r="N1853" i="9"/>
  <c r="O1853" i="9"/>
  <c r="L1854" i="9"/>
  <c r="M1854" i="9"/>
  <c r="N1854" i="9"/>
  <c r="O1854" i="9"/>
  <c r="L1855" i="9"/>
  <c r="M1855" i="9"/>
  <c r="N1855" i="9"/>
  <c r="O1855" i="9"/>
  <c r="L1856" i="9"/>
  <c r="M1856" i="9"/>
  <c r="N1856" i="9"/>
  <c r="O1856" i="9"/>
  <c r="L1857" i="9"/>
  <c r="M1857" i="9"/>
  <c r="N1857" i="9"/>
  <c r="O1857" i="9"/>
  <c r="L1858" i="9"/>
  <c r="M1858" i="9"/>
  <c r="N1858" i="9"/>
  <c r="O1858" i="9"/>
  <c r="L1859" i="9"/>
  <c r="M1859" i="9"/>
  <c r="N1859" i="9"/>
  <c r="O1859" i="9"/>
  <c r="L1860" i="9"/>
  <c r="M1860" i="9"/>
  <c r="N1860" i="9"/>
  <c r="O1860" i="9"/>
  <c r="L1861" i="9"/>
  <c r="M1861" i="9"/>
  <c r="N1861" i="9"/>
  <c r="O1861" i="9"/>
  <c r="L1862" i="9"/>
  <c r="M1862" i="9"/>
  <c r="N1862" i="9"/>
  <c r="O1862" i="9"/>
  <c r="L1863" i="9"/>
  <c r="M1863" i="9"/>
  <c r="N1863" i="9"/>
  <c r="O1863" i="9"/>
  <c r="L1864" i="9"/>
  <c r="M1864" i="9"/>
  <c r="N1864" i="9"/>
  <c r="O1864" i="9"/>
  <c r="L1865" i="9"/>
  <c r="M1865" i="9"/>
  <c r="N1865" i="9"/>
  <c r="O1865" i="9"/>
  <c r="L1866" i="9"/>
  <c r="M1866" i="9"/>
  <c r="N1866" i="9"/>
  <c r="O1866" i="9"/>
  <c r="L1867" i="9"/>
  <c r="M1867" i="9"/>
  <c r="N1867" i="9"/>
  <c r="O1867" i="9"/>
  <c r="L1868" i="9"/>
  <c r="M1868" i="9"/>
  <c r="N1868" i="9"/>
  <c r="O1868" i="9"/>
  <c r="L1869" i="9"/>
  <c r="M1869" i="9"/>
  <c r="N1869" i="9"/>
  <c r="O1869" i="9"/>
  <c r="L1870" i="9"/>
  <c r="M1870" i="9"/>
  <c r="N1870" i="9"/>
  <c r="O1870" i="9"/>
  <c r="L1871" i="9"/>
  <c r="M1871" i="9"/>
  <c r="N1871" i="9"/>
  <c r="O1871" i="9"/>
  <c r="L1872" i="9"/>
  <c r="M1872" i="9"/>
  <c r="N1872" i="9"/>
  <c r="O1872" i="9"/>
  <c r="L1873" i="9"/>
  <c r="M1873" i="9"/>
  <c r="N1873" i="9"/>
  <c r="O1873" i="9"/>
  <c r="L1874" i="9"/>
  <c r="M1874" i="9"/>
  <c r="N1874" i="9"/>
  <c r="O1874" i="9"/>
  <c r="L1875" i="9"/>
  <c r="M1875" i="9"/>
  <c r="N1875" i="9"/>
  <c r="O1875" i="9"/>
  <c r="L1876" i="9"/>
  <c r="M1876" i="9"/>
  <c r="N1876" i="9"/>
  <c r="O1876" i="9"/>
  <c r="L1877" i="9"/>
  <c r="M1877" i="9"/>
  <c r="N1877" i="9"/>
  <c r="O1877" i="9"/>
  <c r="L1878" i="9"/>
  <c r="M1878" i="9"/>
  <c r="N1878" i="9"/>
  <c r="O1878" i="9"/>
  <c r="L1879" i="9"/>
  <c r="M1879" i="9"/>
  <c r="N1879" i="9"/>
  <c r="O1879" i="9"/>
  <c r="L1880" i="9"/>
  <c r="M1880" i="9"/>
  <c r="N1880" i="9"/>
  <c r="O1880" i="9"/>
  <c r="L1881" i="9"/>
  <c r="M1881" i="9"/>
  <c r="N1881" i="9"/>
  <c r="O1881" i="9"/>
  <c r="L1882" i="9"/>
  <c r="M1882" i="9"/>
  <c r="N1882" i="9"/>
  <c r="O1882" i="9"/>
  <c r="L1883" i="9"/>
  <c r="M1883" i="9"/>
  <c r="N1883" i="9"/>
  <c r="O1883" i="9"/>
  <c r="L1884" i="9"/>
  <c r="M1884" i="9"/>
  <c r="N1884" i="9"/>
  <c r="O1884" i="9"/>
  <c r="L1885" i="9"/>
  <c r="M1885" i="9"/>
  <c r="N1885" i="9"/>
  <c r="O1885" i="9"/>
  <c r="L1886" i="9"/>
  <c r="M1886" i="9"/>
  <c r="N1886" i="9"/>
  <c r="O1886" i="9"/>
  <c r="L1887" i="9"/>
  <c r="M1887" i="9"/>
  <c r="N1887" i="9"/>
  <c r="O1887" i="9"/>
  <c r="L1888" i="9"/>
  <c r="M1888" i="9"/>
  <c r="N1888" i="9"/>
  <c r="O1888" i="9"/>
  <c r="L1889" i="9"/>
  <c r="M1889" i="9"/>
  <c r="N1889" i="9"/>
  <c r="O1889" i="9"/>
  <c r="L1890" i="9"/>
  <c r="M1890" i="9"/>
  <c r="N1890" i="9"/>
  <c r="O1890" i="9"/>
  <c r="L1891" i="9"/>
  <c r="M1891" i="9"/>
  <c r="N1891" i="9"/>
  <c r="O1891" i="9"/>
  <c r="L1892" i="9"/>
  <c r="M1892" i="9"/>
  <c r="N1892" i="9"/>
  <c r="O1892" i="9"/>
  <c r="L1893" i="9"/>
  <c r="M1893" i="9"/>
  <c r="N1893" i="9"/>
  <c r="O1893" i="9"/>
  <c r="L1894" i="9"/>
  <c r="M1894" i="9"/>
  <c r="N1894" i="9"/>
  <c r="O1894" i="9"/>
  <c r="L1895" i="9"/>
  <c r="M1895" i="9"/>
  <c r="N1895" i="9"/>
  <c r="O1895" i="9"/>
  <c r="L1896" i="9"/>
  <c r="M1896" i="9"/>
  <c r="N1896" i="9"/>
  <c r="O1896" i="9"/>
  <c r="L1897" i="9"/>
  <c r="M1897" i="9"/>
  <c r="N1897" i="9"/>
  <c r="O1897" i="9"/>
  <c r="L1898" i="9"/>
  <c r="M1898" i="9"/>
  <c r="N1898" i="9"/>
  <c r="O1898" i="9"/>
  <c r="L1899" i="9"/>
  <c r="M1899" i="9"/>
  <c r="N1899" i="9"/>
  <c r="O1899" i="9"/>
  <c r="L1900" i="9"/>
  <c r="M1900" i="9"/>
  <c r="N1900" i="9"/>
  <c r="O1900" i="9"/>
  <c r="L1901" i="9"/>
  <c r="M1901" i="9"/>
  <c r="N1901" i="9"/>
  <c r="O1901" i="9"/>
  <c r="L1902" i="9"/>
  <c r="M1902" i="9"/>
  <c r="N1902" i="9"/>
  <c r="O1902" i="9"/>
  <c r="L1903" i="9"/>
  <c r="M1903" i="9"/>
  <c r="N1903" i="9"/>
  <c r="O1903" i="9"/>
  <c r="L1904" i="9"/>
  <c r="M1904" i="9"/>
  <c r="N1904" i="9"/>
  <c r="O1904" i="9"/>
  <c r="L1905" i="9"/>
  <c r="M1905" i="9"/>
  <c r="N1905" i="9"/>
  <c r="O1905" i="9"/>
  <c r="L1906" i="9"/>
  <c r="M1906" i="9"/>
  <c r="N1906" i="9"/>
  <c r="O1906" i="9"/>
  <c r="L1907" i="9"/>
  <c r="M1907" i="9"/>
  <c r="N1907" i="9"/>
  <c r="O1907" i="9"/>
  <c r="L1908" i="9"/>
  <c r="M1908" i="9"/>
  <c r="N1908" i="9"/>
  <c r="O1908" i="9"/>
  <c r="L1909" i="9"/>
  <c r="M1909" i="9"/>
  <c r="N1909" i="9"/>
  <c r="O1909" i="9"/>
  <c r="L1910" i="9"/>
  <c r="M1910" i="9"/>
  <c r="N1910" i="9"/>
  <c r="O1910" i="9"/>
  <c r="L1911" i="9"/>
  <c r="M1911" i="9"/>
  <c r="N1911" i="9"/>
  <c r="O1911" i="9"/>
  <c r="L1912" i="9"/>
  <c r="M1912" i="9"/>
  <c r="N1912" i="9"/>
  <c r="O1912" i="9"/>
  <c r="L1913" i="9"/>
  <c r="M1913" i="9"/>
  <c r="N1913" i="9"/>
  <c r="O1913" i="9"/>
  <c r="L1914" i="9"/>
  <c r="M1914" i="9"/>
  <c r="N1914" i="9"/>
  <c r="O1914" i="9"/>
  <c r="L1915" i="9"/>
  <c r="M1915" i="9"/>
  <c r="N1915" i="9"/>
  <c r="O1915" i="9"/>
  <c r="L1916" i="9"/>
  <c r="M1916" i="9"/>
  <c r="N1916" i="9"/>
  <c r="O1916" i="9"/>
  <c r="L1917" i="9"/>
  <c r="M1917" i="9"/>
  <c r="N1917" i="9"/>
  <c r="O1917" i="9"/>
  <c r="L1918" i="9"/>
  <c r="M1918" i="9"/>
  <c r="N1918" i="9"/>
  <c r="O1918" i="9"/>
  <c r="L1919" i="9"/>
  <c r="M1919" i="9"/>
  <c r="N1919" i="9"/>
  <c r="O1919" i="9"/>
  <c r="L1920" i="9"/>
  <c r="M1920" i="9"/>
  <c r="N1920" i="9"/>
  <c r="O1920" i="9"/>
  <c r="L1921" i="9"/>
  <c r="M1921" i="9"/>
  <c r="N1921" i="9"/>
  <c r="O1921" i="9"/>
  <c r="L1922" i="9"/>
  <c r="M1922" i="9"/>
  <c r="N1922" i="9"/>
  <c r="O1922" i="9"/>
  <c r="L1923" i="9"/>
  <c r="M1923" i="9"/>
  <c r="N1923" i="9"/>
  <c r="O1923" i="9"/>
  <c r="L1924" i="9"/>
  <c r="M1924" i="9"/>
  <c r="N1924" i="9"/>
  <c r="O1924" i="9"/>
  <c r="L1925" i="9"/>
  <c r="M1925" i="9"/>
  <c r="N1925" i="9"/>
  <c r="O1925" i="9"/>
  <c r="L1926" i="9"/>
  <c r="M1926" i="9"/>
  <c r="N1926" i="9"/>
  <c r="O1926" i="9"/>
  <c r="L1927" i="9"/>
  <c r="M1927" i="9"/>
  <c r="N1927" i="9"/>
  <c r="O1927" i="9"/>
  <c r="L1928" i="9"/>
  <c r="M1928" i="9"/>
  <c r="N1928" i="9"/>
  <c r="O1928" i="9"/>
  <c r="L1929" i="9"/>
  <c r="M1929" i="9"/>
  <c r="N1929" i="9"/>
  <c r="O1929" i="9"/>
  <c r="L1930" i="9"/>
  <c r="M1930" i="9"/>
  <c r="N1930" i="9"/>
  <c r="O1930" i="9"/>
  <c r="L1931" i="9"/>
  <c r="M1931" i="9"/>
  <c r="N1931" i="9"/>
  <c r="O1931" i="9"/>
  <c r="L1932" i="9"/>
  <c r="M1932" i="9"/>
  <c r="N1932" i="9"/>
  <c r="O1932" i="9"/>
  <c r="L1933" i="9"/>
  <c r="M1933" i="9"/>
  <c r="N1933" i="9"/>
  <c r="O1933" i="9"/>
  <c r="L1934" i="9"/>
  <c r="M1934" i="9"/>
  <c r="N1934" i="9"/>
  <c r="O1934" i="9"/>
  <c r="L1935" i="9"/>
  <c r="M1935" i="9"/>
  <c r="N1935" i="9"/>
  <c r="O1935" i="9"/>
  <c r="L1936" i="9"/>
  <c r="M1936" i="9"/>
  <c r="N1936" i="9"/>
  <c r="O1936" i="9"/>
  <c r="L1937" i="9"/>
  <c r="M1937" i="9"/>
  <c r="N1937" i="9"/>
  <c r="O1937" i="9"/>
  <c r="L1938" i="9"/>
  <c r="M1938" i="9"/>
  <c r="N1938" i="9"/>
  <c r="O1938" i="9"/>
  <c r="L1939" i="9"/>
  <c r="M1939" i="9"/>
  <c r="N1939" i="9"/>
  <c r="O1939" i="9"/>
  <c r="L1940" i="9"/>
  <c r="M1940" i="9"/>
  <c r="N1940" i="9"/>
  <c r="O1940" i="9"/>
  <c r="L1941" i="9"/>
  <c r="M1941" i="9"/>
  <c r="N1941" i="9"/>
  <c r="O1941" i="9"/>
  <c r="L1942" i="9"/>
  <c r="M1942" i="9"/>
  <c r="N1942" i="9"/>
  <c r="O1942" i="9"/>
  <c r="L1943" i="9"/>
  <c r="M1943" i="9"/>
  <c r="N1943" i="9"/>
  <c r="O1943" i="9"/>
  <c r="L1944" i="9"/>
  <c r="M1944" i="9"/>
  <c r="N1944" i="9"/>
  <c r="O1944" i="9"/>
  <c r="L1945" i="9"/>
  <c r="M1945" i="9"/>
  <c r="N1945" i="9"/>
  <c r="O1945" i="9"/>
  <c r="L1946" i="9"/>
  <c r="M1946" i="9"/>
  <c r="N1946" i="9"/>
  <c r="O1946" i="9"/>
  <c r="L1947" i="9"/>
  <c r="M1947" i="9"/>
  <c r="N1947" i="9"/>
  <c r="O1947" i="9"/>
  <c r="L1948" i="9"/>
  <c r="M1948" i="9"/>
  <c r="N1948" i="9"/>
  <c r="O1948" i="9"/>
  <c r="L1949" i="9"/>
  <c r="M1949" i="9"/>
  <c r="N1949" i="9"/>
  <c r="O1949" i="9"/>
  <c r="L1950" i="9"/>
  <c r="M1950" i="9"/>
  <c r="N1950" i="9"/>
  <c r="O1950" i="9"/>
  <c r="L1951" i="9"/>
  <c r="M1951" i="9"/>
  <c r="N1951" i="9"/>
  <c r="O1951" i="9"/>
  <c r="L1952" i="9"/>
  <c r="M1952" i="9"/>
  <c r="N1952" i="9"/>
  <c r="O1952" i="9"/>
  <c r="L1953" i="9"/>
  <c r="M1953" i="9"/>
  <c r="N1953" i="9"/>
  <c r="O1953" i="9"/>
  <c r="L1954" i="9"/>
  <c r="M1954" i="9"/>
  <c r="N1954" i="9"/>
  <c r="O1954" i="9"/>
  <c r="L1955" i="9"/>
  <c r="M1955" i="9"/>
  <c r="N1955" i="9"/>
  <c r="O1955" i="9"/>
  <c r="L1956" i="9"/>
  <c r="M1956" i="9"/>
  <c r="N1956" i="9"/>
  <c r="O1956" i="9"/>
  <c r="L1957" i="9"/>
  <c r="M1957" i="9"/>
  <c r="N1957" i="9"/>
  <c r="O1957" i="9"/>
  <c r="L1958" i="9"/>
  <c r="M1958" i="9"/>
  <c r="N1958" i="9"/>
  <c r="O1958" i="9"/>
  <c r="L1959" i="9"/>
  <c r="M1959" i="9"/>
  <c r="N1959" i="9"/>
  <c r="O1959" i="9"/>
  <c r="L1960" i="9"/>
  <c r="M1960" i="9"/>
  <c r="N1960" i="9"/>
  <c r="O1960" i="9"/>
  <c r="L1961" i="9"/>
  <c r="M1961" i="9"/>
  <c r="N1961" i="9"/>
  <c r="O1961" i="9"/>
  <c r="L1962" i="9"/>
  <c r="M1962" i="9"/>
  <c r="N1962" i="9"/>
  <c r="O1962" i="9"/>
  <c r="L1963" i="9"/>
  <c r="M1963" i="9"/>
  <c r="N1963" i="9"/>
  <c r="O1963" i="9"/>
  <c r="L1964" i="9"/>
  <c r="M1964" i="9"/>
  <c r="N1964" i="9"/>
  <c r="O1964" i="9"/>
  <c r="L1965" i="9"/>
  <c r="M1965" i="9"/>
  <c r="N1965" i="9"/>
  <c r="O1965" i="9"/>
  <c r="L1966" i="9"/>
  <c r="M1966" i="9"/>
  <c r="N1966" i="9"/>
  <c r="O1966" i="9"/>
  <c r="L1967" i="9"/>
  <c r="M1967" i="9"/>
  <c r="N1967" i="9"/>
  <c r="O1967" i="9"/>
  <c r="L1968" i="9"/>
  <c r="M1968" i="9"/>
  <c r="N1968" i="9"/>
  <c r="O1968" i="9"/>
  <c r="L1969" i="9"/>
  <c r="M1969" i="9"/>
  <c r="N1969" i="9"/>
  <c r="O1969" i="9"/>
  <c r="L1970" i="9"/>
  <c r="M1970" i="9"/>
  <c r="N1970" i="9"/>
  <c r="O1970" i="9"/>
  <c r="L1971" i="9"/>
  <c r="M1971" i="9"/>
  <c r="N1971" i="9"/>
  <c r="O1971" i="9"/>
  <c r="L1972" i="9"/>
  <c r="M1972" i="9"/>
  <c r="N1972" i="9"/>
  <c r="O1972" i="9"/>
  <c r="L1973" i="9"/>
  <c r="M1973" i="9"/>
  <c r="N1973" i="9"/>
  <c r="O1973" i="9"/>
  <c r="L1974" i="9"/>
  <c r="M1974" i="9"/>
  <c r="N1974" i="9"/>
  <c r="O1974" i="9"/>
  <c r="L1975" i="9"/>
  <c r="M1975" i="9"/>
  <c r="N1975" i="9"/>
  <c r="O1975" i="9"/>
  <c r="L305" i="9"/>
  <c r="M305" i="9"/>
  <c r="N305" i="9"/>
  <c r="O305" i="9"/>
  <c r="L306" i="9"/>
  <c r="M306" i="9"/>
  <c r="N306" i="9"/>
  <c r="O306" i="9"/>
  <c r="L307" i="9"/>
  <c r="M307" i="9"/>
  <c r="N307" i="9"/>
  <c r="O307" i="9"/>
  <c r="L308" i="9"/>
  <c r="M308" i="9"/>
  <c r="N308" i="9"/>
  <c r="O308" i="9"/>
  <c r="L309" i="9"/>
  <c r="M309" i="9"/>
  <c r="N309" i="9"/>
  <c r="O309" i="9"/>
  <c r="L310" i="9"/>
  <c r="M310" i="9"/>
  <c r="N310" i="9"/>
  <c r="O310" i="9"/>
  <c r="L311" i="9"/>
  <c r="M311" i="9"/>
  <c r="N311" i="9"/>
  <c r="O311" i="9"/>
  <c r="L312" i="9"/>
  <c r="M312" i="9"/>
  <c r="N312" i="9"/>
  <c r="O312" i="9"/>
  <c r="L313" i="9"/>
  <c r="M313" i="9"/>
  <c r="N313" i="9"/>
  <c r="O313" i="9"/>
  <c r="L314" i="9"/>
  <c r="M314" i="9"/>
  <c r="N314" i="9"/>
  <c r="O314" i="9"/>
  <c r="L315" i="9"/>
  <c r="M315" i="9"/>
  <c r="N315" i="9"/>
  <c r="O315" i="9"/>
  <c r="L316" i="9"/>
  <c r="M316" i="9"/>
  <c r="N316" i="9"/>
  <c r="O316" i="9"/>
  <c r="L317" i="9"/>
  <c r="M317" i="9"/>
  <c r="N317" i="9"/>
  <c r="O317" i="9"/>
  <c r="L318" i="9"/>
  <c r="M318" i="9"/>
  <c r="N318" i="9"/>
  <c r="O318" i="9"/>
  <c r="L321" i="9"/>
  <c r="M321" i="9"/>
  <c r="N321" i="9"/>
  <c r="O321" i="9"/>
  <c r="L323" i="9"/>
  <c r="M323" i="9"/>
  <c r="N323" i="9"/>
  <c r="O323" i="9"/>
  <c r="L325" i="9"/>
  <c r="M325" i="9"/>
  <c r="N325" i="9"/>
  <c r="O325" i="9"/>
  <c r="L329" i="9"/>
  <c r="M329" i="9"/>
  <c r="N329" i="9"/>
  <c r="O329" i="9"/>
  <c r="L330" i="9"/>
  <c r="M330" i="9"/>
  <c r="N330" i="9"/>
  <c r="O330" i="9"/>
  <c r="L331" i="9"/>
  <c r="M331" i="9"/>
  <c r="N331" i="9"/>
  <c r="O331" i="9"/>
  <c r="L332" i="9"/>
  <c r="M332" i="9"/>
  <c r="N332" i="9"/>
  <c r="O332" i="9"/>
  <c r="L333" i="9"/>
  <c r="M333" i="9"/>
  <c r="N333" i="9"/>
  <c r="O333" i="9"/>
  <c r="L334" i="9"/>
  <c r="M334" i="9"/>
  <c r="N334" i="9"/>
  <c r="O334" i="9"/>
  <c r="L335" i="9"/>
  <c r="M335" i="9"/>
  <c r="N335" i="9"/>
  <c r="O335" i="9"/>
  <c r="L1976" i="9"/>
  <c r="M1976" i="9"/>
  <c r="N1976" i="9"/>
  <c r="O1976" i="9"/>
  <c r="L1977" i="9"/>
  <c r="M1977" i="9"/>
  <c r="N1977" i="9"/>
  <c r="O1977" i="9"/>
  <c r="L1978" i="9"/>
  <c r="M1978" i="9"/>
  <c r="N1978" i="9"/>
  <c r="O1978" i="9"/>
  <c r="L1979" i="9"/>
  <c r="M1979" i="9"/>
  <c r="N1979" i="9"/>
  <c r="O1979" i="9"/>
  <c r="L1980" i="9"/>
  <c r="M1980" i="9"/>
  <c r="N1980" i="9"/>
  <c r="O1980" i="9"/>
  <c r="L1981" i="9"/>
  <c r="M1981" i="9"/>
  <c r="N1981" i="9"/>
  <c r="O1981" i="9"/>
  <c r="L1982" i="9"/>
  <c r="M1982" i="9"/>
  <c r="N1982" i="9"/>
  <c r="O1982" i="9"/>
  <c r="L1983" i="9"/>
  <c r="M1983" i="9"/>
  <c r="N1983" i="9"/>
  <c r="O1983" i="9"/>
  <c r="L1984" i="9"/>
  <c r="M1984" i="9"/>
  <c r="N1984" i="9"/>
  <c r="O1984" i="9"/>
  <c r="L1985" i="9"/>
  <c r="M1985" i="9"/>
  <c r="N1985" i="9"/>
  <c r="O1985" i="9"/>
  <c r="L1986" i="9"/>
  <c r="M1986" i="9"/>
  <c r="N1986" i="9"/>
  <c r="O1986" i="9"/>
  <c r="L1987" i="9"/>
  <c r="M1987" i="9"/>
  <c r="N1987" i="9"/>
  <c r="O1987" i="9"/>
  <c r="L1988" i="9"/>
  <c r="M1988" i="9"/>
  <c r="N1988" i="9"/>
  <c r="O1988" i="9"/>
  <c r="L1989" i="9"/>
  <c r="M1989" i="9"/>
  <c r="N1989" i="9"/>
  <c r="O1989" i="9"/>
  <c r="L1990" i="9"/>
  <c r="M1990" i="9"/>
  <c r="N1990" i="9"/>
  <c r="O1990" i="9"/>
  <c r="L1991" i="9"/>
  <c r="M1991" i="9"/>
  <c r="N1991" i="9"/>
  <c r="O1991" i="9"/>
  <c r="L1992" i="9"/>
  <c r="M1992" i="9"/>
  <c r="N1992" i="9"/>
  <c r="O1992" i="9"/>
  <c r="L1993" i="9"/>
  <c r="M1993" i="9"/>
  <c r="N1993" i="9"/>
  <c r="O1993" i="9"/>
  <c r="L1994" i="9"/>
  <c r="M1994" i="9"/>
  <c r="N1994" i="9"/>
  <c r="O1994" i="9"/>
  <c r="L1995" i="9"/>
  <c r="M1995" i="9"/>
  <c r="N1995" i="9"/>
  <c r="O1995" i="9"/>
  <c r="L1996" i="9"/>
  <c r="M1996" i="9"/>
  <c r="N1996" i="9"/>
  <c r="O1996" i="9"/>
  <c r="L1997" i="9"/>
  <c r="M1997" i="9"/>
  <c r="N1997" i="9"/>
  <c r="O1997" i="9"/>
  <c r="L1998" i="9"/>
  <c r="M1998" i="9"/>
  <c r="N1998" i="9"/>
  <c r="O1998" i="9"/>
  <c r="L1999" i="9"/>
  <c r="M1999" i="9"/>
  <c r="N1999" i="9"/>
  <c r="O1999" i="9"/>
  <c r="L2000" i="9"/>
  <c r="M2000" i="9"/>
  <c r="N2000" i="9"/>
  <c r="O2000" i="9"/>
  <c r="L2001" i="9"/>
  <c r="M2001" i="9"/>
  <c r="N2001" i="9"/>
  <c r="O2001" i="9"/>
  <c r="L2002" i="9"/>
  <c r="M2002" i="9"/>
  <c r="N2002" i="9"/>
  <c r="O2002" i="9"/>
  <c r="L2003" i="9"/>
  <c r="M2003" i="9"/>
  <c r="N2003" i="9"/>
  <c r="O2003" i="9"/>
  <c r="L2004" i="9"/>
  <c r="M2004" i="9"/>
  <c r="N2004" i="9"/>
  <c r="O2004" i="9"/>
  <c r="L2005" i="9"/>
  <c r="M2005" i="9"/>
  <c r="N2005" i="9"/>
  <c r="O2005" i="9"/>
  <c r="L2006" i="9"/>
  <c r="M2006" i="9"/>
  <c r="N2006" i="9"/>
  <c r="O2006" i="9"/>
  <c r="L2007" i="9"/>
  <c r="M2007" i="9"/>
  <c r="N2007" i="9"/>
  <c r="O2007" i="9"/>
  <c r="L2008" i="9"/>
  <c r="M2008" i="9"/>
  <c r="N2008" i="9"/>
  <c r="O2008" i="9"/>
  <c r="L2009" i="9"/>
  <c r="M2009" i="9"/>
  <c r="N2009" i="9"/>
  <c r="O2009" i="9"/>
  <c r="L2010" i="9"/>
  <c r="M2010" i="9"/>
  <c r="N2010" i="9"/>
  <c r="O2010" i="9"/>
  <c r="L2011" i="9"/>
  <c r="M2011" i="9"/>
  <c r="N2011" i="9"/>
  <c r="O2011" i="9"/>
  <c r="L2012" i="9"/>
  <c r="M2012" i="9"/>
  <c r="N2012" i="9"/>
  <c r="O2012" i="9"/>
  <c r="L2013" i="9"/>
  <c r="M2013" i="9"/>
  <c r="N2013" i="9"/>
  <c r="O2013" i="9"/>
  <c r="L2014" i="9"/>
  <c r="M2014" i="9"/>
  <c r="N2014" i="9"/>
  <c r="O2014" i="9"/>
  <c r="L2015" i="9"/>
  <c r="M2015" i="9"/>
  <c r="N2015" i="9"/>
  <c r="O2015" i="9"/>
  <c r="L2016" i="9"/>
  <c r="M2016" i="9"/>
  <c r="N2016" i="9"/>
  <c r="O2016" i="9"/>
  <c r="L2017" i="9"/>
  <c r="M2017" i="9"/>
  <c r="N2017" i="9"/>
  <c r="O2017" i="9"/>
  <c r="L2018" i="9"/>
  <c r="M2018" i="9"/>
  <c r="N2018" i="9"/>
  <c r="O2018" i="9"/>
  <c r="L2019" i="9"/>
  <c r="M2019" i="9"/>
  <c r="N2019" i="9"/>
  <c r="O2019" i="9"/>
  <c r="L2020" i="9"/>
  <c r="M2020" i="9"/>
  <c r="N2020" i="9"/>
  <c r="O2020" i="9"/>
  <c r="L2021" i="9"/>
  <c r="M2021" i="9"/>
  <c r="N2021" i="9"/>
  <c r="O2021" i="9"/>
  <c r="L2022" i="9"/>
  <c r="M2022" i="9"/>
  <c r="N2022" i="9"/>
  <c r="O2022" i="9"/>
  <c r="L2023" i="9"/>
  <c r="M2023" i="9"/>
  <c r="N2023" i="9"/>
  <c r="O2023" i="9"/>
  <c r="L2024" i="9"/>
  <c r="M2024" i="9"/>
  <c r="N2024" i="9"/>
  <c r="O2024" i="9"/>
  <c r="L2025" i="9"/>
  <c r="M2025" i="9"/>
  <c r="N2025" i="9"/>
  <c r="O2025" i="9"/>
  <c r="L2026" i="9"/>
  <c r="M2026" i="9"/>
  <c r="N2026" i="9"/>
  <c r="O2026" i="9"/>
  <c r="L2027" i="9"/>
  <c r="M2027" i="9"/>
  <c r="N2027" i="9"/>
  <c r="O2027" i="9"/>
  <c r="L2028" i="9"/>
  <c r="M2028" i="9"/>
  <c r="N2028" i="9"/>
  <c r="O2028" i="9"/>
  <c r="L2029" i="9"/>
  <c r="M2029" i="9"/>
  <c r="N2029" i="9"/>
  <c r="O2029" i="9"/>
  <c r="L2030" i="9"/>
  <c r="M2030" i="9"/>
  <c r="N2030" i="9"/>
  <c r="O2030" i="9"/>
  <c r="L2031" i="9"/>
  <c r="M2031" i="9"/>
  <c r="N2031" i="9"/>
  <c r="O2031" i="9"/>
  <c r="L2032" i="9"/>
  <c r="M2032" i="9"/>
  <c r="N2032" i="9"/>
  <c r="O2032" i="9"/>
  <c r="L2033" i="9"/>
  <c r="M2033" i="9"/>
  <c r="N2033" i="9"/>
  <c r="O2033" i="9"/>
  <c r="L2034" i="9"/>
  <c r="M2034" i="9"/>
  <c r="N2034" i="9"/>
  <c r="O2034" i="9"/>
  <c r="L2035" i="9"/>
  <c r="M2035" i="9"/>
  <c r="N2035" i="9"/>
  <c r="O2035" i="9"/>
  <c r="L2036" i="9"/>
  <c r="M2036" i="9"/>
  <c r="N2036" i="9"/>
  <c r="O2036" i="9"/>
  <c r="L2037" i="9"/>
  <c r="M2037" i="9"/>
  <c r="N2037" i="9"/>
  <c r="O2037" i="9"/>
  <c r="L2038" i="9"/>
  <c r="M2038" i="9"/>
  <c r="N2038" i="9"/>
  <c r="O2038" i="9"/>
  <c r="L2039" i="9"/>
  <c r="M2039" i="9"/>
  <c r="N2039" i="9"/>
  <c r="O2039" i="9"/>
  <c r="L2040" i="9"/>
  <c r="M2040" i="9"/>
  <c r="N2040" i="9"/>
  <c r="O2040" i="9"/>
  <c r="L2041" i="9"/>
  <c r="M2041" i="9"/>
  <c r="N2041" i="9"/>
  <c r="O2041" i="9"/>
  <c r="L2042" i="9"/>
  <c r="M2042" i="9"/>
  <c r="N2042" i="9"/>
  <c r="O2042" i="9"/>
  <c r="L2043" i="9"/>
  <c r="M2043" i="9"/>
  <c r="N2043" i="9"/>
  <c r="O2043" i="9"/>
  <c r="L2044" i="9"/>
  <c r="M2044" i="9"/>
  <c r="N2044" i="9"/>
  <c r="O2044" i="9"/>
  <c r="L2045" i="9"/>
  <c r="M2045" i="9"/>
  <c r="N2045" i="9"/>
  <c r="O2045" i="9"/>
  <c r="L2046" i="9"/>
  <c r="M2046" i="9"/>
  <c r="N2046" i="9"/>
  <c r="O2046" i="9"/>
  <c r="L2047" i="9"/>
  <c r="M2047" i="9"/>
  <c r="N2047" i="9"/>
  <c r="O2047" i="9"/>
  <c r="L2048" i="9"/>
  <c r="M2048" i="9"/>
  <c r="N2048" i="9"/>
  <c r="O2048" i="9"/>
  <c r="L2049" i="9"/>
  <c r="M2049" i="9"/>
  <c r="N2049" i="9"/>
  <c r="O2049" i="9"/>
  <c r="L2050" i="9"/>
  <c r="M2050" i="9"/>
  <c r="N2050" i="9"/>
  <c r="O2050" i="9"/>
  <c r="L2051" i="9"/>
  <c r="M2051" i="9"/>
  <c r="N2051" i="9"/>
  <c r="O2051" i="9"/>
  <c r="L2052" i="9"/>
  <c r="M2052" i="9"/>
  <c r="N2052" i="9"/>
  <c r="O2052" i="9"/>
  <c r="L2053" i="9"/>
  <c r="M2053" i="9"/>
  <c r="N2053" i="9"/>
  <c r="O2053" i="9"/>
  <c r="L2054" i="9"/>
  <c r="M2054" i="9"/>
  <c r="N2054" i="9"/>
  <c r="O2054" i="9"/>
  <c r="L2055" i="9"/>
  <c r="M2055" i="9"/>
  <c r="N2055" i="9"/>
  <c r="O2055" i="9"/>
  <c r="L2056" i="9"/>
  <c r="M2056" i="9"/>
  <c r="N2056" i="9"/>
  <c r="O2056" i="9"/>
  <c r="L2057" i="9"/>
  <c r="M2057" i="9"/>
  <c r="N2057" i="9"/>
  <c r="O2057" i="9"/>
  <c r="L2058" i="9"/>
  <c r="M2058" i="9"/>
  <c r="N2058" i="9"/>
  <c r="O2058" i="9"/>
  <c r="L2059" i="9"/>
  <c r="M2059" i="9"/>
  <c r="N2059" i="9"/>
  <c r="O2059" i="9"/>
  <c r="L2060" i="9"/>
  <c r="M2060" i="9"/>
  <c r="N2060" i="9"/>
  <c r="O2060" i="9"/>
  <c r="L2061" i="9"/>
  <c r="M2061" i="9"/>
  <c r="N2061" i="9"/>
  <c r="O2061" i="9"/>
  <c r="L2062" i="9"/>
  <c r="M2062" i="9"/>
  <c r="N2062" i="9"/>
  <c r="O2062" i="9"/>
  <c r="L2063" i="9"/>
  <c r="M2063" i="9"/>
  <c r="N2063" i="9"/>
  <c r="O2063" i="9"/>
  <c r="L2064" i="9"/>
  <c r="M2064" i="9"/>
  <c r="N2064" i="9"/>
  <c r="O2064" i="9"/>
  <c r="L2065" i="9"/>
  <c r="M2065" i="9"/>
  <c r="N2065" i="9"/>
  <c r="O2065" i="9"/>
  <c r="L2066" i="9"/>
  <c r="M2066" i="9"/>
  <c r="N2066" i="9"/>
  <c r="O2066" i="9"/>
  <c r="L2067" i="9"/>
  <c r="M2067" i="9"/>
  <c r="N2067" i="9"/>
  <c r="O2067" i="9"/>
  <c r="L2068" i="9"/>
  <c r="M2068" i="9"/>
  <c r="N2068" i="9"/>
  <c r="O2068" i="9"/>
  <c r="L2069" i="9"/>
  <c r="M2069" i="9"/>
  <c r="N2069" i="9"/>
  <c r="O2069" i="9"/>
  <c r="L2070" i="9"/>
  <c r="M2070" i="9"/>
  <c r="N2070" i="9"/>
  <c r="O2070" i="9"/>
  <c r="L2071" i="9"/>
  <c r="M2071" i="9"/>
  <c r="N2071" i="9"/>
  <c r="O2071" i="9"/>
  <c r="L2072" i="9"/>
  <c r="M2072" i="9"/>
  <c r="N2072" i="9"/>
  <c r="O2072" i="9"/>
  <c r="L2073" i="9"/>
  <c r="M2073" i="9"/>
  <c r="N2073" i="9"/>
  <c r="O2073" i="9"/>
  <c r="L2074" i="9"/>
  <c r="M2074" i="9"/>
  <c r="N2074" i="9"/>
  <c r="O2074" i="9"/>
  <c r="L2075" i="9"/>
  <c r="M2075" i="9"/>
  <c r="N2075" i="9"/>
  <c r="O2075" i="9"/>
  <c r="L2076" i="9"/>
  <c r="M2076" i="9"/>
  <c r="N2076" i="9"/>
  <c r="O2076" i="9"/>
  <c r="L2077" i="9"/>
  <c r="M2077" i="9"/>
  <c r="N2077" i="9"/>
  <c r="O2077" i="9"/>
  <c r="L2078" i="9"/>
  <c r="M2078" i="9"/>
  <c r="N2078" i="9"/>
  <c r="O2078" i="9"/>
  <c r="L2079" i="9"/>
  <c r="M2079" i="9"/>
  <c r="N2079" i="9"/>
  <c r="O2079" i="9"/>
  <c r="L2080" i="9"/>
  <c r="M2080" i="9"/>
  <c r="N2080" i="9"/>
  <c r="O2080" i="9"/>
  <c r="L2081" i="9"/>
  <c r="M2081" i="9"/>
  <c r="N2081" i="9"/>
  <c r="O2081" i="9"/>
  <c r="L2082" i="9"/>
  <c r="M2082" i="9"/>
  <c r="N2082" i="9"/>
  <c r="O2082" i="9"/>
  <c r="L2083" i="9"/>
  <c r="M2083" i="9"/>
  <c r="N2083" i="9"/>
  <c r="O2083" i="9"/>
  <c r="L2084" i="9"/>
  <c r="M2084" i="9"/>
  <c r="N2084" i="9"/>
  <c r="O2084" i="9"/>
  <c r="L2085" i="9"/>
  <c r="M2085" i="9"/>
  <c r="N2085" i="9"/>
  <c r="O2085" i="9"/>
  <c r="L2086" i="9"/>
  <c r="M2086" i="9"/>
  <c r="N2086" i="9"/>
  <c r="O2086" i="9"/>
  <c r="L2087" i="9"/>
  <c r="M2087" i="9"/>
  <c r="N2087" i="9"/>
  <c r="O2087" i="9"/>
  <c r="L2088" i="9"/>
  <c r="M2088" i="9"/>
  <c r="N2088" i="9"/>
  <c r="O2088" i="9"/>
  <c r="L2089" i="9"/>
  <c r="M2089" i="9"/>
  <c r="N2089" i="9"/>
  <c r="O2089" i="9"/>
  <c r="L2090" i="9"/>
  <c r="M2090" i="9"/>
  <c r="N2090" i="9"/>
  <c r="O2090" i="9"/>
  <c r="L2091" i="9"/>
  <c r="M2091" i="9"/>
  <c r="N2091" i="9"/>
  <c r="O2091" i="9"/>
  <c r="L2092" i="9"/>
  <c r="M2092" i="9"/>
  <c r="N2092" i="9"/>
  <c r="O2092" i="9"/>
  <c r="L2093" i="9"/>
  <c r="M2093" i="9"/>
  <c r="N2093" i="9"/>
  <c r="O2093" i="9"/>
  <c r="L2094" i="9"/>
  <c r="M2094" i="9"/>
  <c r="N2094" i="9"/>
  <c r="O2094" i="9"/>
  <c r="L2095" i="9"/>
  <c r="M2095" i="9"/>
  <c r="N2095" i="9"/>
  <c r="O2095" i="9"/>
  <c r="L2096" i="9"/>
  <c r="M2096" i="9"/>
  <c r="N2096" i="9"/>
  <c r="O2096" i="9"/>
  <c r="L2097" i="9"/>
  <c r="M2097" i="9"/>
  <c r="N2097" i="9"/>
  <c r="O2097" i="9"/>
  <c r="L2098" i="9"/>
  <c r="M2098" i="9"/>
  <c r="N2098" i="9"/>
  <c r="O2098" i="9"/>
  <c r="L2099" i="9"/>
  <c r="M2099" i="9"/>
  <c r="N2099" i="9"/>
  <c r="O2099" i="9"/>
  <c r="L2100" i="9"/>
  <c r="M2100" i="9"/>
  <c r="N2100" i="9"/>
  <c r="O2100" i="9"/>
  <c r="L2101" i="9"/>
  <c r="M2101" i="9"/>
  <c r="N2101" i="9"/>
  <c r="O2101" i="9"/>
  <c r="L2102" i="9"/>
  <c r="M2102" i="9"/>
  <c r="N2102" i="9"/>
  <c r="O2102" i="9"/>
  <c r="L2103" i="9"/>
  <c r="M2103" i="9"/>
  <c r="N2103" i="9"/>
  <c r="O2103" i="9"/>
  <c r="L2104" i="9"/>
  <c r="M2104" i="9"/>
  <c r="N2104" i="9"/>
  <c r="O2104" i="9"/>
  <c r="L2105" i="9"/>
  <c r="M2105" i="9"/>
  <c r="N2105" i="9"/>
  <c r="O2105" i="9"/>
  <c r="L2106" i="9"/>
  <c r="M2106" i="9"/>
  <c r="N2106" i="9"/>
  <c r="O2106" i="9"/>
  <c r="L2107" i="9"/>
  <c r="M2107" i="9"/>
  <c r="N2107" i="9"/>
  <c r="O2107" i="9"/>
  <c r="L2108" i="9"/>
  <c r="M2108" i="9"/>
  <c r="N2108" i="9"/>
  <c r="O2108" i="9"/>
  <c r="L2109" i="9"/>
  <c r="M2109" i="9"/>
  <c r="N2109" i="9"/>
  <c r="O2109" i="9"/>
  <c r="L2110" i="9"/>
  <c r="M2110" i="9"/>
  <c r="N2110" i="9"/>
  <c r="O2110" i="9"/>
  <c r="L2111" i="9"/>
  <c r="M2111" i="9"/>
  <c r="N2111" i="9"/>
  <c r="O2111" i="9"/>
  <c r="L2112" i="9"/>
  <c r="M2112" i="9"/>
  <c r="N2112" i="9"/>
  <c r="O2112" i="9"/>
  <c r="L2113" i="9"/>
  <c r="M2113" i="9"/>
  <c r="N2113" i="9"/>
  <c r="O2113" i="9"/>
  <c r="L2114" i="9"/>
  <c r="M2114" i="9"/>
  <c r="N2114" i="9"/>
  <c r="O2114" i="9"/>
  <c r="L2115" i="9"/>
  <c r="M2115" i="9"/>
  <c r="N2115" i="9"/>
  <c r="O2115" i="9"/>
  <c r="L2116" i="9"/>
  <c r="M2116" i="9"/>
  <c r="N2116" i="9"/>
  <c r="O2116" i="9"/>
  <c r="L2117" i="9"/>
  <c r="M2117" i="9"/>
  <c r="N2117" i="9"/>
  <c r="O2117" i="9"/>
  <c r="L2118" i="9"/>
  <c r="M2118" i="9"/>
  <c r="N2118" i="9"/>
  <c r="O2118" i="9"/>
  <c r="L2119" i="9"/>
  <c r="M2119" i="9"/>
  <c r="N2119" i="9"/>
  <c r="O2119" i="9"/>
  <c r="L2120" i="9"/>
  <c r="M2120" i="9"/>
  <c r="N2120" i="9"/>
  <c r="O2120" i="9"/>
  <c r="L2121" i="9"/>
  <c r="M2121" i="9"/>
  <c r="N2121" i="9"/>
  <c r="O2121" i="9"/>
  <c r="L2122" i="9"/>
  <c r="M2122" i="9"/>
  <c r="N2122" i="9"/>
  <c r="O2122" i="9"/>
  <c r="L2123" i="9"/>
  <c r="M2123" i="9"/>
  <c r="N2123" i="9"/>
  <c r="O2123" i="9"/>
  <c r="L2124" i="9"/>
  <c r="M2124" i="9"/>
  <c r="N2124" i="9"/>
  <c r="O2124" i="9"/>
  <c r="L2125" i="9"/>
  <c r="M2125" i="9"/>
  <c r="N2125" i="9"/>
  <c r="O2125" i="9"/>
  <c r="L2126" i="9"/>
  <c r="M2126" i="9"/>
  <c r="N2126" i="9"/>
  <c r="O2126" i="9"/>
  <c r="L2127" i="9"/>
  <c r="M2127" i="9"/>
  <c r="N2127" i="9"/>
  <c r="O2127" i="9"/>
  <c r="L2128" i="9"/>
  <c r="M2128" i="9"/>
  <c r="N2128" i="9"/>
  <c r="O2128" i="9"/>
  <c r="L2129" i="9"/>
  <c r="M2129" i="9"/>
  <c r="N2129" i="9"/>
  <c r="O2129" i="9"/>
  <c r="L2130" i="9"/>
  <c r="M2130" i="9"/>
  <c r="N2130" i="9"/>
  <c r="O2130" i="9"/>
  <c r="L2131" i="9"/>
  <c r="M2131" i="9"/>
  <c r="N2131" i="9"/>
  <c r="O2131" i="9"/>
  <c r="L2132" i="9"/>
  <c r="M2132" i="9"/>
  <c r="N2132" i="9"/>
  <c r="O2132" i="9"/>
  <c r="L2133" i="9"/>
  <c r="M2133" i="9"/>
  <c r="N2133" i="9"/>
  <c r="O2133" i="9"/>
  <c r="L2134" i="9"/>
  <c r="M2134" i="9"/>
  <c r="N2134" i="9"/>
  <c r="O2134" i="9"/>
  <c r="L2135" i="9"/>
  <c r="M2135" i="9"/>
  <c r="N2135" i="9"/>
  <c r="O2135" i="9"/>
  <c r="L2136" i="9"/>
  <c r="M2136" i="9"/>
  <c r="N2136" i="9"/>
  <c r="O2136" i="9"/>
  <c r="L2137" i="9"/>
  <c r="M2137" i="9"/>
  <c r="N2137" i="9"/>
  <c r="O2137" i="9"/>
  <c r="L2138" i="9"/>
  <c r="M2138" i="9"/>
  <c r="N2138" i="9"/>
  <c r="O2138" i="9"/>
  <c r="L2139" i="9"/>
  <c r="M2139" i="9"/>
  <c r="N2139" i="9"/>
  <c r="O2139" i="9"/>
  <c r="L2140" i="9"/>
  <c r="M2140" i="9"/>
  <c r="N2140" i="9"/>
  <c r="O2140" i="9"/>
  <c r="L2141" i="9"/>
  <c r="M2141" i="9"/>
  <c r="N2141" i="9"/>
  <c r="O2141" i="9"/>
  <c r="L2142" i="9"/>
  <c r="M2142" i="9"/>
  <c r="N2142" i="9"/>
  <c r="O2142" i="9"/>
  <c r="L2143" i="9"/>
  <c r="M2143" i="9"/>
  <c r="N2143" i="9"/>
  <c r="O2143" i="9"/>
  <c r="L2144" i="9"/>
  <c r="M2144" i="9"/>
  <c r="N2144" i="9"/>
  <c r="O2144" i="9"/>
  <c r="L2145" i="9"/>
  <c r="M2145" i="9"/>
  <c r="N2145" i="9"/>
  <c r="O2145" i="9"/>
  <c r="L2146" i="9"/>
  <c r="M2146" i="9"/>
  <c r="N2146" i="9"/>
  <c r="O2146" i="9"/>
  <c r="L2147" i="9"/>
  <c r="M2147" i="9"/>
  <c r="N2147" i="9"/>
  <c r="O2147" i="9"/>
  <c r="L2148" i="9"/>
  <c r="M2148" i="9"/>
  <c r="N2148" i="9"/>
  <c r="O2148" i="9"/>
  <c r="L2149" i="9"/>
  <c r="M2149" i="9"/>
  <c r="N2149" i="9"/>
  <c r="O2149" i="9"/>
  <c r="L2150" i="9"/>
  <c r="M2150" i="9"/>
  <c r="N2150" i="9"/>
  <c r="O2150" i="9"/>
  <c r="L2151" i="9"/>
  <c r="M2151" i="9"/>
  <c r="N2151" i="9"/>
  <c r="O2151" i="9"/>
  <c r="L2152" i="9"/>
  <c r="M2152" i="9"/>
  <c r="N2152" i="9"/>
  <c r="O2152" i="9"/>
  <c r="L2153" i="9"/>
  <c r="M2153" i="9"/>
  <c r="N2153" i="9"/>
  <c r="O2153" i="9"/>
  <c r="L2154" i="9"/>
  <c r="M2154" i="9"/>
  <c r="N2154" i="9"/>
  <c r="O2154" i="9"/>
  <c r="L2155" i="9"/>
  <c r="M2155" i="9"/>
  <c r="N2155" i="9"/>
  <c r="O2155" i="9"/>
  <c r="L2156" i="9"/>
  <c r="M2156" i="9"/>
  <c r="N2156" i="9"/>
  <c r="O2156" i="9"/>
  <c r="L2157" i="9"/>
  <c r="M2157" i="9"/>
  <c r="N2157" i="9"/>
  <c r="O2157" i="9"/>
  <c r="L2158" i="9"/>
  <c r="M2158" i="9"/>
  <c r="N2158" i="9"/>
  <c r="O2158" i="9"/>
  <c r="L2159" i="9"/>
  <c r="M2159" i="9"/>
  <c r="N2159" i="9"/>
  <c r="O2159" i="9"/>
  <c r="L2160" i="9"/>
  <c r="M2160" i="9"/>
  <c r="N2160" i="9"/>
  <c r="O2160" i="9"/>
  <c r="L2161" i="9"/>
  <c r="M2161" i="9"/>
  <c r="N2161" i="9"/>
  <c r="O2161" i="9"/>
  <c r="L2162" i="9"/>
  <c r="M2162" i="9"/>
  <c r="N2162" i="9"/>
  <c r="O2162" i="9"/>
  <c r="L2163" i="9"/>
  <c r="M2163" i="9"/>
  <c r="N2163" i="9"/>
  <c r="O2163" i="9"/>
  <c r="L2164" i="9"/>
  <c r="M2164" i="9"/>
  <c r="N2164" i="9"/>
  <c r="O2164" i="9"/>
  <c r="L2165" i="9"/>
  <c r="M2165" i="9"/>
  <c r="N2165" i="9"/>
  <c r="O2165" i="9"/>
  <c r="L2166" i="9"/>
  <c r="M2166" i="9"/>
  <c r="N2166" i="9"/>
  <c r="O2166" i="9"/>
  <c r="L2167" i="9"/>
  <c r="M2167" i="9"/>
  <c r="N2167" i="9"/>
  <c r="O2167" i="9"/>
  <c r="L2168" i="9"/>
  <c r="M2168" i="9"/>
  <c r="N2168" i="9"/>
  <c r="O2168" i="9"/>
  <c r="L2169" i="9"/>
  <c r="M2169" i="9"/>
  <c r="N2169" i="9"/>
  <c r="O2169" i="9"/>
  <c r="L2170" i="9"/>
  <c r="M2170" i="9"/>
  <c r="N2170" i="9"/>
  <c r="O2170" i="9"/>
  <c r="L2171" i="9"/>
  <c r="M2171" i="9"/>
  <c r="N2171" i="9"/>
  <c r="O2171" i="9"/>
  <c r="L2172" i="9"/>
  <c r="M2172" i="9"/>
  <c r="N2172" i="9"/>
  <c r="O2172" i="9"/>
  <c r="L2173" i="9"/>
  <c r="M2173" i="9"/>
  <c r="N2173" i="9"/>
  <c r="O2173" i="9"/>
  <c r="L2174" i="9"/>
  <c r="M2174" i="9"/>
  <c r="N2174" i="9"/>
  <c r="O2174" i="9"/>
  <c r="L2175" i="9"/>
  <c r="M2175" i="9"/>
  <c r="N2175" i="9"/>
  <c r="O2175" i="9"/>
  <c r="L2176" i="9"/>
  <c r="M2176" i="9"/>
  <c r="N2176" i="9"/>
  <c r="O2176" i="9"/>
  <c r="L2177" i="9"/>
  <c r="M2177" i="9"/>
  <c r="N2177" i="9"/>
  <c r="O2177" i="9"/>
  <c r="L2178" i="9"/>
  <c r="M2178" i="9"/>
  <c r="N2178" i="9"/>
  <c r="O2178" i="9"/>
  <c r="L2179" i="9"/>
  <c r="M2179" i="9"/>
  <c r="N2179" i="9"/>
  <c r="O2179" i="9"/>
  <c r="L2180" i="9"/>
  <c r="M2180" i="9"/>
  <c r="N2180" i="9"/>
  <c r="O2180" i="9"/>
  <c r="L2181" i="9"/>
  <c r="M2181" i="9"/>
  <c r="N2181" i="9"/>
  <c r="O2181" i="9"/>
  <c r="L2182" i="9"/>
  <c r="M2182" i="9"/>
  <c r="N2182" i="9"/>
  <c r="O2182" i="9"/>
  <c r="L2183" i="9"/>
  <c r="M2183" i="9"/>
  <c r="N2183" i="9"/>
  <c r="O2183" i="9"/>
  <c r="L2184" i="9"/>
  <c r="M2184" i="9"/>
  <c r="N2184" i="9"/>
  <c r="O2184" i="9"/>
  <c r="L2185" i="9"/>
  <c r="M2185" i="9"/>
  <c r="N2185" i="9"/>
  <c r="O2185" i="9"/>
  <c r="L2186" i="9"/>
  <c r="M2186" i="9"/>
  <c r="N2186" i="9"/>
  <c r="O2186" i="9"/>
  <c r="L2187" i="9"/>
  <c r="M2187" i="9"/>
  <c r="N2187" i="9"/>
  <c r="O2187" i="9"/>
  <c r="L2188" i="9"/>
  <c r="M2188" i="9"/>
  <c r="N2188" i="9"/>
  <c r="O2188" i="9"/>
  <c r="L2189" i="9"/>
  <c r="M2189" i="9"/>
  <c r="N2189" i="9"/>
  <c r="O2189" i="9"/>
  <c r="L2190" i="9"/>
  <c r="M2190" i="9"/>
  <c r="N2190" i="9"/>
  <c r="O2190" i="9"/>
  <c r="L2191" i="9"/>
  <c r="M2191" i="9"/>
  <c r="N2191" i="9"/>
  <c r="O2191" i="9"/>
  <c r="L2192" i="9"/>
  <c r="M2192" i="9"/>
  <c r="N2192" i="9"/>
  <c r="O2192" i="9"/>
  <c r="L2193" i="9"/>
  <c r="M2193" i="9"/>
  <c r="N2193" i="9"/>
  <c r="O2193" i="9"/>
  <c r="L2194" i="9"/>
  <c r="M2194" i="9"/>
  <c r="N2194" i="9"/>
  <c r="O2194" i="9"/>
  <c r="L2195" i="9"/>
  <c r="M2195" i="9"/>
  <c r="N2195" i="9"/>
  <c r="O2195" i="9"/>
  <c r="L2196" i="9"/>
  <c r="M2196" i="9"/>
  <c r="N2196" i="9"/>
  <c r="O2196" i="9"/>
  <c r="L2197" i="9"/>
  <c r="M2197" i="9"/>
  <c r="N2197" i="9"/>
  <c r="O2197" i="9"/>
  <c r="L2198" i="9"/>
  <c r="M2198" i="9"/>
  <c r="N2198" i="9"/>
  <c r="O2198" i="9"/>
  <c r="L2199" i="9"/>
  <c r="M2199" i="9"/>
  <c r="N2199" i="9"/>
  <c r="O2199" i="9"/>
  <c r="L2200" i="9"/>
  <c r="M2200" i="9"/>
  <c r="N2200" i="9"/>
  <c r="O2200" i="9"/>
  <c r="L2201" i="9"/>
  <c r="M2201" i="9"/>
  <c r="N2201" i="9"/>
  <c r="O2201" i="9"/>
  <c r="L2202" i="9"/>
  <c r="M2202" i="9"/>
  <c r="N2202" i="9"/>
  <c r="O2202" i="9"/>
  <c r="L2203" i="9"/>
  <c r="M2203" i="9"/>
  <c r="N2203" i="9"/>
  <c r="O2203" i="9"/>
  <c r="L2204" i="9"/>
  <c r="M2204" i="9"/>
  <c r="N2204" i="9"/>
  <c r="O2204" i="9"/>
  <c r="L2205" i="9"/>
  <c r="M2205" i="9"/>
  <c r="N2205" i="9"/>
  <c r="O2205" i="9"/>
  <c r="L2206" i="9"/>
  <c r="M2206" i="9"/>
  <c r="N2206" i="9"/>
  <c r="O2206" i="9"/>
  <c r="L2207" i="9"/>
  <c r="M2207" i="9"/>
  <c r="N2207" i="9"/>
  <c r="O2207" i="9"/>
  <c r="L2208" i="9"/>
  <c r="M2208" i="9"/>
  <c r="N2208" i="9"/>
  <c r="O2208" i="9"/>
  <c r="L2209" i="9"/>
  <c r="M2209" i="9"/>
  <c r="N2209" i="9"/>
  <c r="O2209" i="9"/>
  <c r="L2210" i="9"/>
  <c r="M2210" i="9"/>
  <c r="N2210" i="9"/>
  <c r="O2210" i="9"/>
  <c r="L2211" i="9"/>
  <c r="M2211" i="9"/>
  <c r="N2211" i="9"/>
  <c r="O2211" i="9"/>
  <c r="L2212" i="9"/>
  <c r="M2212" i="9"/>
  <c r="N2212" i="9"/>
  <c r="O2212" i="9"/>
  <c r="L2213" i="9"/>
  <c r="M2213" i="9"/>
  <c r="N2213" i="9"/>
  <c r="O2213" i="9"/>
  <c r="L2214" i="9"/>
  <c r="M2214" i="9"/>
  <c r="N2214" i="9"/>
  <c r="O2214" i="9"/>
  <c r="L2215" i="9"/>
  <c r="M2215" i="9"/>
  <c r="N2215" i="9"/>
  <c r="O2215" i="9"/>
  <c r="L2216" i="9"/>
  <c r="M2216" i="9"/>
  <c r="N2216" i="9"/>
  <c r="O2216" i="9"/>
  <c r="L2217" i="9"/>
  <c r="M2217" i="9"/>
  <c r="N2217" i="9"/>
  <c r="O2217" i="9"/>
  <c r="L2218" i="9"/>
  <c r="M2218" i="9"/>
  <c r="N2218" i="9"/>
  <c r="O2218" i="9"/>
  <c r="L2219" i="9"/>
  <c r="M2219" i="9"/>
  <c r="N2219" i="9"/>
  <c r="O2219" i="9"/>
  <c r="L2220" i="9"/>
  <c r="M2220" i="9"/>
  <c r="N2220" i="9"/>
  <c r="O2220" i="9"/>
  <c r="L2221" i="9"/>
  <c r="M2221" i="9"/>
  <c r="N2221" i="9"/>
  <c r="O2221" i="9"/>
  <c r="L2222" i="9"/>
  <c r="M2222" i="9"/>
  <c r="N2222" i="9"/>
  <c r="O2222" i="9"/>
  <c r="L2223" i="9"/>
  <c r="M2223" i="9"/>
  <c r="N2223" i="9"/>
  <c r="O2223" i="9"/>
  <c r="L2224" i="9"/>
  <c r="M2224" i="9"/>
  <c r="N2224" i="9"/>
  <c r="O2224" i="9"/>
  <c r="L2225" i="9"/>
  <c r="M2225" i="9"/>
  <c r="N2225" i="9"/>
  <c r="O2225" i="9"/>
  <c r="L2226" i="9"/>
  <c r="M2226" i="9"/>
  <c r="N2226" i="9"/>
  <c r="O2226" i="9"/>
  <c r="L2227" i="9"/>
  <c r="M2227" i="9"/>
  <c r="N2227" i="9"/>
  <c r="O2227" i="9"/>
  <c r="L2228" i="9"/>
  <c r="M2228" i="9"/>
  <c r="N2228" i="9"/>
  <c r="O2228" i="9"/>
  <c r="L2229" i="9"/>
  <c r="M2229" i="9"/>
  <c r="N2229" i="9"/>
  <c r="O2229" i="9"/>
  <c r="L2230" i="9"/>
  <c r="M2230" i="9"/>
  <c r="N2230" i="9"/>
  <c r="O2230" i="9"/>
  <c r="L2231" i="9"/>
  <c r="M2231" i="9"/>
  <c r="N2231" i="9"/>
  <c r="O2231" i="9"/>
  <c r="L2232" i="9"/>
  <c r="M2232" i="9"/>
  <c r="N2232" i="9"/>
  <c r="O2232" i="9"/>
  <c r="L2233" i="9"/>
  <c r="M2233" i="9"/>
  <c r="N2233" i="9"/>
  <c r="O2233" i="9"/>
  <c r="L2234" i="9"/>
  <c r="M2234" i="9"/>
  <c r="N2234" i="9"/>
  <c r="O2234" i="9"/>
  <c r="L2235" i="9"/>
  <c r="M2235" i="9"/>
  <c r="N2235" i="9"/>
  <c r="O2235" i="9"/>
  <c r="L2236" i="9"/>
  <c r="M2236" i="9"/>
  <c r="N2236" i="9"/>
  <c r="O2236" i="9"/>
  <c r="L2237" i="9"/>
  <c r="M2237" i="9"/>
  <c r="N2237" i="9"/>
  <c r="O2237" i="9"/>
  <c r="L2238" i="9"/>
  <c r="M2238" i="9"/>
  <c r="N2238" i="9"/>
  <c r="O2238" i="9"/>
  <c r="L2239" i="9"/>
  <c r="M2239" i="9"/>
  <c r="N2239" i="9"/>
  <c r="O2239" i="9"/>
  <c r="L2240" i="9"/>
  <c r="M2240" i="9"/>
  <c r="N2240" i="9"/>
  <c r="O2240" i="9"/>
  <c r="L2241" i="9"/>
  <c r="M2241" i="9"/>
  <c r="N2241" i="9"/>
  <c r="O2241" i="9"/>
  <c r="L2242" i="9"/>
  <c r="M2242" i="9"/>
  <c r="N2242" i="9"/>
  <c r="O2242" i="9"/>
  <c r="L2243" i="9"/>
  <c r="M2243" i="9"/>
  <c r="N2243" i="9"/>
  <c r="O2243" i="9"/>
  <c r="L2244" i="9"/>
  <c r="M2244" i="9"/>
  <c r="N2244" i="9"/>
  <c r="O2244" i="9"/>
  <c r="L2245" i="9"/>
  <c r="M2245" i="9"/>
  <c r="N2245" i="9"/>
  <c r="O2245" i="9"/>
  <c r="L2246" i="9"/>
  <c r="M2246" i="9"/>
  <c r="N2246" i="9"/>
  <c r="O2246" i="9"/>
  <c r="L2247" i="9"/>
  <c r="M2247" i="9"/>
  <c r="N2247" i="9"/>
  <c r="O2247" i="9"/>
  <c r="L2248" i="9"/>
  <c r="M2248" i="9"/>
  <c r="N2248" i="9"/>
  <c r="O2248" i="9"/>
  <c r="L2249" i="9"/>
  <c r="M2249" i="9"/>
  <c r="N2249" i="9"/>
  <c r="O2249" i="9"/>
  <c r="L2250" i="9"/>
  <c r="M2250" i="9"/>
  <c r="N2250" i="9"/>
  <c r="O2250" i="9"/>
  <c r="L2251" i="9"/>
  <c r="M2251" i="9"/>
  <c r="N2251" i="9"/>
  <c r="O2251" i="9"/>
  <c r="L2252" i="9"/>
  <c r="M2252" i="9"/>
  <c r="N2252" i="9"/>
  <c r="O2252" i="9"/>
  <c r="L2253" i="9"/>
  <c r="M2253" i="9"/>
  <c r="N2253" i="9"/>
  <c r="O2253" i="9"/>
  <c r="L2254" i="9"/>
  <c r="M2254" i="9"/>
  <c r="N2254" i="9"/>
  <c r="O2254" i="9"/>
  <c r="L2255" i="9"/>
  <c r="M2255" i="9"/>
  <c r="N2255" i="9"/>
  <c r="O2255" i="9"/>
  <c r="L2256" i="9"/>
  <c r="M2256" i="9"/>
  <c r="N2256" i="9"/>
  <c r="O2256" i="9"/>
  <c r="L2257" i="9"/>
  <c r="M2257" i="9"/>
  <c r="N2257" i="9"/>
  <c r="O2257" i="9"/>
  <c r="L2258" i="9"/>
  <c r="M2258" i="9"/>
  <c r="N2258" i="9"/>
  <c r="O2258" i="9"/>
  <c r="L2259" i="9"/>
  <c r="M2259" i="9"/>
  <c r="N2259" i="9"/>
  <c r="O2259" i="9"/>
  <c r="L2260" i="9"/>
  <c r="M2260" i="9"/>
  <c r="N2260" i="9"/>
  <c r="O2260" i="9"/>
  <c r="L2261" i="9"/>
  <c r="M2261" i="9"/>
  <c r="N2261" i="9"/>
  <c r="O2261" i="9"/>
  <c r="L2262" i="9"/>
  <c r="M2262" i="9"/>
  <c r="N2262" i="9"/>
  <c r="O2262" i="9"/>
  <c r="L2263" i="9"/>
  <c r="M2263" i="9"/>
  <c r="N2263" i="9"/>
  <c r="O2263" i="9"/>
  <c r="L2264" i="9"/>
  <c r="M2264" i="9"/>
  <c r="N2264" i="9"/>
  <c r="O2264" i="9"/>
  <c r="L2265" i="9"/>
  <c r="M2265" i="9"/>
  <c r="N2265" i="9"/>
  <c r="O2265" i="9"/>
  <c r="L2266" i="9"/>
  <c r="M2266" i="9"/>
  <c r="N2266" i="9"/>
  <c r="O2266" i="9"/>
  <c r="L2267" i="9"/>
  <c r="M2267" i="9"/>
  <c r="N2267" i="9"/>
  <c r="O2267" i="9"/>
  <c r="L2268" i="9"/>
  <c r="M2268" i="9"/>
  <c r="N2268" i="9"/>
  <c r="O2268" i="9"/>
  <c r="L2269" i="9"/>
  <c r="M2269" i="9"/>
  <c r="N2269" i="9"/>
  <c r="O2269" i="9"/>
  <c r="L2270" i="9"/>
  <c r="M2270" i="9"/>
  <c r="N2270" i="9"/>
  <c r="O2270" i="9"/>
  <c r="L2271" i="9"/>
  <c r="M2271" i="9"/>
  <c r="N2271" i="9"/>
  <c r="O2271" i="9"/>
  <c r="L2272" i="9"/>
  <c r="M2272" i="9"/>
  <c r="N2272" i="9"/>
  <c r="O2272" i="9"/>
  <c r="L2273" i="9"/>
  <c r="M2273" i="9"/>
  <c r="N2273" i="9"/>
  <c r="O2273" i="9"/>
  <c r="L2274" i="9"/>
  <c r="M2274" i="9"/>
  <c r="N2274" i="9"/>
  <c r="O2274" i="9"/>
  <c r="L2275" i="9"/>
  <c r="M2275" i="9"/>
  <c r="N2275" i="9"/>
  <c r="O2275" i="9"/>
  <c r="L2276" i="9"/>
  <c r="M2276" i="9"/>
  <c r="N2276" i="9"/>
  <c r="O2276" i="9"/>
  <c r="L2277" i="9"/>
  <c r="M2277" i="9"/>
  <c r="N2277" i="9"/>
  <c r="O2277" i="9"/>
  <c r="L2278" i="9"/>
  <c r="M2278" i="9"/>
  <c r="N2278" i="9"/>
  <c r="O2278" i="9"/>
  <c r="L2279" i="9"/>
  <c r="M2279" i="9"/>
  <c r="N2279" i="9"/>
  <c r="O2279" i="9"/>
  <c r="L2280" i="9"/>
  <c r="M2280" i="9"/>
  <c r="N2280" i="9"/>
  <c r="O2280" i="9"/>
  <c r="L2281" i="9"/>
  <c r="M2281" i="9"/>
  <c r="N2281" i="9"/>
  <c r="O2281" i="9"/>
  <c r="L2282" i="9"/>
  <c r="M2282" i="9"/>
  <c r="N2282" i="9"/>
  <c r="O2282" i="9"/>
  <c r="L2283" i="9"/>
  <c r="M2283" i="9"/>
  <c r="N2283" i="9"/>
  <c r="O2283" i="9"/>
  <c r="L2284" i="9"/>
  <c r="M2284" i="9"/>
  <c r="N2284" i="9"/>
  <c r="O2284" i="9"/>
  <c r="L2285" i="9"/>
  <c r="M2285" i="9"/>
  <c r="N2285" i="9"/>
  <c r="O2285" i="9"/>
  <c r="L2286" i="9"/>
  <c r="M2286" i="9"/>
  <c r="N2286" i="9"/>
  <c r="O2286" i="9"/>
  <c r="L2287" i="9"/>
  <c r="M2287" i="9"/>
  <c r="N2287" i="9"/>
  <c r="O2287" i="9"/>
  <c r="L2288" i="9"/>
  <c r="M2288" i="9"/>
  <c r="N2288" i="9"/>
  <c r="O2288" i="9"/>
  <c r="L2289" i="9"/>
  <c r="M2289" i="9"/>
  <c r="N2289" i="9"/>
  <c r="O2289" i="9"/>
  <c r="L2290" i="9"/>
  <c r="M2290" i="9"/>
  <c r="N2290" i="9"/>
  <c r="O2290" i="9"/>
  <c r="L2291" i="9"/>
  <c r="M2291" i="9"/>
  <c r="N2291" i="9"/>
  <c r="O2291" i="9"/>
  <c r="L2292" i="9"/>
  <c r="M2292" i="9"/>
  <c r="N2292" i="9"/>
  <c r="O2292" i="9"/>
  <c r="L2293" i="9"/>
  <c r="M2293" i="9"/>
  <c r="N2293" i="9"/>
  <c r="O2293" i="9"/>
  <c r="L2294" i="9"/>
  <c r="M2294" i="9"/>
  <c r="N2294" i="9"/>
  <c r="O2294" i="9"/>
  <c r="L2295" i="9"/>
  <c r="M2295" i="9"/>
  <c r="N2295" i="9"/>
  <c r="O2295" i="9"/>
  <c r="L2296" i="9"/>
  <c r="M2296" i="9"/>
  <c r="N2296" i="9"/>
  <c r="O2296" i="9"/>
  <c r="L2297" i="9"/>
  <c r="M2297" i="9"/>
  <c r="N2297" i="9"/>
  <c r="O2297" i="9"/>
  <c r="L2298" i="9"/>
  <c r="M2298" i="9"/>
  <c r="N2298" i="9"/>
  <c r="O2298" i="9"/>
  <c r="L2299" i="9"/>
  <c r="M2299" i="9"/>
  <c r="N2299" i="9"/>
  <c r="O2299" i="9"/>
  <c r="L2300" i="9"/>
  <c r="M2300" i="9"/>
  <c r="N2300" i="9"/>
  <c r="O2300" i="9"/>
  <c r="L2301" i="9"/>
  <c r="M2301" i="9"/>
  <c r="N2301" i="9"/>
  <c r="O2301" i="9"/>
  <c r="L2302" i="9"/>
  <c r="M2302" i="9"/>
  <c r="N2302" i="9"/>
  <c r="O2302" i="9"/>
  <c r="L2303" i="9"/>
  <c r="M2303" i="9"/>
  <c r="N2303" i="9"/>
  <c r="O2303" i="9"/>
  <c r="L2304" i="9"/>
  <c r="M2304" i="9"/>
  <c r="N2304" i="9"/>
  <c r="O2304" i="9"/>
  <c r="L2305" i="9"/>
  <c r="M2305" i="9"/>
  <c r="N2305" i="9"/>
  <c r="O2305" i="9"/>
  <c r="L2306" i="9"/>
  <c r="M2306" i="9"/>
  <c r="N2306" i="9"/>
  <c r="O2306" i="9"/>
  <c r="L2307" i="9"/>
  <c r="M2307" i="9"/>
  <c r="N2307" i="9"/>
  <c r="O2307" i="9"/>
  <c r="L2308" i="9"/>
  <c r="M2308" i="9"/>
  <c r="N2308" i="9"/>
  <c r="O2308" i="9"/>
  <c r="L2309" i="9"/>
  <c r="M2309" i="9"/>
  <c r="N2309" i="9"/>
  <c r="O2309" i="9"/>
  <c r="L2310" i="9"/>
  <c r="M2310" i="9"/>
  <c r="N2310" i="9"/>
  <c r="O2310" i="9"/>
  <c r="L2311" i="9"/>
  <c r="M2311" i="9"/>
  <c r="N2311" i="9"/>
  <c r="O2311" i="9"/>
  <c r="L2312" i="9"/>
  <c r="M2312" i="9"/>
  <c r="N2312" i="9"/>
  <c r="O2312" i="9"/>
  <c r="L2313" i="9"/>
  <c r="M2313" i="9"/>
  <c r="N2313" i="9"/>
  <c r="O2313" i="9"/>
  <c r="L2314" i="9"/>
  <c r="M2314" i="9"/>
  <c r="N2314" i="9"/>
  <c r="O2314" i="9"/>
  <c r="L2315" i="9"/>
  <c r="M2315" i="9"/>
  <c r="N2315" i="9"/>
  <c r="O2315" i="9"/>
  <c r="L2316" i="9"/>
  <c r="M2316" i="9"/>
  <c r="N2316" i="9"/>
  <c r="O2316" i="9"/>
  <c r="L2317" i="9"/>
  <c r="M2317" i="9"/>
  <c r="N2317" i="9"/>
  <c r="O2317" i="9"/>
  <c r="L2318" i="9"/>
  <c r="M2318" i="9"/>
  <c r="N2318" i="9"/>
  <c r="O2318" i="9"/>
  <c r="L2319" i="9"/>
  <c r="M2319" i="9"/>
  <c r="N2319" i="9"/>
  <c r="O2319" i="9"/>
  <c r="L2320" i="9"/>
  <c r="M2320" i="9"/>
  <c r="N2320" i="9"/>
  <c r="O2320" i="9"/>
  <c r="L2321" i="9"/>
  <c r="M2321" i="9"/>
  <c r="N2321" i="9"/>
  <c r="O2321" i="9"/>
  <c r="L2322" i="9"/>
  <c r="M2322" i="9"/>
  <c r="N2322" i="9"/>
  <c r="O2322" i="9"/>
  <c r="L2323" i="9"/>
  <c r="M2323" i="9"/>
  <c r="N2323" i="9"/>
  <c r="O2323" i="9"/>
  <c r="L2324" i="9"/>
  <c r="M2324" i="9"/>
  <c r="N2324" i="9"/>
  <c r="O2324" i="9"/>
  <c r="L2325" i="9"/>
  <c r="M2325" i="9"/>
  <c r="N2325" i="9"/>
  <c r="O2325" i="9"/>
  <c r="L2326" i="9"/>
  <c r="M2326" i="9"/>
  <c r="N2326" i="9"/>
  <c r="O2326" i="9"/>
  <c r="L2327" i="9"/>
  <c r="M2327" i="9"/>
  <c r="N2327" i="9"/>
  <c r="O2327" i="9"/>
  <c r="L2328" i="9"/>
  <c r="M2328" i="9"/>
  <c r="N2328" i="9"/>
  <c r="O2328" i="9"/>
  <c r="L2329" i="9"/>
  <c r="M2329" i="9"/>
  <c r="N2329" i="9"/>
  <c r="O2329" i="9"/>
  <c r="L2330" i="9"/>
  <c r="M2330" i="9"/>
  <c r="N2330" i="9"/>
  <c r="O2330" i="9"/>
  <c r="L2331" i="9"/>
  <c r="M2331" i="9"/>
  <c r="N2331" i="9"/>
  <c r="O2331" i="9"/>
  <c r="L2332" i="9"/>
  <c r="M2332" i="9"/>
  <c r="N2332" i="9"/>
  <c r="O2332" i="9"/>
  <c r="L2333" i="9"/>
  <c r="M2333" i="9"/>
  <c r="N2333" i="9"/>
  <c r="O2333" i="9"/>
  <c r="L2334" i="9"/>
  <c r="M2334" i="9"/>
  <c r="N2334" i="9"/>
  <c r="O2334" i="9"/>
  <c r="L2335" i="9"/>
  <c r="M2335" i="9"/>
  <c r="N2335" i="9"/>
  <c r="O2335" i="9"/>
  <c r="L2336" i="9"/>
  <c r="M2336" i="9"/>
  <c r="N2336" i="9"/>
  <c r="O2336" i="9"/>
  <c r="L2337" i="9"/>
  <c r="M2337" i="9"/>
  <c r="N2337" i="9"/>
  <c r="O2337" i="9"/>
  <c r="L2338" i="9"/>
  <c r="M2338" i="9"/>
  <c r="N2338" i="9"/>
  <c r="O2338" i="9"/>
  <c r="L2339" i="9"/>
  <c r="M2339" i="9"/>
  <c r="N2339" i="9"/>
  <c r="O2339" i="9"/>
  <c r="L2340" i="9"/>
  <c r="M2340" i="9"/>
  <c r="N2340" i="9"/>
  <c r="O2340" i="9"/>
  <c r="L2341" i="9"/>
  <c r="M2341" i="9"/>
  <c r="N2341" i="9"/>
  <c r="O2341" i="9"/>
  <c r="L2342" i="9"/>
  <c r="M2342" i="9"/>
  <c r="N2342" i="9"/>
  <c r="O2342" i="9"/>
  <c r="L2343" i="9"/>
  <c r="M2343" i="9"/>
  <c r="N2343" i="9"/>
  <c r="O2343" i="9"/>
  <c r="L2344" i="9"/>
  <c r="M2344" i="9"/>
  <c r="N2344" i="9"/>
  <c r="O2344" i="9"/>
  <c r="L2345" i="9"/>
  <c r="M2345" i="9"/>
  <c r="N2345" i="9"/>
  <c r="O2345" i="9"/>
  <c r="L2346" i="9"/>
  <c r="M2346" i="9"/>
  <c r="N2346" i="9"/>
  <c r="O2346" i="9"/>
  <c r="L2347" i="9"/>
  <c r="M2347" i="9"/>
  <c r="N2347" i="9"/>
  <c r="O2347" i="9"/>
  <c r="L2348" i="9"/>
  <c r="M2348" i="9"/>
  <c r="N2348" i="9"/>
  <c r="O2348" i="9"/>
  <c r="L2349" i="9"/>
  <c r="M2349" i="9"/>
  <c r="N2349" i="9"/>
  <c r="O2349" i="9"/>
  <c r="L2350" i="9"/>
  <c r="M2350" i="9"/>
  <c r="N2350" i="9"/>
  <c r="O2350" i="9"/>
  <c r="L2351" i="9"/>
  <c r="M2351" i="9"/>
  <c r="N2351" i="9"/>
  <c r="O2351" i="9"/>
  <c r="L2352" i="9"/>
  <c r="M2352" i="9"/>
  <c r="N2352" i="9"/>
  <c r="O2352" i="9"/>
  <c r="L2353" i="9"/>
  <c r="M2353" i="9"/>
  <c r="N2353" i="9"/>
  <c r="O2353" i="9"/>
  <c r="L2354" i="9"/>
  <c r="M2354" i="9"/>
  <c r="N2354" i="9"/>
  <c r="O2354" i="9"/>
  <c r="L2355" i="9"/>
  <c r="M2355" i="9"/>
  <c r="N2355" i="9"/>
  <c r="O2355" i="9"/>
  <c r="L2356" i="9"/>
  <c r="M2356" i="9"/>
  <c r="N2356" i="9"/>
  <c r="O2356" i="9"/>
  <c r="L2357" i="9"/>
  <c r="M2357" i="9"/>
  <c r="N2357" i="9"/>
  <c r="O2357" i="9"/>
  <c r="L2358" i="9"/>
  <c r="M2358" i="9"/>
  <c r="N2358" i="9"/>
  <c r="O2358" i="9"/>
  <c r="L2359" i="9"/>
  <c r="M2359" i="9"/>
  <c r="N2359" i="9"/>
  <c r="O2359" i="9"/>
  <c r="L2360" i="9"/>
  <c r="M2360" i="9"/>
  <c r="N2360" i="9"/>
  <c r="O2360" i="9"/>
  <c r="L2361" i="9"/>
  <c r="M2361" i="9"/>
  <c r="N2361" i="9"/>
  <c r="O2361" i="9"/>
  <c r="L2362" i="9"/>
  <c r="M2362" i="9"/>
  <c r="N2362" i="9"/>
  <c r="O2362" i="9"/>
  <c r="L2363" i="9"/>
  <c r="M2363" i="9"/>
  <c r="N2363" i="9"/>
  <c r="O2363" i="9"/>
  <c r="L2364" i="9"/>
  <c r="M2364" i="9"/>
  <c r="N2364" i="9"/>
  <c r="O2364" i="9"/>
  <c r="L2365" i="9"/>
  <c r="M2365" i="9"/>
  <c r="N2365" i="9"/>
  <c r="O2365" i="9"/>
  <c r="L2366" i="9"/>
  <c r="M2366" i="9"/>
  <c r="N2366" i="9"/>
  <c r="O2366" i="9"/>
  <c r="L2367" i="9"/>
  <c r="M2367" i="9"/>
  <c r="N2367" i="9"/>
  <c r="O2367" i="9"/>
  <c r="L2368" i="9"/>
  <c r="M2368" i="9"/>
  <c r="N2368" i="9"/>
  <c r="O2368" i="9"/>
  <c r="L2369" i="9"/>
  <c r="M2369" i="9"/>
  <c r="N2369" i="9"/>
  <c r="O2369" i="9"/>
  <c r="L2370" i="9"/>
  <c r="M2370" i="9"/>
  <c r="N2370" i="9"/>
  <c r="O2370" i="9"/>
  <c r="L2371" i="9"/>
  <c r="M2371" i="9"/>
  <c r="N2371" i="9"/>
  <c r="O2371" i="9"/>
  <c r="L2372" i="9"/>
  <c r="M2372" i="9"/>
  <c r="N2372" i="9"/>
  <c r="O2372" i="9"/>
  <c r="L2373" i="9"/>
  <c r="M2373" i="9"/>
  <c r="N2373" i="9"/>
  <c r="O2373" i="9"/>
  <c r="L2374" i="9"/>
  <c r="M2374" i="9"/>
  <c r="N2374" i="9"/>
  <c r="O2374" i="9"/>
  <c r="L2375" i="9"/>
  <c r="M2375" i="9"/>
  <c r="N2375" i="9"/>
  <c r="O2375" i="9"/>
  <c r="L2376" i="9"/>
  <c r="M2376" i="9"/>
  <c r="N2376" i="9"/>
  <c r="O2376" i="9"/>
  <c r="L2377" i="9"/>
  <c r="M2377" i="9"/>
  <c r="N2377" i="9"/>
  <c r="O2377" i="9"/>
  <c r="L2378" i="9"/>
  <c r="M2378" i="9"/>
  <c r="N2378" i="9"/>
  <c r="O2378" i="9"/>
  <c r="L2379" i="9"/>
  <c r="M2379" i="9"/>
  <c r="N2379" i="9"/>
  <c r="O2379" i="9"/>
  <c r="L2380" i="9"/>
  <c r="M2380" i="9"/>
  <c r="N2380" i="9"/>
  <c r="O2380" i="9"/>
  <c r="L2381" i="9"/>
  <c r="M2381" i="9"/>
  <c r="N2381" i="9"/>
  <c r="O2381" i="9"/>
  <c r="L2382" i="9"/>
  <c r="M2382" i="9"/>
  <c r="N2382" i="9"/>
  <c r="O2382" i="9"/>
  <c r="L2383" i="9"/>
  <c r="M2383" i="9"/>
  <c r="N2383" i="9"/>
  <c r="O2383" i="9"/>
  <c r="L2384" i="9"/>
  <c r="M2384" i="9"/>
  <c r="N2384" i="9"/>
  <c r="O2384" i="9"/>
  <c r="L2385" i="9"/>
  <c r="M2385" i="9"/>
  <c r="N2385" i="9"/>
  <c r="O2385" i="9"/>
  <c r="L2386" i="9"/>
  <c r="M2386" i="9"/>
  <c r="N2386" i="9"/>
  <c r="O2386" i="9"/>
  <c r="L2387" i="9"/>
  <c r="M2387" i="9"/>
  <c r="N2387" i="9"/>
  <c r="O2387" i="9"/>
  <c r="L2388" i="9"/>
  <c r="M2388" i="9"/>
  <c r="N2388" i="9"/>
  <c r="O2388" i="9"/>
  <c r="L2389" i="9"/>
  <c r="M2389" i="9"/>
  <c r="N2389" i="9"/>
  <c r="O2389" i="9"/>
  <c r="L2390" i="9"/>
  <c r="M2390" i="9"/>
  <c r="N2390" i="9"/>
  <c r="O2390" i="9"/>
  <c r="L2391" i="9"/>
  <c r="M2391" i="9"/>
  <c r="N2391" i="9"/>
  <c r="O2391" i="9"/>
  <c r="L2392" i="9"/>
  <c r="M2392" i="9"/>
  <c r="N2392" i="9"/>
  <c r="O2392" i="9"/>
  <c r="L2393" i="9"/>
  <c r="M2393" i="9"/>
  <c r="N2393" i="9"/>
  <c r="O2393" i="9"/>
  <c r="L2394" i="9"/>
  <c r="M2394" i="9"/>
  <c r="N2394" i="9"/>
  <c r="O2394" i="9"/>
  <c r="L2395" i="9"/>
  <c r="M2395" i="9"/>
  <c r="N2395" i="9"/>
  <c r="O2395" i="9"/>
  <c r="L2396" i="9"/>
  <c r="M2396" i="9"/>
  <c r="N2396" i="9"/>
  <c r="O2396" i="9"/>
  <c r="L2397" i="9"/>
  <c r="M2397" i="9"/>
  <c r="N2397" i="9"/>
  <c r="O2397" i="9"/>
  <c r="L2398" i="9"/>
  <c r="M2398" i="9"/>
  <c r="N2398" i="9"/>
  <c r="O2398" i="9"/>
  <c r="L2399" i="9"/>
  <c r="M2399" i="9"/>
  <c r="N2399" i="9"/>
  <c r="O2399" i="9"/>
  <c r="L2400" i="9"/>
  <c r="M2400" i="9"/>
  <c r="N2400" i="9"/>
  <c r="O2400" i="9"/>
  <c r="L2401" i="9"/>
  <c r="M2401" i="9"/>
  <c r="N2401" i="9"/>
  <c r="O2401" i="9"/>
  <c r="L2402" i="9"/>
  <c r="M2402" i="9"/>
  <c r="N2402" i="9"/>
  <c r="O2402" i="9"/>
  <c r="L2403" i="9"/>
  <c r="M2403" i="9"/>
  <c r="N2403" i="9"/>
  <c r="O2403" i="9"/>
  <c r="L2404" i="9"/>
  <c r="M2404" i="9"/>
  <c r="N2404" i="9"/>
  <c r="O2404" i="9"/>
  <c r="L2405" i="9"/>
  <c r="M2405" i="9"/>
  <c r="N2405" i="9"/>
  <c r="O2405" i="9"/>
  <c r="L2406" i="9"/>
  <c r="M2406" i="9"/>
  <c r="N2406" i="9"/>
  <c r="O2406" i="9"/>
  <c r="L2407" i="9"/>
  <c r="M2407" i="9"/>
  <c r="N2407" i="9"/>
  <c r="O2407" i="9"/>
  <c r="L2408" i="9"/>
  <c r="M2408" i="9"/>
  <c r="N2408" i="9"/>
  <c r="O2408" i="9"/>
  <c r="L2409" i="9"/>
  <c r="M2409" i="9"/>
  <c r="N2409" i="9"/>
  <c r="O2409" i="9"/>
  <c r="L2410" i="9"/>
  <c r="M2410" i="9"/>
  <c r="N2410" i="9"/>
  <c r="O2410" i="9"/>
  <c r="L2411" i="9"/>
  <c r="M2411" i="9"/>
  <c r="N2411" i="9"/>
  <c r="O2411" i="9"/>
  <c r="L2412" i="9"/>
  <c r="M2412" i="9"/>
  <c r="N2412" i="9"/>
  <c r="O2412" i="9"/>
  <c r="L2413" i="9"/>
  <c r="M2413" i="9"/>
  <c r="N2413" i="9"/>
  <c r="O2413" i="9"/>
  <c r="L2414" i="9"/>
  <c r="M2414" i="9"/>
  <c r="N2414" i="9"/>
  <c r="O2414" i="9"/>
  <c r="L2415" i="9"/>
  <c r="M2415" i="9"/>
  <c r="N2415" i="9"/>
  <c r="O2415" i="9"/>
  <c r="L2416" i="9"/>
  <c r="M2416" i="9"/>
  <c r="N2416" i="9"/>
  <c r="O2416" i="9"/>
  <c r="L2417" i="9"/>
  <c r="M2417" i="9"/>
  <c r="N2417" i="9"/>
  <c r="O2417" i="9"/>
  <c r="L2418" i="9"/>
  <c r="M2418" i="9"/>
  <c r="N2418" i="9"/>
  <c r="O2418" i="9"/>
  <c r="L2419" i="9"/>
  <c r="M2419" i="9"/>
  <c r="N2419" i="9"/>
  <c r="O2419" i="9"/>
  <c r="L2420" i="9"/>
  <c r="M2420" i="9"/>
  <c r="N2420" i="9"/>
  <c r="O2420" i="9"/>
  <c r="L2421" i="9"/>
  <c r="M2421" i="9"/>
  <c r="N2421" i="9"/>
  <c r="O2421" i="9"/>
  <c r="L2422" i="9"/>
  <c r="M2422" i="9"/>
  <c r="N2422" i="9"/>
  <c r="O2422" i="9"/>
  <c r="L2423" i="9"/>
  <c r="M2423" i="9"/>
  <c r="N2423" i="9"/>
  <c r="O2423" i="9"/>
  <c r="L2424" i="9"/>
  <c r="M2424" i="9"/>
  <c r="N2424" i="9"/>
  <c r="O2424" i="9"/>
  <c r="L2425" i="9"/>
  <c r="M2425" i="9"/>
  <c r="N2425" i="9"/>
  <c r="O2425" i="9"/>
  <c r="L2426" i="9"/>
  <c r="M2426" i="9"/>
  <c r="N2426" i="9"/>
  <c r="O2426" i="9"/>
  <c r="L2427" i="9"/>
  <c r="M2427" i="9"/>
  <c r="N2427" i="9"/>
  <c r="O2427" i="9"/>
  <c r="L2428" i="9"/>
  <c r="M2428" i="9"/>
  <c r="N2428" i="9"/>
  <c r="O2428" i="9"/>
  <c r="L2429" i="9"/>
  <c r="M2429" i="9"/>
  <c r="N2429" i="9"/>
  <c r="O2429" i="9"/>
  <c r="L2430" i="9"/>
  <c r="M2430" i="9"/>
  <c r="N2430" i="9"/>
  <c r="O2430" i="9"/>
  <c r="L2431" i="9"/>
  <c r="M2431" i="9"/>
  <c r="N2431" i="9"/>
  <c r="O2431" i="9"/>
  <c r="L2432" i="9"/>
  <c r="M2432" i="9"/>
  <c r="N2432" i="9"/>
  <c r="O2432" i="9"/>
  <c r="L2433" i="9"/>
  <c r="M2433" i="9"/>
  <c r="N2433" i="9"/>
  <c r="O2433" i="9"/>
  <c r="L2434" i="9"/>
  <c r="M2434" i="9"/>
  <c r="N2434" i="9"/>
  <c r="O2434" i="9"/>
  <c r="L2435" i="9"/>
  <c r="M2435" i="9"/>
  <c r="N2435" i="9"/>
  <c r="O2435" i="9"/>
  <c r="L2436" i="9"/>
  <c r="M2436" i="9"/>
  <c r="N2436" i="9"/>
  <c r="O2436" i="9"/>
  <c r="L2437" i="9"/>
  <c r="M2437" i="9"/>
  <c r="N2437" i="9"/>
  <c r="O2437" i="9"/>
  <c r="L2438" i="9"/>
  <c r="M2438" i="9"/>
  <c r="N2438" i="9"/>
  <c r="O2438" i="9"/>
  <c r="L2439" i="9"/>
  <c r="M2439" i="9"/>
  <c r="N2439" i="9"/>
  <c r="O2439" i="9"/>
  <c r="L2440" i="9"/>
  <c r="M2440" i="9"/>
  <c r="N2440" i="9"/>
  <c r="O2440" i="9"/>
  <c r="L2441" i="9"/>
  <c r="M2441" i="9"/>
  <c r="N2441" i="9"/>
  <c r="O2441" i="9"/>
  <c r="L2442" i="9"/>
  <c r="M2442" i="9"/>
  <c r="N2442" i="9"/>
  <c r="O2442" i="9"/>
  <c r="L2443" i="9"/>
  <c r="M2443" i="9"/>
  <c r="N2443" i="9"/>
  <c r="O2443" i="9"/>
  <c r="L2444" i="9"/>
  <c r="M2444" i="9"/>
  <c r="N2444" i="9"/>
  <c r="O2444" i="9"/>
  <c r="L2445" i="9"/>
  <c r="M2445" i="9"/>
  <c r="N2445" i="9"/>
  <c r="O2445" i="9"/>
  <c r="L2446" i="9"/>
  <c r="M2446" i="9"/>
  <c r="N2446" i="9"/>
  <c r="O2446" i="9"/>
  <c r="L2447" i="9"/>
  <c r="M2447" i="9"/>
  <c r="N2447" i="9"/>
  <c r="O2447" i="9"/>
  <c r="L2448" i="9"/>
  <c r="M2448" i="9"/>
  <c r="N2448" i="9"/>
  <c r="O2448" i="9"/>
  <c r="L2449" i="9"/>
  <c r="M2449" i="9"/>
  <c r="N2449" i="9"/>
  <c r="O2449" i="9"/>
  <c r="L2450" i="9"/>
  <c r="M2450" i="9"/>
  <c r="N2450" i="9"/>
  <c r="O2450" i="9"/>
  <c r="L2451" i="9"/>
  <c r="M2451" i="9"/>
  <c r="N2451" i="9"/>
  <c r="O2451" i="9"/>
  <c r="L2452" i="9"/>
  <c r="M2452" i="9"/>
  <c r="N2452" i="9"/>
  <c r="O2452" i="9"/>
  <c r="L2453" i="9"/>
  <c r="M2453" i="9"/>
  <c r="N2453" i="9"/>
  <c r="O2453" i="9"/>
  <c r="L2454" i="9"/>
  <c r="M2454" i="9"/>
  <c r="N2454" i="9"/>
  <c r="O2454" i="9"/>
  <c r="L2455" i="9"/>
  <c r="M2455" i="9"/>
  <c r="N2455" i="9"/>
  <c r="O2455" i="9"/>
  <c r="L2456" i="9"/>
  <c r="M2456" i="9"/>
  <c r="N2456" i="9"/>
  <c r="O2456" i="9"/>
  <c r="L2457" i="9"/>
  <c r="M2457" i="9"/>
  <c r="N2457" i="9"/>
  <c r="O2457" i="9"/>
  <c r="L2458" i="9"/>
  <c r="M2458" i="9"/>
  <c r="N2458" i="9"/>
  <c r="O2458" i="9"/>
  <c r="L2459" i="9"/>
  <c r="M2459" i="9"/>
  <c r="N2459" i="9"/>
  <c r="O2459" i="9"/>
  <c r="L2460" i="9"/>
  <c r="M2460" i="9"/>
  <c r="N2460" i="9"/>
  <c r="O2460" i="9"/>
  <c r="L2461" i="9"/>
  <c r="M2461" i="9"/>
  <c r="N2461" i="9"/>
  <c r="O2461" i="9"/>
  <c r="L2462" i="9"/>
  <c r="M2462" i="9"/>
  <c r="N2462" i="9"/>
  <c r="O2462" i="9"/>
  <c r="L2463" i="9"/>
  <c r="M2463" i="9"/>
  <c r="N2463" i="9"/>
  <c r="O2463" i="9"/>
  <c r="L2464" i="9"/>
  <c r="M2464" i="9"/>
  <c r="N2464" i="9"/>
  <c r="O2464" i="9"/>
  <c r="L2465" i="9"/>
  <c r="M2465" i="9"/>
  <c r="N2465" i="9"/>
  <c r="O2465" i="9"/>
  <c r="L2466" i="9"/>
  <c r="M2466" i="9"/>
  <c r="N2466" i="9"/>
  <c r="O2466" i="9"/>
  <c r="L2467" i="9"/>
  <c r="M2467" i="9"/>
  <c r="N2467" i="9"/>
  <c r="O2467" i="9"/>
  <c r="L2468" i="9"/>
  <c r="M2468" i="9"/>
  <c r="N2468" i="9"/>
  <c r="O2468" i="9"/>
  <c r="L2469" i="9"/>
  <c r="M2469" i="9"/>
  <c r="N2469" i="9"/>
  <c r="O2469" i="9"/>
  <c r="L2470" i="9"/>
  <c r="M2470" i="9"/>
  <c r="N2470" i="9"/>
  <c r="O2470" i="9"/>
  <c r="L2471" i="9"/>
  <c r="M2471" i="9"/>
  <c r="N2471" i="9"/>
  <c r="O2471" i="9"/>
  <c r="L2472" i="9"/>
  <c r="M2472" i="9"/>
  <c r="N2472" i="9"/>
  <c r="O2472" i="9"/>
  <c r="L2473" i="9"/>
  <c r="M2473" i="9"/>
  <c r="N2473" i="9"/>
  <c r="O2473" i="9"/>
  <c r="L2474" i="9"/>
  <c r="M2474" i="9"/>
  <c r="N2474" i="9"/>
  <c r="O2474" i="9"/>
  <c r="L2475" i="9"/>
  <c r="M2475" i="9"/>
  <c r="N2475" i="9"/>
  <c r="O2475" i="9"/>
  <c r="L2476" i="9"/>
  <c r="M2476" i="9"/>
  <c r="N2476" i="9"/>
  <c r="O2476" i="9"/>
  <c r="L2477" i="9"/>
  <c r="M2477" i="9"/>
  <c r="N2477" i="9"/>
  <c r="O2477" i="9"/>
  <c r="L2478" i="9"/>
  <c r="M2478" i="9"/>
  <c r="N2478" i="9"/>
  <c r="O2478" i="9"/>
  <c r="L2479" i="9"/>
  <c r="M2479" i="9"/>
  <c r="N2479" i="9"/>
  <c r="O2479" i="9"/>
  <c r="L2480" i="9"/>
  <c r="M2480" i="9"/>
  <c r="N2480" i="9"/>
  <c r="O2480" i="9"/>
  <c r="L2481" i="9"/>
  <c r="M2481" i="9"/>
  <c r="N2481" i="9"/>
  <c r="O2481" i="9"/>
  <c r="L2482" i="9"/>
  <c r="M2482" i="9"/>
  <c r="N2482" i="9"/>
  <c r="O2482" i="9"/>
  <c r="L2483" i="9"/>
  <c r="M2483" i="9"/>
  <c r="N2483" i="9"/>
  <c r="O2483" i="9"/>
  <c r="L2484" i="9"/>
  <c r="M2484" i="9"/>
  <c r="N2484" i="9"/>
  <c r="O2484" i="9"/>
  <c r="L2485" i="9"/>
  <c r="M2485" i="9"/>
  <c r="N2485" i="9"/>
  <c r="O2485" i="9"/>
  <c r="L2486" i="9"/>
  <c r="M2486" i="9"/>
  <c r="N2486" i="9"/>
  <c r="O2486" i="9"/>
  <c r="L2487" i="9"/>
  <c r="M2487" i="9"/>
  <c r="N2487" i="9"/>
  <c r="O2487" i="9"/>
  <c r="L2488" i="9"/>
  <c r="M2488" i="9"/>
  <c r="N2488" i="9"/>
  <c r="O2488" i="9"/>
  <c r="L2489" i="9"/>
  <c r="M2489" i="9"/>
  <c r="N2489" i="9"/>
  <c r="O2489" i="9"/>
  <c r="L2490" i="9"/>
  <c r="M2490" i="9"/>
  <c r="N2490" i="9"/>
  <c r="O2490" i="9"/>
  <c r="W1468" i="9"/>
  <c r="U1468" i="9"/>
  <c r="T1468" i="9"/>
  <c r="S1468" i="9"/>
  <c r="W1467" i="9"/>
  <c r="U1467" i="9"/>
  <c r="T1467" i="9"/>
  <c r="S1467" i="9"/>
  <c r="W1488" i="9"/>
  <c r="U1488" i="9"/>
  <c r="T1488" i="9"/>
  <c r="S1488" i="9"/>
  <c r="W1487" i="9"/>
  <c r="U1487" i="9"/>
  <c r="T1487" i="9"/>
  <c r="S1487" i="9"/>
  <c r="W1500" i="9"/>
  <c r="U1500" i="9"/>
  <c r="T1500" i="9"/>
  <c r="S1500" i="9"/>
  <c r="W1499" i="9"/>
  <c r="U1499" i="9"/>
  <c r="T1499" i="9"/>
  <c r="S1499" i="9"/>
  <c r="W1498" i="9"/>
  <c r="U1498" i="9"/>
  <c r="T1498" i="9"/>
  <c r="S1498" i="9"/>
  <c r="W710" i="9"/>
  <c r="U710" i="9"/>
  <c r="T710" i="9"/>
  <c r="S710" i="9"/>
  <c r="W709" i="9"/>
  <c r="U709" i="9"/>
  <c r="T709" i="9"/>
  <c r="S709" i="9"/>
  <c r="W708" i="9"/>
  <c r="U708" i="9"/>
  <c r="T708" i="9"/>
  <c r="S708" i="9"/>
  <c r="W713" i="9"/>
  <c r="U713" i="9"/>
  <c r="T713" i="9"/>
  <c r="S713" i="9"/>
  <c r="W712" i="9"/>
  <c r="U712" i="9"/>
  <c r="T712" i="9"/>
  <c r="S712" i="9"/>
  <c r="W711" i="9"/>
  <c r="U711" i="9"/>
  <c r="T711" i="9"/>
  <c r="S711" i="9"/>
  <c r="W707" i="9"/>
  <c r="U707" i="9"/>
  <c r="T707" i="9"/>
  <c r="S707" i="9"/>
  <c r="W706" i="9"/>
  <c r="U706" i="9"/>
  <c r="T706" i="9"/>
  <c r="S706" i="9"/>
  <c r="S285" i="9"/>
  <c r="T285" i="9"/>
  <c r="U285" i="9"/>
  <c r="W285" i="9"/>
  <c r="W288" i="9"/>
  <c r="U288" i="9"/>
  <c r="T288" i="9"/>
  <c r="S288" i="9"/>
  <c r="W286" i="9"/>
  <c r="U286" i="9"/>
  <c r="T286" i="9"/>
  <c r="S286" i="9"/>
  <c r="W2047" i="9"/>
  <c r="U2047" i="9"/>
  <c r="T2047" i="9"/>
  <c r="S2047" i="9"/>
  <c r="W1025" i="9"/>
  <c r="U1025" i="9"/>
  <c r="T1025" i="9"/>
  <c r="S1025" i="9"/>
  <c r="W1027" i="9"/>
  <c r="U1027" i="9"/>
  <c r="T1027" i="9"/>
  <c r="S1027" i="9"/>
  <c r="W1024" i="9"/>
  <c r="U1024" i="9"/>
  <c r="T1024" i="9"/>
  <c r="S1024" i="9"/>
  <c r="W1026" i="9"/>
  <c r="U1026" i="9"/>
  <c r="T1026" i="9"/>
  <c r="S1026" i="9"/>
  <c r="W1023" i="9"/>
  <c r="U1023" i="9"/>
  <c r="T1023" i="9"/>
  <c r="S1023" i="9"/>
  <c r="W1463" i="9"/>
  <c r="U1463" i="9"/>
  <c r="T1463" i="9"/>
  <c r="S1463" i="9"/>
  <c r="W1151" i="9"/>
  <c r="U1151" i="9"/>
  <c r="T1151" i="9"/>
  <c r="S1151" i="9"/>
  <c r="W1150" i="9"/>
  <c r="U1150" i="9"/>
  <c r="T1150" i="9"/>
  <c r="S1150" i="9"/>
  <c r="W1149" i="9"/>
  <c r="U1149" i="9"/>
  <c r="T1149" i="9"/>
  <c r="S1149" i="9"/>
  <c r="W1148" i="9"/>
  <c r="U1148" i="9"/>
  <c r="T1148" i="9"/>
  <c r="S1148" i="9"/>
  <c r="W1147" i="9"/>
  <c r="U1147" i="9"/>
  <c r="T1147" i="9"/>
  <c r="S1147" i="9"/>
  <c r="W1146" i="9"/>
  <c r="U1146" i="9"/>
  <c r="T1146" i="9"/>
  <c r="S1146" i="9"/>
  <c r="W1145" i="9"/>
  <c r="U1145" i="9"/>
  <c r="T1145" i="9"/>
  <c r="S1145" i="9"/>
  <c r="W1144" i="9"/>
  <c r="U1144" i="9"/>
  <c r="T1144" i="9"/>
  <c r="S1144" i="9"/>
  <c r="W1143" i="9"/>
  <c r="U1143" i="9"/>
  <c r="T1143" i="9"/>
  <c r="S1143" i="9"/>
  <c r="W1142" i="9"/>
  <c r="U1142" i="9"/>
  <c r="T1142" i="9"/>
  <c r="S1142" i="9"/>
  <c r="W1141" i="9"/>
  <c r="U1141" i="9"/>
  <c r="T1141" i="9"/>
  <c r="S1141" i="9"/>
  <c r="W1140" i="9"/>
  <c r="U1140" i="9"/>
  <c r="T1140" i="9"/>
  <c r="S1140" i="9"/>
  <c r="W1139" i="9"/>
  <c r="U1139" i="9"/>
  <c r="T1139" i="9"/>
  <c r="S1139" i="9"/>
  <c r="W1138" i="9"/>
  <c r="U1138" i="9"/>
  <c r="T1138" i="9"/>
  <c r="S1138" i="9"/>
  <c r="W1137" i="9"/>
  <c r="U1137" i="9"/>
  <c r="T1137" i="9"/>
  <c r="S1137" i="9"/>
  <c r="W1136" i="9"/>
  <c r="U1136" i="9"/>
  <c r="T1136" i="9"/>
  <c r="S1136" i="9"/>
  <c r="W1135" i="9"/>
  <c r="U1135" i="9"/>
  <c r="T1135" i="9"/>
  <c r="S1135" i="9"/>
  <c r="W1134" i="9"/>
  <c r="U1134" i="9"/>
  <c r="T1134" i="9"/>
  <c r="S1134" i="9"/>
  <c r="W1133" i="9"/>
  <c r="U1133" i="9"/>
  <c r="T1133" i="9"/>
  <c r="S1133" i="9"/>
  <c r="W1132" i="9"/>
  <c r="U1132" i="9"/>
  <c r="T1132" i="9"/>
  <c r="S1132" i="9"/>
  <c r="W1131" i="9"/>
  <c r="U1131" i="9"/>
  <c r="T1131" i="9"/>
  <c r="S1131" i="9"/>
  <c r="W1130" i="9"/>
  <c r="U1130" i="9"/>
  <c r="T1130" i="9"/>
  <c r="S1130" i="9"/>
  <c r="W1129" i="9"/>
  <c r="U1129" i="9"/>
  <c r="T1129" i="9"/>
  <c r="S1129" i="9"/>
  <c r="W1128" i="9"/>
  <c r="U1128" i="9"/>
  <c r="T1128" i="9"/>
  <c r="S1128" i="9"/>
  <c r="W1127" i="9"/>
  <c r="U1127" i="9"/>
  <c r="T1127" i="9"/>
  <c r="S1127" i="9"/>
  <c r="W1126" i="9"/>
  <c r="U1126" i="9"/>
  <c r="T1126" i="9"/>
  <c r="S1126" i="9"/>
  <c r="W1125" i="9"/>
  <c r="U1125" i="9"/>
  <c r="T1125" i="9"/>
  <c r="S1125" i="9"/>
  <c r="W1124" i="9"/>
  <c r="U1124" i="9"/>
  <c r="T1124" i="9"/>
  <c r="S1124" i="9"/>
  <c r="W1123" i="9"/>
  <c r="U1123" i="9"/>
  <c r="T1123" i="9"/>
  <c r="S1123" i="9"/>
  <c r="W1122" i="9"/>
  <c r="U1122" i="9"/>
  <c r="T1122" i="9"/>
  <c r="S1122" i="9"/>
  <c r="W1121" i="9"/>
  <c r="U1121" i="9"/>
  <c r="T1121" i="9"/>
  <c r="S1121" i="9"/>
  <c r="W1120" i="9"/>
  <c r="U1120" i="9"/>
  <c r="T1120" i="9"/>
  <c r="S1120" i="9"/>
  <c r="W1119" i="9"/>
  <c r="U1119" i="9"/>
  <c r="T1119" i="9"/>
  <c r="S1119" i="9"/>
  <c r="W1118" i="9"/>
  <c r="U1118" i="9"/>
  <c r="T1118" i="9"/>
  <c r="S1118" i="9"/>
  <c r="W1117" i="9"/>
  <c r="U1117" i="9"/>
  <c r="T1117" i="9"/>
  <c r="S1117" i="9"/>
  <c r="W1116" i="9"/>
  <c r="U1116" i="9"/>
  <c r="T1116" i="9"/>
  <c r="S1116" i="9"/>
  <c r="W1115" i="9"/>
  <c r="U1115" i="9"/>
  <c r="T1115" i="9"/>
  <c r="S1115" i="9"/>
  <c r="W1114" i="9"/>
  <c r="U1114" i="9"/>
  <c r="T1114" i="9"/>
  <c r="S1114" i="9"/>
  <c r="W1113" i="9"/>
  <c r="U1113" i="9"/>
  <c r="T1113" i="9"/>
  <c r="S1113" i="9"/>
  <c r="W1112" i="9"/>
  <c r="U1112" i="9"/>
  <c r="T1112" i="9"/>
  <c r="S1112" i="9"/>
  <c r="W1111" i="9"/>
  <c r="U1111" i="9"/>
  <c r="T1111" i="9"/>
  <c r="S1111" i="9"/>
  <c r="W1110" i="9"/>
  <c r="U1110" i="9"/>
  <c r="T1110" i="9"/>
  <c r="S1110" i="9"/>
  <c r="W1109" i="9"/>
  <c r="U1109" i="9"/>
  <c r="T1109" i="9"/>
  <c r="S1109" i="9"/>
  <c r="W1108" i="9"/>
  <c r="U1108" i="9"/>
  <c r="T1108" i="9"/>
  <c r="S1108" i="9"/>
  <c r="W1107" i="9"/>
  <c r="U1107" i="9"/>
  <c r="T1107" i="9"/>
  <c r="S1107" i="9"/>
  <c r="W1106" i="9"/>
  <c r="U1106" i="9"/>
  <c r="T1106" i="9"/>
  <c r="S1106" i="9"/>
  <c r="W1105" i="9"/>
  <c r="U1105" i="9"/>
  <c r="T1105" i="9"/>
  <c r="S1105" i="9"/>
  <c r="W1104" i="9"/>
  <c r="U1104" i="9"/>
  <c r="T1104" i="9"/>
  <c r="S1104" i="9"/>
  <c r="W1103" i="9"/>
  <c r="U1103" i="9"/>
  <c r="T1103" i="9"/>
  <c r="S1103" i="9"/>
  <c r="W1102" i="9"/>
  <c r="U1102" i="9"/>
  <c r="T1102" i="9"/>
  <c r="S1102" i="9"/>
  <c r="W1101" i="9"/>
  <c r="U1101" i="9"/>
  <c r="T1101" i="9"/>
  <c r="S1101" i="9"/>
  <c r="W1100" i="9"/>
  <c r="U1100" i="9"/>
  <c r="T1100" i="9"/>
  <c r="S1100" i="9"/>
  <c r="W1099" i="9"/>
  <c r="U1099" i="9"/>
  <c r="T1099" i="9"/>
  <c r="S1099" i="9"/>
  <c r="W1098" i="9"/>
  <c r="U1098" i="9"/>
  <c r="T1098" i="9"/>
  <c r="S1098" i="9"/>
  <c r="W1097" i="9"/>
  <c r="U1097" i="9"/>
  <c r="T1097" i="9"/>
  <c r="S1097" i="9"/>
  <c r="W1096" i="9"/>
  <c r="U1096" i="9"/>
  <c r="T1096" i="9"/>
  <c r="S1096" i="9"/>
  <c r="W1095" i="9"/>
  <c r="U1095" i="9"/>
  <c r="T1095" i="9"/>
  <c r="S1095" i="9"/>
  <c r="W1094" i="9"/>
  <c r="U1094" i="9"/>
  <c r="T1094" i="9"/>
  <c r="S1094" i="9"/>
  <c r="W1093" i="9"/>
  <c r="U1093" i="9"/>
  <c r="T1093" i="9"/>
  <c r="S1093" i="9"/>
  <c r="W1092" i="9"/>
  <c r="U1092" i="9"/>
  <c r="T1092" i="9"/>
  <c r="S1092" i="9"/>
  <c r="W1091" i="9"/>
  <c r="U1091" i="9"/>
  <c r="T1091" i="9"/>
  <c r="S1091" i="9"/>
  <c r="W1090" i="9"/>
  <c r="U1090" i="9"/>
  <c r="T1090" i="9"/>
  <c r="S1090" i="9"/>
  <c r="W1089" i="9"/>
  <c r="U1089" i="9"/>
  <c r="T1089" i="9"/>
  <c r="S1089" i="9"/>
  <c r="W1088" i="9"/>
  <c r="U1088" i="9"/>
  <c r="T1088" i="9"/>
  <c r="S1088" i="9"/>
  <c r="W1087" i="9"/>
  <c r="U1087" i="9"/>
  <c r="T1087" i="9"/>
  <c r="S1087" i="9"/>
  <c r="W1086" i="9"/>
  <c r="U1086" i="9"/>
  <c r="T1086" i="9"/>
  <c r="S1086" i="9"/>
  <c r="W1085" i="9"/>
  <c r="U1085" i="9"/>
  <c r="T1085" i="9"/>
  <c r="S1085" i="9"/>
  <c r="W1084" i="9"/>
  <c r="U1084" i="9"/>
  <c r="T1084" i="9"/>
  <c r="S1084" i="9"/>
  <c r="W1083" i="9"/>
  <c r="U1083" i="9"/>
  <c r="T1083" i="9"/>
  <c r="S1083" i="9"/>
  <c r="W1082" i="9"/>
  <c r="U1082" i="9"/>
  <c r="T1082" i="9"/>
  <c r="S1082" i="9"/>
  <c r="W1081" i="9"/>
  <c r="U1081" i="9"/>
  <c r="T1081" i="9"/>
  <c r="S1081" i="9"/>
  <c r="W1080" i="9"/>
  <c r="U1080" i="9"/>
  <c r="T1080" i="9"/>
  <c r="S1080" i="9"/>
  <c r="W1079" i="9"/>
  <c r="U1079" i="9"/>
  <c r="T1079" i="9"/>
  <c r="S1079" i="9"/>
  <c r="W1078" i="9"/>
  <c r="U1078" i="9"/>
  <c r="T1078" i="9"/>
  <c r="S1078" i="9"/>
  <c r="W1077" i="9"/>
  <c r="U1077" i="9"/>
  <c r="T1077" i="9"/>
  <c r="S1077" i="9"/>
  <c r="W1076" i="9"/>
  <c r="U1076" i="9"/>
  <c r="T1076" i="9"/>
  <c r="S1076" i="9"/>
  <c r="W1075" i="9"/>
  <c r="U1075" i="9"/>
  <c r="T1075" i="9"/>
  <c r="S1075" i="9"/>
  <c r="W1074" i="9"/>
  <c r="U1074" i="9"/>
  <c r="T1074" i="9"/>
  <c r="S1074" i="9"/>
  <c r="W1073" i="9"/>
  <c r="U1073" i="9"/>
  <c r="T1073" i="9"/>
  <c r="S1073" i="9"/>
  <c r="W1072" i="9"/>
  <c r="U1072" i="9"/>
  <c r="T1072" i="9"/>
  <c r="S1072" i="9"/>
  <c r="W1071" i="9"/>
  <c r="U1071" i="9"/>
  <c r="T1071" i="9"/>
  <c r="S1071" i="9"/>
  <c r="W1070" i="9"/>
  <c r="U1070" i="9"/>
  <c r="T1070" i="9"/>
  <c r="S1070" i="9"/>
  <c r="W1069" i="9"/>
  <c r="U1069" i="9"/>
  <c r="T1069" i="9"/>
  <c r="S1069" i="9"/>
  <c r="W1068" i="9"/>
  <c r="U1068" i="9"/>
  <c r="T1068" i="9"/>
  <c r="S1068" i="9"/>
  <c r="W1067" i="9"/>
  <c r="U1067" i="9"/>
  <c r="T1067" i="9"/>
  <c r="S1067" i="9"/>
  <c r="W1066" i="9"/>
  <c r="U1066" i="9"/>
  <c r="T1066" i="9"/>
  <c r="S1066" i="9"/>
  <c r="W1065" i="9"/>
  <c r="U1065" i="9"/>
  <c r="T1065" i="9"/>
  <c r="S1065" i="9"/>
  <c r="W1064" i="9"/>
  <c r="U1064" i="9"/>
  <c r="T1064" i="9"/>
  <c r="S1064" i="9"/>
  <c r="W1063" i="9"/>
  <c r="U1063" i="9"/>
  <c r="T1063" i="9"/>
  <c r="S1063" i="9"/>
  <c r="W1062" i="9"/>
  <c r="U1062" i="9"/>
  <c r="T1062" i="9"/>
  <c r="S1062" i="9"/>
  <c r="W1061" i="9"/>
  <c r="U1061" i="9"/>
  <c r="T1061" i="9"/>
  <c r="S1061" i="9"/>
  <c r="W1060" i="9"/>
  <c r="U1060" i="9"/>
  <c r="T1060" i="9"/>
  <c r="S1060" i="9"/>
  <c r="W1059" i="9"/>
  <c r="U1059" i="9"/>
  <c r="T1059" i="9"/>
  <c r="S1059" i="9"/>
  <c r="W1058" i="9"/>
  <c r="U1058" i="9"/>
  <c r="T1058" i="9"/>
  <c r="S1058" i="9"/>
  <c r="W1057" i="9"/>
  <c r="U1057" i="9"/>
  <c r="T1057" i="9"/>
  <c r="S1057" i="9"/>
  <c r="W1056" i="9"/>
  <c r="U1056" i="9"/>
  <c r="T1056" i="9"/>
  <c r="S1056" i="9"/>
  <c r="W1055" i="9"/>
  <c r="U1055" i="9"/>
  <c r="T1055" i="9"/>
  <c r="S1055" i="9"/>
  <c r="W1054" i="9"/>
  <c r="U1054" i="9"/>
  <c r="T1054" i="9"/>
  <c r="S1054" i="9"/>
  <c r="W1053" i="9"/>
  <c r="U1053" i="9"/>
  <c r="T1053" i="9"/>
  <c r="S1053" i="9"/>
  <c r="W1052" i="9"/>
  <c r="U1052" i="9"/>
  <c r="T1052" i="9"/>
  <c r="S1052" i="9"/>
  <c r="W1051" i="9"/>
  <c r="U1051" i="9"/>
  <c r="T1051" i="9"/>
  <c r="S1051" i="9"/>
  <c r="W1050" i="9"/>
  <c r="U1050" i="9"/>
  <c r="T1050" i="9"/>
  <c r="S1050" i="9"/>
  <c r="W1049" i="9"/>
  <c r="U1049" i="9"/>
  <c r="T1049" i="9"/>
  <c r="S1049" i="9"/>
  <c r="W1048" i="9"/>
  <c r="U1048" i="9"/>
  <c r="T1048" i="9"/>
  <c r="S1048" i="9"/>
  <c r="W1047" i="9"/>
  <c r="U1047" i="9"/>
  <c r="T1047" i="9"/>
  <c r="S1047" i="9"/>
  <c r="W1046" i="9"/>
  <c r="U1046" i="9"/>
  <c r="T1046" i="9"/>
  <c r="S1046" i="9"/>
  <c r="W1045" i="9"/>
  <c r="U1045" i="9"/>
  <c r="T1045" i="9"/>
  <c r="S1045" i="9"/>
  <c r="W1044" i="9"/>
  <c r="U1044" i="9"/>
  <c r="T1044" i="9"/>
  <c r="S1044" i="9"/>
  <c r="W1043" i="9"/>
  <c r="U1043" i="9"/>
  <c r="T1043" i="9"/>
  <c r="S1043" i="9"/>
  <c r="W1042" i="9"/>
  <c r="U1042" i="9"/>
  <c r="T1042" i="9"/>
  <c r="S1042" i="9"/>
  <c r="W1041" i="9"/>
  <c r="U1041" i="9"/>
  <c r="T1041" i="9"/>
  <c r="S1041" i="9"/>
  <c r="W1040" i="9"/>
  <c r="U1040" i="9"/>
  <c r="T1040" i="9"/>
  <c r="S1040" i="9"/>
  <c r="W1039" i="9"/>
  <c r="U1039" i="9"/>
  <c r="T1039" i="9"/>
  <c r="S1039" i="9"/>
  <c r="W1038" i="9"/>
  <c r="U1038" i="9"/>
  <c r="T1038" i="9"/>
  <c r="S1038" i="9"/>
  <c r="W1037" i="9"/>
  <c r="U1037" i="9"/>
  <c r="T1037" i="9"/>
  <c r="S1037" i="9"/>
  <c r="W1036" i="9"/>
  <c r="U1036" i="9"/>
  <c r="T1036" i="9"/>
  <c r="S1036" i="9"/>
  <c r="W1035" i="9"/>
  <c r="U1035" i="9"/>
  <c r="T1035" i="9"/>
  <c r="S1035" i="9"/>
  <c r="W1034" i="9"/>
  <c r="U1034" i="9"/>
  <c r="T1034" i="9"/>
  <c r="S1034" i="9"/>
  <c r="W1033" i="9"/>
  <c r="U1033" i="9"/>
  <c r="T1033" i="9"/>
  <c r="S1033" i="9"/>
  <c r="W1032" i="9"/>
  <c r="U1032" i="9"/>
  <c r="T1032" i="9"/>
  <c r="S1032" i="9"/>
  <c r="W1031" i="9"/>
  <c r="U1031" i="9"/>
  <c r="T1031" i="9"/>
  <c r="S1031" i="9"/>
  <c r="W1030" i="9"/>
  <c r="U1030" i="9"/>
  <c r="T1030" i="9"/>
  <c r="S1030" i="9"/>
  <c r="W1029" i="9"/>
  <c r="U1029" i="9"/>
  <c r="T1029" i="9"/>
  <c r="S1029" i="9"/>
  <c r="W1028" i="9"/>
  <c r="U1028" i="9"/>
  <c r="T1028" i="9"/>
  <c r="S1028" i="9"/>
  <c r="W592" i="9"/>
  <c r="U592" i="9"/>
  <c r="T592" i="9"/>
  <c r="S592" i="9"/>
  <c r="W1386" i="9"/>
  <c r="U1386" i="9"/>
  <c r="T1386" i="9"/>
  <c r="S1386" i="9"/>
  <c r="W1381" i="9"/>
  <c r="U1381" i="9"/>
  <c r="T1381" i="9"/>
  <c r="S1381" i="9"/>
  <c r="W1385" i="9"/>
  <c r="U1385" i="9"/>
  <c r="T1385" i="9"/>
  <c r="S1385" i="9"/>
  <c r="W1399" i="9"/>
  <c r="U1399" i="9"/>
  <c r="T1399" i="9"/>
  <c r="S1399" i="9"/>
  <c r="W1443" i="9"/>
  <c r="U1443" i="9"/>
  <c r="T1443" i="9"/>
  <c r="S1443" i="9"/>
  <c r="W1447" i="9"/>
  <c r="U1447" i="9"/>
  <c r="T1447" i="9"/>
  <c r="S1447" i="9"/>
  <c r="W1433" i="9"/>
  <c r="U1433" i="9"/>
  <c r="T1433" i="9"/>
  <c r="S1433" i="9"/>
  <c r="W1432" i="9"/>
  <c r="U1432" i="9"/>
  <c r="T1432" i="9"/>
  <c r="S1432" i="9"/>
  <c r="W1436" i="9"/>
  <c r="U1436" i="9"/>
  <c r="T1436" i="9"/>
  <c r="S1436" i="9"/>
  <c r="W1440" i="9"/>
  <c r="U1440" i="9"/>
  <c r="T1440" i="9"/>
  <c r="S1440" i="9"/>
  <c r="W1444" i="9"/>
  <c r="U1444" i="9"/>
  <c r="T1444" i="9"/>
  <c r="S1444" i="9"/>
  <c r="W1821" i="9"/>
  <c r="V1821" i="9"/>
  <c r="U1821" i="9"/>
  <c r="T1821" i="9"/>
  <c r="S1821" i="9"/>
  <c r="W1248" i="9"/>
  <c r="V1248" i="9"/>
  <c r="U1248" i="9"/>
  <c r="T1248" i="9"/>
  <c r="S1248" i="9"/>
  <c r="W303" i="9"/>
  <c r="V303" i="9"/>
  <c r="U303" i="9"/>
  <c r="T303" i="9"/>
  <c r="S303" i="9"/>
  <c r="W302" i="9"/>
  <c r="V302" i="9"/>
  <c r="U302" i="9"/>
  <c r="T302" i="9"/>
  <c r="S302" i="9"/>
  <c r="W1943" i="9" l="1"/>
  <c r="V1943" i="9"/>
  <c r="U1943" i="9"/>
  <c r="T1943" i="9"/>
  <c r="S1943" i="9"/>
  <c r="W1942" i="9"/>
  <c r="V1942" i="9"/>
  <c r="U1942" i="9"/>
  <c r="T1942" i="9"/>
  <c r="S1942" i="9"/>
  <c r="W1941" i="9"/>
  <c r="V1941" i="9"/>
  <c r="U1941" i="9"/>
  <c r="T1941" i="9"/>
  <c r="S1941" i="9"/>
  <c r="W1940" i="9"/>
  <c r="V1940" i="9"/>
  <c r="U1940" i="9"/>
  <c r="T1940" i="9"/>
  <c r="S1940" i="9"/>
  <c r="W1938" i="9"/>
  <c r="V1938" i="9"/>
  <c r="U1938" i="9"/>
  <c r="T1938" i="9"/>
  <c r="S1938" i="9"/>
  <c r="W1927" i="9"/>
  <c r="V1927" i="9"/>
  <c r="U1927" i="9"/>
  <c r="T1927" i="9"/>
  <c r="S1927" i="9"/>
  <c r="W1926" i="9"/>
  <c r="V1926" i="9"/>
  <c r="U1926" i="9"/>
  <c r="T1926" i="9"/>
  <c r="S1926" i="9"/>
  <c r="W1930" i="9"/>
  <c r="V1930" i="9"/>
  <c r="U1930" i="9"/>
  <c r="T1930" i="9"/>
  <c r="S1930" i="9"/>
  <c r="W1929" i="9"/>
  <c r="V1929" i="9"/>
  <c r="U1929" i="9"/>
  <c r="T1929" i="9"/>
  <c r="S1929" i="9"/>
  <c r="W1919" i="9"/>
  <c r="V1919" i="9"/>
  <c r="U1919" i="9"/>
  <c r="T1919" i="9"/>
  <c r="S1919" i="9"/>
  <c r="W1894" i="9"/>
  <c r="V1894" i="9"/>
  <c r="U1894" i="9"/>
  <c r="T1894" i="9"/>
  <c r="S1894" i="9"/>
  <c r="W1867" i="9"/>
  <c r="V1867" i="9"/>
  <c r="U1867" i="9"/>
  <c r="T1867" i="9"/>
  <c r="S1867" i="9"/>
  <c r="W1925" i="9"/>
  <c r="V1925" i="9"/>
  <c r="U1925" i="9"/>
  <c r="T1925" i="9"/>
  <c r="S1925" i="9"/>
  <c r="W1924" i="9"/>
  <c r="V1924" i="9"/>
  <c r="U1924" i="9"/>
  <c r="T1924" i="9"/>
  <c r="S1924" i="9"/>
  <c r="W1896" i="9"/>
  <c r="V1896" i="9"/>
  <c r="U1896" i="9"/>
  <c r="T1896" i="9"/>
  <c r="S1896" i="9"/>
  <c r="W1901" i="9"/>
  <c r="V1901" i="9"/>
  <c r="U1901" i="9"/>
  <c r="T1901" i="9"/>
  <c r="S1901" i="9"/>
  <c r="W1900" i="9"/>
  <c r="V1900" i="9"/>
  <c r="U1900" i="9"/>
  <c r="T1900" i="9"/>
  <c r="S1900" i="9"/>
  <c r="W1899" i="9"/>
  <c r="V1899" i="9"/>
  <c r="U1899" i="9"/>
  <c r="T1899" i="9"/>
  <c r="S1899" i="9"/>
  <c r="W1895" i="9"/>
  <c r="V1895" i="9"/>
  <c r="U1895" i="9"/>
  <c r="T1895" i="9"/>
  <c r="S1895" i="9"/>
  <c r="W1916" i="9"/>
  <c r="V1916" i="9"/>
  <c r="U1916" i="9"/>
  <c r="T1916" i="9"/>
  <c r="S1916" i="9"/>
  <c r="W1915" i="9"/>
  <c r="V1915" i="9"/>
  <c r="U1915" i="9"/>
  <c r="T1915" i="9"/>
  <c r="S1915" i="9"/>
  <c r="W1876" i="9"/>
  <c r="V1876" i="9"/>
  <c r="U1876" i="9"/>
  <c r="T1876" i="9"/>
  <c r="S1876" i="9"/>
  <c r="W1870" i="9"/>
  <c r="V1870" i="9"/>
  <c r="U1870" i="9"/>
  <c r="T1870" i="9"/>
  <c r="S1870" i="9"/>
  <c r="W1557" i="9"/>
  <c r="V1557" i="9"/>
  <c r="U1557" i="9"/>
  <c r="T1557" i="9"/>
  <c r="S1557" i="9"/>
  <c r="W1914" i="9"/>
  <c r="V1914" i="9"/>
  <c r="U1914" i="9"/>
  <c r="T1914" i="9"/>
  <c r="S1914" i="9"/>
  <c r="W1913" i="9"/>
  <c r="V1913" i="9"/>
  <c r="U1913" i="9"/>
  <c r="T1913" i="9"/>
  <c r="S1913" i="9"/>
  <c r="W1912" i="9"/>
  <c r="V1912" i="9"/>
  <c r="U1912" i="9"/>
  <c r="T1912" i="9"/>
  <c r="S1912" i="9"/>
  <c r="W1911" i="9"/>
  <c r="V1911" i="9"/>
  <c r="U1911" i="9"/>
  <c r="T1911" i="9"/>
  <c r="S1911" i="9"/>
  <c r="W1910" i="9"/>
  <c r="V1910" i="9"/>
  <c r="U1910" i="9"/>
  <c r="T1910" i="9"/>
  <c r="S1910" i="9"/>
  <c r="W1909" i="9"/>
  <c r="V1909" i="9"/>
  <c r="U1909" i="9"/>
  <c r="T1909" i="9"/>
  <c r="S1909" i="9"/>
  <c r="W1908" i="9"/>
  <c r="V1908" i="9"/>
  <c r="U1908" i="9"/>
  <c r="T1908" i="9"/>
  <c r="S1908" i="9"/>
  <c r="W1907" i="9"/>
  <c r="V1907" i="9"/>
  <c r="U1907" i="9"/>
  <c r="T1907" i="9"/>
  <c r="S1907" i="9"/>
  <c r="W1906" i="9"/>
  <c r="V1906" i="9"/>
  <c r="U1906" i="9"/>
  <c r="T1906" i="9"/>
  <c r="S1906" i="9"/>
  <c r="W1905" i="9"/>
  <c r="V1905" i="9"/>
  <c r="U1905" i="9"/>
  <c r="T1905" i="9"/>
  <c r="S1905" i="9"/>
  <c r="W1904" i="9"/>
  <c r="V1904" i="9"/>
  <c r="U1904" i="9"/>
  <c r="T1904" i="9"/>
  <c r="S1904" i="9"/>
  <c r="W1903" i="9"/>
  <c r="V1903" i="9"/>
  <c r="U1903" i="9"/>
  <c r="T1903" i="9"/>
  <c r="S1903" i="9"/>
  <c r="W1902" i="9"/>
  <c r="V1902" i="9"/>
  <c r="U1902" i="9"/>
  <c r="T1902" i="9"/>
  <c r="S1902" i="9"/>
  <c r="W1936" i="9"/>
  <c r="V1936" i="9"/>
  <c r="U1936" i="9"/>
  <c r="T1936" i="9"/>
  <c r="S1936" i="9"/>
  <c r="W1935" i="9"/>
  <c r="V1935" i="9"/>
  <c r="U1935" i="9"/>
  <c r="T1935" i="9"/>
  <c r="S1935" i="9"/>
  <c r="W1934" i="9"/>
  <c r="V1934" i="9"/>
  <c r="U1934" i="9"/>
  <c r="T1934" i="9"/>
  <c r="S1934" i="9"/>
  <c r="W1933" i="9"/>
  <c r="V1933" i="9"/>
  <c r="U1933" i="9"/>
  <c r="T1933" i="9"/>
  <c r="S1933" i="9"/>
  <c r="W1932" i="9"/>
  <c r="V1932" i="9"/>
  <c r="U1932" i="9"/>
  <c r="T1932" i="9"/>
  <c r="S1932" i="9"/>
  <c r="W1931" i="9"/>
  <c r="V1931" i="9"/>
  <c r="U1931" i="9"/>
  <c r="T1931" i="9"/>
  <c r="S1931" i="9"/>
  <c r="W1928" i="9"/>
  <c r="V1928" i="9"/>
  <c r="U1928" i="9"/>
  <c r="T1928" i="9"/>
  <c r="S1928" i="9"/>
  <c r="W1898" i="9"/>
  <c r="V1898" i="9"/>
  <c r="U1898" i="9"/>
  <c r="T1898" i="9"/>
  <c r="S1898" i="9"/>
  <c r="W1897" i="9"/>
  <c r="V1897" i="9"/>
  <c r="U1897" i="9"/>
  <c r="T1897" i="9"/>
  <c r="S1897" i="9"/>
  <c r="W1918" i="9"/>
  <c r="V1918" i="9"/>
  <c r="U1918" i="9"/>
  <c r="T1918" i="9"/>
  <c r="S1918" i="9"/>
  <c r="W1917" i="9"/>
  <c r="V1917" i="9"/>
  <c r="U1917" i="9"/>
  <c r="T1917" i="9"/>
  <c r="S1917" i="9"/>
  <c r="W1893" i="9"/>
  <c r="V1893" i="9"/>
  <c r="U1893" i="9"/>
  <c r="T1893" i="9"/>
  <c r="S1893" i="9"/>
  <c r="W1892" i="9"/>
  <c r="V1892" i="9"/>
  <c r="U1892" i="9"/>
  <c r="T1892" i="9"/>
  <c r="S1892" i="9"/>
  <c r="W1873" i="9"/>
  <c r="V1873" i="9"/>
  <c r="U1873" i="9"/>
  <c r="T1873" i="9"/>
  <c r="S1873" i="9"/>
  <c r="W1872" i="9"/>
  <c r="V1872" i="9"/>
  <c r="U1872" i="9"/>
  <c r="T1872" i="9"/>
  <c r="S1872" i="9"/>
  <c r="W1871" i="9"/>
  <c r="V1871" i="9"/>
  <c r="U1871" i="9"/>
  <c r="T1871" i="9"/>
  <c r="S1871" i="9"/>
  <c r="W1889" i="9"/>
  <c r="V1889" i="9"/>
  <c r="U1889" i="9"/>
  <c r="T1889" i="9"/>
  <c r="S1889" i="9"/>
  <c r="W1888" i="9"/>
  <c r="V1888" i="9"/>
  <c r="U1888" i="9"/>
  <c r="T1888" i="9"/>
  <c r="S1888" i="9"/>
  <c r="W1887" i="9"/>
  <c r="V1887" i="9"/>
  <c r="U1887" i="9"/>
  <c r="T1887" i="9"/>
  <c r="S1887" i="9"/>
  <c r="W1886" i="9"/>
  <c r="V1886" i="9"/>
  <c r="U1886" i="9"/>
  <c r="T1886" i="9"/>
  <c r="S1886" i="9"/>
  <c r="W1885" i="9"/>
  <c r="V1885" i="9"/>
  <c r="U1885" i="9"/>
  <c r="T1885" i="9"/>
  <c r="S1885" i="9"/>
  <c r="W1884" i="9"/>
  <c r="V1884" i="9"/>
  <c r="U1884" i="9"/>
  <c r="T1884" i="9"/>
  <c r="S1884" i="9"/>
  <c r="W1883" i="9"/>
  <c r="V1883" i="9"/>
  <c r="U1883" i="9"/>
  <c r="T1883" i="9"/>
  <c r="S1883" i="9"/>
  <c r="W1882" i="9"/>
  <c r="V1882" i="9"/>
  <c r="U1882" i="9"/>
  <c r="T1882" i="9"/>
  <c r="S1882" i="9"/>
  <c r="W1881" i="9"/>
  <c r="V1881" i="9"/>
  <c r="U1881" i="9"/>
  <c r="T1881" i="9"/>
  <c r="S1881" i="9"/>
  <c r="W1880" i="9"/>
  <c r="V1880" i="9"/>
  <c r="U1880" i="9"/>
  <c r="T1880" i="9"/>
  <c r="S1880" i="9"/>
  <c r="W1879" i="9"/>
  <c r="V1879" i="9"/>
  <c r="U1879" i="9"/>
  <c r="T1879" i="9"/>
  <c r="S1879" i="9"/>
  <c r="W1878" i="9"/>
  <c r="V1878" i="9"/>
  <c r="U1878" i="9"/>
  <c r="T1878" i="9"/>
  <c r="S1878" i="9"/>
  <c r="W1877" i="9"/>
  <c r="V1877" i="9"/>
  <c r="U1877" i="9"/>
  <c r="T1877" i="9"/>
  <c r="S1877" i="9"/>
  <c r="W1875" i="9"/>
  <c r="V1875" i="9"/>
  <c r="U1875" i="9"/>
  <c r="T1875" i="9"/>
  <c r="S1875" i="9"/>
  <c r="W1923" i="9"/>
  <c r="V1923" i="9"/>
  <c r="U1923" i="9"/>
  <c r="T1923" i="9"/>
  <c r="S1923" i="9"/>
  <c r="W1922" i="9"/>
  <c r="V1922" i="9"/>
  <c r="U1922" i="9"/>
  <c r="T1922" i="9"/>
  <c r="S1922" i="9"/>
  <c r="W1921" i="9"/>
  <c r="V1921" i="9"/>
  <c r="U1921" i="9"/>
  <c r="T1921" i="9"/>
  <c r="S1921" i="9"/>
  <c r="W1874" i="9"/>
  <c r="V1874" i="9"/>
  <c r="U1874" i="9"/>
  <c r="T1874" i="9"/>
  <c r="S1874" i="9"/>
  <c r="W1920" i="9"/>
  <c r="V1920" i="9"/>
  <c r="U1920" i="9"/>
  <c r="T1920" i="9"/>
  <c r="S1920" i="9"/>
  <c r="W1891" i="9"/>
  <c r="V1891" i="9"/>
  <c r="U1891" i="9"/>
  <c r="T1891" i="9"/>
  <c r="S1891" i="9"/>
  <c r="W1890" i="9"/>
  <c r="V1890" i="9"/>
  <c r="U1890" i="9"/>
  <c r="T1890" i="9"/>
  <c r="S1890" i="9"/>
  <c r="W1869" i="9"/>
  <c r="V1869" i="9"/>
  <c r="U1869" i="9"/>
  <c r="T1869" i="9"/>
  <c r="S1869" i="9"/>
  <c r="W663" i="9"/>
  <c r="V663" i="9"/>
  <c r="U663" i="9"/>
  <c r="T663" i="9"/>
  <c r="S663" i="9"/>
  <c r="W2377" i="9"/>
  <c r="V2377" i="9"/>
  <c r="U2377" i="9"/>
  <c r="T2377" i="9"/>
  <c r="S2377" i="9"/>
  <c r="W2376" i="9"/>
  <c r="V2376" i="9"/>
  <c r="U2376" i="9"/>
  <c r="T2376" i="9"/>
  <c r="S2376" i="9"/>
  <c r="W2375" i="9"/>
  <c r="V2375" i="9"/>
  <c r="U2375" i="9"/>
  <c r="T2375" i="9"/>
  <c r="S2375" i="9"/>
  <c r="W294" i="9"/>
  <c r="V294" i="9"/>
  <c r="U294" i="9"/>
  <c r="T294" i="9"/>
  <c r="S294" i="9"/>
  <c r="L2" i="9"/>
  <c r="M2" i="9"/>
  <c r="N2" i="9"/>
  <c r="O2" i="9"/>
  <c r="W646" i="9"/>
  <c r="U646" i="9"/>
  <c r="T646" i="9"/>
  <c r="S646" i="9"/>
  <c r="W2347" i="9"/>
  <c r="U2347" i="9"/>
  <c r="T2347" i="9"/>
  <c r="S2347" i="9"/>
  <c r="W2346" i="9"/>
  <c r="U2346" i="9"/>
  <c r="T2346" i="9"/>
  <c r="S2346" i="9"/>
  <c r="W2345" i="9"/>
  <c r="U2345" i="9"/>
  <c r="T2345" i="9"/>
  <c r="S2345" i="9"/>
  <c r="W2344" i="9"/>
  <c r="U2344" i="9"/>
  <c r="T2344" i="9"/>
  <c r="S2344" i="9"/>
  <c r="W2343" i="9"/>
  <c r="U2343" i="9"/>
  <c r="T2343" i="9"/>
  <c r="S2343" i="9"/>
  <c r="W2342" i="9"/>
  <c r="U2342" i="9"/>
  <c r="T2342" i="9"/>
  <c r="S2342" i="9"/>
  <c r="W2341" i="9"/>
  <c r="U2341" i="9"/>
  <c r="T2341" i="9"/>
  <c r="S2341" i="9"/>
  <c r="W2340" i="9"/>
  <c r="U2340" i="9"/>
  <c r="T2340" i="9"/>
  <c r="S2340" i="9"/>
  <c r="W2339" i="9"/>
  <c r="U2339" i="9"/>
  <c r="T2339" i="9"/>
  <c r="S2339" i="9"/>
  <c r="W2338" i="9"/>
  <c r="U2338" i="9"/>
  <c r="T2338" i="9"/>
  <c r="S2338" i="9"/>
  <c r="W2337" i="9"/>
  <c r="U2337" i="9"/>
  <c r="T2337" i="9"/>
  <c r="S2337" i="9"/>
  <c r="W2336" i="9"/>
  <c r="U2336" i="9"/>
  <c r="T2336" i="9"/>
  <c r="S2336" i="9"/>
  <c r="W2335" i="9"/>
  <c r="U2335" i="9"/>
  <c r="T2335" i="9"/>
  <c r="S2335" i="9"/>
  <c r="W2334" i="9"/>
  <c r="U2334" i="9"/>
  <c r="T2334" i="9"/>
  <c r="S2334" i="9"/>
  <c r="W2333" i="9"/>
  <c r="U2333" i="9"/>
  <c r="T2333" i="9"/>
  <c r="S2333" i="9"/>
  <c r="W2332" i="9"/>
  <c r="U2332" i="9"/>
  <c r="T2332" i="9"/>
  <c r="S2332" i="9"/>
  <c r="W2331" i="9"/>
  <c r="U2331" i="9"/>
  <c r="T2331" i="9"/>
  <c r="S2331" i="9"/>
  <c r="W2330" i="9"/>
  <c r="U2330" i="9"/>
  <c r="T2330" i="9"/>
  <c r="S2330" i="9"/>
  <c r="W2329" i="9"/>
  <c r="U2329" i="9"/>
  <c r="T2329" i="9"/>
  <c r="S2329" i="9"/>
  <c r="W2328" i="9"/>
  <c r="U2328" i="9"/>
  <c r="T2328" i="9"/>
  <c r="S2328" i="9"/>
  <c r="W2327" i="9"/>
  <c r="U2327" i="9"/>
  <c r="T2327" i="9"/>
  <c r="S2327" i="9"/>
  <c r="W2326" i="9"/>
  <c r="U2326" i="9"/>
  <c r="T2326" i="9"/>
  <c r="S2326" i="9"/>
  <c r="W2325" i="9"/>
  <c r="U2325" i="9"/>
  <c r="T2325" i="9"/>
  <c r="S2325" i="9"/>
  <c r="W2324" i="9"/>
  <c r="U2324" i="9"/>
  <c r="T2324" i="9"/>
  <c r="S2324" i="9"/>
  <c r="W2323" i="9"/>
  <c r="U2323" i="9"/>
  <c r="T2323" i="9"/>
  <c r="S2323" i="9"/>
  <c r="W2322" i="9"/>
  <c r="U2322" i="9"/>
  <c r="T2322" i="9"/>
  <c r="S2322" i="9"/>
  <c r="W2321" i="9"/>
  <c r="U2321" i="9"/>
  <c r="T2321" i="9"/>
  <c r="S2321" i="9"/>
  <c r="W2320" i="9"/>
  <c r="U2320" i="9"/>
  <c r="T2320" i="9"/>
  <c r="S2320" i="9"/>
  <c r="W2319" i="9"/>
  <c r="U2319" i="9"/>
  <c r="T2319" i="9"/>
  <c r="S2319" i="9"/>
  <c r="W2318" i="9"/>
  <c r="U2318" i="9"/>
  <c r="T2318" i="9"/>
  <c r="S2318" i="9"/>
  <c r="W2317" i="9"/>
  <c r="U2317" i="9"/>
  <c r="T2317" i="9"/>
  <c r="S2317" i="9"/>
  <c r="W2316" i="9"/>
  <c r="U2316" i="9"/>
  <c r="T2316" i="9"/>
  <c r="S2316" i="9"/>
  <c r="W2315" i="9"/>
  <c r="U2315" i="9"/>
  <c r="T2315" i="9"/>
  <c r="S2315" i="9"/>
  <c r="W2314" i="9"/>
  <c r="U2314" i="9"/>
  <c r="T2314" i="9"/>
  <c r="S2314" i="9"/>
  <c r="W2313" i="9"/>
  <c r="U2313" i="9"/>
  <c r="T2313" i="9"/>
  <c r="S2313" i="9"/>
  <c r="W2312" i="9"/>
  <c r="U2312" i="9"/>
  <c r="T2312" i="9"/>
  <c r="S2312" i="9"/>
  <c r="W2311" i="9"/>
  <c r="U2311" i="9"/>
  <c r="T2311" i="9"/>
  <c r="S2311" i="9"/>
  <c r="W2310" i="9"/>
  <c r="U2310" i="9"/>
  <c r="T2310" i="9"/>
  <c r="S2310" i="9"/>
  <c r="W2309" i="9"/>
  <c r="U2309" i="9"/>
  <c r="T2309" i="9"/>
  <c r="S2309" i="9"/>
  <c r="W2308" i="9"/>
  <c r="U2308" i="9"/>
  <c r="T2308" i="9"/>
  <c r="S2308" i="9"/>
  <c r="W2307" i="9"/>
  <c r="U2307" i="9"/>
  <c r="T2307" i="9"/>
  <c r="S2307" i="9"/>
  <c r="W2306" i="9"/>
  <c r="U2306" i="9"/>
  <c r="T2306" i="9"/>
  <c r="S2306" i="9"/>
  <c r="W2305" i="9"/>
  <c r="U2305" i="9"/>
  <c r="T2305" i="9"/>
  <c r="S2305" i="9"/>
  <c r="W2304" i="9"/>
  <c r="U2304" i="9"/>
  <c r="T2304" i="9"/>
  <c r="S2304" i="9"/>
  <c r="W2303" i="9"/>
  <c r="U2303" i="9"/>
  <c r="T2303" i="9"/>
  <c r="S2303" i="9"/>
  <c r="W2302" i="9"/>
  <c r="U2302" i="9"/>
  <c r="T2302" i="9"/>
  <c r="S2302" i="9"/>
  <c r="W2301" i="9"/>
  <c r="U2301" i="9"/>
  <c r="T2301" i="9"/>
  <c r="S2301" i="9"/>
  <c r="W2300" i="9"/>
  <c r="U2300" i="9"/>
  <c r="T2300" i="9"/>
  <c r="S2300" i="9"/>
  <c r="W413" i="9"/>
  <c r="U413" i="9"/>
  <c r="T413" i="9"/>
  <c r="S413" i="9"/>
  <c r="W412" i="9"/>
  <c r="U412" i="9"/>
  <c r="T412" i="9"/>
  <c r="S412" i="9"/>
  <c r="W411" i="9"/>
  <c r="U411" i="9"/>
  <c r="T411" i="9"/>
  <c r="S411" i="9"/>
  <c r="W417" i="9"/>
  <c r="U417" i="9"/>
  <c r="T417" i="9"/>
  <c r="S417" i="9"/>
  <c r="W472" i="9"/>
  <c r="U472" i="9"/>
  <c r="T472" i="9"/>
  <c r="S472" i="9"/>
  <c r="W1973" i="9"/>
  <c r="V1973" i="9"/>
  <c r="U1973" i="9"/>
  <c r="T1973" i="9"/>
  <c r="S1973" i="9"/>
  <c r="W172" i="9"/>
  <c r="U172" i="9"/>
  <c r="T172" i="9"/>
  <c r="S172" i="9"/>
  <c r="W174" i="9"/>
  <c r="U174" i="9"/>
  <c r="T174" i="9"/>
  <c r="S174" i="9"/>
  <c r="W141" i="9"/>
  <c r="U141" i="9"/>
  <c r="T141" i="9"/>
  <c r="S141" i="9"/>
  <c r="W140" i="9"/>
  <c r="U140" i="9"/>
  <c r="T140" i="9"/>
  <c r="S140" i="9"/>
  <c r="W139" i="9"/>
  <c r="U139" i="9"/>
  <c r="T139" i="9"/>
  <c r="S139" i="9"/>
  <c r="W146" i="9"/>
  <c r="U146" i="9"/>
  <c r="T146" i="9"/>
  <c r="S146" i="9"/>
  <c r="W149" i="9"/>
  <c r="U149" i="9"/>
  <c r="T149" i="9"/>
  <c r="S149" i="9"/>
  <c r="W148" i="9"/>
  <c r="U148" i="9"/>
  <c r="T148" i="9"/>
  <c r="S148" i="9"/>
  <c r="W157" i="9"/>
  <c r="U157" i="9"/>
  <c r="T157" i="9"/>
  <c r="S157" i="9"/>
  <c r="W1293" i="9"/>
  <c r="U1293" i="9"/>
  <c r="T1293" i="9"/>
  <c r="S1293" i="9"/>
  <c r="W1292" i="9"/>
  <c r="U1292" i="9"/>
  <c r="T1292" i="9"/>
  <c r="S1292" i="9"/>
  <c r="W1291" i="9"/>
  <c r="U1291" i="9"/>
  <c r="T1291" i="9"/>
  <c r="S1291" i="9"/>
  <c r="W1290" i="9"/>
  <c r="U1290" i="9"/>
  <c r="T1290" i="9"/>
  <c r="S1290" i="9"/>
  <c r="W1289" i="9"/>
  <c r="U1289" i="9"/>
  <c r="T1289" i="9"/>
  <c r="S1289" i="9"/>
  <c r="W1209" i="9"/>
  <c r="U1209" i="9"/>
  <c r="T1209" i="9"/>
  <c r="S1209" i="9"/>
  <c r="W1273" i="9"/>
  <c r="U1273" i="9"/>
  <c r="T1273" i="9"/>
  <c r="S1273" i="9"/>
  <c r="W1288" i="9"/>
  <c r="U1288" i="9"/>
  <c r="T1288" i="9"/>
  <c r="S1288" i="9"/>
  <c r="W1286" i="9"/>
  <c r="U1286" i="9"/>
  <c r="T1286" i="9"/>
  <c r="S1286" i="9"/>
  <c r="W1287" i="9"/>
  <c r="U1287" i="9"/>
  <c r="T1287" i="9"/>
  <c r="S1287" i="9"/>
  <c r="W1272" i="9"/>
  <c r="U1272" i="9"/>
  <c r="T1272" i="9"/>
  <c r="S1272" i="9"/>
  <c r="W1283" i="9"/>
  <c r="U1283" i="9"/>
  <c r="T1283" i="9"/>
  <c r="S1283" i="9"/>
  <c r="W1274" i="9"/>
  <c r="U1274" i="9"/>
  <c r="T1274" i="9"/>
  <c r="S1274" i="9"/>
  <c r="W1330" i="9"/>
  <c r="U1330" i="9"/>
  <c r="T1330" i="9"/>
  <c r="S1330" i="9"/>
  <c r="W1329" i="9"/>
  <c r="U1329" i="9"/>
  <c r="T1329" i="9"/>
  <c r="S1329" i="9"/>
  <c r="W1309" i="9"/>
  <c r="U1309" i="9"/>
  <c r="T1309" i="9"/>
  <c r="S1309" i="9"/>
  <c r="W1307" i="9"/>
  <c r="U1307" i="9"/>
  <c r="T1307" i="9"/>
  <c r="S1307" i="9"/>
  <c r="W1247" i="9"/>
  <c r="V1247" i="9"/>
  <c r="U1247" i="9"/>
  <c r="T1247" i="9"/>
  <c r="S1247" i="9"/>
  <c r="W44" i="9"/>
  <c r="U44" i="9"/>
  <c r="T44" i="9"/>
  <c r="S44" i="9"/>
  <c r="W95" i="9"/>
  <c r="U95" i="9"/>
  <c r="T95" i="9"/>
  <c r="S95" i="9"/>
  <c r="W94" i="9"/>
  <c r="U94" i="9"/>
  <c r="T94" i="9"/>
  <c r="S94" i="9"/>
  <c r="W93" i="9"/>
  <c r="U93" i="9"/>
  <c r="T93" i="9"/>
  <c r="S93" i="9"/>
  <c r="W92" i="9"/>
  <c r="U92" i="9"/>
  <c r="T92" i="9"/>
  <c r="S92" i="9"/>
  <c r="W82" i="9"/>
  <c r="U82" i="9"/>
  <c r="T82" i="9"/>
  <c r="S82" i="9"/>
  <c r="W117" i="9"/>
  <c r="U117" i="9"/>
  <c r="T117" i="9"/>
  <c r="S117" i="9"/>
  <c r="W115" i="9"/>
  <c r="U115" i="9"/>
  <c r="T115" i="9"/>
  <c r="S115" i="9"/>
  <c r="W105" i="9"/>
  <c r="U105" i="9"/>
  <c r="T105" i="9"/>
  <c r="S105" i="9"/>
  <c r="W104" i="9"/>
  <c r="U104" i="9"/>
  <c r="T104" i="9"/>
  <c r="S104" i="9"/>
  <c r="W89" i="9"/>
  <c r="U89" i="9"/>
  <c r="T89" i="9"/>
  <c r="S89" i="9"/>
  <c r="W88" i="9"/>
  <c r="U88" i="9"/>
  <c r="T88" i="9"/>
  <c r="S88" i="9"/>
  <c r="W91" i="9"/>
  <c r="U91" i="9"/>
  <c r="T91" i="9"/>
  <c r="S91" i="9"/>
  <c r="W90" i="9"/>
  <c r="U90" i="9"/>
  <c r="T90" i="9"/>
  <c r="S90" i="9"/>
  <c r="W137" i="9"/>
  <c r="U137" i="9"/>
  <c r="T137" i="9"/>
  <c r="S137" i="9"/>
  <c r="W61" i="9"/>
  <c r="U61" i="9"/>
  <c r="T61" i="9"/>
  <c r="S61" i="9"/>
  <c r="W62" i="9"/>
  <c r="U62" i="9"/>
  <c r="T62" i="9"/>
  <c r="S62" i="9"/>
  <c r="W55" i="9"/>
  <c r="U55" i="9"/>
  <c r="T55" i="9"/>
  <c r="S55" i="9"/>
  <c r="W46" i="9"/>
  <c r="U46" i="9"/>
  <c r="T46" i="9"/>
  <c r="S46" i="9"/>
  <c r="W51" i="9"/>
  <c r="U51" i="9"/>
  <c r="T51" i="9"/>
  <c r="S51" i="9"/>
  <c r="W50" i="9"/>
  <c r="U50" i="9"/>
  <c r="T50" i="9"/>
  <c r="S50" i="9"/>
  <c r="W49" i="9"/>
  <c r="U49" i="9"/>
  <c r="T49" i="9"/>
  <c r="S49" i="9"/>
  <c r="W48" i="9"/>
  <c r="U48" i="9"/>
  <c r="T48" i="9"/>
  <c r="S48" i="9"/>
  <c r="W47" i="9"/>
  <c r="U47" i="9"/>
  <c r="T47" i="9"/>
  <c r="S47" i="9"/>
  <c r="W42" i="9"/>
  <c r="U42" i="9"/>
  <c r="T42" i="9"/>
  <c r="S42" i="9"/>
  <c r="W54" i="9"/>
  <c r="U54" i="9"/>
  <c r="T54" i="9"/>
  <c r="S54" i="9"/>
  <c r="W53" i="9"/>
  <c r="U53" i="9"/>
  <c r="T53" i="9"/>
  <c r="S53" i="9"/>
  <c r="W52" i="9"/>
  <c r="U52" i="9"/>
  <c r="T52" i="9"/>
  <c r="S52" i="9"/>
  <c r="W77" i="9"/>
  <c r="U77" i="9"/>
  <c r="T77" i="9"/>
  <c r="S77" i="9"/>
  <c r="W112" i="9"/>
  <c r="U112" i="9"/>
  <c r="T112" i="9"/>
  <c r="S112" i="9"/>
  <c r="W81" i="9"/>
  <c r="U81" i="9"/>
  <c r="T81" i="9"/>
  <c r="S81" i="9"/>
  <c r="W76" i="9"/>
  <c r="U76" i="9"/>
  <c r="T76" i="9"/>
  <c r="S76" i="9"/>
  <c r="W75" i="9"/>
  <c r="U75" i="9"/>
  <c r="T75" i="9"/>
  <c r="S75" i="9"/>
  <c r="W103" i="9"/>
  <c r="U103" i="9"/>
  <c r="T103" i="9"/>
  <c r="S103" i="9"/>
  <c r="W101" i="9"/>
  <c r="U101" i="9"/>
  <c r="T101" i="9"/>
  <c r="S101" i="9"/>
  <c r="W78" i="9"/>
  <c r="U78" i="9"/>
  <c r="T78" i="9"/>
  <c r="S78" i="9"/>
  <c r="W74" i="9"/>
  <c r="U74" i="9"/>
  <c r="T74" i="9"/>
  <c r="S74" i="9"/>
  <c r="W73" i="9"/>
  <c r="U73" i="9"/>
  <c r="T73" i="9"/>
  <c r="S73" i="9"/>
  <c r="W72" i="9"/>
  <c r="U72" i="9"/>
  <c r="T72" i="9"/>
  <c r="S72" i="9"/>
  <c r="W71" i="9"/>
  <c r="U71" i="9"/>
  <c r="T71" i="9"/>
  <c r="S71" i="9"/>
  <c r="W70" i="9"/>
  <c r="U70" i="9"/>
  <c r="T70" i="9"/>
  <c r="S70" i="9"/>
  <c r="W69" i="9"/>
  <c r="U69" i="9"/>
  <c r="T69" i="9"/>
  <c r="S69" i="9"/>
  <c r="W68" i="9"/>
  <c r="U68" i="9"/>
  <c r="T68" i="9"/>
  <c r="S68" i="9"/>
  <c r="W67" i="9"/>
  <c r="U67" i="9"/>
  <c r="T67" i="9"/>
  <c r="S67" i="9"/>
  <c r="W66" i="9"/>
  <c r="U66" i="9"/>
  <c r="T66" i="9"/>
  <c r="S66" i="9"/>
  <c r="W65" i="9"/>
  <c r="U65" i="9"/>
  <c r="T65" i="9"/>
  <c r="S65" i="9"/>
  <c r="W64" i="9"/>
  <c r="U64" i="9"/>
  <c r="T64" i="9"/>
  <c r="S64" i="9"/>
  <c r="W1695" i="9"/>
  <c r="U1695" i="9"/>
  <c r="T1695" i="9"/>
  <c r="S1695" i="9"/>
  <c r="W1694" i="9"/>
  <c r="U1694" i="9"/>
  <c r="T1694" i="9"/>
  <c r="S1694" i="9"/>
  <c r="W1693" i="9"/>
  <c r="U1693" i="9"/>
  <c r="T1693" i="9"/>
  <c r="S1693" i="9"/>
  <c r="W555" i="9"/>
  <c r="W556" i="9"/>
  <c r="W557" i="9"/>
  <c r="W558" i="9"/>
  <c r="W596" i="9"/>
  <c r="W597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3" i="9"/>
  <c r="W594" i="9"/>
  <c r="W595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1" i="9"/>
  <c r="W40" i="9"/>
  <c r="W118" i="9"/>
  <c r="W119" i="9"/>
  <c r="W120" i="9"/>
  <c r="W63" i="9"/>
  <c r="W79" i="9"/>
  <c r="W102" i="9"/>
  <c r="W80" i="9"/>
  <c r="W96" i="9"/>
  <c r="W97" i="9"/>
  <c r="W98" i="9"/>
  <c r="W99" i="9"/>
  <c r="W100" i="9"/>
  <c r="W106" i="9"/>
  <c r="W107" i="9"/>
  <c r="W108" i="9"/>
  <c r="W109" i="9"/>
  <c r="W110" i="9"/>
  <c r="W111" i="9"/>
  <c r="W116" i="9"/>
  <c r="W83" i="9"/>
  <c r="W84" i="9"/>
  <c r="W85" i="9"/>
  <c r="W86" i="9"/>
  <c r="W87" i="9"/>
  <c r="W113" i="9"/>
  <c r="W114" i="9"/>
  <c r="W45" i="9"/>
  <c r="W43" i="9"/>
  <c r="W57" i="9"/>
  <c r="W58" i="9"/>
  <c r="W59" i="9"/>
  <c r="W60" i="9"/>
  <c r="W56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8" i="9"/>
  <c r="W147" i="9"/>
  <c r="W142" i="9"/>
  <c r="W143" i="9"/>
  <c r="W144" i="9"/>
  <c r="W145" i="9"/>
  <c r="W150" i="9"/>
  <c r="W151" i="9"/>
  <c r="W305" i="9"/>
  <c r="W306" i="9"/>
  <c r="W307" i="9"/>
  <c r="W308" i="9"/>
  <c r="W309" i="9"/>
  <c r="W152" i="9"/>
  <c r="W153" i="9"/>
  <c r="W154" i="9"/>
  <c r="W155" i="9"/>
  <c r="W156" i="9"/>
  <c r="W158" i="9"/>
  <c r="W164" i="9"/>
  <c r="W159" i="9"/>
  <c r="W160" i="9"/>
  <c r="W161" i="9"/>
  <c r="W162" i="9"/>
  <c r="W163" i="9"/>
  <c r="W165" i="9"/>
  <c r="W166" i="9"/>
  <c r="W167" i="9"/>
  <c r="W168" i="9"/>
  <c r="W169" i="9"/>
  <c r="W170" i="9"/>
  <c r="W171" i="9"/>
  <c r="W173" i="9"/>
  <c r="W175" i="9"/>
  <c r="W181" i="9"/>
  <c r="W176" i="9"/>
  <c r="W177" i="9"/>
  <c r="W178" i="9"/>
  <c r="W179" i="9"/>
  <c r="W180" i="9"/>
  <c r="W182" i="9"/>
  <c r="W183" i="9"/>
  <c r="W184" i="9"/>
  <c r="W185" i="9"/>
  <c r="W186" i="9"/>
  <c r="W187" i="9"/>
  <c r="W2389" i="9"/>
  <c r="W2390" i="9"/>
  <c r="W2391" i="9"/>
  <c r="W2378" i="9"/>
  <c r="W2379" i="9"/>
  <c r="W2380" i="9"/>
  <c r="W2381" i="9"/>
  <c r="W2382" i="9"/>
  <c r="W2383" i="9"/>
  <c r="W2384" i="9"/>
  <c r="W2385" i="9"/>
  <c r="W1749" i="9"/>
  <c r="W1761" i="9"/>
  <c r="W1762" i="9"/>
  <c r="W1763" i="9"/>
  <c r="W1764" i="9"/>
  <c r="W1765" i="9"/>
  <c r="W1766" i="9"/>
  <c r="W188" i="9"/>
  <c r="W190" i="9"/>
  <c r="W189" i="9"/>
  <c r="W191" i="9"/>
  <c r="W192" i="9"/>
  <c r="W193" i="9"/>
  <c r="W194" i="9"/>
  <c r="W195" i="9"/>
  <c r="W198" i="9"/>
  <c r="W197" i="9"/>
  <c r="W196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18" i="9"/>
  <c r="W219" i="9"/>
  <c r="W235" i="9"/>
  <c r="W220" i="9"/>
  <c r="W252" i="9"/>
  <c r="W250" i="9"/>
  <c r="W253" i="9"/>
  <c r="W254" i="9"/>
  <c r="W255" i="9"/>
  <c r="W251" i="9"/>
  <c r="W256" i="9"/>
  <c r="W257" i="9"/>
  <c r="W258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67" i="9"/>
  <c r="W268" i="9"/>
  <c r="W269" i="9"/>
  <c r="W270" i="9"/>
  <c r="W271" i="9"/>
  <c r="W272" i="9"/>
  <c r="W261" i="9"/>
  <c r="W262" i="9"/>
  <c r="W263" i="9"/>
  <c r="W287" i="9"/>
  <c r="W295" i="9"/>
  <c r="W293" i="9"/>
  <c r="W292" i="9"/>
  <c r="W291" i="9"/>
  <c r="W290" i="9"/>
  <c r="W289" i="9"/>
  <c r="W296" i="9"/>
  <c r="W297" i="9"/>
  <c r="W298" i="9"/>
  <c r="W299" i="9"/>
  <c r="W300" i="9"/>
  <c r="W264" i="9"/>
  <c r="W265" i="9"/>
  <c r="W259" i="9"/>
  <c r="W260" i="9"/>
  <c r="W301" i="9"/>
  <c r="W304" i="9"/>
  <c r="W266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2" i="9"/>
  <c r="W351" i="9"/>
  <c r="W353" i="9"/>
  <c r="W354" i="9"/>
  <c r="W355" i="9"/>
  <c r="W356" i="9"/>
  <c r="W357" i="9"/>
  <c r="W358" i="9"/>
  <c r="W359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8" i="9"/>
  <c r="W379" i="9"/>
  <c r="W380" i="9"/>
  <c r="W381" i="9"/>
  <c r="W382" i="9"/>
  <c r="W383" i="9"/>
  <c r="W384" i="9"/>
  <c r="W385" i="9"/>
  <c r="W386" i="9"/>
  <c r="W387" i="9"/>
  <c r="W388" i="9"/>
  <c r="W360" i="9"/>
  <c r="W377" i="9"/>
  <c r="W391" i="9"/>
  <c r="W392" i="9"/>
  <c r="W393" i="9"/>
  <c r="W394" i="9"/>
  <c r="W389" i="9"/>
  <c r="W390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4" i="9"/>
  <c r="W415" i="9"/>
  <c r="W416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3" i="9"/>
  <c r="W430" i="9"/>
  <c r="W431" i="9"/>
  <c r="W432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8" i="9"/>
  <c r="W544" i="9"/>
  <c r="W545" i="9"/>
  <c r="W546" i="9"/>
  <c r="W547" i="9"/>
  <c r="W549" i="9"/>
  <c r="W550" i="9"/>
  <c r="W551" i="9"/>
  <c r="W552" i="9"/>
  <c r="W553" i="9"/>
  <c r="W628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31" i="9"/>
  <c r="W632" i="9"/>
  <c r="W633" i="9"/>
  <c r="W634" i="9"/>
  <c r="W635" i="9"/>
  <c r="W629" i="9"/>
  <c r="W636" i="9"/>
  <c r="W630" i="9"/>
  <c r="W637" i="9"/>
  <c r="W638" i="9"/>
  <c r="W639" i="9"/>
  <c r="W640" i="9"/>
  <c r="W641" i="9"/>
  <c r="W642" i="9"/>
  <c r="W643" i="9"/>
  <c r="W644" i="9"/>
  <c r="W645" i="9"/>
  <c r="W647" i="9"/>
  <c r="W648" i="9"/>
  <c r="W649" i="9"/>
  <c r="W650" i="9"/>
  <c r="W651" i="9"/>
  <c r="W653" i="9"/>
  <c r="W654" i="9"/>
  <c r="W655" i="9"/>
  <c r="W652" i="9"/>
  <c r="W656" i="9"/>
  <c r="W658" i="9"/>
  <c r="W659" i="9"/>
  <c r="W660" i="9"/>
  <c r="W661" i="9"/>
  <c r="W662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657" i="9"/>
  <c r="W769" i="9"/>
  <c r="W770" i="9"/>
  <c r="W771" i="9"/>
  <c r="W772" i="9"/>
  <c r="W773" i="9"/>
  <c r="W774" i="9"/>
  <c r="W775" i="9"/>
  <c r="W776" i="9"/>
  <c r="W777" i="9"/>
  <c r="W778" i="9"/>
  <c r="W779" i="9"/>
  <c r="W789" i="9"/>
  <c r="W790" i="9"/>
  <c r="W791" i="9"/>
  <c r="W792" i="9"/>
  <c r="W793" i="9"/>
  <c r="W794" i="9"/>
  <c r="W795" i="9"/>
  <c r="W796" i="9"/>
  <c r="W797" i="9"/>
  <c r="W798" i="9"/>
  <c r="W799" i="9"/>
  <c r="W804" i="9"/>
  <c r="W800" i="9"/>
  <c r="W801" i="9"/>
  <c r="W788" i="9"/>
  <c r="W802" i="9"/>
  <c r="W803" i="9"/>
  <c r="W784" i="9"/>
  <c r="W785" i="9"/>
  <c r="W786" i="9"/>
  <c r="W787" i="9"/>
  <c r="W783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781" i="9"/>
  <c r="W782" i="9"/>
  <c r="W780" i="9"/>
  <c r="W827" i="9"/>
  <c r="W828" i="9"/>
  <c r="W829" i="9"/>
  <c r="W830" i="9"/>
  <c r="W831" i="9"/>
  <c r="W832" i="9"/>
  <c r="W833" i="9"/>
  <c r="W834" i="9"/>
  <c r="W835" i="9"/>
  <c r="W836" i="9"/>
  <c r="W837" i="9"/>
  <c r="W839" i="9"/>
  <c r="W838" i="9"/>
  <c r="W840" i="9"/>
  <c r="W841" i="9"/>
  <c r="W842" i="9"/>
  <c r="W843" i="9"/>
  <c r="W844" i="9"/>
  <c r="W845" i="9"/>
  <c r="W846" i="9"/>
  <c r="W847" i="9"/>
  <c r="W849" i="9"/>
  <c r="W848" i="9"/>
  <c r="W851" i="9"/>
  <c r="W852" i="9"/>
  <c r="W853" i="9"/>
  <c r="W854" i="9"/>
  <c r="W855" i="9"/>
  <c r="W856" i="9"/>
  <c r="W857" i="9"/>
  <c r="W850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344" i="9"/>
  <c r="W1345" i="9"/>
  <c r="W1346" i="9"/>
  <c r="W1347" i="9"/>
  <c r="W1348" i="9"/>
  <c r="W1349" i="9"/>
  <c r="W1350" i="9"/>
  <c r="W1351" i="9"/>
  <c r="W1352" i="9"/>
  <c r="W1152" i="9"/>
  <c r="W1153" i="9"/>
  <c r="W1154" i="9"/>
  <c r="W1155" i="9"/>
  <c r="W1156" i="9"/>
  <c r="W1157" i="9"/>
  <c r="W1158" i="9"/>
  <c r="W1159" i="9"/>
  <c r="W1160" i="9"/>
  <c r="W1161" i="9"/>
  <c r="W1162" i="9"/>
  <c r="W1168" i="9"/>
  <c r="W1163" i="9"/>
  <c r="W1164" i="9"/>
  <c r="W1165" i="9"/>
  <c r="W1166" i="9"/>
  <c r="W1167" i="9"/>
  <c r="W1169" i="9"/>
  <c r="W1170" i="9"/>
  <c r="W1172" i="9"/>
  <c r="W1171" i="9"/>
  <c r="W1173" i="9"/>
  <c r="W1174" i="9"/>
  <c r="W1177" i="9"/>
  <c r="W1175" i="9"/>
  <c r="W1176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201" i="9"/>
  <c r="W1203" i="9"/>
  <c r="W1202" i="9"/>
  <c r="W1204" i="9"/>
  <c r="W1205" i="9"/>
  <c r="W1198" i="9"/>
  <c r="W1199" i="9"/>
  <c r="W1200" i="9"/>
  <c r="W1212" i="9"/>
  <c r="W1213" i="9"/>
  <c r="W1216" i="9"/>
  <c r="W1214" i="9"/>
  <c r="W1215" i="9"/>
  <c r="W1221" i="9"/>
  <c r="W1222" i="9"/>
  <c r="W1224" i="9"/>
  <c r="W1217" i="9"/>
  <c r="W1218" i="9"/>
  <c r="W1225" i="9"/>
  <c r="W1226" i="9"/>
  <c r="W1223" i="9"/>
  <c r="W1220" i="9"/>
  <c r="W1219" i="9"/>
  <c r="W1227" i="9"/>
  <c r="W1228" i="9"/>
  <c r="W1229" i="9"/>
  <c r="W1230" i="9"/>
  <c r="W1231" i="9"/>
  <c r="W1232" i="9"/>
  <c r="W1234" i="9"/>
  <c r="W1235" i="9"/>
  <c r="W1233" i="9"/>
  <c r="W1236" i="9"/>
  <c r="W1237" i="9"/>
  <c r="W1238" i="9"/>
  <c r="W1239" i="9"/>
  <c r="W1240" i="9"/>
  <c r="W1241" i="9"/>
  <c r="W1242" i="9"/>
  <c r="W1243" i="9"/>
  <c r="W1244" i="9"/>
  <c r="W1245" i="9"/>
  <c r="W1246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49" i="9"/>
  <c r="W1269" i="9"/>
  <c r="W1268" i="9"/>
  <c r="W1270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8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6" i="9"/>
  <c r="W1325" i="9"/>
  <c r="W1327" i="9"/>
  <c r="W1328" i="9"/>
  <c r="W1331" i="9"/>
  <c r="W1332" i="9"/>
  <c r="W1276" i="9"/>
  <c r="W1277" i="9"/>
  <c r="W1278" i="9"/>
  <c r="W1279" i="9"/>
  <c r="W1280" i="9"/>
  <c r="W1281" i="9"/>
  <c r="W1282" i="9"/>
  <c r="W1275" i="9"/>
  <c r="W1284" i="9"/>
  <c r="W1285" i="9"/>
  <c r="W1271" i="9"/>
  <c r="W1206" i="9"/>
  <c r="W1207" i="9"/>
  <c r="W1208" i="9"/>
  <c r="W1210" i="9"/>
  <c r="W1211" i="9"/>
  <c r="W1294" i="9"/>
  <c r="W1335" i="9"/>
  <c r="W1336" i="9"/>
  <c r="W1337" i="9"/>
  <c r="W1338" i="9"/>
  <c r="W1339" i="9"/>
  <c r="W1340" i="9"/>
  <c r="W1341" i="9"/>
  <c r="W1334" i="9"/>
  <c r="W1342" i="9"/>
  <c r="W1343" i="9"/>
  <c r="W1333" i="9"/>
  <c r="W1353" i="9"/>
  <c r="W1355" i="9"/>
  <c r="W1354" i="9"/>
  <c r="W1357" i="9"/>
  <c r="W1356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2" i="9"/>
  <c r="W1384" i="9"/>
  <c r="W1383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400" i="9"/>
  <c r="W1429" i="9"/>
  <c r="W1430" i="9"/>
  <c r="W1431" i="9"/>
  <c r="W1434" i="9"/>
  <c r="W1435" i="9"/>
  <c r="W1437" i="9"/>
  <c r="W1438" i="9"/>
  <c r="W1439" i="9"/>
  <c r="W1441" i="9"/>
  <c r="W1442" i="9"/>
  <c r="W1445" i="9"/>
  <c r="W1446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4" i="9"/>
  <c r="W1465" i="9"/>
  <c r="W1466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9" i="9"/>
  <c r="W1490" i="9"/>
  <c r="W1491" i="9"/>
  <c r="W1492" i="9"/>
  <c r="W1493" i="9"/>
  <c r="W1494" i="9"/>
  <c r="W1495" i="9"/>
  <c r="W1496" i="9"/>
  <c r="W1497" i="9"/>
  <c r="W1501" i="9"/>
  <c r="W1502" i="9"/>
  <c r="W1503" i="9"/>
  <c r="W1504" i="9"/>
  <c r="W1509" i="9"/>
  <c r="W1510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11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8" i="9"/>
  <c r="W1559" i="9"/>
  <c r="W1560" i="9"/>
  <c r="W1561" i="9"/>
  <c r="W1562" i="9"/>
  <c r="W1563" i="9"/>
  <c r="W1564" i="9"/>
  <c r="W1565" i="9"/>
  <c r="W1573" i="9"/>
  <c r="W1574" i="9"/>
  <c r="W1575" i="9"/>
  <c r="W1578" i="9"/>
  <c r="W1579" i="9"/>
  <c r="W1580" i="9"/>
  <c r="W1581" i="9"/>
  <c r="W1582" i="9"/>
  <c r="W1583" i="9"/>
  <c r="W1584" i="9"/>
  <c r="W1585" i="9"/>
  <c r="W1758" i="9"/>
  <c r="W1566" i="9"/>
  <c r="W1567" i="9"/>
  <c r="W1568" i="9"/>
  <c r="W1569" i="9"/>
  <c r="W1570" i="9"/>
  <c r="W1571" i="9"/>
  <c r="W1572" i="9"/>
  <c r="W1588" i="9"/>
  <c r="W1586" i="9"/>
  <c r="W1587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711" i="9"/>
  <c r="W1712" i="9"/>
  <c r="W1713" i="9"/>
  <c r="W1714" i="9"/>
  <c r="W1715" i="9"/>
  <c r="W1716" i="9"/>
  <c r="W1717" i="9"/>
  <c r="W1720" i="9"/>
  <c r="W1718" i="9"/>
  <c r="W1721" i="9"/>
  <c r="W1719" i="9"/>
  <c r="W1742" i="9"/>
  <c r="W1747" i="9"/>
  <c r="W1744" i="9"/>
  <c r="W1745" i="9"/>
  <c r="W1746" i="9"/>
  <c r="W1743" i="9"/>
  <c r="W1748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750" i="9"/>
  <c r="W1752" i="9"/>
  <c r="W1753" i="9"/>
  <c r="W1754" i="9"/>
  <c r="W1756" i="9"/>
  <c r="W1759" i="9"/>
  <c r="W1760" i="9"/>
  <c r="W1757" i="9"/>
  <c r="W1755" i="9"/>
  <c r="W1751" i="9"/>
  <c r="W2386" i="9"/>
  <c r="W2387" i="9"/>
  <c r="W2388" i="9"/>
  <c r="W2395" i="9"/>
  <c r="W2396" i="9"/>
  <c r="W2394" i="9"/>
  <c r="W2392" i="9"/>
  <c r="W2393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818" i="9"/>
  <c r="W1819" i="9"/>
  <c r="W1820" i="9"/>
  <c r="W1576" i="9"/>
  <c r="W1577" i="9"/>
  <c r="W2371" i="9"/>
  <c r="W2372" i="9"/>
  <c r="W2373" i="9"/>
  <c r="W2374" i="9"/>
  <c r="W1865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6" i="9"/>
  <c r="W1868" i="9"/>
  <c r="W1937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39" i="9"/>
  <c r="W1975" i="9"/>
  <c r="W1974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310" i="9"/>
  <c r="W311" i="9"/>
  <c r="W313" i="9"/>
  <c r="W312" i="9"/>
  <c r="W314" i="9"/>
  <c r="W315" i="9"/>
  <c r="W316" i="9"/>
  <c r="W333" i="9"/>
  <c r="W335" i="9"/>
  <c r="W334" i="9"/>
  <c r="W317" i="9"/>
  <c r="W318" i="9"/>
  <c r="W321" i="9"/>
  <c r="W323" i="9"/>
  <c r="W325" i="9"/>
  <c r="W329" i="9"/>
  <c r="W330" i="9"/>
  <c r="W331" i="9"/>
  <c r="W332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1989" i="9"/>
  <c r="W1990" i="9"/>
  <c r="W2009" i="9"/>
  <c r="W2010" i="9"/>
  <c r="W2011" i="9"/>
  <c r="W2013" i="9"/>
  <c r="W2012" i="9"/>
  <c r="W2014" i="9"/>
  <c r="W2016" i="9"/>
  <c r="W2015" i="9"/>
  <c r="W2017" i="9"/>
  <c r="W2018" i="9"/>
  <c r="W2019" i="9"/>
  <c r="W2021" i="9"/>
  <c r="W2022" i="9"/>
  <c r="W2020" i="9"/>
  <c r="W1410" i="9"/>
  <c r="W1413" i="9"/>
  <c r="W1414" i="9"/>
  <c r="W1415" i="9"/>
  <c r="W1416" i="9"/>
  <c r="W1417" i="9"/>
  <c r="W1418" i="9"/>
  <c r="W1419" i="9"/>
  <c r="W1411" i="9"/>
  <c r="W1412" i="9"/>
  <c r="W1407" i="9"/>
  <c r="W1408" i="9"/>
  <c r="W1409" i="9"/>
  <c r="W1401" i="9"/>
  <c r="W1402" i="9"/>
  <c r="W1403" i="9"/>
  <c r="W1404" i="9"/>
  <c r="W1405" i="9"/>
  <c r="W1406" i="9"/>
  <c r="W1420" i="9"/>
  <c r="W1421" i="9"/>
  <c r="W1422" i="9"/>
  <c r="W1423" i="9"/>
  <c r="W1424" i="9"/>
  <c r="W1425" i="9"/>
  <c r="W1426" i="9"/>
  <c r="W1427" i="9"/>
  <c r="W1428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23" i="9"/>
  <c r="W2024" i="9"/>
  <c r="W2025" i="9"/>
  <c r="W2040" i="9"/>
  <c r="W2041" i="9"/>
  <c r="W2042" i="9"/>
  <c r="W2043" i="9"/>
  <c r="W2044" i="9"/>
  <c r="W2045" i="9"/>
  <c r="W2046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4" i="9"/>
  <c r="W2073" i="9"/>
  <c r="W2076" i="9"/>
  <c r="W2077" i="9"/>
  <c r="W2078" i="9"/>
  <c r="W2079" i="9"/>
  <c r="W2075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8" i="9"/>
  <c r="W2109" i="9"/>
  <c r="W2110" i="9"/>
  <c r="W2111" i="9"/>
  <c r="W2112" i="9"/>
  <c r="W2113" i="9"/>
  <c r="W2107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2" i="9"/>
  <c r="W2160" i="9"/>
  <c r="W2161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7" i="9"/>
  <c r="W2188" i="9"/>
  <c r="W2189" i="9"/>
  <c r="W2190" i="9"/>
  <c r="W2191" i="9"/>
  <c r="W2192" i="9"/>
  <c r="W2193" i="9"/>
  <c r="W2185" i="9"/>
  <c r="W2194" i="9"/>
  <c r="W2186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397" i="9"/>
  <c r="W2398" i="9"/>
  <c r="W2399" i="9"/>
  <c r="W2400" i="9"/>
  <c r="W2401" i="9"/>
  <c r="W2402" i="9"/>
  <c r="W2418" i="9"/>
  <c r="W1697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698" i="9"/>
  <c r="W1696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2" i="9"/>
  <c r="W2431" i="9"/>
  <c r="W2433" i="9"/>
  <c r="W2434" i="9"/>
  <c r="W2435" i="9"/>
  <c r="W2436" i="9"/>
  <c r="W2437" i="9"/>
  <c r="W2438" i="9"/>
  <c r="W2439" i="9"/>
  <c r="W2440" i="9"/>
  <c r="W2441" i="9"/>
  <c r="W2442" i="9"/>
  <c r="W2443" i="9"/>
  <c r="W2483" i="9"/>
  <c r="W2485" i="9"/>
  <c r="W2484" i="9"/>
  <c r="W2486" i="9"/>
  <c r="W2489" i="9"/>
  <c r="W2487" i="9"/>
  <c r="W2488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90" i="9"/>
  <c r="W1505" i="9"/>
  <c r="W1506" i="9"/>
  <c r="W1507" i="9"/>
  <c r="W1508" i="9"/>
  <c r="W2293" i="9"/>
  <c r="W2294" i="9"/>
  <c r="W2295" i="9"/>
  <c r="W2296" i="9"/>
  <c r="W2297" i="9"/>
  <c r="W2298" i="9"/>
  <c r="W2299" i="9"/>
  <c r="W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96" i="9"/>
  <c r="T596" i="9"/>
  <c r="U596" i="9"/>
  <c r="S597" i="9"/>
  <c r="T597" i="9"/>
  <c r="U597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0" i="9"/>
  <c r="T580" i="9"/>
  <c r="U580" i="9"/>
  <c r="S581" i="9"/>
  <c r="T581" i="9"/>
  <c r="U581" i="9"/>
  <c r="S582" i="9"/>
  <c r="T582" i="9"/>
  <c r="U582" i="9"/>
  <c r="S583" i="9"/>
  <c r="T583" i="9"/>
  <c r="U583" i="9"/>
  <c r="S584" i="9"/>
  <c r="T584" i="9"/>
  <c r="U584" i="9"/>
  <c r="S585" i="9"/>
  <c r="T585" i="9"/>
  <c r="U585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3" i="9"/>
  <c r="T593" i="9"/>
  <c r="U593" i="9"/>
  <c r="S594" i="9"/>
  <c r="T594" i="9"/>
  <c r="U594" i="9"/>
  <c r="S595" i="9"/>
  <c r="T595" i="9"/>
  <c r="U595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1" i="9"/>
  <c r="T41" i="9"/>
  <c r="U41" i="9"/>
  <c r="S40" i="9"/>
  <c r="T40" i="9"/>
  <c r="U40" i="9"/>
  <c r="S118" i="9"/>
  <c r="T118" i="9"/>
  <c r="U118" i="9"/>
  <c r="S119" i="9"/>
  <c r="T119" i="9"/>
  <c r="U119" i="9"/>
  <c r="S120" i="9"/>
  <c r="T120" i="9"/>
  <c r="U120" i="9"/>
  <c r="S63" i="9"/>
  <c r="T63" i="9"/>
  <c r="U63" i="9"/>
  <c r="S79" i="9"/>
  <c r="T79" i="9"/>
  <c r="U79" i="9"/>
  <c r="S102" i="9"/>
  <c r="T102" i="9"/>
  <c r="U102" i="9"/>
  <c r="S80" i="9"/>
  <c r="T80" i="9"/>
  <c r="U80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6" i="9"/>
  <c r="T116" i="9"/>
  <c r="U116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113" i="9"/>
  <c r="T113" i="9"/>
  <c r="U113" i="9"/>
  <c r="S114" i="9"/>
  <c r="T114" i="9"/>
  <c r="U114" i="9"/>
  <c r="S45" i="9"/>
  <c r="T45" i="9"/>
  <c r="U45" i="9"/>
  <c r="S43" i="9"/>
  <c r="T43" i="9"/>
  <c r="U43" i="9"/>
  <c r="S57" i="9"/>
  <c r="T57" i="9"/>
  <c r="U57" i="9"/>
  <c r="S58" i="9"/>
  <c r="T58" i="9"/>
  <c r="U58" i="9"/>
  <c r="S59" i="9"/>
  <c r="T59" i="9"/>
  <c r="U59" i="9"/>
  <c r="S60" i="9"/>
  <c r="T60" i="9"/>
  <c r="U60" i="9"/>
  <c r="S56" i="9"/>
  <c r="T56" i="9"/>
  <c r="U56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8" i="9"/>
  <c r="T138" i="9"/>
  <c r="U138" i="9"/>
  <c r="S147" i="9"/>
  <c r="T147" i="9"/>
  <c r="U147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50" i="9"/>
  <c r="T150" i="9"/>
  <c r="U150" i="9"/>
  <c r="S151" i="9"/>
  <c r="T151" i="9"/>
  <c r="U151" i="9"/>
  <c r="S305" i="9"/>
  <c r="T305" i="9"/>
  <c r="U305" i="9"/>
  <c r="S306" i="9"/>
  <c r="T306" i="9"/>
  <c r="U306" i="9"/>
  <c r="S307" i="9"/>
  <c r="T307" i="9"/>
  <c r="U307" i="9"/>
  <c r="S308" i="9"/>
  <c r="T308" i="9"/>
  <c r="U308" i="9"/>
  <c r="S309" i="9"/>
  <c r="T309" i="9"/>
  <c r="U309" i="9"/>
  <c r="S152" i="9"/>
  <c r="T152" i="9"/>
  <c r="U152" i="9"/>
  <c r="S153" i="9"/>
  <c r="T153" i="9"/>
  <c r="U153" i="9"/>
  <c r="S154" i="9"/>
  <c r="T154" i="9"/>
  <c r="U154" i="9"/>
  <c r="S155" i="9"/>
  <c r="T155" i="9"/>
  <c r="U155" i="9"/>
  <c r="S156" i="9"/>
  <c r="T156" i="9"/>
  <c r="U156" i="9"/>
  <c r="S158" i="9"/>
  <c r="T158" i="9"/>
  <c r="U158" i="9"/>
  <c r="S164" i="9"/>
  <c r="T164" i="9"/>
  <c r="U164" i="9"/>
  <c r="S159" i="9"/>
  <c r="T159" i="9"/>
  <c r="U159" i="9"/>
  <c r="S160" i="9"/>
  <c r="T160" i="9"/>
  <c r="U160" i="9"/>
  <c r="S161" i="9"/>
  <c r="T161" i="9"/>
  <c r="U161" i="9"/>
  <c r="S162" i="9"/>
  <c r="T162" i="9"/>
  <c r="U162" i="9"/>
  <c r="S163" i="9"/>
  <c r="T163" i="9"/>
  <c r="U163" i="9"/>
  <c r="S165" i="9"/>
  <c r="T165" i="9"/>
  <c r="U165" i="9"/>
  <c r="S166" i="9"/>
  <c r="T166" i="9"/>
  <c r="U166" i="9"/>
  <c r="S167" i="9"/>
  <c r="T167" i="9"/>
  <c r="U167" i="9"/>
  <c r="S168" i="9"/>
  <c r="T168" i="9"/>
  <c r="U168" i="9"/>
  <c r="S169" i="9"/>
  <c r="T169" i="9"/>
  <c r="U169" i="9"/>
  <c r="S170" i="9"/>
  <c r="T170" i="9"/>
  <c r="U170" i="9"/>
  <c r="S171" i="9"/>
  <c r="T171" i="9"/>
  <c r="U171" i="9"/>
  <c r="S173" i="9"/>
  <c r="T173" i="9"/>
  <c r="U173" i="9"/>
  <c r="S175" i="9"/>
  <c r="T175" i="9"/>
  <c r="U175" i="9"/>
  <c r="S181" i="9"/>
  <c r="T181" i="9"/>
  <c r="U181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2" i="9"/>
  <c r="T182" i="9"/>
  <c r="U182" i="9"/>
  <c r="S183" i="9"/>
  <c r="T183" i="9"/>
  <c r="U183" i="9"/>
  <c r="S184" i="9"/>
  <c r="T184" i="9"/>
  <c r="U184" i="9"/>
  <c r="S185" i="9"/>
  <c r="T185" i="9"/>
  <c r="U185" i="9"/>
  <c r="S186" i="9"/>
  <c r="T186" i="9"/>
  <c r="U186" i="9"/>
  <c r="S187" i="9"/>
  <c r="T187" i="9"/>
  <c r="U187" i="9"/>
  <c r="S2389" i="9"/>
  <c r="T2389" i="9"/>
  <c r="U2389" i="9"/>
  <c r="S2390" i="9"/>
  <c r="T2390" i="9"/>
  <c r="U2390" i="9"/>
  <c r="S2391" i="9"/>
  <c r="T2391" i="9"/>
  <c r="U2391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1749" i="9"/>
  <c r="T1749" i="9"/>
  <c r="U1749" i="9"/>
  <c r="S1761" i="9"/>
  <c r="T1761" i="9"/>
  <c r="U1761" i="9"/>
  <c r="S1762" i="9"/>
  <c r="T1762" i="9"/>
  <c r="U1762" i="9"/>
  <c r="S1763" i="9"/>
  <c r="T1763" i="9"/>
  <c r="U1763" i="9"/>
  <c r="S1764" i="9"/>
  <c r="T1764" i="9"/>
  <c r="U1764" i="9"/>
  <c r="S1765" i="9"/>
  <c r="T1765" i="9"/>
  <c r="U1765" i="9"/>
  <c r="S1766" i="9"/>
  <c r="T1766" i="9"/>
  <c r="U1766" i="9"/>
  <c r="S188" i="9"/>
  <c r="T188" i="9"/>
  <c r="U188" i="9"/>
  <c r="S190" i="9"/>
  <c r="T190" i="9"/>
  <c r="U190" i="9"/>
  <c r="S189" i="9"/>
  <c r="T189" i="9"/>
  <c r="U189" i="9"/>
  <c r="S191" i="9"/>
  <c r="T191" i="9"/>
  <c r="U191" i="9"/>
  <c r="S192" i="9"/>
  <c r="T192" i="9"/>
  <c r="U192" i="9"/>
  <c r="S193" i="9"/>
  <c r="T193" i="9"/>
  <c r="U193" i="9"/>
  <c r="S194" i="9"/>
  <c r="T194" i="9"/>
  <c r="U194" i="9"/>
  <c r="S195" i="9"/>
  <c r="T195" i="9"/>
  <c r="U195" i="9"/>
  <c r="S198" i="9"/>
  <c r="T198" i="9"/>
  <c r="U198" i="9"/>
  <c r="S197" i="9"/>
  <c r="T197" i="9"/>
  <c r="U197" i="9"/>
  <c r="S196" i="9"/>
  <c r="T196" i="9"/>
  <c r="U196" i="9"/>
  <c r="S199" i="9"/>
  <c r="T199" i="9"/>
  <c r="U199" i="9"/>
  <c r="S200" i="9"/>
  <c r="T200" i="9"/>
  <c r="U200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6" i="9"/>
  <c r="T206" i="9"/>
  <c r="U206" i="9"/>
  <c r="S207" i="9"/>
  <c r="T207" i="9"/>
  <c r="U207" i="9"/>
  <c r="S208" i="9"/>
  <c r="T208" i="9"/>
  <c r="U208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6" i="9"/>
  <c r="T216" i="9"/>
  <c r="U216" i="9"/>
  <c r="S217" i="9"/>
  <c r="T217" i="9"/>
  <c r="U217" i="9"/>
  <c r="S221" i="9"/>
  <c r="T221" i="9"/>
  <c r="U221" i="9"/>
  <c r="S222" i="9"/>
  <c r="T222" i="9"/>
  <c r="U222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3" i="9"/>
  <c r="T233" i="9"/>
  <c r="U233" i="9"/>
  <c r="S234" i="9"/>
  <c r="T234" i="9"/>
  <c r="U234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48" i="9"/>
  <c r="T248" i="9"/>
  <c r="U248" i="9"/>
  <c r="S249" i="9"/>
  <c r="T249" i="9"/>
  <c r="U249" i="9"/>
  <c r="S218" i="9"/>
  <c r="T218" i="9"/>
  <c r="U218" i="9"/>
  <c r="S219" i="9"/>
  <c r="T219" i="9"/>
  <c r="U219" i="9"/>
  <c r="S235" i="9"/>
  <c r="T235" i="9"/>
  <c r="U235" i="9"/>
  <c r="S220" i="9"/>
  <c r="T220" i="9"/>
  <c r="U220" i="9"/>
  <c r="S252" i="9"/>
  <c r="T252" i="9"/>
  <c r="U252" i="9"/>
  <c r="S250" i="9"/>
  <c r="T250" i="9"/>
  <c r="U250" i="9"/>
  <c r="S253" i="9"/>
  <c r="T253" i="9"/>
  <c r="U253" i="9"/>
  <c r="S254" i="9"/>
  <c r="T254" i="9"/>
  <c r="U254" i="9"/>
  <c r="S255" i="9"/>
  <c r="T255" i="9"/>
  <c r="U255" i="9"/>
  <c r="S251" i="9"/>
  <c r="T251" i="9"/>
  <c r="U251" i="9"/>
  <c r="S256" i="9"/>
  <c r="T256" i="9"/>
  <c r="U256" i="9"/>
  <c r="S257" i="9"/>
  <c r="T257" i="9"/>
  <c r="U257" i="9"/>
  <c r="S258" i="9"/>
  <c r="T258" i="9"/>
  <c r="U258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77" i="9"/>
  <c r="T277" i="9"/>
  <c r="U277" i="9"/>
  <c r="S278" i="9"/>
  <c r="T278" i="9"/>
  <c r="U278" i="9"/>
  <c r="S279" i="9"/>
  <c r="T279" i="9"/>
  <c r="U279" i="9"/>
  <c r="S280" i="9"/>
  <c r="T280" i="9"/>
  <c r="U280" i="9"/>
  <c r="S281" i="9"/>
  <c r="T281" i="9"/>
  <c r="U281" i="9"/>
  <c r="S282" i="9"/>
  <c r="T282" i="9"/>
  <c r="U282" i="9"/>
  <c r="S283" i="9"/>
  <c r="T283" i="9"/>
  <c r="U283" i="9"/>
  <c r="S284" i="9"/>
  <c r="T284" i="9"/>
  <c r="U284" i="9"/>
  <c r="S267" i="9"/>
  <c r="T267" i="9"/>
  <c r="U267" i="9"/>
  <c r="S268" i="9"/>
  <c r="T268" i="9"/>
  <c r="U268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61" i="9"/>
  <c r="T261" i="9"/>
  <c r="U261" i="9"/>
  <c r="S262" i="9"/>
  <c r="T262" i="9"/>
  <c r="U262" i="9"/>
  <c r="S263" i="9"/>
  <c r="T263" i="9"/>
  <c r="U263" i="9"/>
  <c r="S287" i="9"/>
  <c r="T287" i="9"/>
  <c r="U287" i="9"/>
  <c r="S295" i="9"/>
  <c r="T295" i="9"/>
  <c r="U295" i="9"/>
  <c r="S293" i="9"/>
  <c r="T293" i="9"/>
  <c r="U293" i="9"/>
  <c r="S292" i="9"/>
  <c r="T292" i="9"/>
  <c r="U292" i="9"/>
  <c r="S291" i="9"/>
  <c r="T291" i="9"/>
  <c r="U291" i="9"/>
  <c r="S290" i="9"/>
  <c r="T290" i="9"/>
  <c r="U290" i="9"/>
  <c r="S289" i="9"/>
  <c r="T289" i="9"/>
  <c r="U289" i="9"/>
  <c r="S296" i="9"/>
  <c r="T296" i="9"/>
  <c r="U296" i="9"/>
  <c r="S297" i="9"/>
  <c r="T297" i="9"/>
  <c r="U297" i="9"/>
  <c r="S298" i="9"/>
  <c r="T298" i="9"/>
  <c r="U298" i="9"/>
  <c r="S299" i="9"/>
  <c r="T299" i="9"/>
  <c r="U299" i="9"/>
  <c r="S300" i="9"/>
  <c r="T300" i="9"/>
  <c r="U300" i="9"/>
  <c r="S264" i="9"/>
  <c r="T264" i="9"/>
  <c r="U264" i="9"/>
  <c r="S265" i="9"/>
  <c r="T265" i="9"/>
  <c r="U265" i="9"/>
  <c r="S259" i="9"/>
  <c r="T259" i="9"/>
  <c r="U259" i="9"/>
  <c r="S260" i="9"/>
  <c r="T260" i="9"/>
  <c r="U260" i="9"/>
  <c r="S301" i="9"/>
  <c r="T301" i="9"/>
  <c r="U301" i="9"/>
  <c r="S304" i="9"/>
  <c r="T304" i="9"/>
  <c r="U304" i="9"/>
  <c r="S266" i="9"/>
  <c r="T266" i="9"/>
  <c r="U266" i="9"/>
  <c r="S336" i="9"/>
  <c r="T336" i="9"/>
  <c r="U336" i="9"/>
  <c r="S337" i="9"/>
  <c r="T337" i="9"/>
  <c r="U337" i="9"/>
  <c r="S338" i="9"/>
  <c r="T338" i="9"/>
  <c r="U338" i="9"/>
  <c r="S339" i="9"/>
  <c r="T339" i="9"/>
  <c r="U339" i="9"/>
  <c r="S340" i="9"/>
  <c r="T340" i="9"/>
  <c r="U340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8" i="9"/>
  <c r="T348" i="9"/>
  <c r="U348" i="9"/>
  <c r="S349" i="9"/>
  <c r="T349" i="9"/>
  <c r="U349" i="9"/>
  <c r="S350" i="9"/>
  <c r="T350" i="9"/>
  <c r="U350" i="9"/>
  <c r="S352" i="9"/>
  <c r="T352" i="9"/>
  <c r="U352" i="9"/>
  <c r="S351" i="9"/>
  <c r="T351" i="9"/>
  <c r="U351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5" i="9"/>
  <c r="T365" i="9"/>
  <c r="U365" i="9"/>
  <c r="S366" i="9"/>
  <c r="T366" i="9"/>
  <c r="U366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78" i="9"/>
  <c r="T378" i="9"/>
  <c r="U378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60" i="9"/>
  <c r="T360" i="9"/>
  <c r="U360" i="9"/>
  <c r="S377" i="9"/>
  <c r="T377" i="9"/>
  <c r="U377" i="9"/>
  <c r="S391" i="9"/>
  <c r="T391" i="9"/>
  <c r="U391" i="9"/>
  <c r="S392" i="9"/>
  <c r="T392" i="9"/>
  <c r="U392" i="9"/>
  <c r="S393" i="9"/>
  <c r="T393" i="9"/>
  <c r="U393" i="9"/>
  <c r="S394" i="9"/>
  <c r="T394" i="9"/>
  <c r="U394" i="9"/>
  <c r="S389" i="9"/>
  <c r="T389" i="9"/>
  <c r="U389" i="9"/>
  <c r="S390" i="9"/>
  <c r="T390" i="9"/>
  <c r="U390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399" i="9"/>
  <c r="T399" i="9"/>
  <c r="U399" i="9"/>
  <c r="S400" i="9"/>
  <c r="T400" i="9"/>
  <c r="U400" i="9"/>
  <c r="S401" i="9"/>
  <c r="T401" i="9"/>
  <c r="U401" i="9"/>
  <c r="S402" i="9"/>
  <c r="T402" i="9"/>
  <c r="U402" i="9"/>
  <c r="S403" i="9"/>
  <c r="T403" i="9"/>
  <c r="U403" i="9"/>
  <c r="S404" i="9"/>
  <c r="T404" i="9"/>
  <c r="U404" i="9"/>
  <c r="S405" i="9"/>
  <c r="T405" i="9"/>
  <c r="U405" i="9"/>
  <c r="S406" i="9"/>
  <c r="T406" i="9"/>
  <c r="U406" i="9"/>
  <c r="S407" i="9"/>
  <c r="T407" i="9"/>
  <c r="U407" i="9"/>
  <c r="S408" i="9"/>
  <c r="T408" i="9"/>
  <c r="U408" i="9"/>
  <c r="S409" i="9"/>
  <c r="T409" i="9"/>
  <c r="U409" i="9"/>
  <c r="S410" i="9"/>
  <c r="T410" i="9"/>
  <c r="U410" i="9"/>
  <c r="S414" i="9"/>
  <c r="T414" i="9"/>
  <c r="U414" i="9"/>
  <c r="S415" i="9"/>
  <c r="T415" i="9"/>
  <c r="U415" i="9"/>
  <c r="S416" i="9"/>
  <c r="T416" i="9"/>
  <c r="U416" i="9"/>
  <c r="S418" i="9"/>
  <c r="T418" i="9"/>
  <c r="U418" i="9"/>
  <c r="S419" i="9"/>
  <c r="T419" i="9"/>
  <c r="U419" i="9"/>
  <c r="S420" i="9"/>
  <c r="T420" i="9"/>
  <c r="U420" i="9"/>
  <c r="S421" i="9"/>
  <c r="T421" i="9"/>
  <c r="U421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3" i="9"/>
  <c r="T433" i="9"/>
  <c r="U433" i="9"/>
  <c r="S430" i="9"/>
  <c r="T430" i="9"/>
  <c r="U430" i="9"/>
  <c r="S431" i="9"/>
  <c r="T431" i="9"/>
  <c r="U431" i="9"/>
  <c r="S432" i="9"/>
  <c r="T432" i="9"/>
  <c r="U432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6" i="9"/>
  <c r="T446" i="9"/>
  <c r="U446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0" i="9"/>
  <c r="T460" i="9"/>
  <c r="U460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6" i="9"/>
  <c r="T536" i="9"/>
  <c r="U536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542" i="9"/>
  <c r="T542" i="9"/>
  <c r="U542" i="9"/>
  <c r="S543" i="9"/>
  <c r="T543" i="9"/>
  <c r="U543" i="9"/>
  <c r="S548" i="9"/>
  <c r="T548" i="9"/>
  <c r="U548" i="9"/>
  <c r="S544" i="9"/>
  <c r="T544" i="9"/>
  <c r="U544" i="9"/>
  <c r="S545" i="9"/>
  <c r="T545" i="9"/>
  <c r="U545" i="9"/>
  <c r="S546" i="9"/>
  <c r="T546" i="9"/>
  <c r="U546" i="9"/>
  <c r="S547" i="9"/>
  <c r="T547" i="9"/>
  <c r="U547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628" i="9"/>
  <c r="T628" i="9"/>
  <c r="U628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6" i="9"/>
  <c r="T616" i="9"/>
  <c r="U616" i="9"/>
  <c r="S617" i="9"/>
  <c r="T617" i="9"/>
  <c r="U617" i="9"/>
  <c r="S618" i="9"/>
  <c r="T618" i="9"/>
  <c r="U618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3" i="9"/>
  <c r="T623" i="9"/>
  <c r="U623" i="9"/>
  <c r="S624" i="9"/>
  <c r="T624" i="9"/>
  <c r="U624" i="9"/>
  <c r="S625" i="9"/>
  <c r="T625" i="9"/>
  <c r="U625" i="9"/>
  <c r="S626" i="9"/>
  <c r="T626" i="9"/>
  <c r="U626" i="9"/>
  <c r="S627" i="9"/>
  <c r="T627" i="9"/>
  <c r="U627" i="9"/>
  <c r="S631" i="9"/>
  <c r="T631" i="9"/>
  <c r="U631" i="9"/>
  <c r="S632" i="9"/>
  <c r="T632" i="9"/>
  <c r="U632" i="9"/>
  <c r="S633" i="9"/>
  <c r="T633" i="9"/>
  <c r="U633" i="9"/>
  <c r="S634" i="9"/>
  <c r="T634" i="9"/>
  <c r="U634" i="9"/>
  <c r="S635" i="9"/>
  <c r="T635" i="9"/>
  <c r="U635" i="9"/>
  <c r="S629" i="9"/>
  <c r="T629" i="9"/>
  <c r="U629" i="9"/>
  <c r="S636" i="9"/>
  <c r="T636" i="9"/>
  <c r="U636" i="9"/>
  <c r="S630" i="9"/>
  <c r="T630" i="9"/>
  <c r="U630" i="9"/>
  <c r="S637" i="9"/>
  <c r="T637" i="9"/>
  <c r="U637" i="9"/>
  <c r="S638" i="9"/>
  <c r="T638" i="9"/>
  <c r="U638" i="9"/>
  <c r="S639" i="9"/>
  <c r="T639" i="9"/>
  <c r="U639" i="9"/>
  <c r="S640" i="9"/>
  <c r="T640" i="9"/>
  <c r="U640" i="9"/>
  <c r="S641" i="9"/>
  <c r="T641" i="9"/>
  <c r="U641" i="9"/>
  <c r="S642" i="9"/>
  <c r="T642" i="9"/>
  <c r="U642" i="9"/>
  <c r="S643" i="9"/>
  <c r="T643" i="9"/>
  <c r="U643" i="9"/>
  <c r="S644" i="9"/>
  <c r="T644" i="9"/>
  <c r="U644" i="9"/>
  <c r="S645" i="9"/>
  <c r="T645" i="9"/>
  <c r="U645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1" i="9"/>
  <c r="T651" i="9"/>
  <c r="U651" i="9"/>
  <c r="S653" i="9"/>
  <c r="T653" i="9"/>
  <c r="U653" i="9"/>
  <c r="S654" i="9"/>
  <c r="T654" i="9"/>
  <c r="U654" i="9"/>
  <c r="S655" i="9"/>
  <c r="T655" i="9"/>
  <c r="U655" i="9"/>
  <c r="S652" i="9"/>
  <c r="T652" i="9"/>
  <c r="U652" i="9"/>
  <c r="S656" i="9"/>
  <c r="T656" i="9"/>
  <c r="U656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694" i="9"/>
  <c r="T694" i="9"/>
  <c r="U694" i="9"/>
  <c r="S695" i="9"/>
  <c r="T695" i="9"/>
  <c r="U695" i="9"/>
  <c r="S696" i="9"/>
  <c r="T696" i="9"/>
  <c r="U696" i="9"/>
  <c r="S697" i="9"/>
  <c r="T697" i="9"/>
  <c r="U697" i="9"/>
  <c r="S698" i="9"/>
  <c r="T698" i="9"/>
  <c r="U698" i="9"/>
  <c r="S699" i="9"/>
  <c r="T699" i="9"/>
  <c r="U699" i="9"/>
  <c r="S700" i="9"/>
  <c r="T700" i="9"/>
  <c r="U700" i="9"/>
  <c r="S701" i="9"/>
  <c r="T701" i="9"/>
  <c r="U701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51" i="9"/>
  <c r="T751" i="9"/>
  <c r="U75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68" i="9"/>
  <c r="T768" i="9"/>
  <c r="U768" i="9"/>
  <c r="S657" i="9"/>
  <c r="T657" i="9"/>
  <c r="U657" i="9"/>
  <c r="S769" i="9"/>
  <c r="T769" i="9"/>
  <c r="U769" i="9"/>
  <c r="S770" i="9"/>
  <c r="T770" i="9"/>
  <c r="U770" i="9"/>
  <c r="S771" i="9"/>
  <c r="T771" i="9"/>
  <c r="U77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6" i="9"/>
  <c r="T776" i="9"/>
  <c r="U776" i="9"/>
  <c r="S777" i="9"/>
  <c r="T777" i="9"/>
  <c r="U777" i="9"/>
  <c r="S778" i="9"/>
  <c r="T778" i="9"/>
  <c r="U778" i="9"/>
  <c r="S779" i="9"/>
  <c r="T779" i="9"/>
  <c r="U779" i="9"/>
  <c r="S789" i="9"/>
  <c r="T789" i="9"/>
  <c r="U789" i="9"/>
  <c r="S790" i="9"/>
  <c r="T790" i="9"/>
  <c r="U790" i="9"/>
  <c r="S791" i="9"/>
  <c r="T791" i="9"/>
  <c r="U791" i="9"/>
  <c r="S792" i="9"/>
  <c r="T792" i="9"/>
  <c r="U792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4" i="9"/>
  <c r="T804" i="9"/>
  <c r="U804" i="9"/>
  <c r="S800" i="9"/>
  <c r="T800" i="9"/>
  <c r="U800" i="9"/>
  <c r="S801" i="9"/>
  <c r="T801" i="9"/>
  <c r="U801" i="9"/>
  <c r="S788" i="9"/>
  <c r="T788" i="9"/>
  <c r="U788" i="9"/>
  <c r="S802" i="9"/>
  <c r="T802" i="9"/>
  <c r="U802" i="9"/>
  <c r="S803" i="9"/>
  <c r="T803" i="9"/>
  <c r="U80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83" i="9"/>
  <c r="T783" i="9"/>
  <c r="U783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6" i="9"/>
  <c r="T826" i="9"/>
  <c r="U826" i="9"/>
  <c r="S781" i="9"/>
  <c r="T781" i="9"/>
  <c r="U781" i="9"/>
  <c r="S782" i="9"/>
  <c r="T782" i="9"/>
  <c r="U782" i="9"/>
  <c r="S780" i="9"/>
  <c r="T780" i="9"/>
  <c r="U780" i="9"/>
  <c r="S827" i="9"/>
  <c r="T827" i="9"/>
  <c r="U827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6" i="9"/>
  <c r="T836" i="9"/>
  <c r="U836" i="9"/>
  <c r="S837" i="9"/>
  <c r="T837" i="9"/>
  <c r="U837" i="9"/>
  <c r="S839" i="9"/>
  <c r="T839" i="9"/>
  <c r="U839" i="9"/>
  <c r="S838" i="9"/>
  <c r="T838" i="9"/>
  <c r="U838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46" i="9"/>
  <c r="T846" i="9"/>
  <c r="U846" i="9"/>
  <c r="S847" i="9"/>
  <c r="T847" i="9"/>
  <c r="U847" i="9"/>
  <c r="S849" i="9"/>
  <c r="T849" i="9"/>
  <c r="U849" i="9"/>
  <c r="S848" i="9"/>
  <c r="T848" i="9"/>
  <c r="U848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0" i="9"/>
  <c r="T850" i="9"/>
  <c r="U850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4" i="9"/>
  <c r="T894" i="9"/>
  <c r="U894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010" i="9"/>
  <c r="T1010" i="9"/>
  <c r="U1010" i="9"/>
  <c r="S1011" i="9"/>
  <c r="T1011" i="9"/>
  <c r="U1011" i="9"/>
  <c r="S1012" i="9"/>
  <c r="T1012" i="9"/>
  <c r="U1012" i="9"/>
  <c r="S1013" i="9"/>
  <c r="T1013" i="9"/>
  <c r="U1013" i="9"/>
  <c r="S1014" i="9"/>
  <c r="T1014" i="9"/>
  <c r="U1014" i="9"/>
  <c r="S1015" i="9"/>
  <c r="T1015" i="9"/>
  <c r="U1015" i="9"/>
  <c r="S1016" i="9"/>
  <c r="T1016" i="9"/>
  <c r="U1016" i="9"/>
  <c r="S1017" i="9"/>
  <c r="T1017" i="9"/>
  <c r="U1017" i="9"/>
  <c r="S1018" i="9"/>
  <c r="T1018" i="9"/>
  <c r="U1018" i="9"/>
  <c r="S1019" i="9"/>
  <c r="T1019" i="9"/>
  <c r="U1019" i="9"/>
  <c r="S1020" i="9"/>
  <c r="T1020" i="9"/>
  <c r="U1020" i="9"/>
  <c r="S1021" i="9"/>
  <c r="T1021" i="9"/>
  <c r="U1021" i="9"/>
  <c r="S1022" i="9"/>
  <c r="T1022" i="9"/>
  <c r="U1022" i="9"/>
  <c r="S1344" i="9"/>
  <c r="T1344" i="9"/>
  <c r="U1344" i="9"/>
  <c r="S1345" i="9"/>
  <c r="T1345" i="9"/>
  <c r="U1345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152" i="9"/>
  <c r="T1152" i="9"/>
  <c r="U1152" i="9"/>
  <c r="S1153" i="9"/>
  <c r="T1153" i="9"/>
  <c r="U1153" i="9"/>
  <c r="S1154" i="9"/>
  <c r="T1154" i="9"/>
  <c r="U1154" i="9"/>
  <c r="S1155" i="9"/>
  <c r="T1155" i="9"/>
  <c r="U1155" i="9"/>
  <c r="S1156" i="9"/>
  <c r="T1156" i="9"/>
  <c r="U1156" i="9"/>
  <c r="S1157" i="9"/>
  <c r="T1157" i="9"/>
  <c r="U1157" i="9"/>
  <c r="S1158" i="9"/>
  <c r="T1158" i="9"/>
  <c r="U1158" i="9"/>
  <c r="S1159" i="9"/>
  <c r="T1159" i="9"/>
  <c r="U1159" i="9"/>
  <c r="S1160" i="9"/>
  <c r="T1160" i="9"/>
  <c r="U1160" i="9"/>
  <c r="S1161" i="9"/>
  <c r="T1161" i="9"/>
  <c r="U1161" i="9"/>
  <c r="S1162" i="9"/>
  <c r="T1162" i="9"/>
  <c r="U1162" i="9"/>
  <c r="S1168" i="9"/>
  <c r="T1168" i="9"/>
  <c r="U1168" i="9"/>
  <c r="S1163" i="9"/>
  <c r="T1163" i="9"/>
  <c r="U1163" i="9"/>
  <c r="S1164" i="9"/>
  <c r="T1164" i="9"/>
  <c r="U1164" i="9"/>
  <c r="S1165" i="9"/>
  <c r="T1165" i="9"/>
  <c r="U1165" i="9"/>
  <c r="S1166" i="9"/>
  <c r="T1166" i="9"/>
  <c r="U1166" i="9"/>
  <c r="S1167" i="9"/>
  <c r="T1167" i="9"/>
  <c r="U1167" i="9"/>
  <c r="S1169" i="9"/>
  <c r="T1169" i="9"/>
  <c r="U1169" i="9"/>
  <c r="S1170" i="9"/>
  <c r="T1170" i="9"/>
  <c r="U1170" i="9"/>
  <c r="S1172" i="9"/>
  <c r="T1172" i="9"/>
  <c r="U1172" i="9"/>
  <c r="S1171" i="9"/>
  <c r="T1171" i="9"/>
  <c r="U1171" i="9"/>
  <c r="S1173" i="9"/>
  <c r="T1173" i="9"/>
  <c r="U1173" i="9"/>
  <c r="S1174" i="9"/>
  <c r="T1174" i="9"/>
  <c r="U1174" i="9"/>
  <c r="S1177" i="9"/>
  <c r="T1177" i="9"/>
  <c r="U1177" i="9"/>
  <c r="S1175" i="9"/>
  <c r="T1175" i="9"/>
  <c r="U1175" i="9"/>
  <c r="S1176" i="9"/>
  <c r="T1176" i="9"/>
  <c r="U1176" i="9"/>
  <c r="S1178" i="9"/>
  <c r="T1178" i="9"/>
  <c r="U1178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185" i="9"/>
  <c r="T1185" i="9"/>
  <c r="U1185" i="9"/>
  <c r="S1186" i="9"/>
  <c r="T1186" i="9"/>
  <c r="U1186" i="9"/>
  <c r="S1187" i="9"/>
  <c r="T1187" i="9"/>
  <c r="U1187" i="9"/>
  <c r="S1188" i="9"/>
  <c r="T1188" i="9"/>
  <c r="U1188" i="9"/>
  <c r="S1189" i="9"/>
  <c r="T1189" i="9"/>
  <c r="U1189" i="9"/>
  <c r="S1190" i="9"/>
  <c r="T1190" i="9"/>
  <c r="U1190" i="9"/>
  <c r="S1191" i="9"/>
  <c r="T1191" i="9"/>
  <c r="U1191" i="9"/>
  <c r="S1192" i="9"/>
  <c r="T1192" i="9"/>
  <c r="U1192" i="9"/>
  <c r="S1193" i="9"/>
  <c r="T1193" i="9"/>
  <c r="U1193" i="9"/>
  <c r="S1194" i="9"/>
  <c r="T1194" i="9"/>
  <c r="U1194" i="9"/>
  <c r="S1195" i="9"/>
  <c r="T1195" i="9"/>
  <c r="U1195" i="9"/>
  <c r="S1196" i="9"/>
  <c r="T1196" i="9"/>
  <c r="U1196" i="9"/>
  <c r="S1197" i="9"/>
  <c r="T1197" i="9"/>
  <c r="U1197" i="9"/>
  <c r="S1201" i="9"/>
  <c r="T1201" i="9"/>
  <c r="U1201" i="9"/>
  <c r="S1203" i="9"/>
  <c r="T1203" i="9"/>
  <c r="U1203" i="9"/>
  <c r="S1202" i="9"/>
  <c r="T1202" i="9"/>
  <c r="U1202" i="9"/>
  <c r="S1204" i="9"/>
  <c r="T1204" i="9"/>
  <c r="U1204" i="9"/>
  <c r="S1205" i="9"/>
  <c r="T1205" i="9"/>
  <c r="U1205" i="9"/>
  <c r="S1198" i="9"/>
  <c r="T1198" i="9"/>
  <c r="U1198" i="9"/>
  <c r="S1199" i="9"/>
  <c r="T1199" i="9"/>
  <c r="U1199" i="9"/>
  <c r="S1200" i="9"/>
  <c r="T1200" i="9"/>
  <c r="U1200" i="9"/>
  <c r="S1212" i="9"/>
  <c r="T1212" i="9"/>
  <c r="U1212" i="9"/>
  <c r="S1213" i="9"/>
  <c r="T1213" i="9"/>
  <c r="U1213" i="9"/>
  <c r="S1216" i="9"/>
  <c r="T1216" i="9"/>
  <c r="U1216" i="9"/>
  <c r="S1214" i="9"/>
  <c r="T1214" i="9"/>
  <c r="U1214" i="9"/>
  <c r="S1215" i="9"/>
  <c r="T1215" i="9"/>
  <c r="U1215" i="9"/>
  <c r="S1221" i="9"/>
  <c r="T1221" i="9"/>
  <c r="U1221" i="9"/>
  <c r="S1222" i="9"/>
  <c r="T1222" i="9"/>
  <c r="U1222" i="9"/>
  <c r="S1224" i="9"/>
  <c r="T1224" i="9"/>
  <c r="U1224" i="9"/>
  <c r="S1217" i="9"/>
  <c r="T1217" i="9"/>
  <c r="U1217" i="9"/>
  <c r="S1218" i="9"/>
  <c r="T1218" i="9"/>
  <c r="U1218" i="9"/>
  <c r="S1225" i="9"/>
  <c r="T1225" i="9"/>
  <c r="U1225" i="9"/>
  <c r="S1226" i="9"/>
  <c r="T1226" i="9"/>
  <c r="U1226" i="9"/>
  <c r="S1223" i="9"/>
  <c r="T1223" i="9"/>
  <c r="U1223" i="9"/>
  <c r="S1220" i="9"/>
  <c r="T1220" i="9"/>
  <c r="U1220" i="9"/>
  <c r="S1219" i="9"/>
  <c r="T1219" i="9"/>
  <c r="U1219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4" i="9"/>
  <c r="T1234" i="9"/>
  <c r="U1234" i="9"/>
  <c r="S1235" i="9"/>
  <c r="T1235" i="9"/>
  <c r="U1235" i="9"/>
  <c r="S1233" i="9"/>
  <c r="T1233" i="9"/>
  <c r="U1233" i="9"/>
  <c r="S1236" i="9"/>
  <c r="T1236" i="9"/>
  <c r="U1236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50" i="9"/>
  <c r="T1250" i="9"/>
  <c r="U1250" i="9"/>
  <c r="S1251" i="9"/>
  <c r="T1251" i="9"/>
  <c r="U1251" i="9"/>
  <c r="S1252" i="9"/>
  <c r="T1252" i="9"/>
  <c r="U1252" i="9"/>
  <c r="S1253" i="9"/>
  <c r="T1253" i="9"/>
  <c r="U1253" i="9"/>
  <c r="S1254" i="9"/>
  <c r="T1254" i="9"/>
  <c r="U1254" i="9"/>
  <c r="S1255" i="9"/>
  <c r="T1255" i="9"/>
  <c r="U1255" i="9"/>
  <c r="S1256" i="9"/>
  <c r="T1256" i="9"/>
  <c r="U1256" i="9"/>
  <c r="S1257" i="9"/>
  <c r="T1257" i="9"/>
  <c r="U1257" i="9"/>
  <c r="S1258" i="9"/>
  <c r="T1258" i="9"/>
  <c r="U1258" i="9"/>
  <c r="S1259" i="9"/>
  <c r="T1259" i="9"/>
  <c r="U1259" i="9"/>
  <c r="S1260" i="9"/>
  <c r="T1260" i="9"/>
  <c r="U1260" i="9"/>
  <c r="S1261" i="9"/>
  <c r="T1261" i="9"/>
  <c r="U1261" i="9"/>
  <c r="S1262" i="9"/>
  <c r="T1262" i="9"/>
  <c r="U1262" i="9"/>
  <c r="S1263" i="9"/>
  <c r="T1263" i="9"/>
  <c r="U1263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49" i="9"/>
  <c r="T1249" i="9"/>
  <c r="U1249" i="9"/>
  <c r="S1269" i="9"/>
  <c r="T1269" i="9"/>
  <c r="U1269" i="9"/>
  <c r="S1268" i="9"/>
  <c r="T1268" i="9"/>
  <c r="U1268" i="9"/>
  <c r="S1270" i="9"/>
  <c r="T1270" i="9"/>
  <c r="U1270" i="9"/>
  <c r="S1295" i="9"/>
  <c r="T1295" i="9"/>
  <c r="U1295" i="9"/>
  <c r="S1296" i="9"/>
  <c r="T1296" i="9"/>
  <c r="U1296" i="9"/>
  <c r="S1297" i="9"/>
  <c r="T1297" i="9"/>
  <c r="U1297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8" i="9"/>
  <c r="T1308" i="9"/>
  <c r="U1308" i="9"/>
  <c r="S1310" i="9"/>
  <c r="T1310" i="9"/>
  <c r="U1310" i="9"/>
  <c r="S1311" i="9"/>
  <c r="T1311" i="9"/>
  <c r="U1311" i="9"/>
  <c r="S1312" i="9"/>
  <c r="T1312" i="9"/>
  <c r="U1312" i="9"/>
  <c r="S1313" i="9"/>
  <c r="T1313" i="9"/>
  <c r="U1313" i="9"/>
  <c r="S1314" i="9"/>
  <c r="T1314" i="9"/>
  <c r="U1314" i="9"/>
  <c r="S1315" i="9"/>
  <c r="T1315" i="9"/>
  <c r="U1315" i="9"/>
  <c r="S1316" i="9"/>
  <c r="T1316" i="9"/>
  <c r="U1316" i="9"/>
  <c r="S1317" i="9"/>
  <c r="T1317" i="9"/>
  <c r="U1317" i="9"/>
  <c r="S1318" i="9"/>
  <c r="T1318" i="9"/>
  <c r="U1318" i="9"/>
  <c r="S1319" i="9"/>
  <c r="T1319" i="9"/>
  <c r="U1319" i="9"/>
  <c r="S1320" i="9"/>
  <c r="T1320" i="9"/>
  <c r="U1320" i="9"/>
  <c r="S1321" i="9"/>
  <c r="T1321" i="9"/>
  <c r="U1321" i="9"/>
  <c r="S1322" i="9"/>
  <c r="T1322" i="9"/>
  <c r="U1322" i="9"/>
  <c r="S1323" i="9"/>
  <c r="T1323" i="9"/>
  <c r="U1323" i="9"/>
  <c r="S1324" i="9"/>
  <c r="T1324" i="9"/>
  <c r="U1324" i="9"/>
  <c r="S1326" i="9"/>
  <c r="T1326" i="9"/>
  <c r="U1326" i="9"/>
  <c r="S1325" i="9"/>
  <c r="T1325" i="9"/>
  <c r="U1325" i="9"/>
  <c r="S1327" i="9"/>
  <c r="T1327" i="9"/>
  <c r="U1327" i="9"/>
  <c r="S1328" i="9"/>
  <c r="T1328" i="9"/>
  <c r="U1328" i="9"/>
  <c r="S1331" i="9"/>
  <c r="T1331" i="9"/>
  <c r="U1331" i="9"/>
  <c r="S1332" i="9"/>
  <c r="T1332" i="9"/>
  <c r="U1332" i="9"/>
  <c r="S1276" i="9"/>
  <c r="T1276" i="9"/>
  <c r="U1276" i="9"/>
  <c r="S1277" i="9"/>
  <c r="T1277" i="9"/>
  <c r="U1277" i="9"/>
  <c r="S1278" i="9"/>
  <c r="T1278" i="9"/>
  <c r="U1278" i="9"/>
  <c r="S1279" i="9"/>
  <c r="T1279" i="9"/>
  <c r="U1279" i="9"/>
  <c r="S1280" i="9"/>
  <c r="T1280" i="9"/>
  <c r="U1280" i="9"/>
  <c r="S1281" i="9"/>
  <c r="T1281" i="9"/>
  <c r="U1281" i="9"/>
  <c r="S1282" i="9"/>
  <c r="T1282" i="9"/>
  <c r="U1282" i="9"/>
  <c r="S1275" i="9"/>
  <c r="T1275" i="9"/>
  <c r="U1275" i="9"/>
  <c r="S1284" i="9"/>
  <c r="T1284" i="9"/>
  <c r="U1284" i="9"/>
  <c r="S1285" i="9"/>
  <c r="T1285" i="9"/>
  <c r="U1285" i="9"/>
  <c r="S1271" i="9"/>
  <c r="T1271" i="9"/>
  <c r="U1271" i="9"/>
  <c r="S1206" i="9"/>
  <c r="T1206" i="9"/>
  <c r="U1206" i="9"/>
  <c r="S1207" i="9"/>
  <c r="T1207" i="9"/>
  <c r="U1207" i="9"/>
  <c r="S1208" i="9"/>
  <c r="T1208" i="9"/>
  <c r="U1208" i="9"/>
  <c r="S1210" i="9"/>
  <c r="T1210" i="9"/>
  <c r="U1210" i="9"/>
  <c r="S1211" i="9"/>
  <c r="T1211" i="9"/>
  <c r="U1211" i="9"/>
  <c r="S1294" i="9"/>
  <c r="T1294" i="9"/>
  <c r="U129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340" i="9"/>
  <c r="T1340" i="9"/>
  <c r="U1340" i="9"/>
  <c r="S1341" i="9"/>
  <c r="T1341" i="9"/>
  <c r="U1341" i="9"/>
  <c r="S1334" i="9"/>
  <c r="T1334" i="9"/>
  <c r="U1334" i="9"/>
  <c r="S1342" i="9"/>
  <c r="T1342" i="9"/>
  <c r="U1342" i="9"/>
  <c r="S1343" i="9"/>
  <c r="T1343" i="9"/>
  <c r="U1343" i="9"/>
  <c r="S1333" i="9"/>
  <c r="T1333" i="9"/>
  <c r="U1333" i="9"/>
  <c r="S1353" i="9"/>
  <c r="T1353" i="9"/>
  <c r="U1353" i="9"/>
  <c r="S1355" i="9"/>
  <c r="T1355" i="9"/>
  <c r="U1355" i="9"/>
  <c r="S1354" i="9"/>
  <c r="T1354" i="9"/>
  <c r="U1354" i="9"/>
  <c r="S1357" i="9"/>
  <c r="T1357" i="9"/>
  <c r="U1357" i="9"/>
  <c r="S1356" i="9"/>
  <c r="T1356" i="9"/>
  <c r="U1356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8" i="9"/>
  <c r="T1368" i="9"/>
  <c r="U1368" i="9"/>
  <c r="S1369" i="9"/>
  <c r="T1369" i="9"/>
  <c r="U1369" i="9"/>
  <c r="S1370" i="9"/>
  <c r="T1370" i="9"/>
  <c r="U1370" i="9"/>
  <c r="S1371" i="9"/>
  <c r="T1371" i="9"/>
  <c r="U1371" i="9"/>
  <c r="S1372" i="9"/>
  <c r="T1372" i="9"/>
  <c r="U1372" i="9"/>
  <c r="S1373" i="9"/>
  <c r="T1373" i="9"/>
  <c r="U1373" i="9"/>
  <c r="S1374" i="9"/>
  <c r="T1374" i="9"/>
  <c r="U1374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2" i="9"/>
  <c r="T1382" i="9"/>
  <c r="U1382" i="9"/>
  <c r="S1384" i="9"/>
  <c r="T1384" i="9"/>
  <c r="U1384" i="9"/>
  <c r="S1383" i="9"/>
  <c r="T1383" i="9"/>
  <c r="U1383" i="9"/>
  <c r="S1387" i="9"/>
  <c r="T1387" i="9"/>
  <c r="U1387" i="9"/>
  <c r="S1388" i="9"/>
  <c r="T1388" i="9"/>
  <c r="U1388" i="9"/>
  <c r="S1389" i="9"/>
  <c r="T1389" i="9"/>
  <c r="U1389" i="9"/>
  <c r="S1390" i="9"/>
  <c r="T1390" i="9"/>
  <c r="U1390" i="9"/>
  <c r="S1391" i="9"/>
  <c r="T1391" i="9"/>
  <c r="U1391" i="9"/>
  <c r="S1392" i="9"/>
  <c r="T1392" i="9"/>
  <c r="U1392" i="9"/>
  <c r="S1393" i="9"/>
  <c r="T1393" i="9"/>
  <c r="U1393" i="9"/>
  <c r="S1394" i="9"/>
  <c r="T1394" i="9"/>
  <c r="U1394" i="9"/>
  <c r="S1395" i="9"/>
  <c r="T1395" i="9"/>
  <c r="U1395" i="9"/>
  <c r="S1396" i="9"/>
  <c r="T1396" i="9"/>
  <c r="U1396" i="9"/>
  <c r="S1397" i="9"/>
  <c r="T1397" i="9"/>
  <c r="U1397" i="9"/>
  <c r="S1398" i="9"/>
  <c r="T1398" i="9"/>
  <c r="U1398" i="9"/>
  <c r="S1400" i="9"/>
  <c r="T1400" i="9"/>
  <c r="U1400" i="9"/>
  <c r="S1429" i="9"/>
  <c r="T1429" i="9"/>
  <c r="U1429" i="9"/>
  <c r="S1430" i="9"/>
  <c r="T1430" i="9"/>
  <c r="U1430" i="9"/>
  <c r="S1431" i="9"/>
  <c r="T1431" i="9"/>
  <c r="U1431" i="9"/>
  <c r="S1434" i="9"/>
  <c r="T1434" i="9"/>
  <c r="U1434" i="9"/>
  <c r="S1435" i="9"/>
  <c r="T1435" i="9"/>
  <c r="U1435" i="9"/>
  <c r="S1437" i="9"/>
  <c r="T1437" i="9"/>
  <c r="U1437" i="9"/>
  <c r="S1438" i="9"/>
  <c r="T1438" i="9"/>
  <c r="U1438" i="9"/>
  <c r="S1439" i="9"/>
  <c r="T1439" i="9"/>
  <c r="U1439" i="9"/>
  <c r="S1441" i="9"/>
  <c r="T1441" i="9"/>
  <c r="U1441" i="9"/>
  <c r="S1442" i="9"/>
  <c r="T1442" i="9"/>
  <c r="U1442" i="9"/>
  <c r="S1445" i="9"/>
  <c r="T1445" i="9"/>
  <c r="U1445" i="9"/>
  <c r="S1446" i="9"/>
  <c r="T1446" i="9"/>
  <c r="U1446" i="9"/>
  <c r="S1448" i="9"/>
  <c r="T1448" i="9"/>
  <c r="U1448" i="9"/>
  <c r="S1449" i="9"/>
  <c r="T1449" i="9"/>
  <c r="U1449" i="9"/>
  <c r="S1450" i="9"/>
  <c r="T1450" i="9"/>
  <c r="U1450" i="9"/>
  <c r="S1451" i="9"/>
  <c r="T1451" i="9"/>
  <c r="U1451" i="9"/>
  <c r="S1452" i="9"/>
  <c r="T1452" i="9"/>
  <c r="U1452" i="9"/>
  <c r="S1453" i="9"/>
  <c r="T1453" i="9"/>
  <c r="U1453" i="9"/>
  <c r="S1454" i="9"/>
  <c r="T1454" i="9"/>
  <c r="U1454" i="9"/>
  <c r="S1455" i="9"/>
  <c r="T1455" i="9"/>
  <c r="U1455" i="9"/>
  <c r="S1456" i="9"/>
  <c r="T1456" i="9"/>
  <c r="U1456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4" i="9"/>
  <c r="T1464" i="9"/>
  <c r="U1464" i="9"/>
  <c r="S1465" i="9"/>
  <c r="T1465" i="9"/>
  <c r="U1465" i="9"/>
  <c r="S1466" i="9"/>
  <c r="T1466" i="9"/>
  <c r="U1466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4" i="9"/>
  <c r="T1474" i="9"/>
  <c r="U1474" i="9"/>
  <c r="S1475" i="9"/>
  <c r="T1475" i="9"/>
  <c r="U1475" i="9"/>
  <c r="S1476" i="9"/>
  <c r="T1476" i="9"/>
  <c r="U1476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5" i="9"/>
  <c r="T1485" i="9"/>
  <c r="U1485" i="9"/>
  <c r="S1486" i="9"/>
  <c r="T1486" i="9"/>
  <c r="U1486" i="9"/>
  <c r="S1489" i="9"/>
  <c r="T1489" i="9"/>
  <c r="U1489" i="9"/>
  <c r="S1490" i="9"/>
  <c r="T1490" i="9"/>
  <c r="U1490" i="9"/>
  <c r="S1491" i="9"/>
  <c r="T1491" i="9"/>
  <c r="U1491" i="9"/>
  <c r="S1492" i="9"/>
  <c r="T1492" i="9"/>
  <c r="U1492" i="9"/>
  <c r="S1493" i="9"/>
  <c r="T1493" i="9"/>
  <c r="U1493" i="9"/>
  <c r="S1494" i="9"/>
  <c r="T1494" i="9"/>
  <c r="U1494" i="9"/>
  <c r="S1495" i="9"/>
  <c r="T1495" i="9"/>
  <c r="U1495" i="9"/>
  <c r="S1496" i="9"/>
  <c r="T1496" i="9"/>
  <c r="U1496" i="9"/>
  <c r="S1497" i="9"/>
  <c r="T1497" i="9"/>
  <c r="U1497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9" i="9"/>
  <c r="T1509" i="9"/>
  <c r="U1509" i="9"/>
  <c r="S1510" i="9"/>
  <c r="T1510" i="9"/>
  <c r="U1510" i="9"/>
  <c r="S1512" i="9"/>
  <c r="T1512" i="9"/>
  <c r="U1512" i="9"/>
  <c r="S1513" i="9"/>
  <c r="T1513" i="9"/>
  <c r="U1513" i="9"/>
  <c r="S1514" i="9"/>
  <c r="T1514" i="9"/>
  <c r="U1514" i="9"/>
  <c r="S1515" i="9"/>
  <c r="T1515" i="9"/>
  <c r="U1515" i="9"/>
  <c r="S1516" i="9"/>
  <c r="T1516" i="9"/>
  <c r="U1516" i="9"/>
  <c r="S1517" i="9"/>
  <c r="T1517" i="9"/>
  <c r="U1517" i="9"/>
  <c r="S1518" i="9"/>
  <c r="T1518" i="9"/>
  <c r="U1518" i="9"/>
  <c r="S1519" i="9"/>
  <c r="T1519" i="9"/>
  <c r="U1519" i="9"/>
  <c r="S1520" i="9"/>
  <c r="T1520" i="9"/>
  <c r="U1520" i="9"/>
  <c r="S1521" i="9"/>
  <c r="T1521" i="9"/>
  <c r="U1521" i="9"/>
  <c r="S1522" i="9"/>
  <c r="T1522" i="9"/>
  <c r="U1522" i="9"/>
  <c r="S1523" i="9"/>
  <c r="T1523" i="9"/>
  <c r="U1523" i="9"/>
  <c r="S1524" i="9"/>
  <c r="T1524" i="9"/>
  <c r="U1524" i="9"/>
  <c r="S1525" i="9"/>
  <c r="T1525" i="9"/>
  <c r="U1525" i="9"/>
  <c r="S1526" i="9"/>
  <c r="T1526" i="9"/>
  <c r="U1526" i="9"/>
  <c r="S1511" i="9"/>
  <c r="T1511" i="9"/>
  <c r="U1511" i="9"/>
  <c r="S1527" i="9"/>
  <c r="T1527" i="9"/>
  <c r="U1527" i="9"/>
  <c r="S1528" i="9"/>
  <c r="T1528" i="9"/>
  <c r="U1528" i="9"/>
  <c r="S1529" i="9"/>
  <c r="T1529" i="9"/>
  <c r="U1529" i="9"/>
  <c r="S1530" i="9"/>
  <c r="T1530" i="9"/>
  <c r="U1530" i="9"/>
  <c r="S1531" i="9"/>
  <c r="T1531" i="9"/>
  <c r="U1531" i="9"/>
  <c r="S1532" i="9"/>
  <c r="T1532" i="9"/>
  <c r="U1532" i="9"/>
  <c r="S1533" i="9"/>
  <c r="T1533" i="9"/>
  <c r="U1533" i="9"/>
  <c r="S1534" i="9"/>
  <c r="T1534" i="9"/>
  <c r="U1534" i="9"/>
  <c r="S1535" i="9"/>
  <c r="T1535" i="9"/>
  <c r="U1535" i="9"/>
  <c r="S1536" i="9"/>
  <c r="T1536" i="9"/>
  <c r="U1536" i="9"/>
  <c r="S1537" i="9"/>
  <c r="T1537" i="9"/>
  <c r="U1537" i="9"/>
  <c r="S1538" i="9"/>
  <c r="T1538" i="9"/>
  <c r="U1538" i="9"/>
  <c r="S1539" i="9"/>
  <c r="T1539" i="9"/>
  <c r="U1539" i="9"/>
  <c r="S1540" i="9"/>
  <c r="T1540" i="9"/>
  <c r="U1540" i="9"/>
  <c r="S1541" i="9"/>
  <c r="T1541" i="9"/>
  <c r="U1541" i="9"/>
  <c r="S1542" i="9"/>
  <c r="T1542" i="9"/>
  <c r="U1542" i="9"/>
  <c r="S1543" i="9"/>
  <c r="T1543" i="9"/>
  <c r="U1543" i="9"/>
  <c r="S1544" i="9"/>
  <c r="T1544" i="9"/>
  <c r="U1544" i="9"/>
  <c r="S1545" i="9"/>
  <c r="T1545" i="9"/>
  <c r="U1545" i="9"/>
  <c r="S1546" i="9"/>
  <c r="T1546" i="9"/>
  <c r="U1546" i="9"/>
  <c r="S1547" i="9"/>
  <c r="T1547" i="9"/>
  <c r="U1547" i="9"/>
  <c r="S1548" i="9"/>
  <c r="T1548" i="9"/>
  <c r="U1548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73" i="9"/>
  <c r="T1573" i="9"/>
  <c r="U1573" i="9"/>
  <c r="S1574" i="9"/>
  <c r="T1574" i="9"/>
  <c r="U1574" i="9"/>
  <c r="S1575" i="9"/>
  <c r="T1575" i="9"/>
  <c r="U1575" i="9"/>
  <c r="S1578" i="9"/>
  <c r="T1578" i="9"/>
  <c r="U1578" i="9"/>
  <c r="S1579" i="9"/>
  <c r="T1579" i="9"/>
  <c r="U1579" i="9"/>
  <c r="S1580" i="9"/>
  <c r="T1580" i="9"/>
  <c r="U1580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758" i="9"/>
  <c r="T1758" i="9"/>
  <c r="U1758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88" i="9"/>
  <c r="T1588" i="9"/>
  <c r="U1588" i="9"/>
  <c r="S1586" i="9"/>
  <c r="T1586" i="9"/>
  <c r="U1586" i="9"/>
  <c r="S1587" i="9"/>
  <c r="T1587" i="9"/>
  <c r="U1587" i="9"/>
  <c r="S1589" i="9"/>
  <c r="T1589" i="9"/>
  <c r="U1589" i="9"/>
  <c r="S1590" i="9"/>
  <c r="T1590" i="9"/>
  <c r="U1590" i="9"/>
  <c r="S1591" i="9"/>
  <c r="T1591" i="9"/>
  <c r="U1591" i="9"/>
  <c r="S1592" i="9"/>
  <c r="T1592" i="9"/>
  <c r="U1592" i="9"/>
  <c r="S1593" i="9"/>
  <c r="T1593" i="9"/>
  <c r="U1593" i="9"/>
  <c r="S1594" i="9"/>
  <c r="T1594" i="9"/>
  <c r="U1594" i="9"/>
  <c r="S1595" i="9"/>
  <c r="T1595" i="9"/>
  <c r="U1595" i="9"/>
  <c r="S1596" i="9"/>
  <c r="T1596" i="9"/>
  <c r="U1596" i="9"/>
  <c r="S1597" i="9"/>
  <c r="T1597" i="9"/>
  <c r="U1597" i="9"/>
  <c r="S1598" i="9"/>
  <c r="T1598" i="9"/>
  <c r="U1598" i="9"/>
  <c r="S1599" i="9"/>
  <c r="T1599" i="9"/>
  <c r="U1599" i="9"/>
  <c r="S1600" i="9"/>
  <c r="T1600" i="9"/>
  <c r="U1600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608" i="9"/>
  <c r="T1608" i="9"/>
  <c r="U1608" i="9"/>
  <c r="S1609" i="9"/>
  <c r="T1609" i="9"/>
  <c r="U1609" i="9"/>
  <c r="S1610" i="9"/>
  <c r="T1610" i="9"/>
  <c r="U1610" i="9"/>
  <c r="S1611" i="9"/>
  <c r="T1611" i="9"/>
  <c r="U1611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662" i="9"/>
  <c r="T1662" i="9"/>
  <c r="U1662" i="9"/>
  <c r="S1663" i="9"/>
  <c r="T1663" i="9"/>
  <c r="U1663" i="9"/>
  <c r="S1664" i="9"/>
  <c r="T1664" i="9"/>
  <c r="U1664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15" i="9"/>
  <c r="T1715" i="9"/>
  <c r="U1715" i="9"/>
  <c r="S1716" i="9"/>
  <c r="T1716" i="9"/>
  <c r="U1716" i="9"/>
  <c r="S1717" i="9"/>
  <c r="T1717" i="9"/>
  <c r="U1717" i="9"/>
  <c r="S1720" i="9"/>
  <c r="T1720" i="9"/>
  <c r="U1720" i="9"/>
  <c r="S1718" i="9"/>
  <c r="T1718" i="9"/>
  <c r="U1718" i="9"/>
  <c r="S1721" i="9"/>
  <c r="T1721" i="9"/>
  <c r="U1721" i="9"/>
  <c r="S1719" i="9"/>
  <c r="T1719" i="9"/>
  <c r="U1719" i="9"/>
  <c r="S1742" i="9"/>
  <c r="T1742" i="9"/>
  <c r="U1742" i="9"/>
  <c r="S1747" i="9"/>
  <c r="T1747" i="9"/>
  <c r="U1747" i="9"/>
  <c r="S1744" i="9"/>
  <c r="T1744" i="9"/>
  <c r="U1744" i="9"/>
  <c r="S1745" i="9"/>
  <c r="T1745" i="9"/>
  <c r="U1745" i="9"/>
  <c r="S1746" i="9"/>
  <c r="T1746" i="9"/>
  <c r="U1746" i="9"/>
  <c r="S1743" i="9"/>
  <c r="T1743" i="9"/>
  <c r="U1743" i="9"/>
  <c r="S1748" i="9"/>
  <c r="T1748" i="9"/>
  <c r="U1748" i="9"/>
  <c r="S1722" i="9"/>
  <c r="T1722" i="9"/>
  <c r="U1722" i="9"/>
  <c r="S1723" i="9"/>
  <c r="T1723" i="9"/>
  <c r="U1723" i="9"/>
  <c r="S1724" i="9"/>
  <c r="T1724" i="9"/>
  <c r="U1724" i="9"/>
  <c r="S1725" i="9"/>
  <c r="T1725" i="9"/>
  <c r="U1725" i="9"/>
  <c r="S1726" i="9"/>
  <c r="T1726" i="9"/>
  <c r="U1726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33" i="9"/>
  <c r="T1733" i="9"/>
  <c r="U1733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0" i="9"/>
  <c r="T1740" i="9"/>
  <c r="U1740" i="9"/>
  <c r="S1741" i="9"/>
  <c r="T1741" i="9"/>
  <c r="U1741" i="9"/>
  <c r="S1822" i="9"/>
  <c r="T1822" i="9"/>
  <c r="U1822" i="9"/>
  <c r="S1823" i="9"/>
  <c r="T1823" i="9"/>
  <c r="U1823" i="9"/>
  <c r="S1824" i="9"/>
  <c r="T1824" i="9"/>
  <c r="U1824" i="9"/>
  <c r="S1825" i="9"/>
  <c r="T1825" i="9"/>
  <c r="U1825" i="9"/>
  <c r="S1826" i="9"/>
  <c r="T1826" i="9"/>
  <c r="U1826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750" i="9"/>
  <c r="T1750" i="9"/>
  <c r="U1750" i="9"/>
  <c r="S1752" i="9"/>
  <c r="T1752" i="9"/>
  <c r="U1752" i="9"/>
  <c r="S1753" i="9"/>
  <c r="T1753" i="9"/>
  <c r="U1753" i="9"/>
  <c r="S1754" i="9"/>
  <c r="T1754" i="9"/>
  <c r="U1754" i="9"/>
  <c r="S1756" i="9"/>
  <c r="T1756" i="9"/>
  <c r="U1756" i="9"/>
  <c r="S1759" i="9"/>
  <c r="T1759" i="9"/>
  <c r="U1759" i="9"/>
  <c r="S1760" i="9"/>
  <c r="T1760" i="9"/>
  <c r="U1760" i="9"/>
  <c r="S1757" i="9"/>
  <c r="T1757" i="9"/>
  <c r="U1757" i="9"/>
  <c r="S1755" i="9"/>
  <c r="T1755" i="9"/>
  <c r="U1755" i="9"/>
  <c r="S1751" i="9"/>
  <c r="T1751" i="9"/>
  <c r="U1751" i="9"/>
  <c r="S2386" i="9"/>
  <c r="T2386" i="9"/>
  <c r="U2386" i="9"/>
  <c r="S2387" i="9"/>
  <c r="T2387" i="9"/>
  <c r="U2387" i="9"/>
  <c r="S2388" i="9"/>
  <c r="T2388" i="9"/>
  <c r="U2388" i="9"/>
  <c r="S2395" i="9"/>
  <c r="T2395" i="9"/>
  <c r="U2395" i="9"/>
  <c r="S2396" i="9"/>
  <c r="T2396" i="9"/>
  <c r="U2396" i="9"/>
  <c r="S2394" i="9"/>
  <c r="T2394" i="9"/>
  <c r="U2394" i="9"/>
  <c r="S2392" i="9"/>
  <c r="T2392" i="9"/>
  <c r="U2392" i="9"/>
  <c r="S2393" i="9"/>
  <c r="T2393" i="9"/>
  <c r="U2393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02" i="9"/>
  <c r="T1802" i="9"/>
  <c r="U1802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767" i="9"/>
  <c r="T1767" i="9"/>
  <c r="U1767" i="9"/>
  <c r="S1768" i="9"/>
  <c r="T1768" i="9"/>
  <c r="U1768" i="9"/>
  <c r="S1769" i="9"/>
  <c r="T1769" i="9"/>
  <c r="U1769" i="9"/>
  <c r="S1770" i="9"/>
  <c r="T1770" i="9"/>
  <c r="U1770" i="9"/>
  <c r="S1771" i="9"/>
  <c r="T1771" i="9"/>
  <c r="U1771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818" i="9"/>
  <c r="T1818" i="9"/>
  <c r="U1818" i="9"/>
  <c r="S1819" i="9"/>
  <c r="T1819" i="9"/>
  <c r="U1819" i="9"/>
  <c r="S1820" i="9"/>
  <c r="T1820" i="9"/>
  <c r="U1820" i="9"/>
  <c r="S1576" i="9"/>
  <c r="T1576" i="9"/>
  <c r="U1576" i="9"/>
  <c r="S1577" i="9"/>
  <c r="T1577" i="9"/>
  <c r="U1577" i="9"/>
  <c r="S2371" i="9"/>
  <c r="T2371" i="9"/>
  <c r="U2371" i="9"/>
  <c r="S2372" i="9"/>
  <c r="T2372" i="9"/>
  <c r="U2372" i="9"/>
  <c r="S2373" i="9"/>
  <c r="T2373" i="9"/>
  <c r="U2373" i="9"/>
  <c r="S2374" i="9"/>
  <c r="T2374" i="9"/>
  <c r="U2374" i="9"/>
  <c r="S1865" i="9"/>
  <c r="T1865" i="9"/>
  <c r="U1865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1844" i="9"/>
  <c r="T1844" i="9"/>
  <c r="U1844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56" i="9"/>
  <c r="T1856" i="9"/>
  <c r="U1856" i="9"/>
  <c r="S1857" i="9"/>
  <c r="T1857" i="9"/>
  <c r="U1857" i="9"/>
  <c r="S1858" i="9"/>
  <c r="T1858" i="9"/>
  <c r="U1858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6" i="9"/>
  <c r="T1866" i="9"/>
  <c r="U1866" i="9"/>
  <c r="S1868" i="9"/>
  <c r="T1868" i="9"/>
  <c r="U1868" i="9"/>
  <c r="S1937" i="9"/>
  <c r="T1937" i="9"/>
  <c r="U1937" i="9"/>
  <c r="S1944" i="9"/>
  <c r="T1944" i="9"/>
  <c r="U1944" i="9"/>
  <c r="S1945" i="9"/>
  <c r="T1945" i="9"/>
  <c r="U1945" i="9"/>
  <c r="S1946" i="9"/>
  <c r="T1946" i="9"/>
  <c r="U1946" i="9"/>
  <c r="S1947" i="9"/>
  <c r="T1947" i="9"/>
  <c r="U1947" i="9"/>
  <c r="S1948" i="9"/>
  <c r="T1948" i="9"/>
  <c r="U1948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55" i="9"/>
  <c r="T1955" i="9"/>
  <c r="U1955" i="9"/>
  <c r="S1956" i="9"/>
  <c r="T1956" i="9"/>
  <c r="U1956" i="9"/>
  <c r="S1957" i="9"/>
  <c r="T1957" i="9"/>
  <c r="U1957" i="9"/>
  <c r="S1958" i="9"/>
  <c r="T1958" i="9"/>
  <c r="U1958" i="9"/>
  <c r="S1959" i="9"/>
  <c r="T1959" i="9"/>
  <c r="U1959" i="9"/>
  <c r="S1960" i="9"/>
  <c r="T1960" i="9"/>
  <c r="U1960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39" i="9"/>
  <c r="T1939" i="9"/>
  <c r="U1939" i="9"/>
  <c r="S1975" i="9"/>
  <c r="T1975" i="9"/>
  <c r="U1975" i="9"/>
  <c r="S1974" i="9"/>
  <c r="T1974" i="9"/>
  <c r="U1974" i="9"/>
  <c r="S2348" i="9"/>
  <c r="T2348" i="9"/>
  <c r="U2348" i="9"/>
  <c r="S2349" i="9"/>
  <c r="T2349" i="9"/>
  <c r="U2349" i="9"/>
  <c r="S2350" i="9"/>
  <c r="T2350" i="9"/>
  <c r="U2350" i="9"/>
  <c r="S2351" i="9"/>
  <c r="T2351" i="9"/>
  <c r="U2351" i="9"/>
  <c r="S2352" i="9"/>
  <c r="T2352" i="9"/>
  <c r="U2352" i="9"/>
  <c r="S2353" i="9"/>
  <c r="T2353" i="9"/>
  <c r="U2353" i="9"/>
  <c r="S2354" i="9"/>
  <c r="T2354" i="9"/>
  <c r="U2354" i="9"/>
  <c r="S2355" i="9"/>
  <c r="T2355" i="9"/>
  <c r="U2355" i="9"/>
  <c r="S2356" i="9"/>
  <c r="T2356" i="9"/>
  <c r="U2356" i="9"/>
  <c r="S2357" i="9"/>
  <c r="T2357" i="9"/>
  <c r="U2357" i="9"/>
  <c r="S2358" i="9"/>
  <c r="T2358" i="9"/>
  <c r="U2358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310" i="9"/>
  <c r="T310" i="9"/>
  <c r="U310" i="9"/>
  <c r="S311" i="9"/>
  <c r="T311" i="9"/>
  <c r="U311" i="9"/>
  <c r="S313" i="9"/>
  <c r="T313" i="9"/>
  <c r="U313" i="9"/>
  <c r="S312" i="9"/>
  <c r="T312" i="9"/>
  <c r="U312" i="9"/>
  <c r="S314" i="9"/>
  <c r="T314" i="9"/>
  <c r="U314" i="9"/>
  <c r="S315" i="9"/>
  <c r="T315" i="9"/>
  <c r="U315" i="9"/>
  <c r="S316" i="9"/>
  <c r="T316" i="9"/>
  <c r="U316" i="9"/>
  <c r="S333" i="9"/>
  <c r="T333" i="9"/>
  <c r="U333" i="9"/>
  <c r="S335" i="9"/>
  <c r="T335" i="9"/>
  <c r="U335" i="9"/>
  <c r="S334" i="9"/>
  <c r="T334" i="9"/>
  <c r="U334" i="9"/>
  <c r="S317" i="9"/>
  <c r="T317" i="9"/>
  <c r="U317" i="9"/>
  <c r="S318" i="9"/>
  <c r="T318" i="9"/>
  <c r="U318" i="9"/>
  <c r="S321" i="9"/>
  <c r="T321" i="9"/>
  <c r="U321" i="9"/>
  <c r="S323" i="9"/>
  <c r="T323" i="9"/>
  <c r="U323" i="9"/>
  <c r="S325" i="9"/>
  <c r="T325" i="9"/>
  <c r="U325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1991" i="9"/>
  <c r="T1991" i="9"/>
  <c r="U1991" i="9"/>
  <c r="S1992" i="9"/>
  <c r="T1992" i="9"/>
  <c r="U1992" i="9"/>
  <c r="S1993" i="9"/>
  <c r="T1993" i="9"/>
  <c r="U1993" i="9"/>
  <c r="S1994" i="9"/>
  <c r="T1994" i="9"/>
  <c r="U1994" i="9"/>
  <c r="S1995" i="9"/>
  <c r="T1995" i="9"/>
  <c r="U1995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2007" i="9"/>
  <c r="T2007" i="9"/>
  <c r="U2007" i="9"/>
  <c r="S2008" i="9"/>
  <c r="T2008" i="9"/>
  <c r="U2008" i="9"/>
  <c r="S1989" i="9"/>
  <c r="T1989" i="9"/>
  <c r="U1989" i="9"/>
  <c r="S1990" i="9"/>
  <c r="T1990" i="9"/>
  <c r="U1990" i="9"/>
  <c r="S2009" i="9"/>
  <c r="T2009" i="9"/>
  <c r="U2009" i="9"/>
  <c r="S2010" i="9"/>
  <c r="T2010" i="9"/>
  <c r="U2010" i="9"/>
  <c r="S2011" i="9"/>
  <c r="T2011" i="9"/>
  <c r="U2011" i="9"/>
  <c r="S2013" i="9"/>
  <c r="T2013" i="9"/>
  <c r="U2013" i="9"/>
  <c r="S2012" i="9"/>
  <c r="T2012" i="9"/>
  <c r="U2012" i="9"/>
  <c r="S2014" i="9"/>
  <c r="T2014" i="9"/>
  <c r="U2014" i="9"/>
  <c r="S2016" i="9"/>
  <c r="T2016" i="9"/>
  <c r="U2016" i="9"/>
  <c r="S2015" i="9"/>
  <c r="T2015" i="9"/>
  <c r="U2015" i="9"/>
  <c r="S2017" i="9"/>
  <c r="T2017" i="9"/>
  <c r="U2017" i="9"/>
  <c r="S2018" i="9"/>
  <c r="T2018" i="9"/>
  <c r="U2018" i="9"/>
  <c r="S2019" i="9"/>
  <c r="T2019" i="9"/>
  <c r="U2019" i="9"/>
  <c r="S2021" i="9"/>
  <c r="T2021" i="9"/>
  <c r="U2021" i="9"/>
  <c r="S2022" i="9"/>
  <c r="T2022" i="9"/>
  <c r="U2022" i="9"/>
  <c r="S2020" i="9"/>
  <c r="T2020" i="9"/>
  <c r="U2020" i="9"/>
  <c r="S1410" i="9"/>
  <c r="T1410" i="9"/>
  <c r="U1410" i="9"/>
  <c r="S1413" i="9"/>
  <c r="T1413" i="9"/>
  <c r="U1413" i="9"/>
  <c r="S1414" i="9"/>
  <c r="T1414" i="9"/>
  <c r="U1414" i="9"/>
  <c r="S1415" i="9"/>
  <c r="T1415" i="9"/>
  <c r="U1415" i="9"/>
  <c r="S1416" i="9"/>
  <c r="T1416" i="9"/>
  <c r="U1416" i="9"/>
  <c r="S1417" i="9"/>
  <c r="T1417" i="9"/>
  <c r="U1417" i="9"/>
  <c r="S1418" i="9"/>
  <c r="T1418" i="9"/>
  <c r="U1418" i="9"/>
  <c r="S1419" i="9"/>
  <c r="T1419" i="9"/>
  <c r="U1419" i="9"/>
  <c r="S1411" i="9"/>
  <c r="T1411" i="9"/>
  <c r="U1411" i="9"/>
  <c r="S1412" i="9"/>
  <c r="T1412" i="9"/>
  <c r="U1412" i="9"/>
  <c r="S1407" i="9"/>
  <c r="T1407" i="9"/>
  <c r="U1407" i="9"/>
  <c r="S1408" i="9"/>
  <c r="T1408" i="9"/>
  <c r="U1408" i="9"/>
  <c r="S1409" i="9"/>
  <c r="T1409" i="9"/>
  <c r="U1409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5" i="9"/>
  <c r="T1405" i="9"/>
  <c r="U1405" i="9"/>
  <c r="S1406" i="9"/>
  <c r="T1406" i="9"/>
  <c r="U1406" i="9"/>
  <c r="S1420" i="9"/>
  <c r="T1420" i="9"/>
  <c r="U1420" i="9"/>
  <c r="S1421" i="9"/>
  <c r="T1421" i="9"/>
  <c r="U1421" i="9"/>
  <c r="S1422" i="9"/>
  <c r="T1422" i="9"/>
  <c r="U1422" i="9"/>
  <c r="S1423" i="9"/>
  <c r="T1423" i="9"/>
  <c r="U1423" i="9"/>
  <c r="S1424" i="9"/>
  <c r="T1424" i="9"/>
  <c r="U1424" i="9"/>
  <c r="S1425" i="9"/>
  <c r="T1425" i="9"/>
  <c r="U1425" i="9"/>
  <c r="S1426" i="9"/>
  <c r="T1426" i="9"/>
  <c r="U1426" i="9"/>
  <c r="S1427" i="9"/>
  <c r="T1427" i="9"/>
  <c r="U1427" i="9"/>
  <c r="S1428" i="9"/>
  <c r="T1428" i="9"/>
  <c r="U1428" i="9"/>
  <c r="S2026" i="9"/>
  <c r="T2026" i="9"/>
  <c r="U2026" i="9"/>
  <c r="S2027" i="9"/>
  <c r="T2027" i="9"/>
  <c r="U2027" i="9"/>
  <c r="S2028" i="9"/>
  <c r="T2028" i="9"/>
  <c r="U2028" i="9"/>
  <c r="S2029" i="9"/>
  <c r="T2029" i="9"/>
  <c r="U2029" i="9"/>
  <c r="S2030" i="9"/>
  <c r="T2030" i="9"/>
  <c r="U2030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23" i="9"/>
  <c r="T2023" i="9"/>
  <c r="U2023" i="9"/>
  <c r="S2024" i="9"/>
  <c r="T2024" i="9"/>
  <c r="U2024" i="9"/>
  <c r="S2025" i="9"/>
  <c r="T2025" i="9"/>
  <c r="U2025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44" i="9"/>
  <c r="T2044" i="9"/>
  <c r="U2044" i="9"/>
  <c r="S2045" i="9"/>
  <c r="T2045" i="9"/>
  <c r="U2045" i="9"/>
  <c r="S2046" i="9"/>
  <c r="T2046" i="9"/>
  <c r="U2046" i="9"/>
  <c r="S2048" i="9"/>
  <c r="T2048" i="9"/>
  <c r="U2048" i="9"/>
  <c r="S2049" i="9"/>
  <c r="T2049" i="9"/>
  <c r="U2049" i="9"/>
  <c r="S2050" i="9"/>
  <c r="T2050" i="9"/>
  <c r="U2050" i="9"/>
  <c r="S2051" i="9"/>
  <c r="T2051" i="9"/>
  <c r="U2051" i="9"/>
  <c r="S2052" i="9"/>
  <c r="T2052" i="9"/>
  <c r="U2052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4" i="9"/>
  <c r="T2074" i="9"/>
  <c r="U2074" i="9"/>
  <c r="S2073" i="9"/>
  <c r="T2073" i="9"/>
  <c r="U2073" i="9"/>
  <c r="S2076" i="9"/>
  <c r="T2076" i="9"/>
  <c r="U2076" i="9"/>
  <c r="S2077" i="9"/>
  <c r="T2077" i="9"/>
  <c r="U2077" i="9"/>
  <c r="S2078" i="9"/>
  <c r="T2078" i="9"/>
  <c r="U2078" i="9"/>
  <c r="S2079" i="9"/>
  <c r="T2079" i="9"/>
  <c r="U2079" i="9"/>
  <c r="S2075" i="9"/>
  <c r="T2075" i="9"/>
  <c r="U2075" i="9"/>
  <c r="S2080" i="9"/>
  <c r="T2080" i="9"/>
  <c r="U2080" i="9"/>
  <c r="S2081" i="9"/>
  <c r="T2081" i="9"/>
  <c r="U2081" i="9"/>
  <c r="S2082" i="9"/>
  <c r="T2082" i="9"/>
  <c r="U2082" i="9"/>
  <c r="S2083" i="9"/>
  <c r="T2083" i="9"/>
  <c r="U2083" i="9"/>
  <c r="S2084" i="9"/>
  <c r="T2084" i="9"/>
  <c r="U2084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8" i="9"/>
  <c r="T2108" i="9"/>
  <c r="U2108" i="9"/>
  <c r="S2109" i="9"/>
  <c r="T2109" i="9"/>
  <c r="U2109" i="9"/>
  <c r="S2110" i="9"/>
  <c r="T2110" i="9"/>
  <c r="U2110" i="9"/>
  <c r="S2111" i="9"/>
  <c r="T2111" i="9"/>
  <c r="U2111" i="9"/>
  <c r="S2112" i="9"/>
  <c r="T2112" i="9"/>
  <c r="U2112" i="9"/>
  <c r="S2113" i="9"/>
  <c r="T2113" i="9"/>
  <c r="U2113" i="9"/>
  <c r="S2107" i="9"/>
  <c r="T2107" i="9"/>
  <c r="U2107" i="9"/>
  <c r="S2114" i="9"/>
  <c r="T2114" i="9"/>
  <c r="U2114" i="9"/>
  <c r="S2115" i="9"/>
  <c r="T2115" i="9"/>
  <c r="U2115" i="9"/>
  <c r="S2116" i="9"/>
  <c r="T2116" i="9"/>
  <c r="U2116" i="9"/>
  <c r="S2117" i="9"/>
  <c r="T2117" i="9"/>
  <c r="U2117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2" i="9"/>
  <c r="T2122" i="9"/>
  <c r="U2122" i="9"/>
  <c r="S2123" i="9"/>
  <c r="T2123" i="9"/>
  <c r="U2123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2" i="9"/>
  <c r="T2162" i="9"/>
  <c r="U2162" i="9"/>
  <c r="S2160" i="9"/>
  <c r="T2160" i="9"/>
  <c r="U2160" i="9"/>
  <c r="S2161" i="9"/>
  <c r="T2161" i="9"/>
  <c r="U2161" i="9"/>
  <c r="S2163" i="9"/>
  <c r="T2163" i="9"/>
  <c r="U2163" i="9"/>
  <c r="S2164" i="9"/>
  <c r="T2164" i="9"/>
  <c r="U2164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7" i="9"/>
  <c r="T2187" i="9"/>
  <c r="U2187" i="9"/>
  <c r="S2188" i="9"/>
  <c r="T2188" i="9"/>
  <c r="U2188" i="9"/>
  <c r="S2189" i="9"/>
  <c r="T2189" i="9"/>
  <c r="U2189" i="9"/>
  <c r="S2190" i="9"/>
  <c r="T2190" i="9"/>
  <c r="U2190" i="9"/>
  <c r="S2191" i="9"/>
  <c r="T2191" i="9"/>
  <c r="U2191" i="9"/>
  <c r="S2192" i="9"/>
  <c r="T2192" i="9"/>
  <c r="U2192" i="9"/>
  <c r="S2193" i="9"/>
  <c r="T2193" i="9"/>
  <c r="U2193" i="9"/>
  <c r="S2185" i="9"/>
  <c r="T2185" i="9"/>
  <c r="U2185" i="9"/>
  <c r="S2194" i="9"/>
  <c r="T2194" i="9"/>
  <c r="U2194" i="9"/>
  <c r="S2186" i="9"/>
  <c r="T2186" i="9"/>
  <c r="U2186" i="9"/>
  <c r="S2195" i="9"/>
  <c r="T2195" i="9"/>
  <c r="U2195" i="9"/>
  <c r="S2196" i="9"/>
  <c r="T2196" i="9"/>
  <c r="U2196" i="9"/>
  <c r="S2197" i="9"/>
  <c r="T2197" i="9"/>
  <c r="U2197" i="9"/>
  <c r="S2198" i="9"/>
  <c r="T2198" i="9"/>
  <c r="U2198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1976" i="9"/>
  <c r="T1976" i="9"/>
  <c r="U1976" i="9"/>
  <c r="S1977" i="9"/>
  <c r="T1977" i="9"/>
  <c r="U1977" i="9"/>
  <c r="S1978" i="9"/>
  <c r="T1978" i="9"/>
  <c r="U1978" i="9"/>
  <c r="S1979" i="9"/>
  <c r="T1979" i="9"/>
  <c r="U1979" i="9"/>
  <c r="S1980" i="9"/>
  <c r="T1980" i="9"/>
  <c r="U1980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1987" i="9"/>
  <c r="T1987" i="9"/>
  <c r="U1987" i="9"/>
  <c r="S1988" i="9"/>
  <c r="T1988" i="9"/>
  <c r="U1988" i="9"/>
  <c r="S2403" i="9"/>
  <c r="T2403" i="9"/>
  <c r="U2403" i="9"/>
  <c r="S2404" i="9"/>
  <c r="T2404" i="9"/>
  <c r="U2404" i="9"/>
  <c r="S2405" i="9"/>
  <c r="T2405" i="9"/>
  <c r="U2405" i="9"/>
  <c r="S2406" i="9"/>
  <c r="T2406" i="9"/>
  <c r="U2406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397" i="9"/>
  <c r="T2397" i="9"/>
  <c r="U2397" i="9"/>
  <c r="S2398" i="9"/>
  <c r="T2398" i="9"/>
  <c r="U2398" i="9"/>
  <c r="S2399" i="9"/>
  <c r="T2399" i="9"/>
  <c r="U2399" i="9"/>
  <c r="S2400" i="9"/>
  <c r="T2400" i="9"/>
  <c r="U2400" i="9"/>
  <c r="S2401" i="9"/>
  <c r="T2401" i="9"/>
  <c r="U2401" i="9"/>
  <c r="S2402" i="9"/>
  <c r="T2402" i="9"/>
  <c r="U2402" i="9"/>
  <c r="S2418" i="9"/>
  <c r="T2418" i="9"/>
  <c r="U2418" i="9"/>
  <c r="S1697" i="9"/>
  <c r="T1697" i="9"/>
  <c r="U1697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698" i="9"/>
  <c r="T1698" i="9"/>
  <c r="U1698" i="9"/>
  <c r="S1696" i="9"/>
  <c r="T1696" i="9"/>
  <c r="U1696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28" i="9"/>
  <c r="T2428" i="9"/>
  <c r="U2428" i="9"/>
  <c r="S2429" i="9"/>
  <c r="T2429" i="9"/>
  <c r="U2429" i="9"/>
  <c r="S2430" i="9"/>
  <c r="T2430" i="9"/>
  <c r="U2430" i="9"/>
  <c r="S2432" i="9"/>
  <c r="T2432" i="9"/>
  <c r="U2432" i="9"/>
  <c r="S2431" i="9"/>
  <c r="T2431" i="9"/>
  <c r="U2431" i="9"/>
  <c r="S2433" i="9"/>
  <c r="T2433" i="9"/>
  <c r="U2433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1" i="9"/>
  <c r="T2441" i="9"/>
  <c r="U2441" i="9"/>
  <c r="S2442" i="9"/>
  <c r="T2442" i="9"/>
  <c r="U2442" i="9"/>
  <c r="S2443" i="9"/>
  <c r="T2443" i="9"/>
  <c r="U2443" i="9"/>
  <c r="S2483" i="9"/>
  <c r="T2483" i="9"/>
  <c r="U2483" i="9"/>
  <c r="S2485" i="9"/>
  <c r="T2485" i="9"/>
  <c r="U2485" i="9"/>
  <c r="S2484" i="9"/>
  <c r="T2484" i="9"/>
  <c r="U2484" i="9"/>
  <c r="S2486" i="9"/>
  <c r="T2486" i="9"/>
  <c r="U2486" i="9"/>
  <c r="S2489" i="9"/>
  <c r="T2489" i="9"/>
  <c r="U2489" i="9"/>
  <c r="S2487" i="9"/>
  <c r="T2487" i="9"/>
  <c r="U2487" i="9"/>
  <c r="S2488" i="9"/>
  <c r="T2488" i="9"/>
  <c r="U2488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90" i="9"/>
  <c r="T2490" i="9"/>
  <c r="U2490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2297" i="9"/>
  <c r="T2297" i="9"/>
  <c r="U2297" i="9"/>
  <c r="S2298" i="9"/>
  <c r="T2298" i="9"/>
  <c r="U2298" i="9"/>
  <c r="S2299" i="9"/>
  <c r="T2299" i="9"/>
  <c r="U2299" i="9"/>
  <c r="S554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V2360" i="9"/>
  <c r="V2359" i="9"/>
  <c r="V2356" i="9"/>
  <c r="V2355" i="9"/>
  <c r="V2354" i="9"/>
  <c r="V2353" i="9"/>
  <c r="V2352" i="9"/>
  <c r="V2351" i="9"/>
  <c r="V2350" i="9"/>
  <c r="V2349" i="9"/>
  <c r="V2348" i="9"/>
  <c r="V1939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74" i="9"/>
  <c r="V1975" i="9"/>
  <c r="V1868" i="9"/>
  <c r="V1866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65" i="9"/>
  <c r="V2374" i="9"/>
  <c r="V2373" i="9"/>
  <c r="V2372" i="9"/>
  <c r="V2371" i="9"/>
  <c r="V1577" i="9"/>
  <c r="V1576" i="9"/>
  <c r="V1820" i="9"/>
  <c r="V1819" i="9"/>
  <c r="V181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2393" i="9"/>
  <c r="V2392" i="9"/>
  <c r="V2394" i="9"/>
  <c r="V2396" i="9"/>
  <c r="V2395" i="9"/>
  <c r="V2388" i="9"/>
  <c r="V2387" i="9"/>
  <c r="V2386" i="9"/>
  <c r="V1751" i="9"/>
  <c r="V1755" i="9"/>
  <c r="V1757" i="9"/>
  <c r="V1760" i="9"/>
  <c r="V1759" i="9"/>
  <c r="V1756" i="9"/>
  <c r="V1754" i="9"/>
  <c r="V1753" i="9"/>
  <c r="V1752" i="9"/>
  <c r="V175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48" i="9"/>
  <c r="V1743" i="9"/>
  <c r="V1746" i="9"/>
  <c r="V1745" i="9"/>
  <c r="V1744" i="9"/>
  <c r="V1747" i="9"/>
  <c r="V1742" i="9"/>
  <c r="V1591" i="9"/>
  <c r="V1590" i="9"/>
  <c r="V1589" i="9"/>
  <c r="V1587" i="9"/>
  <c r="V1586" i="9"/>
  <c r="V1588" i="9"/>
  <c r="V1572" i="9"/>
  <c r="V1571" i="9"/>
  <c r="V1570" i="9"/>
  <c r="V1569" i="9"/>
  <c r="V1568" i="9"/>
  <c r="V1567" i="9"/>
  <c r="V1566" i="9"/>
  <c r="V1758" i="9"/>
  <c r="V1585" i="9"/>
  <c r="V1584" i="9"/>
  <c r="V1583" i="9"/>
  <c r="V1582" i="9"/>
  <c r="V1581" i="9"/>
  <c r="V1580" i="9"/>
  <c r="V1579" i="9"/>
  <c r="V1578" i="9"/>
  <c r="V1575" i="9"/>
  <c r="V1574" i="9"/>
  <c r="V1573" i="9"/>
  <c r="V1565" i="9"/>
  <c r="V1564" i="9"/>
  <c r="V1563" i="9"/>
  <c r="V1562" i="9"/>
  <c r="V1561" i="9"/>
  <c r="V1560" i="9"/>
  <c r="V1559" i="9"/>
  <c r="V1558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689" i="9"/>
  <c r="V688" i="9"/>
  <c r="U554" i="9"/>
  <c r="T554" i="9"/>
</calcChain>
</file>

<file path=xl/sharedStrings.xml><?xml version="1.0" encoding="utf-8"?>
<sst xmlns="http://schemas.openxmlformats.org/spreadsheetml/2006/main" count="35403" uniqueCount="7788">
  <si>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</si>
  <si>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</si>
  <si>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</si>
  <si>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</si>
  <si>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</si>
  <si>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</si>
  <si>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</si>
  <si>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</si>
  <si>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</si>
  <si>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</si>
  <si>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</si>
  <si>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</si>
  <si>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</si>
  <si>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</si>
  <si>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</si>
  <si>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</si>
  <si>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</si>
  <si>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</si>
  <si>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</si>
  <si>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</si>
  <si>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</si>
  <si>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</si>
  <si>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</si>
  <si>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</si>
  <si>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</si>
  <si>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</si>
  <si>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</si>
  <si>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</si>
  <si>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</si>
  <si>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</si>
  <si>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</si>
  <si>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</si>
  <si>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</si>
  <si>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</si>
  <si>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</si>
  <si>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</si>
  <si>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</si>
  <si>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</si>
  <si>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</si>
  <si>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</si>
  <si>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</si>
  <si>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</si>
  <si>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</si>
  <si>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</si>
  <si>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</si>
  <si>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</si>
  <si>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</si>
  <si>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</si>
  <si>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</si>
  <si>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</si>
  <si>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</si>
  <si>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</si>
  <si>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</si>
  <si>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</si>
  <si>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</si>
  <si>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</si>
  <si>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</si>
  <si>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</si>
  <si>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</si>
  <si>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</si>
  <si>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</si>
  <si>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</si>
  <si>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</si>
  <si>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</si>
  <si>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</si>
  <si>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</si>
  <si>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</si>
  <si>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</si>
  <si>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</si>
  <si>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</si>
  <si>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</si>
  <si>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</si>
  <si>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</si>
  <si>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</si>
  <si>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</si>
  <si>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</si>
  <si>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</si>
  <si>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</si>
  <si>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</si>
  <si>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</si>
  <si>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</si>
  <si>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</si>
  <si>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</si>
  <si>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</si>
  <si>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</si>
  <si>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</si>
  <si>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</si>
  <si>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</si>
  <si>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</si>
  <si>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</si>
  <si>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</si>
  <si>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</si>
  <si>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</si>
  <si>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</si>
  <si>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</si>
  <si>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</si>
  <si>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</si>
  <si>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</si>
  <si>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</si>
  <si>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</si>
  <si>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</si>
  <si>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</si>
  <si>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</si>
  <si>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</si>
  <si>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</si>
  <si>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</si>
  <si>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</si>
  <si>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</si>
  <si>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</si>
  <si>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</si>
  <si>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</si>
  <si>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</si>
  <si>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</si>
  <si>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</si>
  <si>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</si>
  <si>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</si>
  <si>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</si>
  <si>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</si>
  <si>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</si>
  <si>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</si>
  <si>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</si>
  <si>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</si>
  <si>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</si>
  <si>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</si>
  <si>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</si>
  <si>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</si>
  <si>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</si>
  <si>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</si>
  <si>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</si>
  <si>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</si>
  <si>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</si>
  <si>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</si>
  <si>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</si>
  <si>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</si>
  <si>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</si>
  <si>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</si>
  <si>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</si>
  <si>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</si>
  <si>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</si>
  <si>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</si>
  <si>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</si>
  <si>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</si>
  <si>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</si>
  <si>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</si>
  <si>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</si>
  <si>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</si>
  <si>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</si>
  <si>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</si>
  <si>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</si>
  <si>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</si>
  <si>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</si>
  <si>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</si>
  <si>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</si>
  <si>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</si>
  <si>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</si>
  <si>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</si>
  <si>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</si>
  <si>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</si>
  <si>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</si>
  <si>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</si>
  <si>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</si>
  <si>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</si>
  <si>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</si>
  <si>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</si>
  <si>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</si>
  <si>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</si>
  <si>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</si>
  <si>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</si>
  <si>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</si>
  <si>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</si>
  <si>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</si>
  <si>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</si>
  <si>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</si>
  <si>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</si>
  <si>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</si>
  <si>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</si>
  <si>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</si>
  <si>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</si>
  <si>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</si>
  <si>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</si>
  <si>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</si>
  <si>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</si>
  <si>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</si>
  <si>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</si>
  <si>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</si>
  <si>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</si>
  <si>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</si>
  <si>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</si>
  <si>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</si>
  <si>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</si>
  <si>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</si>
  <si>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</si>
  <si>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</si>
  <si>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</si>
  <si>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</si>
  <si>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</si>
  <si>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</si>
  <si>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</si>
  <si>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</si>
  <si>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</si>
  <si>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</si>
  <si>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</si>
  <si>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</si>
  <si>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</si>
  <si>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</si>
  <si>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</si>
  <si>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</si>
  <si>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</si>
  <si>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</si>
  <si>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</si>
  <si>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</si>
  <si>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</si>
  <si>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</si>
  <si>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</si>
  <si>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</si>
  <si>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</si>
  <si>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</si>
  <si>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</si>
  <si>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</si>
  <si>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</si>
  <si>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</si>
  <si>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</si>
  <si>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</si>
  <si>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</si>
  <si>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</si>
  <si>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</si>
  <si>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</si>
  <si>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</si>
  <si>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</si>
  <si>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</si>
  <si>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</si>
  <si>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</si>
  <si>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</si>
  <si>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</si>
  <si>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</si>
  <si>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</si>
  <si>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</si>
  <si>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</si>
  <si>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</si>
  <si>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</si>
  <si>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</si>
  <si>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</si>
  <si>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</si>
  <si>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</si>
  <si>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</si>
  <si>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</si>
  <si>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</si>
  <si>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</si>
  <si>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</si>
  <si>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</si>
  <si>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</si>
  <si>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</si>
  <si>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</si>
  <si>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</si>
  <si>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</si>
  <si>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</si>
  <si>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</si>
  <si>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</si>
  <si>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</si>
  <si>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</si>
  <si>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</si>
  <si>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</si>
  <si>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</si>
  <si>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</si>
  <si>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</si>
  <si>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</si>
  <si>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</si>
  <si>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</si>
  <si>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</si>
  <si>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</si>
  <si>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</si>
  <si>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</si>
  <si>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</si>
  <si>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</si>
  <si>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</si>
  <si>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</si>
  <si>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</si>
  <si>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</si>
  <si>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</si>
  <si>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</si>
  <si>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</si>
  <si>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</si>
  <si>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</si>
  <si>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</si>
  <si>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</si>
  <si>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</si>
  <si>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</si>
  <si>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</si>
  <si>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</si>
  <si>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</si>
  <si>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</si>
  <si>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</si>
  <si>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</si>
  <si>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</si>
  <si>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</si>
  <si>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</si>
  <si>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</si>
  <si>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</si>
  <si>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</si>
  <si>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</si>
  <si>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</si>
  <si>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</si>
  <si>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</si>
  <si>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</si>
  <si>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</si>
  <si>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</si>
  <si>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</si>
  <si>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</si>
  <si>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</si>
  <si>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</si>
  <si>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</si>
  <si>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</si>
  <si>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</si>
  <si>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</si>
  <si>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</si>
  <si>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</si>
  <si>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</si>
  <si>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</si>
  <si>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</si>
  <si>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</si>
  <si>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</si>
  <si>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</si>
  <si>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</si>
  <si>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</si>
  <si>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</si>
  <si>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</si>
  <si>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</si>
  <si>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</si>
  <si>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</si>
  <si>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</si>
  <si>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</si>
  <si>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</si>
  <si>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</si>
  <si>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</si>
  <si>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</si>
  <si>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</si>
  <si>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</si>
  <si>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</si>
  <si>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</si>
  <si>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</si>
  <si>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</si>
  <si>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</si>
  <si>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</si>
  <si>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</si>
  <si>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</si>
  <si>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</si>
  <si>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</si>
  <si>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</si>
  <si>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</si>
  <si>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</si>
  <si>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</si>
  <si>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</si>
  <si>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</si>
  <si>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</si>
  <si>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</si>
  <si>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</si>
  <si>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</si>
  <si>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</si>
  <si>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</si>
  <si>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</si>
  <si>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</si>
  <si>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</si>
  <si>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</si>
  <si>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</si>
  <si>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</si>
  <si>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</si>
  <si>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</si>
  <si>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</si>
  <si>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</si>
  <si>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</si>
  <si>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</si>
  <si>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</si>
  <si>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</si>
  <si>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</si>
  <si>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</si>
  <si>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</si>
  <si>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</si>
  <si>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</si>
  <si>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</si>
  <si>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</si>
  <si>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</si>
  <si>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</si>
  <si>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</si>
  <si>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</si>
  <si>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</si>
  <si>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</si>
  <si>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</si>
  <si>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</si>
  <si>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</si>
  <si>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</si>
  <si>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</si>
  <si>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</si>
  <si>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</si>
  <si>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</si>
  <si>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</si>
  <si>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</si>
  <si>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</si>
  <si>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</si>
  <si>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</si>
  <si>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</si>
  <si>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</si>
  <si>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</si>
  <si>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</si>
  <si>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</si>
  <si>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</si>
  <si>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</si>
  <si>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</si>
  <si>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</si>
  <si>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</si>
  <si>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</si>
  <si>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</si>
  <si>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</si>
  <si>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</si>
  <si>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</si>
  <si>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</si>
  <si>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</si>
  <si>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</si>
  <si>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</si>
  <si>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</si>
  <si>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</si>
  <si>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</si>
  <si>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</si>
  <si>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</si>
  <si>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</si>
  <si>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</si>
  <si>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</si>
  <si>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</si>
  <si>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</si>
  <si>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</si>
  <si>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</si>
  <si>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</si>
  <si>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</si>
  <si>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</si>
  <si>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</si>
  <si>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</si>
  <si>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</si>
  <si>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</si>
  <si>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</si>
  <si>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</si>
  <si>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</si>
  <si>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</si>
  <si>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</si>
  <si>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</si>
  <si>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</si>
  <si>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</si>
  <si>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</si>
  <si>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</si>
  <si>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</si>
  <si>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</si>
  <si>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</si>
  <si>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</si>
  <si>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</si>
  <si>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</si>
  <si>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</si>
  <si>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</si>
  <si>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</si>
  <si>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</si>
  <si>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</si>
  <si>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</si>
  <si>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</si>
  <si>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</si>
  <si>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</si>
  <si>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</si>
  <si>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</si>
  <si>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</si>
  <si>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</si>
  <si>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</si>
  <si>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</si>
  <si>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</si>
  <si>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</si>
  <si>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</si>
  <si>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</si>
  <si>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</si>
  <si>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</si>
  <si>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</si>
  <si>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</si>
  <si>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</si>
  <si>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</si>
  <si>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</si>
  <si>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</si>
  <si>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</si>
  <si>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</si>
  <si>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</si>
  <si>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</si>
  <si>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</si>
  <si>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</si>
  <si>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</si>
  <si>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</si>
  <si>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</si>
  <si>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</si>
  <si>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</si>
  <si>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</si>
  <si>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</si>
  <si>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</si>
  <si>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</si>
  <si>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</si>
  <si>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</si>
  <si>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</si>
  <si>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</si>
  <si>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</si>
  <si>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</si>
  <si>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</si>
  <si>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</si>
  <si>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</si>
  <si>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</si>
  <si>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</si>
  <si>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</si>
  <si>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</si>
  <si>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</si>
  <si>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</si>
  <si>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</si>
  <si>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</si>
  <si>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</si>
  <si>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</si>
  <si>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</si>
  <si>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</si>
  <si>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</si>
  <si>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</si>
  <si>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</si>
  <si>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</si>
  <si>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</si>
  <si>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</si>
  <si>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</si>
  <si>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</si>
  <si>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</si>
  <si>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</si>
  <si>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</si>
  <si>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</si>
  <si>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</si>
  <si>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</si>
  <si>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</si>
  <si>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</si>
  <si>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</si>
  <si>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</si>
  <si>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</si>
  <si>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</si>
  <si>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</si>
  <si>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</si>
  <si>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</si>
  <si>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</si>
  <si>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</si>
  <si>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</si>
  <si>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</si>
  <si>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</si>
  <si>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</si>
  <si>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</si>
  <si>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</si>
  <si>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</si>
  <si>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</si>
  <si>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</si>
  <si>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</si>
  <si>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</si>
  <si>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</si>
  <si>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</si>
  <si>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</si>
  <si>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</si>
  <si>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</si>
  <si>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</si>
  <si>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</si>
  <si>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</si>
  <si>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</si>
  <si>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</si>
  <si>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</si>
  <si>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</si>
  <si>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</si>
  <si>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</si>
  <si>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</si>
  <si>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</si>
  <si>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</si>
  <si>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</si>
  <si>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</si>
  <si>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</si>
  <si>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</si>
  <si>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</si>
  <si>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</si>
  <si>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</si>
  <si>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</si>
  <si>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</si>
  <si>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</si>
  <si>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</si>
  <si>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</si>
  <si>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</si>
  <si>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</si>
  <si>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</si>
  <si>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</si>
  <si>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</si>
  <si>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</si>
  <si>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</si>
  <si>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</si>
  <si>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</si>
  <si>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</si>
  <si>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</si>
  <si>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</si>
  <si>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</si>
  <si>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</si>
  <si>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</si>
  <si>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</si>
  <si>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</si>
  <si>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</si>
  <si>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</si>
  <si>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</si>
  <si>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</si>
  <si>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</si>
  <si>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</si>
  <si>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</si>
  <si>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</si>
  <si>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</si>
  <si>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</si>
  <si>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</si>
  <si>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</si>
  <si>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</si>
  <si>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</si>
  <si>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</si>
  <si>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</si>
  <si>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</si>
  <si>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</si>
  <si>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</si>
  <si>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</si>
  <si>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</si>
  <si>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</si>
  <si>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</si>
  <si>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</si>
  <si>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</si>
  <si>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</si>
  <si>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</si>
  <si>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</si>
  <si>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</si>
  <si>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</si>
  <si>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</si>
  <si>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</si>
  <si>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</si>
  <si>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</si>
  <si>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</si>
  <si>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</si>
  <si>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</si>
  <si>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</si>
  <si>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</si>
  <si>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</si>
  <si>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</si>
  <si>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</si>
  <si>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</si>
  <si>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</si>
  <si>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</si>
  <si>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</si>
  <si>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</si>
  <si>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</si>
  <si>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</si>
  <si>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</si>
  <si>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</si>
  <si>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</si>
  <si>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</si>
  <si>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</si>
  <si>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</si>
  <si>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</si>
  <si>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</si>
  <si>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</si>
  <si>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</si>
  <si>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</si>
  <si>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</si>
  <si>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</si>
  <si>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</si>
  <si>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</si>
  <si>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</si>
  <si>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</si>
  <si>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</si>
  <si>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</si>
  <si>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</si>
  <si>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</si>
  <si>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</si>
  <si>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</si>
  <si>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</si>
  <si>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</si>
  <si>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</si>
  <si>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</si>
  <si>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</si>
  <si>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</si>
  <si>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</si>
  <si>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</si>
  <si>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</si>
  <si>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</si>
  <si>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</si>
  <si>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</si>
  <si>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</si>
  <si>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</si>
  <si>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</si>
  <si>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</si>
  <si>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</si>
  <si>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</si>
  <si>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</si>
  <si>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</si>
  <si>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</si>
  <si>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</si>
  <si>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</si>
  <si>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</si>
  <si>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</si>
  <si>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</si>
  <si>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</si>
  <si>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</si>
  <si>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</si>
  <si>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</si>
  <si>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</si>
  <si>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</si>
  <si>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</si>
  <si>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</si>
  <si>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</si>
  <si>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</si>
  <si>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</si>
  <si>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</si>
  <si>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</si>
  <si>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</si>
  <si>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</si>
  <si>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</si>
  <si>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</si>
  <si>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</si>
  <si>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</si>
  <si>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</si>
  <si>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</si>
  <si>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</si>
  <si>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</si>
  <si>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</si>
  <si>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</si>
  <si>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</si>
  <si>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</si>
  <si>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</si>
  <si>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</si>
  <si>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</si>
  <si>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</si>
  <si>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</si>
  <si>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</si>
  <si>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</si>
  <si>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</si>
  <si>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</si>
  <si>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</si>
  <si>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</si>
  <si>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</si>
  <si>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</si>
  <si>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</si>
  <si>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</si>
  <si>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</si>
  <si>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</si>
  <si>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</si>
  <si>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</si>
  <si>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</si>
  <si>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</si>
  <si>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</si>
  <si>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</si>
  <si>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</si>
  <si>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</si>
  <si>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</si>
  <si>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</si>
  <si>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</si>
  <si>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</si>
  <si>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</si>
  <si>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</si>
  <si>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</si>
  <si>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</si>
  <si>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</si>
  <si>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</si>
  <si>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</si>
  <si>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</si>
  <si>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</si>
  <si>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</si>
  <si>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</si>
  <si>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</si>
  <si>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</si>
  <si>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</si>
  <si>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</si>
  <si>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</si>
  <si>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</si>
  <si>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</si>
  <si>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</si>
  <si>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</si>
  <si>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</si>
  <si>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</si>
  <si>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</si>
  <si>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</si>
  <si>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</si>
  <si>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</si>
  <si>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</si>
  <si>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</si>
  <si>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</si>
  <si>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</si>
  <si>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</si>
  <si>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</si>
  <si>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</si>
  <si>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</si>
  <si>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</si>
  <si>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</si>
  <si>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</si>
  <si>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</si>
  <si>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</si>
  <si>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</si>
  <si>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</si>
  <si>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</si>
  <si>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</si>
  <si>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</si>
  <si>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</si>
  <si>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</si>
  <si>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</si>
  <si>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</si>
  <si>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</si>
  <si>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</si>
  <si>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</si>
  <si>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</si>
  <si>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</si>
  <si>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</si>
  <si>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</si>
  <si>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</si>
  <si>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</si>
  <si>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</si>
  <si>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</si>
  <si>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</si>
  <si>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</si>
  <si>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</si>
  <si>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</si>
  <si>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</si>
  <si>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</si>
  <si>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</si>
  <si>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</si>
  <si>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</si>
  <si>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</si>
  <si>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</si>
  <si>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</si>
  <si>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</si>
  <si>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</si>
  <si>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</si>
  <si>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</si>
  <si>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</si>
  <si>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</si>
  <si>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</si>
  <si>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</si>
  <si>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</si>
  <si>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</si>
  <si>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</si>
  <si>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</si>
  <si>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</si>
  <si>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</si>
  <si>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</si>
  <si>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</si>
  <si>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</si>
  <si>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</si>
  <si>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</si>
  <si>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</si>
  <si>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</si>
  <si>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</si>
  <si>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</si>
  <si>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</si>
  <si>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</si>
  <si>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</si>
  <si>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</si>
  <si>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</si>
  <si>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</si>
  <si>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</si>
  <si>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</si>
  <si>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</si>
  <si>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</si>
  <si>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</si>
  <si>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</si>
  <si>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</si>
  <si>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</si>
  <si>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</si>
  <si>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</si>
  <si>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</si>
  <si>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</si>
  <si>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</si>
  <si>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</si>
  <si>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</si>
  <si>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</si>
  <si>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</si>
  <si>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</si>
  <si>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</si>
  <si>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</si>
  <si>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</si>
  <si>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</si>
  <si>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</si>
  <si>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</si>
  <si>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</si>
  <si>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</si>
  <si>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</si>
  <si>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</si>
  <si>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</si>
  <si>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</si>
  <si>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</si>
  <si>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</si>
  <si>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</si>
  <si>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</si>
  <si>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</si>
  <si>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</si>
  <si>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</si>
  <si>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</si>
  <si>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</si>
  <si>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</si>
  <si>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</si>
  <si>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</si>
  <si>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</si>
  <si>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</si>
  <si>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</si>
  <si>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</si>
  <si>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</si>
  <si>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</si>
  <si>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</si>
  <si>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</si>
  <si>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</si>
  <si>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</si>
  <si>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</si>
  <si>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</si>
  <si>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</si>
  <si>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</si>
  <si>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</si>
  <si>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</si>
  <si>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</si>
  <si>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</si>
  <si>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</si>
  <si>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</si>
  <si>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</si>
  <si>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</si>
  <si>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</si>
  <si>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</si>
  <si>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</si>
  <si>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</si>
  <si>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</si>
  <si>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</si>
  <si>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</si>
  <si>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</si>
  <si>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</si>
  <si>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</si>
  <si>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</si>
  <si>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</si>
  <si>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</si>
  <si>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</si>
  <si>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</si>
  <si>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</si>
  <si>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</si>
  <si>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</si>
  <si>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</si>
  <si>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</si>
  <si>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</si>
  <si>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</si>
  <si>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</si>
  <si>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</si>
  <si>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</si>
  <si>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</si>
  <si>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</si>
  <si>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</si>
  <si>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</si>
  <si>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</si>
  <si>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</si>
  <si>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</si>
  <si>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</si>
  <si>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</si>
  <si>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</si>
  <si>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</si>
  <si>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</si>
  <si>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</si>
  <si>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</si>
  <si>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</si>
  <si>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</si>
  <si>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</si>
  <si>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</si>
  <si>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</si>
  <si>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</si>
  <si>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</si>
  <si>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</si>
  <si>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</si>
  <si>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</si>
  <si>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</si>
  <si>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</si>
  <si>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</si>
  <si>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</si>
  <si>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</si>
  <si>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</si>
  <si>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</si>
  <si>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</si>
  <si>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</si>
  <si>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</si>
  <si>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</si>
  <si>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</si>
  <si>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</si>
  <si>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</si>
  <si>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</si>
  <si>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</si>
  <si>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</si>
  <si>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</si>
  <si>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</si>
  <si>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</si>
  <si>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</si>
  <si>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</si>
  <si>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</si>
  <si>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</si>
  <si>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</si>
  <si>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</si>
  <si>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</si>
  <si>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</si>
  <si>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</si>
  <si>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</si>
  <si>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</si>
  <si>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</si>
  <si>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</si>
  <si>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</si>
  <si>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</si>
  <si>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</si>
  <si>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</si>
  <si>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</si>
  <si>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</si>
  <si>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</si>
  <si>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</si>
  <si>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</si>
  <si>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</si>
  <si>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</si>
  <si>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</si>
  <si>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</si>
  <si>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</si>
  <si>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</si>
  <si>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</si>
  <si>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</si>
  <si>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</si>
  <si>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</si>
  <si>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</si>
  <si>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</si>
  <si>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</si>
  <si>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</si>
  <si>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</si>
  <si>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</si>
  <si>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</si>
  <si>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</si>
  <si>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</si>
  <si>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</si>
  <si>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</si>
  <si>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</si>
  <si>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</si>
  <si>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</si>
  <si>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</si>
  <si>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</si>
  <si>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</si>
  <si>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</si>
  <si>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</si>
  <si>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</si>
  <si>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</si>
  <si>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</si>
  <si>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</si>
  <si>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</si>
  <si>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</si>
  <si>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</si>
  <si>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</si>
  <si>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</si>
  <si>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</si>
  <si>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</si>
  <si>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</si>
  <si>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</si>
  <si>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</si>
  <si>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</si>
  <si>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</si>
  <si>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</si>
  <si>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</si>
  <si>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</si>
  <si>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</si>
  <si>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</si>
  <si>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</si>
  <si>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</si>
  <si>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</si>
  <si>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</si>
  <si>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</si>
  <si>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</si>
  <si>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</si>
  <si>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</si>
  <si>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</si>
  <si>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</si>
  <si>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</si>
  <si>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</si>
  <si>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</si>
  <si>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</si>
  <si>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</si>
  <si>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</si>
  <si>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</si>
  <si>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</si>
  <si>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</si>
  <si>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</si>
  <si>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</si>
  <si>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</si>
  <si>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</si>
  <si>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</si>
  <si>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</si>
  <si>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</si>
  <si>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</si>
  <si>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</si>
  <si>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</si>
  <si>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</si>
  <si>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</si>
  <si>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</si>
  <si>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</si>
  <si>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</si>
  <si>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</si>
  <si>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</si>
  <si>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</si>
  <si>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</si>
  <si>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</si>
  <si>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</si>
  <si>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</si>
  <si>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</si>
  <si>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</si>
  <si>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</si>
  <si>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</si>
  <si>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</si>
  <si>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</si>
  <si>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</si>
  <si>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</si>
  <si>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</si>
  <si>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</si>
  <si>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</si>
  <si>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</si>
  <si>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</si>
  <si>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</si>
  <si>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</si>
  <si>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</si>
  <si>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</si>
  <si>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</si>
  <si>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</si>
  <si>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</si>
  <si>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</si>
  <si>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</si>
  <si>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</si>
  <si>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</si>
  <si>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</si>
  <si>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</si>
  <si>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</si>
  <si>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</si>
  <si>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</si>
  <si>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</si>
  <si>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</si>
  <si>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</si>
  <si>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</si>
  <si>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</si>
  <si>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</si>
  <si>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</si>
  <si>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</si>
  <si>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</si>
  <si>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</si>
  <si>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</si>
  <si>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</si>
  <si>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</si>
  <si>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</si>
  <si>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</si>
  <si>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</si>
  <si>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</si>
  <si>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</si>
  <si>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</si>
  <si>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</si>
  <si>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</si>
  <si>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</si>
  <si>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</si>
  <si>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</si>
  <si>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</si>
  <si>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</si>
  <si>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</si>
  <si>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</si>
  <si>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</si>
  <si>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</si>
  <si>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</si>
  <si>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</si>
  <si>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</si>
  <si>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</si>
  <si>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</si>
  <si>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</si>
  <si>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</si>
  <si>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</si>
  <si>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</si>
  <si>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</si>
  <si>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</si>
  <si>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</si>
  <si>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</si>
  <si>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</si>
  <si>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</si>
  <si>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</si>
  <si>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</si>
  <si>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</si>
  <si>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</si>
  <si>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</si>
  <si>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</si>
  <si>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</si>
  <si>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</si>
  <si>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</si>
  <si>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</si>
  <si>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</si>
  <si>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</si>
  <si>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</si>
  <si>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</si>
  <si>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</si>
  <si>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</si>
  <si>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</si>
  <si>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</si>
  <si>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</si>
  <si>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</si>
  <si>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</si>
  <si>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</si>
  <si>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</si>
  <si>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</si>
  <si>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</si>
  <si>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</si>
  <si>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</si>
  <si>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</si>
  <si>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</si>
  <si>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</si>
  <si>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</si>
  <si>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</si>
  <si>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</si>
  <si>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</si>
  <si>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</si>
  <si>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</si>
  <si>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</si>
  <si>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</si>
  <si>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</si>
  <si>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</si>
  <si>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</si>
  <si>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</si>
  <si>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</si>
  <si>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</si>
  <si>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</si>
  <si>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</si>
  <si>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</si>
  <si>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</si>
  <si>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</si>
  <si>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</si>
  <si>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</si>
  <si>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</si>
  <si>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</si>
  <si>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</si>
  <si>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</si>
  <si>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</si>
  <si>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</si>
  <si>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</si>
  <si>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</si>
  <si>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</si>
  <si>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</si>
  <si>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</si>
  <si>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</si>
  <si>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</si>
  <si>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</si>
  <si>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</si>
  <si>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</si>
  <si>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</si>
  <si>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</si>
  <si>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</si>
  <si>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</si>
  <si>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</si>
  <si>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</si>
  <si>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</si>
  <si>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</si>
  <si>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</si>
  <si>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</si>
  <si>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</si>
  <si>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</si>
  <si>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</si>
  <si>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</si>
  <si>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</si>
  <si>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</si>
  <si>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</si>
  <si>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</si>
  <si>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</si>
  <si>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</si>
  <si>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</si>
  <si>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</si>
  <si>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</si>
  <si>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</si>
  <si>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Interdisciplinar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</si>
  <si>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</si>
  <si>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</si>
  <si>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</si>
  <si>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</si>
  <si>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</si>
  <si>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</si>
  <si>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</si>
  <si>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</si>
  <si>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</si>
  <si>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</si>
  <si>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</si>
  <si>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</si>
  <si>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</si>
  <si>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</si>
  <si>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</si>
  <si>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</si>
  <si>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</si>
  <si>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</si>
  <si>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</si>
  <si>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</si>
  <si>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</si>
  <si>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</si>
  <si>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</si>
  <si>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</si>
  <si>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</si>
  <si>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</si>
  <si>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</si>
  <si>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</si>
  <si>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</si>
  <si>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</si>
  <si>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</si>
  <si>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</si>
  <si>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</si>
  <si>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</si>
  <si>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</si>
  <si>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</si>
  <si>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</si>
  <si>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</si>
  <si>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</si>
  <si>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</si>
  <si>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</si>
  <si>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</si>
  <si>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</si>
  <si>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</si>
  <si>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</si>
  <si>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</si>
  <si>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</si>
  <si>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</si>
  <si>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</si>
  <si>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</si>
  <si>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</si>
  <si>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</si>
  <si>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</si>
  <si>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</si>
  <si>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</si>
  <si>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</si>
  <si>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</si>
  <si>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</si>
  <si>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</si>
  <si>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</si>
  <si>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</si>
  <si>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</si>
  <si>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</si>
  <si>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</si>
  <si>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</si>
  <si>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</si>
  <si>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</si>
  <si>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</si>
  <si>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</si>
  <si>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</si>
  <si>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</si>
  <si>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</si>
  <si>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</si>
  <si>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</si>
  <si>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</si>
  <si>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</si>
  <si>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</si>
  <si>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</si>
  <si>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</si>
  <si>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</si>
  <si>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</si>
  <si>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</si>
  <si>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</si>
  <si>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</si>
  <si>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</si>
  <si>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</si>
  <si>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</si>
  <si>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</si>
  <si>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</si>
  <si>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</si>
  <si>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</si>
  <si>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</si>
  <si>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</si>
  <si>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</si>
  <si>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</si>
  <si>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</si>
  <si>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</si>
  <si>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</si>
  <si>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</si>
  <si>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</si>
  <si>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</si>
  <si>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</si>
  <si>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</si>
  <si>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</si>
  <si>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Instalações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</si>
  <si>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</si>
  <si>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</si>
  <si>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</si>
  <si>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</si>
  <si>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</si>
  <si>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</si>
  <si>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</si>
  <si>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</si>
  <si>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</si>
  <si>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</si>
  <si>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</si>
  <si>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</si>
  <si>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</si>
  <si>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</si>
  <si>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</si>
  <si>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</si>
  <si>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</si>
  <si>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</si>
  <si>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</si>
  <si>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</si>
  <si>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</si>
  <si>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</si>
  <si>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</si>
  <si>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</si>
  <si>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</si>
  <si>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</si>
  <si>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</si>
  <si>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</si>
  <si>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</si>
  <si>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</si>
  <si>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</si>
  <si>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</si>
  <si>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</si>
  <si>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</si>
  <si>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</si>
  <si>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</si>
  <si>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</si>
  <si>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</si>
  <si>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</si>
  <si>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</si>
  <si>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</si>
  <si>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</si>
  <si>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</si>
  <si>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</si>
  <si>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</si>
  <si>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</si>
  <si>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</si>
  <si>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</si>
  <si>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</si>
  <si>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</si>
  <si>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</si>
  <si>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</si>
  <si>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</si>
  <si>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</si>
  <si>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</si>
  <si>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</si>
  <si>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</si>
  <si>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</si>
  <si>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</si>
  <si>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</si>
  <si>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</si>
  <si>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</si>
  <si>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</si>
  <si>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</si>
  <si>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</si>
  <si>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</si>
  <si>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</si>
  <si>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</si>
  <si>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</si>
  <si>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</si>
  <si>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</si>
  <si>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</si>
  <si>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</si>
  <si>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</si>
  <si>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</si>
  <si>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</si>
  <si>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</si>
  <si>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</si>
  <si>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</si>
  <si>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</si>
  <si>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</si>
  <si>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</si>
  <si>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</si>
  <si>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</si>
  <si>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</si>
  <si>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</si>
  <si>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</si>
  <si>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</si>
  <si>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</si>
  <si>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</si>
  <si>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</si>
  <si>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</si>
  <si>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</si>
  <si>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</si>
  <si>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</si>
  <si>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</si>
  <si>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</si>
  <si>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</si>
  <si>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</si>
  <si>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</si>
  <si>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</si>
  <si>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</si>
  <si>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</si>
  <si>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</si>
  <si>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</si>
  <si>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</si>
  <si>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</si>
  <si>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</si>
  <si>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</si>
  <si>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</si>
  <si>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</si>
  <si>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</si>
  <si>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</si>
  <si>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</si>
  <si>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</si>
  <si>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</si>
  <si>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</si>
  <si>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</si>
  <si>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</si>
  <si>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</si>
  <si>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</si>
  <si>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</si>
  <si>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</si>
  <si>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</si>
  <si>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</si>
  <si>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</si>
  <si>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</si>
  <si>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</si>
  <si>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</si>
  <si>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</si>
  <si>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</si>
  <si>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</si>
  <si>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</si>
  <si>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</si>
  <si>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</si>
  <si>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</si>
  <si>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</si>
  <si>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</si>
  <si>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</si>
  <si>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</si>
  <si>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</si>
  <si>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</si>
  <si>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</si>
  <si>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</si>
  <si>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</si>
  <si>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</si>
  <si>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</si>
  <si>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</si>
  <si>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</si>
  <si>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</si>
  <si>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</si>
  <si>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</si>
  <si>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</si>
  <si>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</si>
  <si>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</si>
  <si>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</si>
  <si>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</si>
  <si>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</si>
  <si>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</si>
  <si>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</si>
  <si>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</si>
  <si>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</si>
  <si>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</si>
  <si>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</si>
  <si>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</si>
  <si>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</si>
  <si>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</si>
  <si>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</si>
  <si>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</si>
  <si>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</si>
  <si>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</si>
  <si>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</si>
  <si>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</si>
  <si>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</si>
  <si>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</si>
  <si>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</si>
  <si>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</si>
  <si>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</si>
  <si>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</si>
  <si>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</si>
  <si>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</si>
  <si>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</si>
  <si>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</si>
  <si>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</si>
  <si>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</si>
  <si>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</si>
  <si>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</si>
  <si>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</si>
  <si>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</si>
  <si>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</si>
  <si>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</si>
  <si>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</si>
  <si>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</si>
  <si>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</si>
  <si>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</si>
  <si>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</si>
  <si>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</si>
  <si>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</si>
  <si>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</si>
  <si>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</si>
  <si>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</si>
  <si>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</si>
  <si>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</si>
  <si>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</si>
  <si>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</si>
  <si>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</si>
  <si>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</si>
  <si>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</si>
  <si>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</si>
  <si>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</si>
  <si>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</si>
  <si>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</si>
  <si>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</si>
  <si>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</si>
  <si>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</si>
  <si>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</si>
  <si>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</si>
  <si>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</si>
  <si>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</si>
  <si>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</si>
  <si>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</si>
  <si>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</si>
  <si>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</si>
  <si>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</si>
  <si>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</si>
  <si>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</si>
  <si>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</si>
  <si>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</si>
  <si>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</si>
  <si>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</si>
  <si>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</si>
  <si>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</si>
  <si>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</si>
  <si>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</si>
  <si>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</si>
  <si>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</si>
  <si>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</si>
  <si>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</si>
  <si>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</si>
  <si>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</si>
  <si>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</si>
  <si>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</si>
  <si>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</si>
  <si>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</si>
  <si>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</si>
  <si>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</si>
  <si>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</si>
  <si>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</si>
  <si>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</si>
  <si>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</si>
  <si>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</si>
  <si>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</si>
  <si>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</si>
  <si>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</si>
  <si>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</si>
  <si>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</si>
  <si>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</si>
  <si>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</si>
  <si>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Análise Estrutural</t>
  </si>
  <si>
    <t>OST_AnalyticalOpeningTags - Etiqueta textual ou Tag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</si>
  <si>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</si>
  <si>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</si>
  <si>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</si>
  <si>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</si>
  <si>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</si>
  <si>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</si>
  <si>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</si>
  <si>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</si>
  <si>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</si>
  <si>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</si>
  <si>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</si>
  <si>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</si>
  <si>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</si>
  <si>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</si>
  <si>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</si>
  <si>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</si>
  <si>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</si>
  <si>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</si>
  <si>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</si>
  <si>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</si>
  <si>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</si>
  <si>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</si>
  <si>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</si>
  <si>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</si>
  <si>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</si>
  <si>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</si>
  <si>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</si>
  <si>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</si>
  <si>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</si>
  <si>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</si>
  <si>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</si>
  <si>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</si>
  <si>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</si>
  <si>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</si>
  <si>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</si>
  <si>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</si>
  <si>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</si>
  <si>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</si>
  <si>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</si>
  <si>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</si>
  <si>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</si>
  <si>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</si>
  <si>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</si>
  <si>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</si>
  <si>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</si>
  <si>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</si>
  <si>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</si>
  <si>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</si>
  <si>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</si>
  <si>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</si>
  <si>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</si>
  <si>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</si>
  <si>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</si>
  <si>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</si>
  <si>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</si>
  <si>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</si>
  <si>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</si>
  <si>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</si>
  <si>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</si>
  <si>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</si>
  <si>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</si>
  <si>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</si>
  <si>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</si>
  <si>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</si>
  <si>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</si>
  <si>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</si>
  <si>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</si>
  <si>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</si>
  <si>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</si>
  <si>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</si>
  <si>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</si>
  <si>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</si>
  <si>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</si>
  <si>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</si>
  <si>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</si>
  <si>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</si>
  <si>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</si>
  <si>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</si>
  <si>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</si>
  <si>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</si>
  <si>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</si>
  <si>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</si>
  <si>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</si>
  <si>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</si>
  <si>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</si>
  <si>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</si>
  <si>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</si>
  <si>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</si>
  <si>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</si>
  <si>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</si>
  <si>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</si>
  <si>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</si>
  <si>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</si>
  <si>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</si>
  <si>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</si>
  <si>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</si>
  <si>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</si>
  <si>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</si>
  <si>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</si>
  <si>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</si>
  <si>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</si>
  <si>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</si>
  <si>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</si>
  <si>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</si>
  <si>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</si>
  <si>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</si>
  <si>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</si>
  <si>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</si>
  <si>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</si>
  <si>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</si>
  <si>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</si>
  <si>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</si>
  <si>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</si>
  <si>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</si>
  <si>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</si>
  <si>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</si>
  <si>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</si>
  <si>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</si>
  <si>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</si>
  <si>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</si>
  <si>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</si>
  <si>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</si>
  <si>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</si>
  <si>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</si>
  <si>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</si>
  <si>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</si>
  <si>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</si>
  <si>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</si>
  <si>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</si>
  <si>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</si>
  <si>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</si>
  <si>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</si>
  <si>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</si>
  <si>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</si>
  <si>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</si>
  <si>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</si>
  <si>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</si>
  <si>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</si>
  <si>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</si>
  <si>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</si>
  <si>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</si>
  <si>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</si>
  <si>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</si>
  <si>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</si>
  <si>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</si>
  <si>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</si>
  <si>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</si>
  <si>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</si>
  <si>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</si>
  <si>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</si>
  <si>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</si>
  <si>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</si>
  <si>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</si>
  <si>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</si>
  <si>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</si>
  <si>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</si>
  <si>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</si>
  <si>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</si>
  <si>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</si>
  <si>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</si>
  <si>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</si>
  <si>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</si>
  <si>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</si>
  <si>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</si>
  <si>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</si>
  <si>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</si>
  <si>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</si>
  <si>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</si>
  <si>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</si>
  <si>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</si>
  <si>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</si>
  <si>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</si>
  <si>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</si>
  <si>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</si>
  <si>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</si>
  <si>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</si>
  <si>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</si>
  <si>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</si>
  <si>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</si>
  <si>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</si>
  <si>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</si>
  <si>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</si>
  <si>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</si>
  <si>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</si>
  <si>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</si>
  <si>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</si>
  <si>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</si>
  <si>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</si>
  <si>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</si>
  <si>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</si>
  <si>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</si>
  <si>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</si>
  <si>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</si>
  <si>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</si>
  <si>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</si>
  <si>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</si>
  <si>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</si>
  <si>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</si>
  <si>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</si>
  <si>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</si>
  <si>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</si>
  <si>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</si>
  <si>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</si>
  <si>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</si>
  <si>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</si>
  <si>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</si>
  <si>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</si>
  <si>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</si>
  <si>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</si>
  <si>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</si>
  <si>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</si>
  <si>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</si>
  <si>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</si>
  <si>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</si>
  <si>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</si>
  <si>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</si>
  <si>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</si>
  <si>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</si>
  <si>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</si>
  <si>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</si>
  <si>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</si>
  <si>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ou Tag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</si>
  <si>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</si>
  <si>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</si>
  <si>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</si>
  <si>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</si>
  <si>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</si>
  <si>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</si>
  <si>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</si>
  <si>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</si>
  <si>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</si>
  <si>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</si>
  <si>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</si>
  <si>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</si>
  <si>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</si>
  <si>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</si>
  <si>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</si>
  <si>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ou Tag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</si>
  <si>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</si>
  <si>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</si>
  <si>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</si>
  <si>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</si>
  <si>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</si>
  <si>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</si>
  <si>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</si>
  <si>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</si>
  <si>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</si>
  <si>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</si>
  <si>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</si>
  <si>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</si>
  <si>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</si>
  <si>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</si>
  <si>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</si>
  <si>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</si>
  <si>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</si>
  <si>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</si>
  <si>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</si>
  <si>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</si>
  <si>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</si>
  <si>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</si>
  <si>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</si>
  <si>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</si>
  <si>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</si>
  <si>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</si>
  <si>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</si>
  <si>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</si>
  <si>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</si>
  <si>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</si>
  <si>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</si>
  <si>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</si>
  <si>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</si>
  <si>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</si>
  <si>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</si>
  <si>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</si>
  <si>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</si>
  <si>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</si>
  <si>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</si>
  <si>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</si>
  <si>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</si>
  <si>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</si>
  <si>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</si>
  <si>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</si>
  <si>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</si>
  <si>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</si>
  <si>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</si>
  <si>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</si>
  <si>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</si>
  <si>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</si>
  <si>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</si>
  <si>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</si>
  <si>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</si>
  <si>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</si>
  <si>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</si>
  <si>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</si>
  <si>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</si>
  <si>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</si>
  <si>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</si>
  <si>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</si>
  <si>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</si>
  <si>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</si>
  <si>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</si>
  <si>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</si>
  <si>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</si>
  <si>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</si>
  <si>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</si>
  <si>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</si>
  <si>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</si>
  <si>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</si>
  <si>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</si>
  <si>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</si>
  <si>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</si>
  <si>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</si>
  <si>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</si>
  <si>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</si>
  <si>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</si>
  <si>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</si>
  <si>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</si>
  <si>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</si>
  <si>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</si>
  <si>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</si>
  <si>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</si>
  <si>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</si>
  <si>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</si>
  <si>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</si>
  <si>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</si>
  <si>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</si>
  <si>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</si>
  <si>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</si>
  <si>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</si>
  <si>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</si>
  <si>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</si>
  <si>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</si>
  <si>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</si>
  <si>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</si>
  <si>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</si>
  <si>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</si>
  <si>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</si>
  <si>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</si>
  <si>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</si>
  <si>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</si>
  <si>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</si>
  <si>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</si>
  <si>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</si>
  <si>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</si>
  <si>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</si>
  <si>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</si>
  <si>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</si>
  <si>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</si>
  <si>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</si>
  <si>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</si>
  <si>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</si>
  <si>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</si>
  <si>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</si>
  <si>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</si>
  <si>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</si>
  <si>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</si>
  <si>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</si>
  <si>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</si>
  <si>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</si>
  <si>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</si>
  <si>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</si>
  <si>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</si>
  <si>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</si>
  <si>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</si>
  <si>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</si>
  <si>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</si>
  <si>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</si>
  <si>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</si>
  <si>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</si>
  <si>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</si>
  <si>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</si>
  <si>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</si>
  <si>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</si>
  <si>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</si>
  <si>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</si>
  <si>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</si>
  <si>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</si>
  <si>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</si>
  <si>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</si>
  <si>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</si>
  <si>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</si>
  <si>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</si>
  <si>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</si>
  <si>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</si>
  <si>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</si>
  <si>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</si>
  <si>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</si>
  <si>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</si>
  <si>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</si>
  <si>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</si>
  <si>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</si>
  <si>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</si>
  <si>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</si>
  <si>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</si>
  <si>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</si>
  <si>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</si>
  <si>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</si>
  <si>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</si>
  <si>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</si>
  <si>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</si>
  <si>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</si>
  <si>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</si>
  <si>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</si>
  <si>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</si>
  <si>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</si>
  <si>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</si>
  <si>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</si>
  <si>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</si>
  <si>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</si>
  <si>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</si>
  <si>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</si>
  <si>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</si>
  <si>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</si>
  <si>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</si>
  <si>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</si>
  <si>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</si>
  <si>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</si>
  <si>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</si>
  <si>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</si>
  <si>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</si>
  <si>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</si>
  <si>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</si>
  <si>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</si>
  <si>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</si>
  <si>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</si>
  <si>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</si>
  <si>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</si>
  <si>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</si>
  <si>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</si>
  <si>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</si>
  <si>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</si>
  <si>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</si>
  <si>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</si>
  <si>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</si>
  <si>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</si>
  <si>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</si>
  <si>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</si>
  <si>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</si>
  <si>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</si>
  <si>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</si>
  <si>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</si>
  <si>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</si>
  <si>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</si>
  <si>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</si>
  <si>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</si>
  <si>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</si>
  <si>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</si>
  <si>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</si>
  <si>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</si>
  <si>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</si>
  <si>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</si>
  <si>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</si>
  <si>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</si>
  <si>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</si>
  <si>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</si>
  <si>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</si>
  <si>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</si>
  <si>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</si>
  <si>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</si>
  <si>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</si>
  <si>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</si>
  <si>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</si>
  <si>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</si>
  <si>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</si>
  <si>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</si>
  <si>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</si>
  <si>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</si>
  <si>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</si>
  <si>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</si>
  <si>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</si>
  <si>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</si>
  <si>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</si>
  <si>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</si>
  <si>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</si>
  <si>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</si>
  <si>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</si>
  <si>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</si>
  <si>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</si>
  <si>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</si>
  <si>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</si>
  <si>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</si>
  <si>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</si>
  <si>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</si>
  <si>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</si>
  <si>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</si>
  <si>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</si>
  <si>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</si>
  <si>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</si>
  <si>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</si>
  <si>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</si>
  <si>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</si>
  <si>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</si>
  <si>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</si>
  <si>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</si>
  <si>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</si>
  <si>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</si>
  <si>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</si>
  <si>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</si>
  <si>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</si>
  <si>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</si>
  <si>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</si>
  <si>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</si>
  <si>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</si>
  <si>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</si>
  <si>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</si>
  <si>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</si>
  <si>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</si>
  <si>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</si>
  <si>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</si>
  <si>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</si>
  <si>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</si>
  <si>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</si>
  <si>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</si>
  <si>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</si>
  <si>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</si>
  <si>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</si>
  <si>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</si>
  <si>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</si>
  <si>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</si>
  <si>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</si>
  <si>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</si>
  <si>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</si>
  <si>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</si>
  <si>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</si>
  <si>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</si>
  <si>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</si>
  <si>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</si>
  <si>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</si>
  <si>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</si>
  <si>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</si>
  <si>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</si>
  <si>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</si>
  <si>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</si>
  <si>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</si>
  <si>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</si>
  <si>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</si>
  <si>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</si>
  <si>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</si>
  <si>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</si>
  <si>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</si>
  <si>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</si>
  <si>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</si>
  <si>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</si>
  <si>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</si>
  <si>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</si>
  <si>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</si>
  <si>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</si>
  <si>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</si>
  <si>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</si>
  <si>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</si>
  <si>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</si>
  <si>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</si>
  <si>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</si>
  <si>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</si>
  <si>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</si>
  <si>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</si>
  <si>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</si>
  <si>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</si>
  <si>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</si>
  <si>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</si>
  <si>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</si>
  <si>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</si>
  <si>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</si>
  <si>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</si>
  <si>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</si>
  <si>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</si>
  <si>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</si>
  <si>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</si>
  <si>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</si>
  <si>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</si>
  <si>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</si>
  <si>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</si>
  <si>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</si>
  <si>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</si>
  <si>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</si>
  <si>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</si>
  <si>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</si>
  <si>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</si>
  <si>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</si>
  <si>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</si>
  <si>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</si>
  <si>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</si>
  <si>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</si>
  <si>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</si>
  <si>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</si>
  <si>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</si>
  <si>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</si>
  <si>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</si>
  <si>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</si>
  <si>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</si>
  <si>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</si>
  <si>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</si>
  <si>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</si>
  <si>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</si>
  <si>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</si>
  <si>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</si>
  <si>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</si>
  <si>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</si>
  <si>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</si>
  <si>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</si>
  <si>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</si>
  <si>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</si>
  <si>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</si>
  <si>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</si>
  <si>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</si>
  <si>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</si>
  <si>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</si>
  <si>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</si>
  <si>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</si>
  <si>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</si>
  <si>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</si>
  <si>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</si>
  <si>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</si>
  <si>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</si>
  <si>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</si>
  <si>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</si>
  <si>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</si>
  <si>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</si>
  <si>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</si>
  <si>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</si>
  <si>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</si>
  <si>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</si>
  <si>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</si>
  <si>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</si>
  <si>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</si>
  <si>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</si>
  <si>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</si>
  <si>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</si>
  <si>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</si>
  <si>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</si>
  <si>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</si>
  <si>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</si>
  <si>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</si>
  <si>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</si>
  <si>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</si>
  <si>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</si>
  <si>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</si>
  <si>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</si>
  <si>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</si>
  <si>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</si>
  <si>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</si>
  <si>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</si>
  <si>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</si>
  <si>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</si>
  <si>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</si>
  <si>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</si>
  <si>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</si>
  <si>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</si>
  <si>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</si>
  <si>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</si>
  <si>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</si>
  <si>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</si>
  <si>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</si>
  <si>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</si>
  <si>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</si>
  <si>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</si>
  <si>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</si>
  <si>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</si>
  <si>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</si>
  <si>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</si>
  <si>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</si>
  <si>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</si>
  <si>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</si>
  <si>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</si>
  <si>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</si>
  <si>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</si>
  <si>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</si>
  <si>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</si>
  <si>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</si>
  <si>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</si>
  <si>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</si>
  <si>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</si>
  <si>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</si>
  <si>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</si>
  <si>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</si>
  <si>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</si>
  <si>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</si>
  <si>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</si>
  <si>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</si>
  <si>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</si>
  <si>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</si>
  <si>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</si>
  <si>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</si>
  <si>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</si>
  <si>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</si>
  <si>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</si>
  <si>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</si>
  <si>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</si>
  <si>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</si>
  <si>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</si>
  <si>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</si>
  <si>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</si>
  <si>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</si>
  <si>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</si>
  <si>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</si>
  <si>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</si>
  <si>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</si>
  <si>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</si>
  <si>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</si>
  <si>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</si>
  <si>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</si>
  <si>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</si>
  <si>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</si>
  <si>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</si>
  <si>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</si>
  <si>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</si>
  <si>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</si>
  <si>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</si>
  <si>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</si>
  <si>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</si>
  <si>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</si>
  <si>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</si>
  <si>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</si>
  <si>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</si>
  <si>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</si>
  <si>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</si>
  <si>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</si>
  <si>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</si>
  <si>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</si>
  <si>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</si>
  <si>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</si>
  <si>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</si>
  <si>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</si>
  <si>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</si>
  <si>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</si>
  <si>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</si>
  <si>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</si>
  <si>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</si>
  <si>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</si>
  <si>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</si>
  <si>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</si>
  <si>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</si>
  <si>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</si>
  <si>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</si>
  <si>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</si>
  <si>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</si>
  <si>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</si>
  <si>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</si>
  <si>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</si>
  <si>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</si>
  <si>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</si>
  <si>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</si>
  <si>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</si>
  <si>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</si>
  <si>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</si>
  <si>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</si>
  <si>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</si>
  <si>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</si>
  <si>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</si>
  <si>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</si>
  <si>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</si>
  <si>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</si>
  <si>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</si>
  <si>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</si>
  <si>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</si>
  <si>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</si>
  <si>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</si>
  <si>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</si>
  <si>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</si>
  <si>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</si>
  <si>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</si>
  <si>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</si>
  <si>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</si>
  <si>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</si>
  <si>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</si>
  <si>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</si>
  <si>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</si>
  <si>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</si>
  <si>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</si>
  <si>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</si>
  <si>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</si>
  <si>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</si>
  <si>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</si>
  <si>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</si>
  <si>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</si>
  <si>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</si>
  <si>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</si>
  <si>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</si>
  <si>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</si>
  <si>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</si>
  <si>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</si>
  <si>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</si>
  <si>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</si>
  <si>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</si>
  <si>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</si>
  <si>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</si>
  <si>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</si>
  <si>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</si>
  <si>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</si>
  <si>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</si>
  <si>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</si>
  <si>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</si>
  <si>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</si>
  <si>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</si>
  <si>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</si>
  <si>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</si>
  <si>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</si>
  <si>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</si>
  <si>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</si>
  <si>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</si>
  <si>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</si>
  <si>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</si>
  <si>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</si>
  <si>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</si>
  <si>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</si>
  <si>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</si>
  <si>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</si>
  <si>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</si>
  <si>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</si>
  <si>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</si>
  <si>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</si>
  <si>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</si>
  <si>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</si>
  <si>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</si>
  <si>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</si>
  <si>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</si>
  <si>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</si>
  <si>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</si>
  <si>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</si>
  <si>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</si>
  <si>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</si>
  <si>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</si>
  <si>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</si>
  <si>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</si>
  <si>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</si>
  <si>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</si>
  <si>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</si>
  <si>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</si>
  <si>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</si>
  <si>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</si>
  <si>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</si>
  <si>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</si>
  <si>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</si>
  <si>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</si>
  <si>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</si>
  <si>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</si>
  <si>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</si>
  <si>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</si>
  <si>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</si>
  <si>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</si>
  <si>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</si>
  <si>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</si>
  <si>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</si>
  <si>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</si>
  <si>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</si>
  <si>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</si>
  <si>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</si>
  <si>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</si>
  <si>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</si>
  <si>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</si>
  <si>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</si>
  <si>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</si>
  <si>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</si>
  <si>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</si>
  <si>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</si>
  <si>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</si>
  <si>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</si>
  <si>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</si>
  <si>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</si>
  <si>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</si>
  <si>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</si>
  <si>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</si>
  <si>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</si>
  <si>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</si>
  <si>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</si>
  <si>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</si>
  <si>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</si>
  <si>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Andar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</si>
  <si>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</si>
  <si>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</si>
  <si>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</si>
  <si>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</si>
  <si>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</si>
  <si>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</si>
  <si>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</si>
  <si>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</si>
  <si>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</si>
  <si>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</si>
  <si>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</si>
  <si>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</si>
  <si>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</si>
  <si>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</si>
  <si>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</si>
  <si>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</si>
  <si>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</si>
  <si>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</si>
  <si>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</si>
  <si>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</si>
  <si>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</si>
  <si>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</si>
  <si>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</si>
  <si>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</si>
  <si>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</si>
  <si>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</si>
  <si>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</si>
  <si>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</si>
  <si>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</si>
  <si>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Referência</t>
  </si>
  <si>
    <t>IfcPositioningElement</t>
  </si>
  <si>
    <t>Elemento de posicionamento</t>
  </si>
  <si>
    <t>Elemento de posicionamiento</t>
  </si>
  <si>
    <t>IfcReferent</t>
  </si>
  <si>
    <t>Produto de referência</t>
  </si>
  <si>
    <t>Producto de referencia</t>
  </si>
  <si>
    <t>IfcReferentBOUNDARY</t>
  </si>
  <si>
    <t>Elemento de referência espacial tipo limite</t>
  </si>
  <si>
    <t>Elemento de referencia espacial tipo límite</t>
  </si>
  <si>
    <t>IfcReferentINTERSECTION</t>
  </si>
  <si>
    <t>Elemento de referência espacial tipo interseção</t>
  </si>
  <si>
    <t>Elemento de referencia espacial tipo intersección</t>
  </si>
  <si>
    <t>IfcReferentKILOPOINT</t>
  </si>
  <si>
    <t>Elemento de referência espacial tipo ponto em quilômetro</t>
  </si>
  <si>
    <t>Elemento de referencia espacial tipo punto en kilómetro</t>
  </si>
  <si>
    <t>IfcReferentLANDMARK</t>
  </si>
  <si>
    <t>Elemento de referência espacial tipo ponto de referência</t>
  </si>
  <si>
    <t>Elemento de referencia espacial tipo punto de referencia</t>
  </si>
  <si>
    <t>IfcReferentMILEPOINT</t>
  </si>
  <si>
    <t>Elemento de referência espacial tipo ponto em milha</t>
  </si>
  <si>
    <t>Elemento de referencia espacial tipo punto en milla</t>
  </si>
  <si>
    <t>IfcReferentPOSITION</t>
  </si>
  <si>
    <t>Elemento de referência espacial tipo posição de referência</t>
  </si>
  <si>
    <t>Elemento de referencia espacial tipo posición de referencia</t>
  </si>
  <si>
    <t>IfcReferentREFERENCEMARKER</t>
  </si>
  <si>
    <t>Elemento de referência espacial tipo marco de referência</t>
  </si>
  <si>
    <t>Elemento de referencia espacial tipo hito de referencia</t>
  </si>
  <si>
    <t>IfcReferentSTATION</t>
  </si>
  <si>
    <t>Elemento de referência espacial tipo estação de referência</t>
  </si>
  <si>
    <t>Elemento de referencia espacial tipo estación de referencia</t>
  </si>
  <si>
    <t>IfcReferentSUPERELEVATIONEVENT</t>
  </si>
  <si>
    <t>Elemento de referência espacial tipo evento de superelevação</t>
  </si>
  <si>
    <t>Elemento de referencia espacial tipo evento de peralte</t>
  </si>
  <si>
    <t>IfcReferentWIDTHEVENT</t>
  </si>
  <si>
    <t>Elemento de referência espacial tipo evento de superlargura</t>
  </si>
  <si>
    <t>Elemento de referencia espacial tipo evento de superanchura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</si>
  <si>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</si>
  <si>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</si>
  <si>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</si>
  <si>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</si>
  <si>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</si>
  <si>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</si>
  <si>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</si>
  <si>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</si>
  <si>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</si>
  <si>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</si>
  <si>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</si>
  <si>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</si>
  <si>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</si>
  <si>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</si>
  <si>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</si>
  <si>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</si>
  <si>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</si>
  <si>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</si>
  <si>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</si>
  <si>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</si>
  <si>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</si>
  <si>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</si>
  <si>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</si>
  <si>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</si>
  <si>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</si>
  <si>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</si>
  <si>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</si>
  <si>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</si>
  <si>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</si>
  <si>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</si>
  <si>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</si>
  <si>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</si>
  <si>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</si>
  <si>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</si>
  <si>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</si>
  <si>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</si>
  <si>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</si>
  <si>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</si>
  <si>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</si>
  <si>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</si>
  <si>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</si>
  <si>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</si>
  <si>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</si>
  <si>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</si>
  <si>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</si>
  <si>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</si>
  <si>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</si>
  <si>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</si>
  <si>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</si>
  <si>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</si>
  <si>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</si>
  <si>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</si>
  <si>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</si>
  <si>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</si>
  <si>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</si>
  <si>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</si>
  <si>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</si>
  <si>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</si>
  <si>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</si>
  <si>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</si>
  <si>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</si>
  <si>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</si>
  <si>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</si>
  <si>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</si>
  <si>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</si>
  <si>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</si>
  <si>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</si>
  <si>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</si>
  <si>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</si>
  <si>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</si>
  <si>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</si>
  <si>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</si>
  <si>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</si>
  <si>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</si>
  <si>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</si>
  <si>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</si>
  <si>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</si>
  <si>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</si>
  <si>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</si>
  <si>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</si>
  <si>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</si>
  <si>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</si>
  <si>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</si>
  <si>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</si>
  <si>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</si>
  <si>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</si>
  <si>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</si>
  <si>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</si>
  <si>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</si>
  <si>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</si>
  <si>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</si>
  <si>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</si>
  <si>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</si>
  <si>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</si>
  <si>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</si>
  <si>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</si>
  <si>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</si>
  <si>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</si>
  <si>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</si>
  <si>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</si>
  <si>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</si>
  <si>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</si>
  <si>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</si>
  <si>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</si>
  <si>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</si>
  <si>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</si>
  <si>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</si>
  <si>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</si>
  <si>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</si>
  <si>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</si>
  <si>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</si>
  <si>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</si>
  <si>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</si>
  <si>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</si>
  <si>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</si>
  <si>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</si>
  <si>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</si>
  <si>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</si>
  <si>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</si>
  <si>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</si>
  <si>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</si>
  <si>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</si>
  <si>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</si>
  <si>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</si>
  <si>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</si>
  <si>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</si>
  <si>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</si>
  <si>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</si>
  <si>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</si>
  <si>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</si>
  <si>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</si>
  <si>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</si>
  <si>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</si>
  <si>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</si>
  <si>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</si>
  <si>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</si>
  <si>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</si>
  <si>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</si>
  <si>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</si>
  <si>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</si>
  <si>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</si>
  <si>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</si>
  <si>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</si>
  <si>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</si>
  <si>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</si>
  <si>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</si>
  <si>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</si>
  <si>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</si>
  <si>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</si>
  <si>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</si>
  <si>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</si>
  <si>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</si>
  <si>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</si>
  <si>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</si>
  <si>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</si>
  <si>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</si>
  <si>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</si>
  <si>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</si>
  <si>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</si>
  <si>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</si>
  <si>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</si>
  <si>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</si>
  <si>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</si>
  <si>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</si>
  <si>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</si>
  <si>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</si>
  <si>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</si>
  <si>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</si>
  <si>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</si>
  <si>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</si>
  <si>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</si>
  <si>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</si>
  <si>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</si>
  <si>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</si>
  <si>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</si>
  <si>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</si>
  <si>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</si>
  <si>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</si>
  <si>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</si>
  <si>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</si>
  <si>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</si>
  <si>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</si>
  <si>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</si>
  <si>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</si>
  <si>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</si>
  <si>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</si>
  <si>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</si>
  <si>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</si>
  <si>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</si>
  <si>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</si>
  <si>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</si>
  <si>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</si>
  <si>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</si>
  <si>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</si>
  <si>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</si>
  <si>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</si>
  <si>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</si>
  <si>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</si>
  <si>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</si>
  <si>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</si>
  <si>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</si>
  <si>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</si>
  <si>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</si>
  <si>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</si>
  <si>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</si>
  <si>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</si>
  <si>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</si>
  <si>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</si>
  <si>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</si>
  <si>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</si>
  <si>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</si>
  <si>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</si>
  <si>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</si>
  <si>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</si>
  <si>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</si>
  <si>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</si>
  <si>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</si>
  <si>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</si>
  <si>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</si>
  <si>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</si>
  <si>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</si>
  <si>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</si>
  <si>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</si>
  <si>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</si>
  <si>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</si>
  <si>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</si>
  <si>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</si>
  <si>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</si>
  <si>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</si>
  <si>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</si>
  <si>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</si>
  <si>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</si>
  <si>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</si>
  <si>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</si>
  <si>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</si>
  <si>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</si>
  <si>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</si>
  <si>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</si>
  <si>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</si>
  <si>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</si>
  <si>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</si>
  <si>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</si>
  <si>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</si>
  <si>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</si>
  <si>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</si>
  <si>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</si>
  <si>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</si>
  <si>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Paredes_Cortina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</si>
  <si>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</si>
  <si>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</si>
  <si>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</si>
  <si>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</si>
  <si>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</si>
  <si>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</si>
  <si>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</si>
  <si>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</si>
  <si>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</si>
  <si>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</si>
  <si>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</si>
  <si>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</si>
  <si>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</si>
  <si>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</si>
  <si>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</si>
  <si>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</si>
  <si>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</si>
  <si>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</si>
  <si>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</si>
  <si>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</si>
  <si>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</si>
  <si>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</si>
  <si>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</si>
  <si>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</si>
  <si>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</si>
  <si>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</si>
  <si>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</si>
  <si>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</si>
  <si>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</si>
  <si>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</si>
  <si>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</si>
  <si>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</si>
  <si>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</si>
  <si>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</si>
  <si>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</si>
  <si>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</si>
  <si>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</si>
  <si>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</si>
  <si>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</si>
  <si>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</si>
  <si>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</si>
  <si>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</si>
  <si>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</si>
  <si>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</si>
  <si>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</si>
  <si>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</si>
  <si>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</si>
  <si>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</si>
  <si>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</si>
  <si>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</si>
  <si>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</si>
  <si>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</si>
  <si>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</si>
  <si>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</si>
  <si>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</si>
  <si>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</si>
  <si>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</si>
  <si>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</si>
  <si>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</si>
  <si>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</si>
  <si>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</si>
  <si>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</si>
  <si>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</si>
  <si>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</si>
  <si>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</si>
  <si>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</si>
  <si>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</si>
  <si>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</si>
  <si>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</si>
  <si>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</si>
  <si>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</si>
  <si>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</si>
  <si>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</si>
  <si>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</si>
  <si>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</si>
  <si>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</si>
  <si>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</si>
  <si>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</si>
  <si>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</si>
  <si>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</si>
  <si>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</si>
  <si>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</si>
  <si>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</si>
  <si>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</si>
  <si>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</si>
  <si>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</si>
  <si>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</si>
  <si>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</si>
  <si>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</si>
  <si>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</si>
  <si>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</si>
  <si>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</si>
  <si>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</si>
  <si>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Instalações de AVAC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</si>
  <si>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</si>
  <si>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</si>
  <si>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</si>
  <si>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</si>
  <si>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</si>
  <si>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</si>
  <si>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</si>
  <si>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</si>
  <si>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</si>
  <si>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</si>
  <si>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</si>
  <si>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</si>
  <si>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</si>
  <si>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</si>
  <si>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</si>
  <si>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</si>
  <si>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</si>
  <si>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</si>
  <si>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</si>
  <si>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</si>
  <si>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</si>
  <si>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</si>
  <si>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</si>
  <si>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</si>
  <si>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</si>
  <si>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</si>
  <si>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</si>
  <si>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</si>
  <si>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</si>
  <si>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</si>
  <si>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</si>
  <si>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</si>
  <si>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</si>
  <si>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</si>
  <si>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</si>
  <si>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</si>
  <si>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</si>
  <si>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</si>
  <si>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</si>
  <si>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</si>
  <si>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</si>
  <si>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</si>
  <si>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</si>
  <si>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</si>
  <si>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</si>
  <si>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</si>
  <si>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</si>
  <si>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</si>
  <si>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</si>
  <si>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</si>
  <si>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</si>
  <si>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</si>
  <si>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</si>
  <si>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</si>
  <si>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</si>
  <si>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</si>
  <si>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</si>
  <si>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</si>
  <si>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</si>
  <si>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</si>
  <si>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</si>
  <si>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</si>
  <si>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</si>
  <si>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</si>
  <si>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</si>
  <si>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</si>
  <si>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</si>
  <si>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</si>
  <si>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</si>
  <si>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</si>
  <si>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</si>
  <si>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</si>
  <si>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</si>
  <si>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</si>
  <si>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</si>
  <si>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</si>
  <si>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</si>
  <si>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</si>
  <si>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</si>
  <si>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</si>
  <si>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</si>
  <si>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</si>
  <si>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</si>
  <si>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</si>
  <si>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</si>
  <si>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</si>
  <si>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</si>
  <si>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</si>
  <si>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</si>
  <si>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</si>
  <si>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</si>
  <si>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</si>
  <si>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</si>
  <si>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</si>
  <si>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</si>
  <si>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</si>
  <si>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</si>
  <si>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</si>
  <si>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</si>
  <si>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</si>
  <si>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</si>
  <si>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</si>
  <si>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</si>
  <si>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</si>
  <si>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</si>
  <si>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</si>
  <si>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</si>
  <si>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</si>
  <si>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</si>
  <si>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</si>
  <si>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</si>
  <si>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</si>
  <si>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</si>
  <si>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</si>
  <si>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</si>
  <si>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</si>
  <si>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</si>
  <si>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</si>
  <si>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</si>
  <si>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</si>
  <si>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</si>
  <si>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</si>
  <si>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</si>
  <si>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</si>
  <si>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</si>
  <si>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</si>
  <si>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</si>
  <si>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</si>
  <si>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</si>
  <si>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</si>
  <si>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</si>
  <si>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</si>
  <si>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</si>
  <si>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</si>
  <si>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</si>
  <si>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</si>
  <si>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</si>
  <si>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</si>
  <si>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</si>
  <si>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</si>
  <si>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</si>
  <si>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</si>
  <si>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</si>
  <si>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</si>
  <si>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</si>
  <si>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</si>
  <si>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</si>
  <si>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</si>
  <si>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</si>
  <si>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</si>
  <si>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</si>
  <si>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</si>
  <si>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</si>
  <si>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</si>
  <si>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</si>
  <si>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</si>
  <si>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</si>
  <si>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</si>
  <si>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</si>
  <si>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</si>
  <si>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</si>
  <si>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</si>
  <si>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</si>
  <si>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</si>
  <si>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</si>
  <si>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</si>
  <si>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</si>
  <si>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</si>
  <si>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</si>
  <si>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</si>
  <si>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</si>
  <si>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</si>
  <si>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</si>
  <si>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</si>
  <si>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</si>
  <si>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</si>
  <si>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</si>
  <si>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</si>
  <si>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</si>
  <si>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</si>
  <si>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</si>
  <si>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</si>
  <si>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</si>
  <si>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</si>
  <si>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</si>
  <si>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</si>
  <si>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</si>
  <si>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</si>
  <si>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</si>
  <si>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</si>
  <si>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</si>
  <si>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</si>
  <si>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</si>
  <si>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</si>
  <si>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</si>
  <si>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</si>
  <si>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</si>
  <si>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</si>
  <si>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</si>
  <si>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</si>
  <si>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</si>
  <si>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</si>
  <si>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</si>
  <si>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</si>
  <si>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</si>
  <si>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</si>
  <si>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</si>
  <si>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</si>
  <si>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</si>
  <si>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</si>
  <si>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</si>
  <si>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</si>
  <si>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</si>
  <si>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</si>
  <si>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</si>
  <si>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</si>
  <si>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</si>
  <si>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</si>
  <si>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</si>
  <si>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</si>
  <si>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</si>
  <si>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</si>
  <si>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</si>
  <si>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</si>
  <si>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</si>
  <si>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</si>
  <si>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</si>
  <si>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</si>
  <si>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</si>
  <si>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</si>
  <si>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</si>
  <si>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</si>
  <si>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</si>
  <si>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</si>
  <si>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</si>
  <si>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</si>
  <si>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</si>
  <si>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</si>
  <si>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</si>
  <si>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</si>
  <si>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</si>
  <si>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</si>
  <si>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</si>
  <si>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</si>
  <si>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</si>
  <si>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</si>
  <si>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</si>
  <si>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</si>
  <si>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</si>
  <si>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</si>
  <si>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</si>
  <si>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</si>
  <si>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</si>
  <si>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</si>
  <si>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</si>
  <si>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</si>
  <si>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</si>
  <si>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</si>
  <si>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</si>
  <si>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</si>
  <si>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</si>
  <si>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</si>
  <si>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</si>
  <si>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</si>
  <si>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</si>
  <si>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</si>
  <si>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</si>
  <si>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</si>
  <si>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</si>
  <si>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</si>
  <si>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</si>
  <si>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</si>
  <si>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</si>
  <si>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</si>
  <si>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</si>
  <si>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</si>
  <si>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</si>
  <si>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</si>
  <si>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</si>
  <si>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</si>
  <si>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</si>
  <si>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</si>
  <si>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</si>
  <si>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</si>
  <si>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</si>
  <si>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</si>
  <si>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</si>
  <si>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</si>
  <si>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</si>
  <si>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</si>
  <si>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</si>
  <si>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</si>
  <si>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</si>
  <si>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</si>
  <si>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</si>
  <si>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</si>
  <si>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</si>
  <si>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</si>
  <si>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</si>
  <si>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</si>
  <si>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</si>
  <si>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</si>
  <si>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</si>
  <si>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</si>
  <si>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</si>
  <si>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</si>
  <si>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</si>
  <si>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</si>
  <si>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</si>
  <si>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</si>
  <si>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</si>
  <si>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</si>
  <si>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</si>
  <si>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</si>
  <si>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</si>
  <si>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</si>
  <si>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</si>
  <si>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</si>
  <si>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</si>
  <si>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</si>
  <si>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</si>
  <si>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</si>
  <si>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</si>
  <si>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</si>
  <si>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</si>
  <si>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</si>
  <si>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</si>
  <si>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</si>
  <si>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</si>
  <si>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</si>
  <si>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</si>
  <si>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</si>
  <si>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</si>
  <si>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</si>
  <si>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</si>
  <si>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</si>
  <si>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</si>
  <si>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</si>
  <si>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</si>
  <si>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</si>
  <si>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</si>
  <si>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</si>
  <si>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</si>
  <si>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</si>
  <si>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</si>
  <si>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</si>
  <si>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</si>
  <si>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</si>
  <si>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</si>
  <si>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</si>
  <si>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</si>
  <si>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</si>
  <si>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</si>
  <si>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</si>
  <si>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</si>
  <si>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</si>
  <si>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</si>
  <si>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</si>
  <si>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</si>
  <si>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</si>
  <si>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</si>
  <si>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</si>
  <si>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</si>
  <si>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</si>
  <si>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</si>
  <si>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</si>
  <si>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</si>
  <si>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</si>
  <si>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</si>
  <si>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</si>
  <si>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</si>
  <si>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</si>
  <si>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</si>
  <si>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</si>
  <si>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</si>
  <si>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</si>
  <si>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</si>
  <si>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</si>
  <si>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</si>
  <si>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</si>
  <si>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</si>
  <si>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</si>
  <si>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</si>
  <si>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</si>
  <si>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</si>
  <si>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</si>
  <si>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</si>
  <si>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</si>
  <si>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</si>
  <si>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</si>
  <si>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</si>
  <si>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</si>
  <si>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</si>
  <si>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</si>
  <si>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</si>
  <si>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</si>
  <si>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</si>
  <si>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</si>
  <si>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</si>
  <si>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</si>
  <si>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</si>
  <si>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</si>
  <si>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</si>
  <si>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</si>
  <si>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</si>
  <si>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</si>
  <si>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</si>
  <si>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</si>
  <si>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</si>
  <si>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</si>
  <si>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</si>
  <si>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</si>
  <si>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</si>
  <si>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</si>
  <si>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</si>
  <si>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</si>
  <si>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</si>
  <si>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</si>
  <si>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</si>
  <si>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</si>
  <si>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</si>
  <si>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</si>
  <si>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</si>
  <si>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</si>
  <si>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</si>
  <si>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</si>
  <si>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</si>
  <si>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</si>
  <si>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</si>
  <si>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</si>
  <si>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</si>
  <si>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</si>
  <si>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</si>
  <si>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</si>
  <si>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</si>
  <si>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</si>
  <si>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</si>
  <si>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</si>
  <si>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</si>
  <si>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</si>
  <si>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</si>
  <si>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</si>
  <si>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</si>
  <si>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</si>
  <si>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</si>
  <si>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</si>
  <si>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</si>
  <si>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</si>
  <si>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</si>
  <si>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</si>
  <si>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</si>
  <si>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</si>
  <si>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</si>
  <si>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</si>
  <si>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</si>
  <si>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</si>
  <si>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</si>
  <si>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</si>
  <si>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</si>
  <si>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</si>
  <si>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</si>
  <si>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</si>
  <si>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</si>
  <si>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</si>
  <si>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</si>
  <si>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</si>
  <si>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</si>
  <si>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</si>
  <si>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</si>
  <si>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</si>
  <si>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</si>
  <si>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</si>
  <si>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</si>
  <si>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</si>
  <si>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</si>
  <si>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</si>
  <si>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</si>
  <si>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</si>
  <si>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</si>
  <si>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</si>
  <si>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</si>
  <si>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</si>
  <si>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</si>
  <si>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</si>
  <si>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</si>
  <si>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</si>
  <si>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</si>
  <si>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</si>
  <si>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</si>
  <si>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</si>
  <si>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</si>
  <si>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</si>
  <si>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</si>
  <si>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</si>
  <si>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</si>
  <si>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</si>
  <si>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</si>
  <si>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</si>
  <si>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</si>
  <si>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</si>
  <si>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</si>
  <si>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</si>
  <si>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</si>
  <si>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</si>
  <si>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</si>
  <si>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</si>
  <si>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</si>
  <si>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</si>
  <si>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</si>
  <si>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</si>
  <si>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</si>
  <si>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</si>
  <si>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</si>
  <si>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</si>
  <si>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</si>
  <si>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</si>
  <si>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</si>
  <si>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</si>
  <si>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</si>
  <si>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</si>
  <si>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</si>
  <si>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</si>
  <si>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</si>
  <si>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</si>
  <si>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</si>
  <si>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</si>
  <si>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</si>
  <si>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</si>
  <si>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</si>
  <si>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</si>
  <si>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</si>
  <si>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</si>
  <si>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</si>
  <si>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</si>
  <si>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</si>
  <si>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</si>
  <si>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</si>
  <si>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</si>
  <si>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</si>
  <si>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</si>
  <si>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</si>
  <si>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</si>
  <si>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</si>
  <si>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</si>
  <si>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</si>
  <si>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</si>
  <si>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</si>
  <si>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</si>
  <si>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</si>
  <si>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</si>
  <si>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</si>
  <si>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</si>
  <si>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</si>
  <si>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</si>
  <si>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</si>
  <si>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</si>
  <si>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</si>
  <si>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</si>
  <si>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</si>
  <si>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</si>
  <si>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</si>
  <si>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</si>
  <si>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</si>
  <si>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</si>
  <si>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</si>
  <si>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</si>
  <si>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</si>
  <si>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</si>
  <si>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</si>
  <si>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</si>
  <si>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</si>
  <si>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</si>
  <si>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</si>
  <si>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</si>
  <si>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</si>
  <si>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</si>
  <si>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</si>
  <si>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</si>
  <si>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</si>
  <si>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</si>
  <si>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</si>
  <si>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</si>
  <si>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</si>
  <si>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</si>
  <si>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</si>
  <si>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</si>
  <si>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</si>
  <si>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</si>
  <si>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</si>
  <si>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</si>
  <si>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</si>
  <si>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</si>
  <si>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</si>
  <si>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</si>
  <si>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</si>
  <si>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</si>
  <si>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</si>
  <si>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</si>
  <si>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</si>
  <si>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</si>
  <si>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</si>
  <si>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</si>
  <si>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</si>
  <si>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</si>
  <si>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</si>
  <si>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</si>
  <si>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</si>
  <si>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</si>
  <si>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</si>
  <si>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</si>
  <si>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</si>
  <si>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</si>
  <si>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</si>
  <si>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</si>
  <si>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</si>
  <si>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</si>
  <si>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</si>
  <si>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</si>
  <si>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</si>
  <si>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</si>
  <si>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</si>
  <si>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</si>
  <si>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</si>
  <si>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</si>
  <si>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</si>
  <si>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</si>
  <si>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</si>
  <si>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</si>
  <si>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</si>
  <si>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</si>
  <si>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</si>
  <si>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</si>
  <si>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</si>
  <si>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</si>
  <si>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</si>
  <si>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</si>
  <si>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</si>
  <si>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</si>
  <si>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</si>
  <si>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</si>
  <si>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</si>
  <si>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</si>
  <si>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</si>
  <si>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</si>
  <si>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</si>
  <si>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</si>
  <si>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</si>
  <si>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</si>
  <si>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</si>
  <si>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</si>
  <si>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</si>
  <si>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</si>
  <si>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</si>
  <si>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</si>
  <si>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</si>
  <si>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</si>
  <si>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</si>
  <si>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</si>
  <si>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</si>
  <si>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</si>
  <si>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</si>
  <si>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</si>
  <si>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</si>
  <si>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</si>
  <si>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</si>
  <si>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</si>
  <si>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</si>
  <si>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</si>
  <si>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</si>
  <si>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</si>
  <si>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</si>
  <si>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</si>
  <si>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</si>
  <si>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</si>
  <si>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</si>
  <si>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</si>
  <si>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</si>
  <si>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</si>
  <si>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</si>
  <si>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</si>
  <si>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</si>
  <si>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</si>
  <si>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</si>
  <si>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</si>
  <si>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</si>
  <si>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</si>
  <si>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</si>
  <si>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</si>
  <si>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</si>
  <si>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</si>
  <si>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</si>
  <si>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</si>
  <si>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</si>
  <si>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</si>
  <si>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</si>
  <si>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</si>
  <si>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</si>
  <si>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</si>
  <si>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</si>
  <si>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</si>
  <si>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</si>
  <si>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</si>
  <si>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</si>
  <si>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</si>
  <si>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</si>
  <si>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</si>
  <si>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</si>
  <si>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</si>
  <si>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</si>
  <si>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</si>
  <si>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</si>
  <si>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</si>
  <si>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</si>
  <si>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</si>
  <si>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</si>
  <si>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</si>
  <si>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</si>
  <si>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</si>
  <si>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</si>
  <si>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</si>
  <si>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</si>
  <si>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</si>
  <si>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</si>
  <si>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</si>
  <si>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</si>
  <si>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</si>
  <si>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</si>
  <si>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</si>
  <si>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</si>
  <si>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</si>
  <si>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</si>
  <si>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</si>
  <si>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</si>
  <si>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</si>
  <si>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</si>
  <si>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</si>
  <si>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</si>
  <si>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</si>
  <si>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</si>
  <si>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</si>
  <si>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</si>
  <si>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</si>
  <si>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</si>
  <si>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</si>
  <si>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</si>
  <si>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</si>
  <si>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</si>
  <si>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</si>
  <si>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</si>
  <si>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</si>
  <si>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</si>
  <si>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</si>
  <si>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</si>
  <si>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</si>
  <si>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</si>
  <si>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</si>
  <si>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</si>
  <si>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</si>
  <si>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</si>
  <si>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</si>
  <si>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</si>
  <si>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</si>
  <si>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</si>
  <si>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</si>
  <si>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</si>
  <si>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</si>
  <si>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</si>
  <si>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</si>
  <si>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</si>
  <si>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</si>
  <si>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</si>
  <si>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</si>
  <si>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</si>
  <si>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</si>
  <si>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</si>
  <si>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</si>
  <si>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</si>
  <si>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</si>
  <si>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</si>
  <si>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</si>
  <si>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</si>
  <si>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</si>
  <si>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</si>
  <si>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</si>
  <si>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</si>
  <si>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</si>
  <si>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</si>
  <si>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</si>
  <si>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</si>
  <si>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</si>
  <si>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</si>
  <si>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</si>
  <si>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</si>
  <si>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</si>
  <si>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</si>
  <si>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</si>
  <si>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</si>
  <si>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</si>
  <si>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</si>
  <si>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</si>
  <si>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</si>
  <si>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</si>
  <si>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</si>
  <si>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</si>
  <si>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</si>
  <si>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</si>
  <si>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</si>
  <si>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</si>
  <si>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</si>
  <si>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</si>
  <si>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</si>
  <si>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</si>
  <si>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</si>
  <si>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</si>
  <si>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</si>
  <si>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</si>
  <si>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</si>
  <si>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</si>
  <si>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</si>
  <si>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</si>
  <si>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</si>
  <si>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</si>
  <si>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</si>
  <si>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</si>
  <si>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</si>
  <si>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</si>
  <si>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</si>
  <si>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</si>
  <si>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</si>
  <si>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</si>
  <si>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</si>
  <si>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</si>
  <si>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</si>
  <si>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</si>
  <si>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</si>
  <si>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</si>
  <si>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</si>
  <si>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</si>
  <si>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</si>
  <si>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</si>
  <si>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</si>
  <si>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</si>
  <si>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</si>
  <si>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</si>
  <si>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</si>
  <si>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</si>
  <si>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</si>
  <si>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</si>
  <si>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</si>
  <si>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</si>
  <si>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</si>
  <si>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</si>
  <si>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</si>
  <si>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</si>
  <si>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</si>
  <si>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</si>
  <si>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</si>
  <si>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</si>
  <si>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</si>
  <si>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</si>
  <si>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</si>
  <si>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</si>
  <si>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</si>
  <si>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</si>
  <si>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</si>
  <si>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</si>
  <si>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</si>
  <si>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</si>
  <si>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</si>
  <si>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</si>
  <si>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</si>
  <si>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</si>
  <si>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</si>
  <si>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</si>
  <si>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</si>
  <si>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</si>
  <si>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</si>
  <si>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</si>
  <si>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</si>
  <si>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</si>
  <si>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</si>
  <si>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</si>
  <si>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</si>
  <si>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</si>
  <si>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</si>
  <si>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</si>
  <si>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</si>
  <si>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</si>
  <si>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</si>
  <si>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</si>
  <si>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</si>
  <si>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</si>
  <si>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</si>
  <si>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</si>
  <si>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</si>
  <si>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</si>
  <si>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</si>
  <si>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</si>
  <si>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</si>
  <si>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</si>
  <si>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</si>
  <si>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</si>
  <si>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</si>
  <si>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</si>
  <si>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</si>
  <si>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</si>
  <si>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</si>
  <si>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</si>
  <si>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</si>
  <si>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</si>
  <si>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</si>
  <si>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</si>
  <si>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</si>
  <si>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</si>
  <si>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</si>
  <si>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</si>
  <si>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</si>
  <si>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</si>
  <si>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</si>
  <si>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</si>
  <si>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</si>
  <si>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</si>
  <si>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</si>
  <si>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</si>
  <si>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</si>
  <si>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</si>
  <si>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</si>
  <si>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</si>
  <si>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</si>
  <si>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</si>
  <si>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</si>
  <si>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</si>
  <si>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</si>
  <si>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</si>
  <si>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</si>
  <si>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</si>
  <si>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</si>
  <si>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</si>
  <si>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</si>
  <si>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</si>
  <si>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</si>
  <si>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</si>
  <si>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</si>
  <si>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</si>
  <si>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</si>
  <si>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</si>
  <si>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</si>
  <si>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</si>
  <si>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</si>
  <si>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</si>
  <si>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</si>
  <si>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</si>
  <si>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</si>
  <si>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</si>
  <si>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</si>
  <si>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</si>
  <si>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</si>
  <si>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</si>
  <si>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</si>
  <si>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</si>
  <si>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</si>
  <si>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</si>
  <si>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</si>
  <si>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</si>
  <si>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</si>
  <si>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</si>
  <si>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</si>
  <si>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</si>
  <si>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</si>
  <si>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</si>
  <si>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</si>
  <si>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</si>
  <si>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</si>
  <si>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</si>
  <si>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</si>
  <si>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</si>
  <si>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</si>
  <si>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</si>
  <si>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</si>
  <si>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</si>
  <si>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</si>
  <si>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</si>
  <si>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</si>
  <si>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</si>
  <si>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</si>
  <si>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</si>
  <si>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</si>
  <si>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</si>
  <si>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</si>
  <si>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</si>
  <si>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</si>
  <si>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</si>
  <si>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</si>
  <si>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</si>
  <si>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</si>
  <si>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</si>
  <si>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</si>
  <si>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</si>
  <si>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</si>
  <si>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</si>
  <si>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</si>
  <si>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</si>
  <si>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</si>
  <si>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</si>
  <si>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</si>
  <si>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</si>
  <si>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</si>
  <si>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</si>
  <si>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</si>
  <si>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</si>
  <si>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</si>
  <si>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</si>
  <si>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</si>
  <si>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</si>
  <si>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</si>
  <si>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</si>
  <si>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</si>
  <si>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</si>
  <si>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</si>
  <si>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</si>
  <si>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</si>
  <si>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</si>
  <si>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</si>
  <si>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</si>
  <si>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</si>
  <si>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</si>
  <si>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</si>
  <si>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</si>
  <si>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</si>
  <si>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</si>
  <si>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</si>
  <si>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</si>
  <si>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</si>
  <si>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</si>
  <si>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</si>
  <si>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</si>
  <si>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</si>
  <si>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</si>
  <si>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</si>
  <si>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</si>
  <si>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</si>
  <si>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</si>
  <si>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</si>
  <si>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</si>
  <si>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</si>
  <si>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</si>
  <si>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</si>
  <si>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</si>
  <si>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</si>
  <si>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</si>
  <si>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</si>
  <si>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</si>
  <si>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</si>
  <si>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</si>
  <si>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</si>
  <si>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</si>
  <si>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</si>
  <si>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</si>
  <si>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</si>
  <si>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Energética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</si>
  <si>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</si>
  <si>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</si>
  <si>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</si>
  <si>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</si>
  <si>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</si>
  <si>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</si>
  <si>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</si>
  <si>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</si>
  <si>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</si>
  <si>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</si>
  <si>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</si>
  <si>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</si>
  <si>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</si>
  <si>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</si>
  <si>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</si>
  <si>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</si>
  <si>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</si>
  <si>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</si>
  <si>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</si>
  <si>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</si>
  <si>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</si>
  <si>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</si>
  <si>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</si>
  <si>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</si>
  <si>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</si>
  <si>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</si>
  <si>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</si>
  <si>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</si>
  <si>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</si>
  <si>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</si>
  <si>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</si>
  <si>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</si>
  <si>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</si>
  <si>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</si>
  <si>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</si>
  <si>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</si>
  <si>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</si>
  <si>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</si>
  <si>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</si>
  <si>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</si>
  <si>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</si>
  <si>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</si>
  <si>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</si>
  <si>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</si>
  <si>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</si>
  <si>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</si>
  <si>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</si>
  <si>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</si>
  <si>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</si>
  <si>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</si>
  <si>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</si>
  <si>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</si>
  <si>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</si>
  <si>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</si>
  <si>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</si>
  <si>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</si>
  <si>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</si>
  <si>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</si>
  <si>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</si>
  <si>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</si>
  <si>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</si>
  <si>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</si>
  <si>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</si>
  <si>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</si>
  <si>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</si>
  <si>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</si>
  <si>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</si>
  <si>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</si>
  <si>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</si>
  <si>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</si>
  <si>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</si>
  <si>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</si>
  <si>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</si>
  <si>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</si>
  <si>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</si>
  <si>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</si>
  <si>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</si>
  <si>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</si>
  <si>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</si>
  <si>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</si>
  <si>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</si>
  <si>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</si>
  <si>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</si>
  <si>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</si>
  <si>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</si>
  <si>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</si>
  <si>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</si>
  <si>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</si>
  <si>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</si>
  <si>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</si>
  <si>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</si>
  <si>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</si>
  <si>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</si>
  <si>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</si>
  <si>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</si>
  <si>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</si>
  <si>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</si>
  <si>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</si>
  <si>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</si>
  <si>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</si>
  <si>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</si>
  <si>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</si>
  <si>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</si>
  <si>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</si>
  <si>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</si>
  <si>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</si>
  <si>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</si>
  <si>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</si>
  <si>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</si>
  <si>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</si>
  <si>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</si>
  <si>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</si>
  <si>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</si>
  <si>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</si>
  <si>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</si>
  <si>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</si>
  <si>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</si>
  <si>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</si>
  <si>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</si>
  <si>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</si>
  <si>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</si>
  <si>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</si>
  <si>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</si>
  <si>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</si>
  <si>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</si>
  <si>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</si>
  <si>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</si>
  <si>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</si>
  <si>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</si>
  <si>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</si>
  <si>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</si>
  <si>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</si>
  <si>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</si>
  <si>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</si>
  <si>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</si>
  <si>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</si>
  <si>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</si>
  <si>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</si>
  <si>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</si>
  <si>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</si>
  <si>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</si>
  <si>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</si>
  <si>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</si>
  <si>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</si>
  <si>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</si>
  <si>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</si>
  <si>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</si>
  <si>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</si>
  <si>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</si>
  <si>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</si>
  <si>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</si>
  <si>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</si>
  <si>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</si>
  <si>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</si>
  <si>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</si>
  <si>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</si>
  <si>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</si>
  <si>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</si>
  <si>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</si>
  <si>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</si>
  <si>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</si>
  <si>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</si>
  <si>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</si>
  <si>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</si>
  <si>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</si>
  <si>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</si>
  <si>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</si>
  <si>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</si>
  <si>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</si>
  <si>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</si>
  <si>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</si>
  <si>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</si>
  <si>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</si>
  <si>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</si>
  <si>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</si>
  <si>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</si>
  <si>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</si>
  <si>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</si>
  <si>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</si>
  <si>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</si>
  <si>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</si>
  <si>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</si>
  <si>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</si>
  <si>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</si>
  <si>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</si>
  <si>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</si>
  <si>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</si>
  <si>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</si>
  <si>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</si>
  <si>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</si>
  <si>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</si>
  <si>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</si>
  <si>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</si>
  <si>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</si>
  <si>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</si>
  <si>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</si>
  <si>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</si>
  <si>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</si>
  <si>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</si>
  <si>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</si>
  <si>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</si>
  <si>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</si>
  <si>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</si>
  <si>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</si>
  <si>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</si>
  <si>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</si>
  <si>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</si>
  <si>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</si>
  <si>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</si>
  <si>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</si>
  <si>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</si>
  <si>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</si>
  <si>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</si>
  <si>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</si>
  <si>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</si>
  <si>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</si>
  <si>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</si>
  <si>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</si>
  <si>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</si>
  <si>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</si>
  <si>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</si>
  <si>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</si>
  <si>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</si>
  <si>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</si>
  <si>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</si>
  <si>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</si>
  <si>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</si>
  <si>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</si>
  <si>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</si>
  <si>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</si>
  <si>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</si>
  <si>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</si>
  <si>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</si>
  <si>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</si>
  <si>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</si>
  <si>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</si>
  <si>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</si>
  <si>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</si>
  <si>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</si>
  <si>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</si>
  <si>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</si>
  <si>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</si>
  <si>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</si>
  <si>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</si>
  <si>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</si>
  <si>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</si>
  <si>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</si>
  <si>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</si>
  <si>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</si>
  <si>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</si>
  <si>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</si>
  <si>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</si>
  <si>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</si>
  <si>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</si>
  <si>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</si>
  <si>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</si>
  <si>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</si>
  <si>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</si>
  <si>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</si>
  <si>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</si>
  <si>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</si>
  <si>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</si>
  <si>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</si>
  <si>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</si>
  <si>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</si>
  <si>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</si>
  <si>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</si>
  <si>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</si>
  <si>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</si>
  <si>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</si>
  <si>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</si>
  <si>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</si>
  <si>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</si>
  <si>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</si>
  <si>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</si>
  <si>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</si>
  <si>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</si>
  <si>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</si>
  <si>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</si>
  <si>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</si>
  <si>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</si>
  <si>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</si>
  <si>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</si>
  <si>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</si>
  <si>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</si>
  <si>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</si>
  <si>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</si>
  <si>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</si>
  <si>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</si>
  <si>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</si>
  <si>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</si>
  <si>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</si>
  <si>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</si>
  <si>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</si>
  <si>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</si>
  <si>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</si>
  <si>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</si>
  <si>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</si>
  <si>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</si>
  <si>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</si>
  <si>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</si>
  <si>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</si>
  <si>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</si>
  <si>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</si>
  <si>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</si>
  <si>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</si>
  <si>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</si>
  <si>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</si>
  <si>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</si>
  <si>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</si>
  <si>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</si>
  <si>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</si>
  <si>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</si>
  <si>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</si>
  <si>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</si>
  <si>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</si>
  <si>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</si>
  <si>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</si>
  <si>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</si>
  <si>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</si>
  <si>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</si>
  <si>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</si>
  <si>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</si>
  <si>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</si>
  <si>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</si>
  <si>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</si>
  <si>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</si>
  <si>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</si>
  <si>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</si>
  <si>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</si>
  <si>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</si>
  <si>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</si>
  <si>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</si>
  <si>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</si>
  <si>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</si>
  <si>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</si>
  <si>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</si>
  <si>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</si>
  <si>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</si>
  <si>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</si>
  <si>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</si>
  <si>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</si>
  <si>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</si>
  <si>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</si>
  <si>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</si>
  <si>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</si>
  <si>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</si>
  <si>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</si>
  <si>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</si>
  <si>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</si>
  <si>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</si>
  <si>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</si>
  <si>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</si>
  <si>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</si>
  <si>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</si>
  <si>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</si>
  <si>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</si>
  <si>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</si>
  <si>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</si>
  <si>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</si>
  <si>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</si>
  <si>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</si>
  <si>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</si>
  <si>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</si>
  <si>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</si>
  <si>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</si>
  <si>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</si>
  <si>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</si>
  <si>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</si>
  <si>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</si>
  <si>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</si>
  <si>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</si>
  <si>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</si>
  <si>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</si>
  <si>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</si>
  <si>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</si>
  <si>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</si>
  <si>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</si>
  <si>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</si>
  <si>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</si>
  <si>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</si>
  <si>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</si>
  <si>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</si>
  <si>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</si>
  <si>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</si>
  <si>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</si>
  <si>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</si>
  <si>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</si>
  <si>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</si>
  <si>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</si>
  <si>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</si>
  <si>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</si>
  <si>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</si>
  <si>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</si>
  <si>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</si>
  <si>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</si>
  <si>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</si>
  <si>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</si>
  <si>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</si>
  <si>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</si>
  <si>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</si>
  <si>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</si>
  <si>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</si>
  <si>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</si>
  <si>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</si>
  <si>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</si>
  <si>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</si>
  <si>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</si>
  <si>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</si>
  <si>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</si>
  <si>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</si>
  <si>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</si>
  <si>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</si>
  <si>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</si>
  <si>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</si>
  <si>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</si>
  <si>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</si>
  <si>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</si>
  <si>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</si>
  <si>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</si>
  <si>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</si>
  <si>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</si>
  <si>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</si>
  <si>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</si>
  <si>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</si>
  <si>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</si>
  <si>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</si>
  <si>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</si>
  <si>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</si>
  <si>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</si>
  <si>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</si>
  <si>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</si>
  <si>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</si>
  <si>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</si>
  <si>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</si>
  <si>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</si>
  <si>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</si>
  <si>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</si>
  <si>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</si>
  <si>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</si>
  <si>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</si>
  <si>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</si>
  <si>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</si>
  <si>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</si>
  <si>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</si>
  <si>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</si>
  <si>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</si>
  <si>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</si>
  <si>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</si>
  <si>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</si>
  <si>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</si>
  <si>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</si>
  <si>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</si>
  <si>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</si>
  <si>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</si>
  <si>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</si>
  <si>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</si>
  <si>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</si>
  <si>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</si>
  <si>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</si>
  <si>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</si>
  <si>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</si>
  <si>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</si>
  <si>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</si>
  <si>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</si>
  <si>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</si>
  <si>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</si>
  <si>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</si>
  <si>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</si>
  <si>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</si>
  <si>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</si>
  <si>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</si>
  <si>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</si>
  <si>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</si>
  <si>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</si>
  <si>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</si>
  <si>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</si>
  <si>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</si>
  <si>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</si>
  <si>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</si>
  <si>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</si>
  <si>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</si>
  <si>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</si>
  <si>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</si>
  <si>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</si>
  <si>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</si>
  <si>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</si>
  <si>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</si>
  <si>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</si>
  <si>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</si>
  <si>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</si>
  <si>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</si>
  <si>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</si>
  <si>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</si>
  <si>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</si>
  <si>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</si>
  <si>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</si>
  <si>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</si>
  <si>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</si>
  <si>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</si>
  <si>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</si>
  <si>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</si>
  <si>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</si>
  <si>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</si>
  <si>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</si>
  <si>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</si>
  <si>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</si>
  <si>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</si>
  <si>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</si>
  <si>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</si>
  <si>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</si>
  <si>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</si>
  <si>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</si>
  <si>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</si>
  <si>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</si>
  <si>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</si>
  <si>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</si>
  <si>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</si>
  <si>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</si>
  <si>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</si>
  <si>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</si>
  <si>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</si>
  <si>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</si>
  <si>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</si>
  <si>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</si>
  <si>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</si>
  <si>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</si>
  <si>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</si>
  <si>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</si>
  <si>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</si>
  <si>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</si>
  <si>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</si>
  <si>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</si>
  <si>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</si>
  <si>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</si>
  <si>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</si>
  <si>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</si>
  <si>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</si>
  <si>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</si>
  <si>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</si>
  <si>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</si>
  <si>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</si>
  <si>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</si>
  <si>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</si>
  <si>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</si>
  <si>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</si>
  <si>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</si>
  <si>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</si>
  <si>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</si>
  <si>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</si>
  <si>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</si>
  <si>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</si>
  <si>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</si>
  <si>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</si>
  <si>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</si>
  <si>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</si>
  <si>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</si>
  <si>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</si>
  <si>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</si>
  <si>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</si>
  <si>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</si>
  <si>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</si>
  <si>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</si>
  <si>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</si>
  <si>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</si>
  <si>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</si>
  <si>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</si>
  <si>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</si>
  <si>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</si>
  <si>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</si>
  <si>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</si>
  <si>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</si>
  <si>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</si>
  <si>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</si>
  <si>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</si>
  <si>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</si>
  <si>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</si>
  <si>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</si>
  <si>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</si>
  <si>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</si>
  <si>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</si>
  <si>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</si>
  <si>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</si>
  <si>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</si>
  <si>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</si>
  <si>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</si>
  <si>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</si>
  <si>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</si>
  <si>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</si>
  <si>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</si>
  <si>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</si>
  <si>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</si>
  <si>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</si>
  <si>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</si>
  <si>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</si>
  <si>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</si>
  <si>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</si>
  <si>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</si>
  <si>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</si>
  <si>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</si>
  <si>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</si>
  <si>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</si>
  <si>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</si>
  <si>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</si>
  <si>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</si>
  <si>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</si>
  <si>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</si>
  <si>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</si>
  <si>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</si>
  <si>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</si>
  <si>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</si>
  <si>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</si>
  <si>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</si>
  <si>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</si>
  <si>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</si>
  <si>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</si>
  <si>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</si>
  <si>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</si>
  <si>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</si>
  <si>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</si>
  <si>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</si>
  <si>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</si>
  <si>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</si>
  <si>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</si>
  <si>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</si>
  <si>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</si>
  <si>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</si>
  <si>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</si>
  <si>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</si>
  <si>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</si>
  <si>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</si>
  <si>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</si>
  <si>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</si>
  <si>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</si>
  <si>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</si>
  <si>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</si>
  <si>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</si>
  <si>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</si>
  <si>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</si>
  <si>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</si>
  <si>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</si>
  <si>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</si>
  <si>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</si>
  <si>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</si>
  <si>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</si>
  <si>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</si>
  <si>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</si>
  <si>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</si>
  <si>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</si>
  <si>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</si>
  <si>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</si>
  <si>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</si>
  <si>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</si>
  <si>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</si>
  <si>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</si>
  <si>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</si>
  <si>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</si>
  <si>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</si>
  <si>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</si>
  <si>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</si>
  <si>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</si>
  <si>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</si>
  <si>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</si>
  <si>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</si>
  <si>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</si>
  <si>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</si>
  <si>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</si>
  <si>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</si>
  <si>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</si>
  <si>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</si>
  <si>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</si>
  <si>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</si>
  <si>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</si>
  <si>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</si>
  <si>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</si>
  <si>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</si>
  <si>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</si>
  <si>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</si>
  <si>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</si>
  <si>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</si>
  <si>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</si>
  <si>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</si>
  <si>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</si>
  <si>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</si>
  <si>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</si>
  <si>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</si>
  <si>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</si>
  <si>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</si>
  <si>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</si>
  <si>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</si>
  <si>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</si>
  <si>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</si>
  <si>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</si>
  <si>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</si>
  <si>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</si>
  <si>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</si>
  <si>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</si>
  <si>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</si>
  <si>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</si>
  <si>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</si>
  <si>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</si>
  <si>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</si>
  <si>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</si>
  <si>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</si>
  <si>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</si>
  <si>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</si>
  <si>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</si>
  <si>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</si>
  <si>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</si>
  <si>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</si>
  <si>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</si>
  <si>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</si>
  <si>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</si>
  <si>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</si>
  <si>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</si>
  <si>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</si>
  <si>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</si>
  <si>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</si>
  <si>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</si>
  <si>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</si>
  <si>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</si>
  <si>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</si>
  <si>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</si>
  <si>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</si>
  <si>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</si>
  <si>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</si>
  <si>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</si>
  <si>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</si>
  <si>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</si>
  <si>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</si>
  <si>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</si>
  <si>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</si>
  <si>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</si>
  <si>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</si>
  <si>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</si>
  <si>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</si>
  <si>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</si>
  <si>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</si>
  <si>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</si>
  <si>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</si>
  <si>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</si>
  <si>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</si>
  <si>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</si>
  <si>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</si>
  <si>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</si>
  <si>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</si>
  <si>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</si>
  <si>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</si>
  <si>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</si>
  <si>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</si>
  <si>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</si>
  <si>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</si>
  <si>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</si>
  <si>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</si>
  <si>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</si>
  <si>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</si>
  <si>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</si>
  <si>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</si>
  <si>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</si>
  <si>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</si>
  <si>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</si>
  <si>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</si>
  <si>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</si>
  <si>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</si>
  <si>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</si>
  <si>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</si>
  <si>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</si>
  <si>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</si>
  <si>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</si>
  <si>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</si>
  <si>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</si>
  <si>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</si>
  <si>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</si>
  <si>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</si>
  <si>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</si>
  <si>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</si>
  <si>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</si>
  <si>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</si>
  <si>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</si>
  <si>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</si>
  <si>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</si>
  <si>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</si>
  <si>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</si>
  <si>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</si>
  <si>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</si>
  <si>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</si>
  <si>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</si>
  <si>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</si>
  <si>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</si>
  <si>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</si>
  <si>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</si>
  <si>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</si>
  <si>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</si>
  <si>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</si>
  <si>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</si>
  <si>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</si>
  <si>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</si>
  <si>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</si>
  <si>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</si>
  <si>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</si>
  <si>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</si>
  <si>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</si>
  <si>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</si>
  <si>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</si>
  <si>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</si>
  <si>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</si>
  <si>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</si>
  <si>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</si>
  <si>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</si>
  <si>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</si>
  <si>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</si>
  <si>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</si>
  <si>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</si>
  <si>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</si>
  <si>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</si>
  <si>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</si>
  <si>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</si>
  <si>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</si>
  <si>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</si>
  <si>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</si>
  <si>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</si>
  <si>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</si>
  <si>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</si>
  <si>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</si>
  <si>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</si>
  <si>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</si>
  <si>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</si>
  <si>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</si>
  <si>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</si>
  <si>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</si>
  <si>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</si>
  <si>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</si>
  <si>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</si>
  <si>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</si>
  <si>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</si>
  <si>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</si>
  <si>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</si>
  <si>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</si>
  <si>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</si>
  <si>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</si>
  <si>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</si>
  <si>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</si>
  <si>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</si>
  <si>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</si>
  <si>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</si>
  <si>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</si>
  <si>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</si>
  <si>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</si>
  <si>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</si>
  <si>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</si>
  <si>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</si>
  <si>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</si>
  <si>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</si>
  <si>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</si>
  <si>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</si>
  <si>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</si>
  <si>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</si>
  <si>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</si>
  <si>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</si>
  <si>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</si>
  <si>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</si>
  <si>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</si>
  <si>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</si>
  <si>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</si>
  <si>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</si>
  <si>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</si>
  <si>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</si>
  <si>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</si>
  <si>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</si>
  <si>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</si>
  <si>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</si>
  <si>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</si>
  <si>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</si>
  <si>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</si>
  <si>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</si>
  <si>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</si>
  <si>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</si>
  <si>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</si>
  <si>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</si>
  <si>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</si>
  <si>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</si>
  <si>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</si>
  <si>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</si>
  <si>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</si>
  <si>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</si>
  <si>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</si>
  <si>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</si>
  <si>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</si>
  <si>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</si>
  <si>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</si>
  <si>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</si>
  <si>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</si>
  <si>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</si>
  <si>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</si>
  <si>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</si>
  <si>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</si>
  <si>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</si>
  <si>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</si>
  <si>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</si>
  <si>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</si>
  <si>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</si>
  <si>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</si>
  <si>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</si>
  <si>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</si>
  <si>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</si>
  <si>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</si>
  <si>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</si>
  <si>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</si>
  <si>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</si>
  <si>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</si>
  <si>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</si>
  <si>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</si>
  <si>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</si>
  <si>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</si>
  <si>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</si>
  <si>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</si>
  <si>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</si>
  <si>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</si>
  <si>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</si>
  <si>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</si>
  <si>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</si>
  <si>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</si>
  <si>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</si>
  <si>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</si>
  <si>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</si>
  <si>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</si>
  <si>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</si>
  <si>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</si>
  <si>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</si>
  <si>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</si>
  <si>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</si>
  <si>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</si>
  <si>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</si>
  <si>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</si>
  <si>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</si>
  <si>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</si>
  <si>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</si>
  <si>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</si>
  <si>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</si>
  <si>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</si>
  <si>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</si>
  <si>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</si>
  <si>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</si>
  <si>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</si>
  <si>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</si>
  <si>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</si>
  <si>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</si>
  <si>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ou Tag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</si>
  <si>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</si>
  <si>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</si>
  <si>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</si>
  <si>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</si>
  <si>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</si>
  <si>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</si>
  <si>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</si>
  <si>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</si>
  <si>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</si>
  <si>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</si>
  <si>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</si>
  <si>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</si>
  <si>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</si>
  <si>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</si>
  <si>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</si>
  <si>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</si>
  <si>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</si>
  <si>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</si>
  <si>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</si>
  <si>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</si>
  <si>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</si>
  <si>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</si>
  <si>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</si>
  <si>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</si>
  <si>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</si>
  <si>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</si>
  <si>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</si>
  <si>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</si>
  <si>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</si>
  <si>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</si>
  <si>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</si>
  <si>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</si>
  <si>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</si>
  <si>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</si>
  <si>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</si>
  <si>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</si>
  <si>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</si>
  <si>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</si>
  <si>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</si>
  <si>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</si>
  <si>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</si>
  <si>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</si>
  <si>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</si>
  <si>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</si>
  <si>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</si>
  <si>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</si>
  <si>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</si>
  <si>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</si>
  <si>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</si>
  <si>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</si>
  <si>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</si>
  <si>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</si>
  <si>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</si>
  <si>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</si>
  <si>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</si>
  <si>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</si>
  <si>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</si>
  <si>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</si>
  <si>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</si>
  <si>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</si>
  <si>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</si>
  <si>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</si>
  <si>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</si>
  <si>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</si>
  <si>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</si>
  <si>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</si>
  <si>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</si>
  <si>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</si>
  <si>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</si>
  <si>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</si>
  <si>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</si>
  <si>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</si>
  <si>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</si>
  <si>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</si>
  <si>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</si>
  <si>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</si>
  <si>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</si>
  <si>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</si>
  <si>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</si>
  <si>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</si>
  <si>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</si>
  <si>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</si>
  <si>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</si>
  <si>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</si>
  <si>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</si>
  <si>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</si>
  <si>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</si>
  <si>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</si>
  <si>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</si>
  <si>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</si>
  <si>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</si>
  <si>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</si>
  <si>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</si>
  <si>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</si>
  <si>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</si>
  <si>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</si>
  <si>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</si>
  <si>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</si>
  <si>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</si>
  <si>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</si>
  <si>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</si>
  <si>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</si>
  <si>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</si>
  <si>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</si>
  <si>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</si>
  <si>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</si>
  <si>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</si>
  <si>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</si>
  <si>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</si>
  <si>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</si>
  <si>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</si>
  <si>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</si>
  <si>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</si>
  <si>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</si>
  <si>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</si>
  <si>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</si>
  <si>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</si>
  <si>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</si>
  <si>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</si>
  <si>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</si>
  <si>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</si>
  <si>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</si>
  <si>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</si>
  <si>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</si>
  <si>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</si>
  <si>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</si>
  <si>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</si>
  <si>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</si>
  <si>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</si>
  <si>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</si>
  <si>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</si>
  <si>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</si>
  <si>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</si>
  <si>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</si>
  <si>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</si>
  <si>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</si>
  <si>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</si>
  <si>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</si>
  <si>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</si>
  <si>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</si>
  <si>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</si>
  <si>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</si>
  <si>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</si>
  <si>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</si>
  <si>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</si>
  <si>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</si>
  <si>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</si>
  <si>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</si>
  <si>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</si>
  <si>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</si>
  <si>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</si>
  <si>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</si>
  <si>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</si>
  <si>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</si>
  <si>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</si>
  <si>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</si>
  <si>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</si>
  <si>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</si>
  <si>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</si>
  <si>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</si>
  <si>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</si>
  <si>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</si>
  <si>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</si>
  <si>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</si>
  <si>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</si>
  <si>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</si>
  <si>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</si>
  <si>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</si>
  <si>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</si>
  <si>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</si>
  <si>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</si>
  <si>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</si>
  <si>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</si>
  <si>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</si>
  <si>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</si>
  <si>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</si>
  <si>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</si>
  <si>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</si>
  <si>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</si>
  <si>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</si>
  <si>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</si>
  <si>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</si>
  <si>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</si>
  <si>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</si>
  <si>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</si>
  <si>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</si>
  <si>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</si>
  <si>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</si>
  <si>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</si>
  <si>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</si>
  <si>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</si>
  <si>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</si>
  <si>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</si>
  <si>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</si>
  <si>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</si>
  <si>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</si>
  <si>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</si>
  <si>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</si>
  <si>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</si>
  <si>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</si>
  <si>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</si>
  <si>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</si>
  <si>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</si>
  <si>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</si>
  <si>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</si>
  <si>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</si>
  <si>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</si>
  <si>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</si>
  <si>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</si>
  <si>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</si>
  <si>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</si>
  <si>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</si>
  <si>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</si>
  <si>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</si>
  <si>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</si>
  <si>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</si>
  <si>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</si>
  <si>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</si>
  <si>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</si>
  <si>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</si>
  <si>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</si>
  <si>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</si>
  <si>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</si>
  <si>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</si>
  <si>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</si>
  <si>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</si>
  <si>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</si>
  <si>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</si>
  <si>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</si>
  <si>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</si>
  <si>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</si>
  <si>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</si>
  <si>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</si>
  <si>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</si>
  <si>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</si>
  <si>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</si>
  <si>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</si>
  <si>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</si>
  <si>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</si>
  <si>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</si>
  <si>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</si>
  <si>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</si>
  <si>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</si>
  <si>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</si>
  <si>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</si>
  <si>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</si>
  <si>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</si>
  <si>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</si>
  <si>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</si>
  <si>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</si>
  <si>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</si>
  <si>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</si>
  <si>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</si>
  <si>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</si>
  <si>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</si>
  <si>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</si>
  <si>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</si>
  <si>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</si>
  <si>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</si>
  <si>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</si>
  <si>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</si>
  <si>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</si>
  <si>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</si>
  <si>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</si>
  <si>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</si>
  <si>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</si>
  <si>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</si>
  <si>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</si>
  <si>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</si>
  <si>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</si>
  <si>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</si>
  <si>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</si>
  <si>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</si>
  <si>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</si>
  <si>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</si>
  <si>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</si>
  <si>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</si>
  <si>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</si>
  <si>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</si>
  <si>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</si>
  <si>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</si>
  <si>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</si>
  <si>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</si>
  <si>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</si>
  <si>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</si>
  <si>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</si>
  <si>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</si>
  <si>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</si>
  <si>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</si>
  <si>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</si>
  <si>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</si>
  <si>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</si>
  <si>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</si>
  <si>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</si>
  <si>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</si>
  <si>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</si>
  <si>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</si>
  <si>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</si>
  <si>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</si>
  <si>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</si>
  <si>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</si>
  <si>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</si>
  <si>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</si>
  <si>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</si>
  <si>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</si>
  <si>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</si>
  <si>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</si>
  <si>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</si>
  <si>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</si>
  <si>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</si>
  <si>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</si>
  <si>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</si>
  <si>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</si>
  <si>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</si>
  <si>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</si>
  <si>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</si>
  <si>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</si>
  <si>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</si>
  <si>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</si>
  <si>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</si>
  <si>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</si>
  <si>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</si>
  <si>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</si>
  <si>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</si>
  <si>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</si>
  <si>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</si>
  <si>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</si>
  <si>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</si>
  <si>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</si>
  <si>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</si>
  <si>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</si>
  <si>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</si>
  <si>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</si>
  <si>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</si>
  <si>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</si>
  <si>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</si>
  <si>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</si>
  <si>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</si>
  <si>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</si>
  <si>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</si>
  <si>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</si>
  <si>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</si>
  <si>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</si>
  <si>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</si>
  <si>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</si>
  <si>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</si>
  <si>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</si>
  <si>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</si>
  <si>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</si>
  <si>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</si>
  <si>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</si>
  <si>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</si>
  <si>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</si>
  <si>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</si>
  <si>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</si>
  <si>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</si>
  <si>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</si>
  <si>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</si>
  <si>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</si>
  <si>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</si>
  <si>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</si>
  <si>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</si>
  <si>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</si>
  <si>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</si>
  <si>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</si>
  <si>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</si>
  <si>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</si>
  <si>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</si>
  <si>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</si>
  <si>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</si>
  <si>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</si>
  <si>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</si>
  <si>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</si>
  <si>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</si>
  <si>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</si>
  <si>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</si>
  <si>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</si>
  <si>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</si>
  <si>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</si>
  <si>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</si>
  <si>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</si>
  <si>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</si>
  <si>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</si>
  <si>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</si>
  <si>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</si>
  <si>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</si>
  <si>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</si>
  <si>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</si>
  <si>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</si>
  <si>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</si>
  <si>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</si>
  <si>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</si>
  <si>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</si>
  <si>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</si>
  <si>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</si>
  <si>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</si>
  <si>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</si>
  <si>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</si>
  <si>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</si>
  <si>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</si>
  <si>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</si>
  <si>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</si>
  <si>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</si>
  <si>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</si>
  <si>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</si>
  <si>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</si>
  <si>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</si>
  <si>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</si>
  <si>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</si>
  <si>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</si>
  <si>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</si>
  <si>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</si>
  <si>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</si>
  <si>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</si>
  <si>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</si>
  <si>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</si>
  <si>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</si>
  <si>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</si>
  <si>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</si>
  <si>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</si>
  <si>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</si>
  <si>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</si>
  <si>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</si>
  <si>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</si>
  <si>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</si>
  <si>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</si>
  <si>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</si>
  <si>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</si>
  <si>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</si>
  <si>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</si>
  <si>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</si>
  <si>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</si>
  <si>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</si>
  <si>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</si>
  <si>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</si>
  <si>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</si>
  <si>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</si>
  <si>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</si>
  <si>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</si>
  <si>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</si>
  <si>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</si>
  <si>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</si>
  <si>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</si>
  <si>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</si>
  <si>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</si>
  <si>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</si>
  <si>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</si>
  <si>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</si>
  <si>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</si>
  <si>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</si>
  <si>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</si>
  <si>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</si>
  <si>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</si>
  <si>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</si>
  <si>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</si>
  <si>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</si>
  <si>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</si>
  <si>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</si>
  <si>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</si>
  <si>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</si>
  <si>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</si>
  <si>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</si>
  <si>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</si>
  <si>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</si>
  <si>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</si>
  <si>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</si>
  <si>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</si>
  <si>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</si>
  <si>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</si>
  <si>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</si>
  <si>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</si>
  <si>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</si>
  <si>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</si>
  <si>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</si>
  <si>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</si>
  <si>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</si>
  <si>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</si>
  <si>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</si>
  <si>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</si>
  <si>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</si>
  <si>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</si>
  <si>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</si>
  <si>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</si>
  <si>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</si>
  <si>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</si>
  <si>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</si>
  <si>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</si>
  <si>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</si>
  <si>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</si>
  <si>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</si>
  <si>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</si>
  <si>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</si>
  <si>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</si>
  <si>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</si>
  <si>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</si>
  <si>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</si>
  <si>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</si>
  <si>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</si>
  <si>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</si>
  <si>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</si>
  <si>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</si>
  <si>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</si>
  <si>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</si>
  <si>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</si>
  <si>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</si>
  <si>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</si>
  <si>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</si>
  <si>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</si>
  <si>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</si>
  <si>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</si>
  <si>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</si>
  <si>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</si>
  <si>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</si>
  <si>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</si>
  <si>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</si>
  <si>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</si>
  <si>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</si>
  <si>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</si>
  <si>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</si>
  <si>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</si>
  <si>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</si>
  <si>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</si>
  <si>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</si>
  <si>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</si>
  <si>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</si>
  <si>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</si>
  <si>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</si>
  <si>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</si>
  <si>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</si>
  <si>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</si>
  <si>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</si>
  <si>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</si>
  <si>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</si>
  <si>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</si>
  <si>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</si>
  <si>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</si>
  <si>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</si>
  <si>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</si>
  <si>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</si>
  <si>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</si>
  <si>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</si>
  <si>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</si>
  <si>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</si>
  <si>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</si>
  <si>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</si>
  <si>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</si>
  <si>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</si>
  <si>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</si>
  <si>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</si>
  <si>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</si>
  <si>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</si>
  <si>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</si>
  <si>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</si>
  <si>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</si>
  <si>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</si>
  <si>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</si>
  <si>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</si>
  <si>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</si>
  <si>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</si>
  <si>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</si>
  <si>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</si>
  <si>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</si>
  <si>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</si>
  <si>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</si>
  <si>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</si>
  <si>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</si>
  <si>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</si>
  <si>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</si>
  <si>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</si>
  <si>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</si>
  <si>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</si>
  <si>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</si>
  <si>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</si>
  <si>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</si>
  <si>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</si>
  <si>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</si>
  <si>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</si>
  <si>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</si>
  <si>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</si>
  <si>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</si>
  <si>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</si>
  <si>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</si>
  <si>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</si>
  <si>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</si>
  <si>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</si>
  <si>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</si>
  <si>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</si>
  <si>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</si>
  <si>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</si>
  <si>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</si>
  <si>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</si>
  <si>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</si>
  <si>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</si>
  <si>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</si>
  <si>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</si>
  <si>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</si>
  <si>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</si>
  <si>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</si>
  <si>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</si>
  <si>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</si>
  <si>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</si>
  <si>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</si>
  <si>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</si>
  <si>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</si>
  <si>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</si>
  <si>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</si>
  <si>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</si>
  <si>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</si>
  <si>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</si>
  <si>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</si>
  <si>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</si>
  <si>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</si>
  <si>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</si>
  <si>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</si>
  <si>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</si>
  <si>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</si>
  <si>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</si>
  <si>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</si>
  <si>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</si>
  <si>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</si>
  <si>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</si>
  <si>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</si>
  <si>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</si>
  <si>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</si>
  <si>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</si>
  <si>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</si>
  <si>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</si>
  <si>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</si>
  <si>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</si>
  <si>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</si>
  <si>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</si>
  <si>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</si>
  <si>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</si>
  <si>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</si>
  <si>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</si>
  <si>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</si>
  <si>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</si>
  <si>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</si>
  <si>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</si>
  <si>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</si>
  <si>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</si>
  <si>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</si>
  <si>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</si>
  <si>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</si>
  <si>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</si>
  <si>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</si>
  <si>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</si>
  <si>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</si>
  <si>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</si>
  <si>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</si>
  <si>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</si>
  <si>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</si>
  <si>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</si>
  <si>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</si>
  <si>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</si>
  <si>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</si>
  <si>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</si>
  <si>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</si>
  <si>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</si>
  <si>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</si>
  <si>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</si>
  <si>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</si>
  <si>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</si>
  <si>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</si>
  <si>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</si>
  <si>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</si>
  <si>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</si>
  <si>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</si>
  <si>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</si>
  <si>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</si>
  <si>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</si>
  <si>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</si>
  <si>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</si>
  <si>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</si>
  <si>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</si>
  <si>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</si>
  <si>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</si>
  <si>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</si>
  <si>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</si>
  <si>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</si>
  <si>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</si>
  <si>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</si>
  <si>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</si>
  <si>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</si>
  <si>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</si>
  <si>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</si>
  <si>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</si>
  <si>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</si>
  <si>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</si>
  <si>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</si>
  <si>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</si>
  <si>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</si>
  <si>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</si>
  <si>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</si>
  <si>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</si>
  <si>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</si>
  <si>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</si>
  <si>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</si>
  <si>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</si>
  <si>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</si>
  <si>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</si>
  <si>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</si>
  <si>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</si>
  <si>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</si>
  <si>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</si>
  <si>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</si>
  <si>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</si>
  <si>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</si>
  <si>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</si>
  <si>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</si>
  <si>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</si>
  <si>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</si>
  <si>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</si>
  <si>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</si>
  <si>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</si>
  <si>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</si>
  <si>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</si>
  <si>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</si>
  <si>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</si>
  <si>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</si>
  <si>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</si>
  <si>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</si>
  <si>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</si>
  <si>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</si>
  <si>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</si>
  <si>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</si>
  <si>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</si>
  <si>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</si>
  <si>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</si>
  <si>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</si>
  <si>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</si>
  <si>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</si>
  <si>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</si>
  <si>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</si>
  <si>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</si>
  <si>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</si>
  <si>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</si>
  <si>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</si>
  <si>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</si>
  <si>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</si>
  <si>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</si>
  <si>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</si>
  <si>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</si>
  <si>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</si>
  <si>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</si>
  <si>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</si>
  <si>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</si>
  <si>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</si>
  <si>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</si>
  <si>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</si>
  <si>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</si>
  <si>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</si>
  <si>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</si>
  <si>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</si>
  <si>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</si>
  <si>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</si>
  <si>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</si>
  <si>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</si>
  <si>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</si>
  <si>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</si>
  <si>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</si>
  <si>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</si>
  <si>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</si>
  <si>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</si>
  <si>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</si>
  <si>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</si>
  <si>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</si>
  <si>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</si>
  <si>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</si>
  <si>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</si>
  <si>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</si>
  <si>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</si>
  <si>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</si>
  <si>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</si>
  <si>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</si>
  <si>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</si>
  <si>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</si>
  <si>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</si>
  <si>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</si>
  <si>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</si>
  <si>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</si>
  <si>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</si>
  <si>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</si>
  <si>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</si>
  <si>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</si>
  <si>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</si>
  <si>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</si>
  <si>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</si>
  <si>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</si>
  <si>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</si>
  <si>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</si>
  <si>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</si>
  <si>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</si>
  <si>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</si>
  <si>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</si>
  <si>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</si>
  <si>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</si>
  <si>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</si>
  <si>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</si>
  <si>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</si>
  <si>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</si>
  <si>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</si>
  <si>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</si>
  <si>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</si>
  <si>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</si>
  <si>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</si>
  <si>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</si>
  <si>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</si>
  <si>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</si>
  <si>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</si>
  <si>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</si>
  <si>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</si>
  <si>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</si>
  <si>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</si>
  <si>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</si>
  <si>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</si>
  <si>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</si>
  <si>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</si>
  <si>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</si>
  <si>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</si>
  <si>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</si>
  <si>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</si>
  <si>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</si>
  <si>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</si>
  <si>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</si>
  <si>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</si>
  <si>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</si>
  <si>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</si>
  <si>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</si>
  <si>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</si>
  <si>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</si>
  <si>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</si>
  <si>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</si>
  <si>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</si>
  <si>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</si>
  <si>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</si>
  <si>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</si>
  <si>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</si>
  <si>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</si>
  <si>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</si>
  <si>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</si>
  <si>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</si>
  <si>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</si>
  <si>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</si>
  <si>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</si>
  <si>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</si>
  <si>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</si>
  <si>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</si>
  <si>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</si>
  <si>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</si>
  <si>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</si>
  <si>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</si>
  <si>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</si>
  <si>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</si>
  <si>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</si>
  <si>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</si>
  <si>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</si>
  <si>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</si>
  <si>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</si>
  <si>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</si>
  <si>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</si>
  <si>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</si>
  <si>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</si>
  <si>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</si>
  <si>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</si>
  <si>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</si>
  <si>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</si>
  <si>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</si>
  <si>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</si>
  <si>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</si>
  <si>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</si>
  <si>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</si>
  <si>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</si>
  <si>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</si>
  <si>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</si>
  <si>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</si>
  <si>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</si>
  <si>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</si>
  <si>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</si>
  <si>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</si>
  <si>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</si>
  <si>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</si>
  <si>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</si>
  <si>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</si>
  <si>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</si>
  <si>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</si>
  <si>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</si>
  <si>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</si>
  <si>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</si>
  <si>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</si>
  <si>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</si>
  <si>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</si>
  <si>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</si>
  <si>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</si>
  <si>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</si>
  <si>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</si>
  <si>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</si>
  <si>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</si>
  <si>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</si>
  <si>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</si>
  <si>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</si>
  <si>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</si>
  <si>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</si>
  <si>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</si>
  <si>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</si>
  <si>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</si>
  <si>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</si>
  <si>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</si>
  <si>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</si>
  <si>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</si>
  <si>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</si>
  <si>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</si>
  <si>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</si>
  <si>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</si>
  <si>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</si>
  <si>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</si>
  <si>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</si>
  <si>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</si>
  <si>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</si>
  <si>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</si>
  <si>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</si>
  <si>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</si>
  <si>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</si>
  <si>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</si>
  <si>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</si>
  <si>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</si>
  <si>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</si>
  <si>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</si>
  <si>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</si>
  <si>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</si>
  <si>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</si>
  <si>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</si>
  <si>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</si>
  <si>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</si>
  <si>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</si>
  <si>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</si>
  <si>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</si>
  <si>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</si>
  <si>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</si>
  <si>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</si>
  <si>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</si>
  <si>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</si>
  <si>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</si>
  <si>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</si>
  <si>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</si>
  <si>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</si>
  <si>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</si>
  <si>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</si>
  <si>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</si>
  <si>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</si>
  <si>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</si>
  <si>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</si>
  <si>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OST_AbutmentFoundationTags - Etiqueta textual ou Tag</t>
  </si>
  <si>
    <t>OST_AbutmentFoundationTags - Etiqueta textual o tag</t>
  </si>
  <si>
    <t>OST_AbutmentPileTags - Etiqueta textual ou Tag</t>
  </si>
  <si>
    <t>OST_AbutmentPileTags - Etiqueta textual o tag</t>
  </si>
  <si>
    <t>OST_AbutmentWallTags - Etiqueta textual ou Tag</t>
  </si>
  <si>
    <t>OST_AbutmentWallTags - Etiqueta textual o tag</t>
  </si>
  <si>
    <t>OST_ApproachSlabTags - Etiqueta textual ou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</si>
  <si>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</si>
  <si>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</si>
  <si>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</si>
  <si>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</si>
  <si>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</si>
  <si>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</si>
  <si>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</si>
  <si>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</si>
  <si>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</si>
  <si>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</si>
  <si>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</si>
  <si>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</si>
  <si>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</si>
  <si>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</si>
  <si>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</si>
  <si>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</si>
  <si>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</si>
  <si>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</si>
  <si>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</si>
  <si>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</si>
  <si>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</si>
  <si>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</si>
  <si>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</si>
  <si>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</si>
  <si>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</si>
  <si>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</si>
  <si>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</si>
  <si>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</si>
  <si>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</si>
  <si>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</si>
  <si>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</si>
  <si>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</si>
  <si>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</si>
  <si>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</si>
  <si>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</si>
  <si>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</si>
  <si>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</si>
  <si>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</si>
  <si>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</si>
  <si>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</si>
  <si>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</si>
  <si>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</si>
  <si>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</si>
  <si>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</si>
  <si>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</si>
  <si>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</si>
  <si>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</si>
  <si>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</si>
  <si>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</si>
  <si>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</si>
  <si>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</si>
  <si>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</si>
  <si>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</si>
  <si>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</si>
  <si>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</si>
  <si>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</si>
  <si>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</si>
  <si>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</si>
  <si>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</si>
  <si>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</si>
  <si>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</si>
  <si>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</si>
  <si>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</si>
  <si>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</si>
  <si>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</si>
  <si>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</si>
  <si>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</si>
  <si>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</si>
  <si>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</si>
  <si>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</si>
  <si>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</si>
  <si>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</si>
  <si>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</si>
  <si>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</si>
  <si>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</si>
  <si>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</si>
  <si>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</si>
  <si>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</si>
  <si>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</si>
  <si>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</si>
  <si>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</si>
  <si>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</si>
  <si>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</si>
  <si>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</si>
  <si>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</si>
  <si>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</si>
  <si>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</si>
  <si>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</si>
  <si>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</si>
  <si>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</si>
  <si>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</si>
  <si>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</si>
  <si>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</si>
  <si>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</si>
  <si>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</si>
  <si>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</si>
  <si>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</si>
  <si>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</si>
  <si>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</si>
  <si>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</si>
  <si>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</si>
  <si>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</si>
  <si>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</si>
  <si>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</si>
  <si>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</si>
  <si>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</si>
  <si>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</si>
  <si>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</si>
  <si>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</si>
  <si>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</si>
  <si>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</si>
  <si>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</si>
  <si>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</si>
  <si>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</si>
  <si>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</si>
  <si>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</si>
  <si>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</si>
  <si>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</si>
  <si>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</si>
  <si>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</si>
  <si>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</si>
  <si>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</si>
  <si>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</si>
  <si>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</si>
  <si>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</si>
  <si>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</si>
  <si>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</si>
  <si>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</si>
  <si>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</si>
  <si>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</si>
  <si>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</si>
  <si>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</si>
  <si>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</si>
  <si>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</si>
  <si>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</si>
  <si>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</si>
  <si>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</si>
  <si>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</si>
  <si>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</si>
  <si>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</si>
  <si>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</si>
  <si>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</si>
  <si>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</si>
  <si>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Planejamento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</si>
  <si>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</si>
  <si>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</si>
  <si>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</si>
  <si>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</si>
  <si>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</si>
  <si>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</si>
  <si>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</si>
  <si>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</si>
  <si>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</si>
  <si>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</si>
  <si>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</si>
  <si>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</si>
  <si>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</si>
  <si>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</si>
  <si>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</si>
  <si>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</si>
  <si>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</si>
  <si>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</si>
  <si>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</si>
  <si>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</si>
  <si>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</si>
  <si>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</si>
  <si>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</si>
  <si>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</si>
  <si>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</si>
  <si>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</si>
  <si>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</si>
  <si>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</si>
  <si>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</si>
  <si>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</si>
  <si>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</si>
  <si>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</si>
  <si>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</si>
  <si>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</si>
  <si>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</si>
  <si>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</si>
  <si>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</si>
  <si>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</si>
  <si>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</si>
  <si>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</si>
  <si>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</si>
  <si>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</si>
  <si>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</si>
  <si>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</si>
  <si>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</si>
  <si>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</si>
  <si>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</si>
  <si>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</si>
  <si>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</si>
  <si>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</si>
  <si>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</si>
  <si>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</si>
  <si>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</si>
  <si>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</si>
  <si>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</si>
  <si>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</si>
  <si>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</si>
  <si>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</si>
  <si>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</si>
  <si>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</si>
  <si>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</si>
  <si>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</si>
  <si>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</si>
  <si>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</si>
  <si>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</si>
  <si>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</si>
  <si>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</si>
  <si>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</si>
  <si>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</si>
  <si>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</si>
  <si>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</si>
  <si>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</si>
  <si>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</si>
  <si>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</si>
  <si>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</si>
  <si>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</si>
  <si>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</si>
  <si>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</si>
  <si>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</si>
  <si>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</si>
  <si>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</si>
  <si>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</si>
  <si>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</si>
  <si>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</si>
  <si>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</si>
  <si>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</si>
  <si>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</si>
  <si>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</si>
  <si>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</si>
  <si>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</si>
  <si>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</si>
  <si>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</si>
  <si>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</si>
  <si>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</si>
  <si>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</si>
  <si>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</si>
  <si>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</si>
  <si>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</si>
  <si>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</si>
  <si>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</si>
  <si>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</si>
  <si>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</si>
  <si>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</si>
  <si>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</si>
  <si>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</si>
  <si>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</si>
  <si>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</si>
  <si>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</si>
  <si>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</si>
  <si>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</si>
  <si>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</si>
  <si>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</si>
  <si>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</si>
  <si>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</si>
  <si>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</si>
  <si>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</si>
  <si>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</si>
  <si>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</si>
  <si>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</si>
  <si>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</si>
  <si>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</si>
  <si>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</si>
  <si>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</si>
  <si>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</si>
  <si>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</si>
  <si>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</si>
  <si>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</si>
  <si>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</si>
  <si>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</si>
  <si>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</si>
  <si>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</si>
  <si>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</si>
  <si>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</si>
  <si>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</si>
  <si>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</si>
  <si>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</si>
  <si>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</si>
  <si>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</si>
  <si>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</si>
  <si>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</si>
  <si>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</si>
  <si>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</si>
  <si>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</si>
  <si>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</si>
  <si>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</si>
  <si>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</si>
  <si>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</si>
  <si>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</si>
  <si>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</si>
  <si>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</si>
  <si>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</si>
  <si>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</si>
  <si>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</si>
  <si>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</si>
  <si>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</si>
  <si>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</si>
  <si>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</si>
  <si>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</si>
  <si>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</si>
  <si>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</si>
  <si>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</si>
  <si>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</si>
  <si>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</si>
  <si>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</si>
  <si>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</si>
  <si>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</si>
  <si>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</si>
  <si>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</si>
  <si>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</si>
  <si>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</si>
  <si>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</si>
  <si>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</si>
  <si>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</si>
  <si>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</si>
  <si>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</si>
  <si>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</si>
  <si>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</si>
  <si>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</si>
  <si>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</si>
  <si>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</si>
  <si>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</si>
  <si>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</si>
  <si>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</si>
  <si>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</si>
  <si>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</si>
  <si>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</si>
  <si>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</si>
  <si>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</si>
  <si>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</si>
  <si>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</si>
  <si>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</si>
  <si>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</si>
  <si>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</si>
  <si>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</si>
  <si>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</si>
  <si>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</si>
  <si>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</si>
  <si>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</si>
  <si>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</si>
  <si>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</si>
  <si>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</si>
  <si>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</si>
  <si>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</si>
  <si>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</si>
  <si>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</si>
  <si>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</si>
  <si>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</si>
  <si>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</si>
  <si>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</si>
  <si>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</si>
  <si>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</si>
  <si>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</si>
  <si>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</si>
  <si>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</si>
  <si>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</si>
  <si>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</si>
  <si>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</si>
  <si>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</si>
  <si>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</si>
  <si>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</si>
  <si>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</si>
  <si>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</si>
  <si>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</si>
  <si>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</si>
  <si>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</si>
  <si>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</si>
  <si>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</si>
  <si>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</si>
  <si>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</si>
  <si>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</si>
  <si>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</si>
  <si>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</si>
  <si>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</si>
  <si>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</si>
  <si>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</si>
  <si>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</si>
  <si>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</si>
  <si>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</si>
  <si>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</si>
  <si>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</si>
  <si>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</si>
  <si>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</si>
  <si>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</si>
  <si>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</si>
  <si>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</si>
  <si>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</si>
  <si>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</si>
  <si>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</si>
  <si>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</si>
  <si>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</si>
  <si>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</si>
  <si>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</si>
  <si>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</si>
  <si>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</si>
  <si>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</si>
  <si>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</si>
  <si>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</si>
  <si>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</si>
  <si>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</si>
  <si>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</si>
  <si>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</si>
  <si>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</si>
  <si>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</si>
  <si>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</si>
  <si>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</si>
  <si>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</si>
  <si>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</si>
  <si>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</si>
  <si>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</si>
  <si>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</si>
  <si>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</si>
  <si>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</si>
  <si>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</si>
  <si>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</si>
  <si>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</si>
  <si>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</si>
  <si>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</si>
  <si>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</si>
  <si>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</si>
  <si>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</si>
  <si>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</si>
  <si>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</si>
  <si>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</si>
  <si>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</si>
  <si>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</si>
  <si>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</si>
  <si>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</si>
  <si>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</si>
  <si>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</si>
  <si>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</si>
  <si>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</si>
  <si>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</si>
  <si>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</si>
  <si>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</si>
  <si>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</si>
  <si>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</si>
  <si>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</si>
  <si>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</si>
  <si>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Instalações Mecânicas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</si>
  <si>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</si>
  <si>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</si>
  <si>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</si>
  <si>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</si>
  <si>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</si>
  <si>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</si>
  <si>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</si>
  <si>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</si>
  <si>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</si>
  <si>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</si>
  <si>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</si>
  <si>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</si>
  <si>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</si>
  <si>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</si>
  <si>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</si>
  <si>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</si>
  <si>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</si>
  <si>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</si>
  <si>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</si>
  <si>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</si>
  <si>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</si>
  <si>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</si>
  <si>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</si>
  <si>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</si>
  <si>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</si>
  <si>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</si>
  <si>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</si>
  <si>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</si>
  <si>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</si>
  <si>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</si>
  <si>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</si>
  <si>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</si>
  <si>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</si>
  <si>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</si>
  <si>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</si>
  <si>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</si>
  <si>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</si>
  <si>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</si>
  <si>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</si>
  <si>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</si>
  <si>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</si>
  <si>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</si>
  <si>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</si>
  <si>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</si>
  <si>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</si>
  <si>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</si>
  <si>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</si>
  <si>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</si>
  <si>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</si>
  <si>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</si>
  <si>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</si>
  <si>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</si>
  <si>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</si>
  <si>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</si>
  <si>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</si>
  <si>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</si>
  <si>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</si>
  <si>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</si>
  <si>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</si>
  <si>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</si>
  <si>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</si>
  <si>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</si>
  <si>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</si>
  <si>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</si>
  <si>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</si>
  <si>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</si>
  <si>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</si>
  <si>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</si>
  <si>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</si>
  <si>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</si>
  <si>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</si>
  <si>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</si>
  <si>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</si>
  <si>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</si>
  <si>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</si>
  <si>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</si>
  <si>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</si>
  <si>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</si>
  <si>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</si>
  <si>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</si>
  <si>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</si>
  <si>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</si>
  <si>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</si>
  <si>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</si>
  <si>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</si>
  <si>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</si>
  <si>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</si>
  <si>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</si>
  <si>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</si>
  <si>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</si>
  <si>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</si>
  <si>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</si>
  <si>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</si>
  <si>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</si>
  <si>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</si>
  <si>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</si>
  <si>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</si>
  <si>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</si>
  <si>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</si>
  <si>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</si>
  <si>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</si>
  <si>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</si>
  <si>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</si>
  <si>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</si>
  <si>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</si>
  <si>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</si>
  <si>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</si>
  <si>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</si>
  <si>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</si>
  <si>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</si>
  <si>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</si>
  <si>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</si>
  <si>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</si>
  <si>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</si>
  <si>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</si>
  <si>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</si>
  <si>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</si>
  <si>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</si>
  <si>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</si>
  <si>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</si>
  <si>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</si>
  <si>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</si>
  <si>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</si>
  <si>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</si>
  <si>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</si>
  <si>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</si>
  <si>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</si>
  <si>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</si>
  <si>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</si>
  <si>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</si>
  <si>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</si>
  <si>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</si>
  <si>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</si>
  <si>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</si>
  <si>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</si>
  <si>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</si>
  <si>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</si>
  <si>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</si>
  <si>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</si>
  <si>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</si>
  <si>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</si>
  <si>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</si>
  <si>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</si>
  <si>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</si>
  <si>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</si>
  <si>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</si>
  <si>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</si>
  <si>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</si>
  <si>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</si>
  <si>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</si>
  <si>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</si>
  <si>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</si>
  <si>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</si>
  <si>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</si>
  <si>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</si>
  <si>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</si>
  <si>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</si>
  <si>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</si>
  <si>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</si>
  <si>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</si>
  <si>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</si>
  <si>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</si>
  <si>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</si>
  <si>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</si>
  <si>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</si>
  <si>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</si>
  <si>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</si>
  <si>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</si>
  <si>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</si>
  <si>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</si>
  <si>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</si>
  <si>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</si>
  <si>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</si>
  <si>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</si>
  <si>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</si>
  <si>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</si>
  <si>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</si>
  <si>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</si>
  <si>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</si>
  <si>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</si>
  <si>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</si>
  <si>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</si>
  <si>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</si>
  <si>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</si>
  <si>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</si>
  <si>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</si>
  <si>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</si>
  <si>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</si>
  <si>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</si>
  <si>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</si>
  <si>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</si>
  <si>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</si>
  <si>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</si>
  <si>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</si>
  <si>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</si>
  <si>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</si>
  <si>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</si>
  <si>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</si>
  <si>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</si>
  <si>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</si>
  <si>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</si>
  <si>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</si>
  <si>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</si>
  <si>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</si>
  <si>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</si>
  <si>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</si>
  <si>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</si>
  <si>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</si>
  <si>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</si>
  <si>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</si>
  <si>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</si>
  <si>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</si>
  <si>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</si>
  <si>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</si>
  <si>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</si>
  <si>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</si>
  <si>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</si>
  <si>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</si>
  <si>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</si>
  <si>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</si>
  <si>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</si>
  <si>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</si>
  <si>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</si>
  <si>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</si>
  <si>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</si>
  <si>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</si>
  <si>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</si>
  <si>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</si>
  <si>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</si>
  <si>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</si>
  <si>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</si>
  <si>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</si>
  <si>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</si>
  <si>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</si>
  <si>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</si>
  <si>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</si>
  <si>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</si>
  <si>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</si>
  <si>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</si>
  <si>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</si>
  <si>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</si>
  <si>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</si>
  <si>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</si>
  <si>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</si>
  <si>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</si>
  <si>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</si>
  <si>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Suporte_Cabo_Segmento</t>
  </si>
  <si>
    <t>Calha de suporte de cabos - Etiqueta textual ou Tag</t>
  </si>
  <si>
    <t>Canaleta de soporte de cables - Etiqueta textual o Tag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</si>
  <si>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</si>
  <si>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</si>
  <si>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</si>
  <si>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</si>
  <si>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</si>
  <si>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</si>
  <si>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</si>
  <si>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</si>
  <si>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</si>
  <si>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</si>
  <si>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</si>
  <si>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</si>
  <si>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</si>
  <si>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</si>
  <si>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</si>
  <si>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</si>
  <si>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</si>
  <si>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</si>
  <si>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</si>
  <si>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</si>
  <si>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</si>
  <si>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</si>
  <si>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</si>
  <si>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</si>
  <si>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</si>
  <si>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</si>
  <si>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</si>
  <si>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</si>
  <si>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</si>
  <si>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</si>
  <si>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</si>
  <si>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</si>
  <si>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</si>
  <si>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</si>
  <si>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</si>
  <si>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</si>
  <si>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</si>
  <si>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</si>
  <si>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</si>
  <si>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</si>
  <si>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</si>
  <si>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</si>
  <si>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</si>
  <si>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</si>
  <si>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</si>
  <si>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</si>
  <si>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</si>
  <si>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</si>
  <si>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</si>
  <si>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</si>
  <si>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</si>
  <si>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</si>
  <si>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</si>
  <si>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</si>
  <si>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</si>
  <si>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</si>
  <si>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</si>
  <si>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</si>
  <si>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</si>
  <si>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</si>
  <si>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</si>
  <si>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</si>
  <si>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</si>
  <si>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</si>
  <si>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</si>
  <si>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</si>
  <si>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</si>
  <si>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</si>
  <si>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</si>
  <si>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</si>
  <si>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</si>
  <si>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</si>
  <si>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</si>
  <si>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</si>
  <si>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</si>
  <si>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</si>
  <si>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</si>
  <si>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</si>
  <si>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</si>
  <si>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</si>
  <si>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</si>
  <si>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</si>
  <si>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</si>
  <si>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</si>
  <si>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</si>
  <si>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</si>
  <si>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</si>
  <si>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</si>
  <si>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</si>
  <si>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</si>
  <si>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</si>
  <si>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</si>
  <si>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</si>
  <si>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</si>
  <si>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</si>
  <si>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</si>
  <si>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</si>
  <si>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</si>
  <si>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</si>
  <si>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</si>
  <si>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</si>
  <si>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</si>
  <si>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</si>
  <si>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</si>
  <si>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</si>
  <si>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</si>
  <si>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</si>
  <si>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</si>
  <si>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</si>
  <si>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</si>
  <si>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</si>
  <si>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</si>
  <si>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</si>
  <si>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</si>
  <si>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</si>
  <si>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</si>
  <si>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</si>
  <si>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</si>
  <si>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</si>
  <si>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</si>
  <si>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</si>
  <si>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</si>
  <si>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</si>
  <si>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</si>
  <si>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</si>
  <si>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</si>
  <si>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</si>
  <si>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</si>
  <si>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</si>
  <si>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</si>
  <si>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</si>
  <si>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</si>
  <si>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</si>
  <si>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</si>
  <si>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</si>
  <si>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</si>
  <si>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</si>
  <si>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</si>
  <si>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</si>
  <si>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</si>
  <si>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</si>
  <si>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</si>
  <si>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</si>
  <si>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</si>
  <si>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</si>
  <si>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</si>
  <si>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</si>
  <si>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</si>
  <si>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</si>
  <si>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</si>
  <si>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</si>
  <si>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</si>
  <si>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</si>
  <si>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</si>
  <si>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</si>
  <si>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</si>
  <si>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</si>
  <si>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</si>
  <si>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</si>
  <si>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</si>
  <si>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</si>
  <si>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</si>
  <si>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</si>
  <si>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</si>
  <si>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</si>
  <si>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</si>
  <si>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</si>
  <si>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</si>
  <si>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</si>
  <si>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</si>
  <si>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</si>
  <si>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</si>
  <si>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</si>
  <si>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</si>
  <si>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</si>
  <si>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</si>
  <si>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</si>
  <si>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</si>
  <si>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</si>
  <si>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</si>
  <si>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</si>
  <si>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</si>
  <si>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</si>
  <si>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</si>
  <si>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</si>
  <si>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</si>
  <si>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</si>
  <si>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</si>
  <si>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</si>
  <si>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</si>
  <si>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</si>
  <si>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</si>
  <si>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</si>
  <si>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</si>
  <si>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</si>
  <si>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</si>
  <si>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</si>
  <si>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</si>
  <si>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</si>
  <si>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</si>
  <si>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</si>
  <si>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</si>
  <si>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</si>
  <si>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</si>
  <si>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</si>
  <si>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</si>
  <si>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</si>
  <si>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</si>
  <si>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</si>
  <si>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</si>
  <si>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</si>
  <si>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</si>
  <si>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</si>
  <si>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</si>
  <si>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</si>
  <si>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</si>
  <si>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</si>
  <si>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</si>
  <si>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</si>
  <si>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</si>
  <si>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</si>
  <si>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</si>
  <si>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</si>
  <si>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</si>
  <si>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</si>
  <si>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</si>
  <si>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</si>
  <si>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</si>
  <si>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</si>
  <si>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</si>
  <si>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</si>
  <si>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</si>
  <si>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</si>
  <si>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</si>
  <si>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</si>
  <si>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</si>
  <si>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</si>
  <si>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</si>
  <si>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</si>
  <si>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</si>
  <si>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</si>
  <si>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OST_PipeFittingTags - Etiqueta textual ou Tag</t>
  </si>
  <si>
    <t>OST_PipeFittingTags - Etiqueta textual o Tag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</si>
  <si>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</si>
  <si>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</si>
  <si>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</si>
  <si>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</si>
  <si>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</si>
  <si>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</si>
  <si>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</si>
  <si>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</si>
  <si>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</si>
  <si>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</si>
  <si>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</si>
  <si>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</si>
  <si>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</si>
  <si>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</si>
  <si>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</si>
  <si>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</si>
  <si>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</si>
  <si>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</si>
  <si>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</si>
  <si>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</si>
  <si>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</si>
  <si>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</si>
  <si>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</si>
  <si>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</si>
  <si>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</si>
  <si>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</si>
  <si>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</si>
  <si>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</si>
  <si>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</si>
  <si>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</si>
  <si>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</si>
  <si>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</si>
  <si>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</si>
  <si>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</si>
  <si>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</si>
  <si>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</si>
  <si>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</si>
  <si>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</si>
  <si>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</si>
  <si>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</si>
  <si>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</si>
  <si>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</si>
  <si>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</si>
  <si>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</si>
  <si>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</si>
  <si>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</si>
  <si>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</si>
  <si>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</si>
  <si>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</si>
  <si>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</si>
  <si>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</si>
  <si>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</si>
  <si>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</si>
  <si>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</si>
  <si>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</si>
  <si>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</si>
  <si>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</si>
  <si>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</si>
  <si>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</si>
  <si>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</si>
  <si>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</si>
  <si>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</si>
  <si>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</si>
  <si>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</si>
  <si>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</si>
  <si>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</si>
  <si>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</si>
  <si>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</si>
  <si>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</si>
  <si>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</si>
  <si>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</si>
  <si>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</si>
  <si>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</si>
  <si>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</si>
  <si>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</si>
  <si>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</si>
  <si>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</si>
  <si>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</si>
  <si>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</si>
  <si>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</si>
  <si>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</si>
  <si>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</si>
  <si>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</si>
  <si>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</si>
  <si>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</si>
  <si>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</si>
  <si>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</si>
  <si>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</si>
  <si>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</si>
  <si>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</si>
  <si>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</si>
  <si>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</si>
  <si>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</si>
  <si>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</si>
  <si>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</si>
  <si>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</si>
  <si>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</si>
  <si>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</si>
  <si>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</si>
  <si>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</si>
  <si>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</si>
  <si>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</si>
  <si>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</si>
  <si>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</si>
  <si>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</si>
  <si>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</si>
  <si>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</si>
  <si>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</si>
  <si>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</si>
  <si>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</si>
  <si>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</si>
  <si>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</si>
  <si>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</si>
  <si>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</si>
  <si>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</si>
  <si>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</si>
  <si>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</si>
  <si>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</si>
  <si>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</si>
  <si>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</si>
  <si>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</si>
  <si>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</si>
  <si>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</si>
  <si>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</si>
  <si>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</si>
  <si>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</si>
  <si>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</si>
  <si>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</si>
  <si>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</si>
  <si>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</si>
  <si>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</si>
  <si>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</si>
  <si>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</si>
  <si>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</si>
  <si>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</si>
  <si>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</si>
  <si>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</si>
  <si>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</si>
  <si>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</si>
  <si>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</si>
  <si>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</si>
  <si>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</si>
  <si>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</si>
  <si>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</si>
  <si>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</si>
  <si>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</si>
  <si>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</si>
  <si>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</si>
  <si>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</si>
  <si>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</si>
  <si>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</si>
  <si>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</si>
  <si>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</si>
  <si>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</si>
  <si>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</si>
  <si>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</si>
  <si>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</si>
  <si>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</si>
  <si>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</si>
  <si>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</si>
  <si>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</si>
  <si>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</si>
  <si>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</si>
  <si>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</si>
  <si>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</si>
  <si>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</si>
  <si>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</si>
  <si>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</si>
  <si>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</si>
  <si>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</si>
  <si>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</si>
  <si>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</si>
  <si>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</si>
  <si>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</si>
  <si>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</si>
  <si>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</si>
  <si>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</si>
  <si>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</si>
  <si>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</si>
  <si>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</si>
  <si>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</si>
  <si>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</si>
  <si>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</si>
  <si>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</si>
  <si>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</si>
  <si>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</si>
  <si>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</si>
  <si>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</si>
  <si>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</si>
  <si>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</si>
  <si>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</si>
  <si>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</si>
  <si>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</si>
  <si>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</si>
  <si>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</si>
  <si>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</si>
  <si>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</si>
  <si>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</si>
  <si>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</si>
  <si>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</si>
  <si>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</si>
  <si>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</si>
  <si>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</si>
  <si>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</si>
  <si>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</si>
  <si>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</si>
  <si>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</si>
  <si>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</si>
  <si>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</si>
  <si>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</si>
  <si>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</si>
  <si>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</si>
  <si>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</si>
  <si>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</si>
  <si>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</si>
  <si>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</si>
  <si>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</si>
  <si>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</si>
  <si>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</si>
  <si>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</si>
  <si>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</si>
  <si>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</si>
  <si>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</si>
  <si>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</si>
  <si>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</si>
  <si>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</si>
  <si>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</si>
  <si>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</si>
  <si>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</si>
  <si>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</si>
  <si>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</si>
  <si>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</si>
  <si>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</si>
  <si>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</si>
  <si>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</si>
  <si>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</si>
  <si>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</si>
  <si>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</si>
  <si>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</si>
  <si>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</si>
  <si>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</si>
  <si>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</si>
  <si>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</si>
  <si>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</si>
  <si>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</si>
  <si>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</si>
  <si>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</si>
  <si>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</si>
  <si>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</si>
  <si>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</si>
  <si>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</si>
  <si>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</si>
  <si>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</si>
  <si>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</si>
  <si>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</si>
  <si>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</si>
  <si>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</si>
  <si>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</si>
  <si>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</si>
  <si>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</si>
  <si>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</si>
  <si>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</si>
  <si>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</si>
  <si>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</si>
  <si>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</si>
  <si>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</si>
  <si>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</si>
  <si>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</si>
  <si>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</si>
  <si>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</si>
  <si>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</si>
  <si>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</si>
  <si>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</si>
  <si>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</si>
  <si>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</si>
  <si>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</si>
  <si>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</si>
  <si>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</si>
  <si>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</si>
  <si>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</si>
  <si>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</si>
  <si>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</si>
  <si>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</si>
  <si>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</si>
  <si>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</si>
  <si>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</si>
  <si>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</si>
  <si>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</si>
  <si>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</si>
  <si>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</si>
  <si>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</si>
  <si>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</si>
  <si>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</si>
  <si>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</si>
  <si>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</si>
  <si>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</si>
  <si>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</si>
  <si>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</si>
  <si>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</si>
  <si>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</si>
  <si>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</si>
  <si>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</si>
  <si>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</si>
  <si>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</si>
  <si>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</si>
  <si>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</si>
  <si>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</si>
  <si>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</si>
  <si>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</si>
  <si>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</si>
  <si>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</si>
  <si>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</si>
  <si>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</si>
  <si>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</si>
  <si>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</si>
  <si>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</si>
  <si>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</si>
  <si>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</si>
  <si>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</si>
  <si>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</si>
  <si>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</si>
  <si>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</si>
  <si>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</si>
  <si>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</si>
  <si>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</si>
  <si>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</si>
  <si>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</si>
  <si>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</si>
  <si>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</si>
  <si>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</si>
  <si>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</si>
  <si>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</si>
  <si>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</si>
  <si>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</si>
  <si>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</si>
  <si>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</si>
  <si>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</si>
  <si>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</si>
  <si>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</si>
  <si>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</si>
  <si>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</si>
  <si>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</si>
  <si>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</si>
  <si>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</si>
  <si>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</si>
  <si>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</si>
  <si>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</si>
  <si>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</si>
  <si>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</si>
  <si>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</si>
  <si>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</si>
  <si>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</si>
  <si>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</si>
  <si>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</si>
  <si>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</si>
  <si>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</si>
  <si>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</si>
  <si>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</si>
  <si>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</si>
  <si>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</si>
  <si>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</si>
  <si>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</si>
  <si>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</si>
  <si>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</si>
  <si>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</si>
  <si>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</si>
  <si>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</si>
  <si>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</si>
  <si>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</si>
  <si>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</si>
  <si>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</si>
  <si>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</si>
  <si>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</si>
  <si>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</si>
  <si>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</si>
  <si>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</si>
  <si>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</si>
  <si>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</si>
  <si>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</si>
  <si>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</si>
  <si>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</si>
  <si>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</si>
  <si>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</si>
  <si>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</si>
  <si>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</si>
  <si>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</si>
  <si>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</si>
  <si>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</si>
  <si>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</si>
  <si>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</si>
  <si>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</si>
  <si>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</si>
  <si>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</si>
  <si>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</si>
  <si>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</si>
  <si>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</si>
  <si>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</si>
  <si>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</si>
  <si>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</si>
  <si>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</si>
  <si>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</si>
  <si>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</si>
  <si>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</si>
  <si>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</si>
  <si>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</si>
  <si>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</si>
  <si>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</si>
  <si>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</si>
  <si>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</si>
  <si>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</si>
  <si>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</si>
  <si>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</si>
  <si>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</si>
  <si>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</si>
  <si>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</si>
  <si>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</si>
  <si>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</si>
  <si>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</si>
  <si>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</si>
  <si>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</si>
  <si>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</si>
  <si>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</si>
  <si>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</si>
  <si>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</si>
  <si>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</si>
  <si>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</si>
  <si>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</si>
  <si>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</si>
  <si>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</si>
  <si>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</si>
  <si>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Arquitetura Hospitalar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</si>
  <si>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</si>
  <si>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</si>
  <si>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</si>
  <si>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</si>
  <si>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</si>
  <si>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</si>
  <si>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</si>
  <si>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</si>
  <si>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</si>
  <si>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</si>
  <si>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</si>
  <si>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</si>
  <si>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</si>
  <si>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</si>
  <si>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</si>
  <si>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</si>
  <si>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</si>
  <si>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</si>
  <si>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</si>
  <si>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</si>
  <si>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</si>
  <si>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</si>
  <si>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</si>
  <si>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</si>
  <si>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</si>
  <si>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</si>
  <si>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</si>
  <si>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</si>
  <si>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</si>
  <si>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Incêndio e segurança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</si>
  <si>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</si>
  <si>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</si>
  <si>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</si>
  <si>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</si>
  <si>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</si>
  <si>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</si>
  <si>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</si>
  <si>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</si>
  <si>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</si>
  <si>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</si>
  <si>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</si>
  <si>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</si>
  <si>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</si>
  <si>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</si>
  <si>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</si>
  <si>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</si>
  <si>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</si>
  <si>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</si>
  <si>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</si>
  <si>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</si>
  <si>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</si>
  <si>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</si>
  <si>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</si>
  <si>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</si>
  <si>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</si>
  <si>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</si>
  <si>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</si>
  <si>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</si>
  <si>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</si>
  <si>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</si>
  <si>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</si>
  <si>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</si>
  <si>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</si>
  <si>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</si>
  <si>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</si>
  <si>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</si>
  <si>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</si>
  <si>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</si>
  <si>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</si>
  <si>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</si>
  <si>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</si>
  <si>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</si>
  <si>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</si>
  <si>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</si>
  <si>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</si>
  <si>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</si>
  <si>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</si>
  <si>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</si>
  <si>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</si>
  <si>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</si>
  <si>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</si>
  <si>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</si>
  <si>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</si>
  <si>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</si>
  <si>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</si>
  <si>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</si>
  <si>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</si>
  <si>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</si>
  <si>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</si>
  <si>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</si>
  <si>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</si>
  <si>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</si>
  <si>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</si>
  <si>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</si>
  <si>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</si>
  <si>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</si>
  <si>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</si>
  <si>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</si>
  <si>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</si>
  <si>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</si>
  <si>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</si>
  <si>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</si>
  <si>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</si>
  <si>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</si>
  <si>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</si>
  <si>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</si>
  <si>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</si>
  <si>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</si>
  <si>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</si>
  <si>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</si>
  <si>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</si>
  <si>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</si>
  <si>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</si>
  <si>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</si>
  <si>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</si>
  <si>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</si>
  <si>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</si>
  <si>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</si>
  <si>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</si>
  <si>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</si>
  <si>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</si>
  <si>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</si>
  <si>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</si>
  <si>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</si>
  <si>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</si>
  <si>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</si>
  <si>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</si>
  <si>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</si>
  <si>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</si>
  <si>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</si>
  <si>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</si>
  <si>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</si>
  <si>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</si>
  <si>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</si>
  <si>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Histórica de modelagem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</si>
  <si>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</si>
  <si>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</si>
  <si>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</si>
  <si>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</si>
  <si>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</si>
  <si>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</si>
  <si>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 - Linhas</t>
  </si>
  <si>
    <t>Cámaras - Líneas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</si>
  <si>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</si>
  <si>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</si>
  <si>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</si>
  <si>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</si>
  <si>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</si>
  <si>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</si>
  <si>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</si>
  <si>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</si>
  <si>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</si>
  <si>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</si>
  <si>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</si>
  <si>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</si>
  <si>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</si>
  <si>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</si>
  <si>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</si>
  <si>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</si>
  <si>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</si>
  <si>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</si>
  <si>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</si>
  <si>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</si>
  <si>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</si>
  <si>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</si>
  <si>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</si>
  <si>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</si>
  <si>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</si>
  <si>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</si>
  <si>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</si>
  <si>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</si>
  <si>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</si>
  <si>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</si>
  <si>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</si>
  <si>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</si>
  <si>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</si>
  <si>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</si>
  <si>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</si>
  <si>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</si>
  <si>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</si>
  <si>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</si>
  <si>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</si>
  <si>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</si>
  <si>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</si>
  <si>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</si>
  <si>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</si>
  <si>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</si>
  <si>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</si>
  <si>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</si>
  <si>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</si>
  <si>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</si>
  <si>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</si>
  <si>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</si>
  <si>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</si>
  <si>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</si>
  <si>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</si>
  <si>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</si>
  <si>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</si>
  <si>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</si>
  <si>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</si>
  <si>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</si>
  <si>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</si>
  <si>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</si>
  <si>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</si>
  <si>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</si>
  <si>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</si>
  <si>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</si>
  <si>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</si>
  <si>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</si>
  <si>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</si>
  <si>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</si>
  <si>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</si>
  <si>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</si>
  <si>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</si>
  <si>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</si>
  <si>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</si>
  <si>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</si>
  <si>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</si>
  <si>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</si>
  <si>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</si>
  <si>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</si>
  <si>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</si>
  <si>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</si>
  <si>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</si>
  <si>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</si>
  <si>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</si>
  <si>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</si>
  <si>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</si>
  <si>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</si>
  <si>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</si>
  <si>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</si>
  <si>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</si>
  <si>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</si>
  <si>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</si>
  <si>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</si>
  <si>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</si>
  <si>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</si>
  <si>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</si>
  <si>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</si>
  <si>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</si>
  <si>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</si>
  <si>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</si>
  <si>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</si>
  <si>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</si>
  <si>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</si>
  <si>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</si>
  <si>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</si>
  <si>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</si>
  <si>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</si>
  <si>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</si>
  <si>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</si>
  <si>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</si>
  <si>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</si>
  <si>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</si>
  <si>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</si>
  <si>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</si>
  <si>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</si>
  <si>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</si>
  <si>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</si>
  <si>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</si>
  <si>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</si>
  <si>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</si>
  <si>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</si>
  <si>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</si>
  <si>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</si>
  <si>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</si>
  <si>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</si>
  <si>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</si>
  <si>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</si>
  <si>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</si>
  <si>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</si>
  <si>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</si>
  <si>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</si>
  <si>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</si>
  <si>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</si>
  <si>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</si>
  <si>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</si>
  <si>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</si>
  <si>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</si>
  <si>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</si>
  <si>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</si>
  <si>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</si>
  <si>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</si>
  <si>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</si>
  <si>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</si>
  <si>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</si>
  <si>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</si>
  <si>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</si>
  <si>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</si>
  <si>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</si>
  <si>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</si>
  <si>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</si>
  <si>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</si>
  <si>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</si>
  <si>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</si>
  <si>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</si>
  <si>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</si>
  <si>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</si>
  <si>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</si>
  <si>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</si>
  <si>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</si>
  <si>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</si>
  <si>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</si>
  <si>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</si>
  <si>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</si>
  <si>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</si>
  <si>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</si>
  <si>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</si>
  <si>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</si>
  <si>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</si>
  <si>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</si>
  <si>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</si>
  <si>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</si>
  <si>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</si>
  <si>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</si>
  <si>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</si>
  <si>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</si>
  <si>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</si>
  <si>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</si>
  <si>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</si>
  <si>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</si>
  <si>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</si>
  <si>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</si>
  <si>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</si>
  <si>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</si>
  <si>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</si>
  <si>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</si>
  <si>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</si>
  <si>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</si>
  <si>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</si>
  <si>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</si>
  <si>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</si>
  <si>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</si>
  <si>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</si>
  <si>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</si>
  <si>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</si>
  <si>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</si>
  <si>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</si>
  <si>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</si>
  <si>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</si>
  <si>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</si>
  <si>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</si>
  <si>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</si>
  <si>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</si>
  <si>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</si>
  <si>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</si>
  <si>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</si>
  <si>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</si>
  <si>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</si>
  <si>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</si>
  <si>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</si>
  <si>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</si>
  <si>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</si>
  <si>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</si>
  <si>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</si>
  <si>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</si>
  <si>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</si>
  <si>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</si>
  <si>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</si>
  <si>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</si>
  <si>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</si>
  <si>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</si>
  <si>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</si>
  <si>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</si>
  <si>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</si>
  <si>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</si>
  <si>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</si>
  <si>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</si>
  <si>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</si>
  <si>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</si>
  <si>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</si>
  <si>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</si>
  <si>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</si>
  <si>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</si>
  <si>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</si>
  <si>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</si>
  <si>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Envoltória</t>
  </si>
  <si>
    <t>Envoltória_Paginação</t>
  </si>
  <si>
    <t>Topografia_Solida</t>
  </si>
  <si>
    <t>Topografia_Faces</t>
  </si>
  <si>
    <t>Eliminado</t>
  </si>
  <si>
    <t>para_Tubulação</t>
  </si>
  <si>
    <t>Parede_Analítica</t>
  </si>
  <si>
    <t>Circulação_Vertical</t>
  </si>
  <si>
    <t>Eixo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</si>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</sst>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</fills>
  <borders count="8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left" vertical="center" wrapText="1"/>
    </xf>
    <xf numFmtId="0" fontId="2" fillId="17" borderId="2" xfId="0" applyFont="1" applyFill="1" applyBorder="1" applyAlignment="1">
      <alignment horizontal="left" vertical="center" wrapText="1"/>
    </xf>
    <xf numFmtId="0" fontId="4" fillId="13" borderId="1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13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</cellXfs>
  <cellStyles count="1">
    <cellStyle name="Normal" xfId="0" builtinId="0"/>
  </cellStyles>
  <dxfs count="1262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490"/>
  <sheetViews>
    <sheetView tabSelected="1" topLeftCell="A173" zoomScale="235" zoomScaleNormal="235" workbookViewId="0">
      <selection activeCell="A2" sqref="A2:A2490"/>
    </sheetView>
  </sheetViews>
  <sheetFormatPr defaultColWidth="9.140625" defaultRowHeight="8.25" customHeight="1" outlineLevelRow="1" x14ac:dyDescent="0.15"/>
  <cols>
    <col min="1" max="1" width="3.85546875" style="11" bestFit="1" customWidth="1"/>
    <col min="2" max="2" width="4" style="57" bestFit="1" customWidth="1"/>
    <col min="3" max="3" width="10.5703125" style="11" bestFit="1" customWidth="1"/>
    <col min="4" max="4" width="16.140625" style="58" bestFit="1" customWidth="1"/>
    <col min="5" max="5" width="21.5703125" style="11" bestFit="1" customWidth="1"/>
    <col min="6" max="6" width="36.42578125" style="58" bestFit="1" customWidth="1"/>
    <col min="7" max="11" width="7.85546875" style="57" customWidth="1"/>
    <col min="12" max="12" width="8.140625" style="58" bestFit="1" customWidth="1"/>
    <col min="13" max="13" width="14.85546875" style="57" bestFit="1" customWidth="1"/>
    <col min="14" max="14" width="26.85546875" style="11" bestFit="1" customWidth="1"/>
    <col min="15" max="15" width="42.85546875" style="11" bestFit="1" customWidth="1"/>
    <col min="16" max="16" width="59.140625" style="58" bestFit="1" customWidth="1"/>
    <col min="17" max="17" width="87.7109375" style="58" bestFit="1" customWidth="1"/>
    <col min="18" max="18" width="41.5703125" style="11" bestFit="1" customWidth="1"/>
    <col min="19" max="19" width="8.140625" style="11" bestFit="1" customWidth="1"/>
    <col min="20" max="20" width="14" style="58" bestFit="1" customWidth="1"/>
    <col min="21" max="21" width="20.5703125" style="11" bestFit="1" customWidth="1"/>
    <col min="22" max="22" width="13.42578125" style="57" bestFit="1" customWidth="1"/>
    <col min="23" max="23" width="10.7109375" style="57" customWidth="1"/>
    <col min="24" max="24" width="49.5703125" style="11" customWidth="1"/>
    <col min="25" max="16384" width="9.140625" style="11"/>
  </cols>
  <sheetData>
    <row r="1" spans="1:23" s="10" customFormat="1" ht="48" customHeight="1" x14ac:dyDescent="0.25">
      <c r="A1" s="61">
        <v>0</v>
      </c>
      <c r="B1" s="61" t="s">
        <v>1271</v>
      </c>
      <c r="C1" s="61" t="s">
        <v>1269</v>
      </c>
      <c r="D1" s="61" t="s">
        <v>1270</v>
      </c>
      <c r="E1" s="61" t="s">
        <v>1268</v>
      </c>
      <c r="F1" s="61" t="s">
        <v>1240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7" t="s">
        <v>6</v>
      </c>
      <c r="M1" s="18" t="s">
        <v>7</v>
      </c>
      <c r="N1" s="18" t="s">
        <v>8</v>
      </c>
      <c r="O1" s="17" t="s">
        <v>9</v>
      </c>
      <c r="P1" s="17" t="s">
        <v>1251</v>
      </c>
      <c r="Q1" s="17" t="s">
        <v>1272</v>
      </c>
      <c r="R1" s="71" t="s">
        <v>1265</v>
      </c>
      <c r="S1" s="17" t="s">
        <v>127</v>
      </c>
      <c r="T1" s="17" t="s">
        <v>1262</v>
      </c>
      <c r="U1" s="17" t="s">
        <v>129</v>
      </c>
      <c r="V1" s="18" t="s">
        <v>128</v>
      </c>
      <c r="W1" s="61" t="s">
        <v>10</v>
      </c>
    </row>
    <row r="2" spans="1:23" ht="8.25" customHeight="1" x14ac:dyDescent="0.15">
      <c r="A2" s="62">
        <v>1</v>
      </c>
      <c r="B2" s="1" t="s">
        <v>1231</v>
      </c>
      <c r="C2" s="23" t="s">
        <v>1933</v>
      </c>
      <c r="D2" s="2" t="s">
        <v>7454</v>
      </c>
      <c r="E2" s="2" t="s">
        <v>7453</v>
      </c>
      <c r="F2" s="14" t="s">
        <v>1934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>CONCATENATE("", C2)</f>
        <v>Arquitetura</v>
      </c>
      <c r="M2" s="6" t="str">
        <f>CONCATENATE("", D2)</f>
        <v>Abertura</v>
      </c>
      <c r="N2" s="6" t="str">
        <f>CONCATENATE("", E2)</f>
        <v>Furo_ou_Shaft</v>
      </c>
      <c r="O2" s="6" t="str">
        <f>IF(ISNUMBER(FIND("Ifc",F2)),CONCATENATE("Classe IFC: ",F2),CONCATENATE("Cat. Revit: ",F2))</f>
        <v>Classe IFC: IfcOpeningElement</v>
      </c>
      <c r="P2" s="6" t="s">
        <v>1935</v>
      </c>
      <c r="Q2" s="7" t="s">
        <v>1936</v>
      </c>
      <c r="R2" s="72" t="s">
        <v>1252</v>
      </c>
      <c r="S2" s="7" t="str">
        <f>SUBSTITUTE(C2, "_", " ")</f>
        <v>Arquitetura</v>
      </c>
      <c r="T2" s="7" t="str">
        <f>SUBSTITUTE(D2, "_", " ")</f>
        <v>Abertura</v>
      </c>
      <c r="U2" s="6" t="str">
        <f>SUBSTITUTE(E2, "_", " ")</f>
        <v>Furo ou Shaft</v>
      </c>
      <c r="V2" s="8" t="s">
        <v>1933</v>
      </c>
      <c r="W2" s="9" t="str">
        <f>CONCATENATE("Key_",LEFT(C2,3),LEFT(D2,3),"_",A2)</f>
        <v>Key_ArqAbe_1</v>
      </c>
    </row>
    <row r="3" spans="1:23" ht="8.25" customHeight="1" x14ac:dyDescent="0.15">
      <c r="A3" s="62">
        <v>2</v>
      </c>
      <c r="B3" s="1" t="s">
        <v>1231</v>
      </c>
      <c r="C3" s="23" t="s">
        <v>1933</v>
      </c>
      <c r="D3" s="2" t="s">
        <v>7454</v>
      </c>
      <c r="E3" s="2" t="s">
        <v>7453</v>
      </c>
      <c r="F3" s="14" t="s">
        <v>1937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>CONCATENATE("", C3)</f>
        <v>Arquitetura</v>
      </c>
      <c r="M3" s="6" t="str">
        <f>CONCATENATE("", D3)</f>
        <v>Abertura</v>
      </c>
      <c r="N3" s="6" t="str">
        <f>CONCATENATE("", E3)</f>
        <v>Furo_ou_Shaft</v>
      </c>
      <c r="O3" s="6" t="str">
        <f>IF(ISNUMBER(FIND("Ifc",F3)),CONCATENATE("Classe IFC: ",F3),CONCATENATE("Cat. Revit: ",F3))</f>
        <v>Classe IFC: IfcOpeningElementOPENING</v>
      </c>
      <c r="P3" s="6" t="s">
        <v>1935</v>
      </c>
      <c r="Q3" s="7" t="s">
        <v>1936</v>
      </c>
      <c r="R3" s="72" t="s">
        <v>1252</v>
      </c>
      <c r="S3" s="7" t="str">
        <f>SUBSTITUTE(C3, "_", " ")</f>
        <v>Arquitetura</v>
      </c>
      <c r="T3" s="7" t="str">
        <f>SUBSTITUTE(D3, "_", " ")</f>
        <v>Abertura</v>
      </c>
      <c r="U3" s="6" t="str">
        <f>SUBSTITUTE(E3, "_", " ")</f>
        <v>Furo ou Shaft</v>
      </c>
      <c r="V3" s="8" t="s">
        <v>1933</v>
      </c>
      <c r="W3" s="9" t="str">
        <f>CONCATENATE("Key_",LEFT(C3,3),LEFT(D3,3),"_",A3)</f>
        <v>Key_ArqAbe_2</v>
      </c>
    </row>
    <row r="4" spans="1:23" ht="8.25" customHeight="1" x14ac:dyDescent="0.15">
      <c r="A4" s="62">
        <v>3</v>
      </c>
      <c r="B4" s="1" t="s">
        <v>1231</v>
      </c>
      <c r="C4" s="23" t="s">
        <v>1933</v>
      </c>
      <c r="D4" s="2" t="s">
        <v>7454</v>
      </c>
      <c r="E4" s="2" t="s">
        <v>7453</v>
      </c>
      <c r="F4" s="14" t="s">
        <v>1938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>CONCATENATE("", C4)</f>
        <v>Arquitetura</v>
      </c>
      <c r="M4" s="6" t="str">
        <f>CONCATENATE("", D4)</f>
        <v>Abertura</v>
      </c>
      <c r="N4" s="6" t="str">
        <f>CONCATENATE("", E4)</f>
        <v>Furo_ou_Shaft</v>
      </c>
      <c r="O4" s="6" t="str">
        <f>IF(ISNUMBER(FIND("Ifc",F4)),CONCATENATE("Classe IFC: ",F4),CONCATENATE("Cat. Revit: ",F4))</f>
        <v>Classe IFC: IfcOpeningElementRECESS</v>
      </c>
      <c r="P4" s="6" t="s">
        <v>1939</v>
      </c>
      <c r="Q4" s="7" t="s">
        <v>1940</v>
      </c>
      <c r="R4" s="72" t="s">
        <v>1089</v>
      </c>
      <c r="S4" s="7" t="str">
        <f>SUBSTITUTE(C4, "_", " ")</f>
        <v>Arquitetura</v>
      </c>
      <c r="T4" s="7" t="str">
        <f>SUBSTITUTE(D4, "_", " ")</f>
        <v>Abertura</v>
      </c>
      <c r="U4" s="6" t="str">
        <f>SUBSTITUTE(E4, "_", " ")</f>
        <v>Furo ou Shaft</v>
      </c>
      <c r="V4" s="8" t="s">
        <v>1933</v>
      </c>
      <c r="W4" s="9" t="str">
        <f>CONCATENATE("Key_",LEFT(C4,3),LEFT(D4,3),"_",A4)</f>
        <v>Key_ArqAbe_3</v>
      </c>
    </row>
    <row r="5" spans="1:23" ht="8.25" customHeight="1" x14ac:dyDescent="0.15">
      <c r="A5" s="62">
        <v>4</v>
      </c>
      <c r="B5" s="1" t="s">
        <v>1231</v>
      </c>
      <c r="C5" s="23" t="s">
        <v>1933</v>
      </c>
      <c r="D5" s="2" t="s">
        <v>7454</v>
      </c>
      <c r="E5" s="2" t="s">
        <v>7453</v>
      </c>
      <c r="F5" s="4" t="s">
        <v>864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>CONCATENATE("", C5)</f>
        <v>Arquitetura</v>
      </c>
      <c r="M5" s="6" t="str">
        <f>CONCATENATE("", D5)</f>
        <v>Abertura</v>
      </c>
      <c r="N5" s="6" t="str">
        <f>CONCATENATE("", E5)</f>
        <v>Furo_ou_Shaft</v>
      </c>
      <c r="O5" s="6" t="str">
        <f>IF(ISNUMBER(FIND("Ifc",F5)),CONCATENATE("Classe IFC: ",F5),CONCATENATE("Cat. Revit: ",F5))</f>
        <v>Cat. Revit: OST_ShaftOpening</v>
      </c>
      <c r="P5" s="6" t="s">
        <v>1941</v>
      </c>
      <c r="Q5" s="7" t="s">
        <v>1942</v>
      </c>
      <c r="R5" s="72" t="s">
        <v>1252</v>
      </c>
      <c r="S5" s="7" t="str">
        <f>SUBSTITUTE(C5, "_", " ")</f>
        <v>Arquitetura</v>
      </c>
      <c r="T5" s="7" t="str">
        <f>SUBSTITUTE(D5, "_", " ")</f>
        <v>Abertura</v>
      </c>
      <c r="U5" s="6" t="str">
        <f>SUBSTITUTE(E5, "_", " ")</f>
        <v>Furo ou Shaft</v>
      </c>
      <c r="V5" s="8" t="s">
        <v>1933</v>
      </c>
      <c r="W5" s="9" t="str">
        <f>CONCATENATE("Key_",LEFT(C5,3),LEFT(D5,3),"_",A5)</f>
        <v>Key_ArqAbe_4</v>
      </c>
    </row>
    <row r="6" spans="1:23" ht="8.25" customHeight="1" x14ac:dyDescent="0.15">
      <c r="A6" s="62">
        <v>5</v>
      </c>
      <c r="B6" s="1" t="s">
        <v>1231</v>
      </c>
      <c r="C6" s="23" t="s">
        <v>1933</v>
      </c>
      <c r="D6" s="2" t="s">
        <v>7454</v>
      </c>
      <c r="E6" s="2" t="s">
        <v>7453</v>
      </c>
      <c r="F6" s="4" t="s">
        <v>234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>CONCATENATE("", C6)</f>
        <v>Arquitetura</v>
      </c>
      <c r="M6" s="6" t="str">
        <f>CONCATENATE("", D6)</f>
        <v>Abertura</v>
      </c>
      <c r="N6" s="6" t="str">
        <f>CONCATENATE("", E6)</f>
        <v>Furo_ou_Shaft</v>
      </c>
      <c r="O6" s="6" t="str">
        <f>IF(ISNUMBER(FIND("Ifc",F6)),CONCATENATE("Classe IFC: ",F6),CONCATENATE("Cat. Revit: ",F6))</f>
        <v>Cat. Revit: OST_ShaftOpeningHiddenLines</v>
      </c>
      <c r="P6" s="6" t="s">
        <v>1943</v>
      </c>
      <c r="Q6" s="7" t="s">
        <v>1944</v>
      </c>
      <c r="R6" s="72" t="s">
        <v>1252</v>
      </c>
      <c r="S6" s="7" t="str">
        <f>SUBSTITUTE(C6, "_", " ")</f>
        <v>Arquitetura</v>
      </c>
      <c r="T6" s="7" t="str">
        <f>SUBSTITUTE(D6, "_", " ")</f>
        <v>Abertura</v>
      </c>
      <c r="U6" s="6" t="str">
        <f>SUBSTITUTE(E6, "_", " ")</f>
        <v>Furo ou Shaft</v>
      </c>
      <c r="V6" s="8" t="s">
        <v>1933</v>
      </c>
      <c r="W6" s="9" t="str">
        <f>CONCATENATE("Key_",LEFT(C6,3),LEFT(D6,3),"_",A6)</f>
        <v>Key_ArqAbe_5</v>
      </c>
    </row>
    <row r="7" spans="1:23" ht="8.25" customHeight="1" x14ac:dyDescent="0.15">
      <c r="A7" s="62">
        <v>6</v>
      </c>
      <c r="B7" s="1" t="s">
        <v>1231</v>
      </c>
      <c r="C7" s="23" t="s">
        <v>1933</v>
      </c>
      <c r="D7" s="2" t="s">
        <v>7455</v>
      </c>
      <c r="E7" s="2" t="s">
        <v>1945</v>
      </c>
      <c r="F7" s="14" t="s">
        <v>1946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>CONCATENATE("", C7)</f>
        <v>Arquitetura</v>
      </c>
      <c r="M7" s="6" t="str">
        <f>CONCATENATE("", D7)</f>
        <v>Acabamento</v>
      </c>
      <c r="N7" s="6" t="str">
        <f>CONCATENATE("", E7)</f>
        <v>Camada</v>
      </c>
      <c r="O7" s="6" t="str">
        <f>IF(ISNUMBER(FIND("Ifc",F7)),CONCATENATE("Classe IFC: ",F7),CONCATENATE("Cat. Revit: ",F7))</f>
        <v>Classe IFC: IfcCovering</v>
      </c>
      <c r="P7" s="6" t="s">
        <v>1947</v>
      </c>
      <c r="Q7" s="7" t="s">
        <v>1948</v>
      </c>
      <c r="R7" s="72" t="s">
        <v>1252</v>
      </c>
      <c r="S7" s="7" t="str">
        <f>SUBSTITUTE(C7, "_", " ")</f>
        <v>Arquitetura</v>
      </c>
      <c r="T7" s="7" t="str">
        <f>SUBSTITUTE(D7, "_", " ")</f>
        <v>Acabamento</v>
      </c>
      <c r="U7" s="6" t="str">
        <f>SUBSTITUTE(E7, "_", " ")</f>
        <v>Camada</v>
      </c>
      <c r="V7" s="8" t="s">
        <v>1933</v>
      </c>
      <c r="W7" s="9" t="str">
        <f>CONCATENATE("Key_",LEFT(C7,3),LEFT(D7,3),"_",A7)</f>
        <v>Key_ArqAca_6</v>
      </c>
    </row>
    <row r="8" spans="1:23" ht="8.25" customHeight="1" x14ac:dyDescent="0.15">
      <c r="A8" s="62">
        <v>7</v>
      </c>
      <c r="B8" s="1" t="s">
        <v>1231</v>
      </c>
      <c r="C8" s="23" t="s">
        <v>1933</v>
      </c>
      <c r="D8" s="2" t="s">
        <v>7455</v>
      </c>
      <c r="E8" s="2" t="s">
        <v>1945</v>
      </c>
      <c r="F8" s="14" t="s">
        <v>1949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>CONCATENATE("", C8)</f>
        <v>Arquitetura</v>
      </c>
      <c r="M8" s="6" t="str">
        <f>CONCATENATE("", D8)</f>
        <v>Acabamento</v>
      </c>
      <c r="N8" s="6" t="str">
        <f>CONCATENATE("", E8)</f>
        <v>Camada</v>
      </c>
      <c r="O8" s="6" t="str">
        <f>IF(ISNUMBER(FIND("Ifc",F8)),CONCATENATE("Classe IFC: ",F8),CONCATENATE("Cat. Revit: ",F8))</f>
        <v>Classe IFC: IfcCoveringCLADDING</v>
      </c>
      <c r="P8" s="6" t="s">
        <v>1950</v>
      </c>
      <c r="Q8" s="7" t="s">
        <v>1951</v>
      </c>
      <c r="R8" s="72" t="s">
        <v>1252</v>
      </c>
      <c r="S8" s="7" t="str">
        <f>SUBSTITUTE(C8, "_", " ")</f>
        <v>Arquitetura</v>
      </c>
      <c r="T8" s="7" t="str">
        <f>SUBSTITUTE(D8, "_", " ")</f>
        <v>Acabamento</v>
      </c>
      <c r="U8" s="6" t="str">
        <f>SUBSTITUTE(E8, "_", " ")</f>
        <v>Camada</v>
      </c>
      <c r="V8" s="8" t="s">
        <v>1933</v>
      </c>
      <c r="W8" s="9" t="str">
        <f>CONCATENATE("Key_",LEFT(C8,3),LEFT(D8,3),"_",A8)</f>
        <v>Key_ArqAca_7</v>
      </c>
    </row>
    <row r="9" spans="1:23" ht="8.25" customHeight="1" x14ac:dyDescent="0.15">
      <c r="A9" s="62">
        <v>8</v>
      </c>
      <c r="B9" s="1" t="s">
        <v>1231</v>
      </c>
      <c r="C9" s="23" t="s">
        <v>1933</v>
      </c>
      <c r="D9" s="2" t="s">
        <v>7455</v>
      </c>
      <c r="E9" s="2" t="s">
        <v>1945</v>
      </c>
      <c r="F9" s="14" t="s">
        <v>1952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>CONCATENATE("", C9)</f>
        <v>Arquitetura</v>
      </c>
      <c r="M9" s="6" t="str">
        <f>CONCATENATE("", D9)</f>
        <v>Acabamento</v>
      </c>
      <c r="N9" s="6" t="str">
        <f>CONCATENATE("", E9)</f>
        <v>Camada</v>
      </c>
      <c r="O9" s="6" t="str">
        <f>IF(ISNUMBER(FIND("Ifc",F9)),CONCATENATE("Classe IFC: ",F9),CONCATENATE("Cat. Revit: ",F9))</f>
        <v>Classe IFC: IfcCoveringCOPING</v>
      </c>
      <c r="P9" s="6" t="s">
        <v>1953</v>
      </c>
      <c r="Q9" s="7" t="s">
        <v>1954</v>
      </c>
      <c r="R9" s="72" t="s">
        <v>1252</v>
      </c>
      <c r="S9" s="7" t="str">
        <f>SUBSTITUTE(C9, "_", " ")</f>
        <v>Arquitetura</v>
      </c>
      <c r="T9" s="7" t="str">
        <f>SUBSTITUTE(D9, "_", " ")</f>
        <v>Acabamento</v>
      </c>
      <c r="U9" s="6" t="str">
        <f>SUBSTITUTE(E9, "_", " ")</f>
        <v>Camada</v>
      </c>
      <c r="V9" s="8" t="s">
        <v>1933</v>
      </c>
      <c r="W9" s="9" t="str">
        <f>CONCATENATE("Key_",LEFT(C9,3),LEFT(D9,3),"_",A9)</f>
        <v>Key_ArqAca_8</v>
      </c>
    </row>
    <row r="10" spans="1:23" ht="8.25" customHeight="1" x14ac:dyDescent="0.15">
      <c r="A10" s="62">
        <v>9</v>
      </c>
      <c r="B10" s="1" t="s">
        <v>1231</v>
      </c>
      <c r="C10" s="23" t="s">
        <v>1933</v>
      </c>
      <c r="D10" s="2" t="s">
        <v>7455</v>
      </c>
      <c r="E10" s="2" t="s">
        <v>1945</v>
      </c>
      <c r="F10" s="14" t="s">
        <v>1955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>CONCATENATE("", C10)</f>
        <v>Arquitetura</v>
      </c>
      <c r="M10" s="6" t="str">
        <f>CONCATENATE("", D10)</f>
        <v>Acabamento</v>
      </c>
      <c r="N10" s="6" t="str">
        <f>CONCATENATE("", E10)</f>
        <v>Camada</v>
      </c>
      <c r="O10" s="6" t="str">
        <f>IF(ISNUMBER(FIND("Ifc",F10)),CONCATENATE("Classe IFC: ",F10),CONCATENATE("Cat. Revit: ",F10))</f>
        <v>Classe IFC: IfcCoveringSLEEVING</v>
      </c>
      <c r="P10" s="6" t="s">
        <v>1956</v>
      </c>
      <c r="Q10" s="7" t="s">
        <v>1957</v>
      </c>
      <c r="R10" s="72" t="s">
        <v>1252</v>
      </c>
      <c r="S10" s="7" t="str">
        <f>SUBSTITUTE(C10, "_", " ")</f>
        <v>Arquitetura</v>
      </c>
      <c r="T10" s="7" t="str">
        <f>SUBSTITUTE(D10, "_", " ")</f>
        <v>Acabamento</v>
      </c>
      <c r="U10" s="6" t="str">
        <f>SUBSTITUTE(E10, "_", " ")</f>
        <v>Camada</v>
      </c>
      <c r="V10" s="8" t="s">
        <v>1933</v>
      </c>
      <c r="W10" s="9" t="str">
        <f>CONCATENATE("Key_",LEFT(C10,3),LEFT(D10,3),"_",A10)</f>
        <v>Key_ArqAca_9</v>
      </c>
    </row>
    <row r="11" spans="1:23" ht="8.25" customHeight="1" x14ac:dyDescent="0.15">
      <c r="A11" s="62">
        <v>10</v>
      </c>
      <c r="B11" s="1" t="s">
        <v>1231</v>
      </c>
      <c r="C11" s="23" t="s">
        <v>1933</v>
      </c>
      <c r="D11" s="2" t="s">
        <v>7455</v>
      </c>
      <c r="E11" s="2" t="s">
        <v>7565</v>
      </c>
      <c r="F11" s="14" t="s">
        <v>1958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>CONCATENATE("", C11)</f>
        <v>Arquitetura</v>
      </c>
      <c r="M11" s="6" t="str">
        <f>CONCATENATE("", D11)</f>
        <v>Acabamento</v>
      </c>
      <c r="N11" s="6" t="str">
        <f>CONCATENATE("", E11)</f>
        <v>Camada_Forro</v>
      </c>
      <c r="O11" s="6" t="str">
        <f>IF(ISNUMBER(FIND("Ifc",F11)),CONCATENATE("Classe IFC: ",F11),CONCATENATE("Cat. Revit: ",F11))</f>
        <v>Classe IFC: IfcCoveringCEILING</v>
      </c>
      <c r="P11" s="6" t="s">
        <v>1959</v>
      </c>
      <c r="Q11" s="7" t="s">
        <v>1960</v>
      </c>
      <c r="R11" s="72" t="s">
        <v>1961</v>
      </c>
      <c r="S11" s="7" t="str">
        <f>SUBSTITUTE(C11, "_", " ")</f>
        <v>Arquitetura</v>
      </c>
      <c r="T11" s="7" t="str">
        <f>SUBSTITUTE(D11, "_", " ")</f>
        <v>Acabamento</v>
      </c>
      <c r="U11" s="6" t="str">
        <f>SUBSTITUTE(E11, "_", " ")</f>
        <v>Camada Forro</v>
      </c>
      <c r="V11" s="8" t="s">
        <v>1933</v>
      </c>
      <c r="W11" s="9" t="str">
        <f>CONCATENATE("Key_",LEFT(C11,3),LEFT(D11,3),"_",A11)</f>
        <v>Key_ArqAca_10</v>
      </c>
    </row>
    <row r="12" spans="1:23" ht="8.25" customHeight="1" x14ac:dyDescent="0.15">
      <c r="A12" s="62">
        <v>11</v>
      </c>
      <c r="B12" s="1" t="s">
        <v>1231</v>
      </c>
      <c r="C12" s="23" t="s">
        <v>1933</v>
      </c>
      <c r="D12" s="2" t="s">
        <v>7455</v>
      </c>
      <c r="E12" s="2" t="s">
        <v>7565</v>
      </c>
      <c r="F12" s="4" t="s">
        <v>966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>CONCATENATE("", C12)</f>
        <v>Arquitetura</v>
      </c>
      <c r="M12" s="6" t="str">
        <f>CONCATENATE("", D12)</f>
        <v>Acabamento</v>
      </c>
      <c r="N12" s="6" t="str">
        <f>CONCATENATE("", E12)</f>
        <v>Camada_Forro</v>
      </c>
      <c r="O12" s="6" t="str">
        <f>IF(ISNUMBER(FIND("Ifc",F12)),CONCATENATE("Classe IFC: ",F12),CONCATENATE("Cat. Revit: ",F12))</f>
        <v>Cat. Revit: OST_CeilingsFinish1</v>
      </c>
      <c r="P12" s="6" t="s">
        <v>1991</v>
      </c>
      <c r="Q12" s="7" t="s">
        <v>1992</v>
      </c>
      <c r="R12" s="72" t="s">
        <v>1252</v>
      </c>
      <c r="S12" s="7" t="str">
        <f>SUBSTITUTE(C12, "_", " ")</f>
        <v>Arquitetura</v>
      </c>
      <c r="T12" s="7" t="str">
        <f>SUBSTITUTE(D12, "_", " ")</f>
        <v>Acabamento</v>
      </c>
      <c r="U12" s="6" t="str">
        <f>SUBSTITUTE(E12, "_", " ")</f>
        <v>Camada Forro</v>
      </c>
      <c r="V12" s="8" t="s">
        <v>1933</v>
      </c>
      <c r="W12" s="9" t="str">
        <f>CONCATENATE("Key_",LEFT(C12,3),LEFT(D12,3),"_",A12)</f>
        <v>Key_ArqAca_11</v>
      </c>
    </row>
    <row r="13" spans="1:23" ht="8.25" customHeight="1" x14ac:dyDescent="0.15">
      <c r="A13" s="62">
        <v>12</v>
      </c>
      <c r="B13" s="1" t="s">
        <v>1231</v>
      </c>
      <c r="C13" s="23" t="s">
        <v>1933</v>
      </c>
      <c r="D13" s="2" t="s">
        <v>7455</v>
      </c>
      <c r="E13" s="2" t="s">
        <v>7565</v>
      </c>
      <c r="F13" s="4" t="s">
        <v>965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>CONCATENATE("", C13)</f>
        <v>Arquitetura</v>
      </c>
      <c r="M13" s="6" t="str">
        <f>CONCATENATE("", D13)</f>
        <v>Acabamento</v>
      </c>
      <c r="N13" s="6" t="str">
        <f>CONCATENATE("", E13)</f>
        <v>Camada_Forro</v>
      </c>
      <c r="O13" s="6" t="str">
        <f>IF(ISNUMBER(FIND("Ifc",F13)),CONCATENATE("Classe IFC: ",F13),CONCATENATE("Cat. Revit: ",F13))</f>
        <v>Cat. Revit: OST_CeilingsFinish2</v>
      </c>
      <c r="P13" s="6" t="s">
        <v>1993</v>
      </c>
      <c r="Q13" s="7" t="s">
        <v>1994</v>
      </c>
      <c r="R13" s="72" t="s">
        <v>1252</v>
      </c>
      <c r="S13" s="7" t="str">
        <f>SUBSTITUTE(C13, "_", " ")</f>
        <v>Arquitetura</v>
      </c>
      <c r="T13" s="7" t="str">
        <f>SUBSTITUTE(D13, "_", " ")</f>
        <v>Acabamento</v>
      </c>
      <c r="U13" s="6" t="str">
        <f>SUBSTITUTE(E13, "_", " ")</f>
        <v>Camada Forro</v>
      </c>
      <c r="V13" s="8" t="s">
        <v>1933</v>
      </c>
      <c r="W13" s="9" t="str">
        <f>CONCATENATE("Key_",LEFT(C13,3),LEFT(D13,3),"_",A13)</f>
        <v>Key_ArqAca_12</v>
      </c>
    </row>
    <row r="14" spans="1:23" ht="8.25" customHeight="1" x14ac:dyDescent="0.15">
      <c r="A14" s="62">
        <v>13</v>
      </c>
      <c r="B14" s="1" t="s">
        <v>1231</v>
      </c>
      <c r="C14" s="23" t="s">
        <v>1933</v>
      </c>
      <c r="D14" s="2" t="s">
        <v>7455</v>
      </c>
      <c r="E14" s="2" t="s">
        <v>7566</v>
      </c>
      <c r="F14" s="14" t="s">
        <v>1970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>CONCATENATE("", C14)</f>
        <v>Arquitetura</v>
      </c>
      <c r="M14" s="6" t="str">
        <f>CONCATENATE("", D14)</f>
        <v>Acabamento</v>
      </c>
      <c r="N14" s="6" t="str">
        <f>CONCATENATE("", E14)</f>
        <v>Camada_Moldura</v>
      </c>
      <c r="O14" s="6" t="str">
        <f>IF(ISNUMBER(FIND("Ifc",F14)),CONCATENATE("Classe IFC: ",F14),CONCATENATE("Cat. Revit: ",F14))</f>
        <v>Classe IFC: IfcCoveringMOLDING</v>
      </c>
      <c r="P14" s="6" t="s">
        <v>1971</v>
      </c>
      <c r="Q14" s="7" t="s">
        <v>1972</v>
      </c>
      <c r="R14" s="72" t="s">
        <v>1090</v>
      </c>
      <c r="S14" s="7" t="str">
        <f>SUBSTITUTE(C14, "_", " ")</f>
        <v>Arquitetura</v>
      </c>
      <c r="T14" s="7" t="str">
        <f>SUBSTITUTE(D14, "_", " ")</f>
        <v>Acabamento</v>
      </c>
      <c r="U14" s="6" t="str">
        <f>SUBSTITUTE(E14, "_", " ")</f>
        <v>Camada Moldura</v>
      </c>
      <c r="V14" s="8" t="s">
        <v>1933</v>
      </c>
      <c r="W14" s="9" t="str">
        <f>CONCATENATE("Key_",LEFT(C14,3),LEFT(D14,3),"_",A14)</f>
        <v>Key_ArqAca_13</v>
      </c>
    </row>
    <row r="15" spans="1:23" ht="8.25" customHeight="1" x14ac:dyDescent="0.15">
      <c r="A15" s="62">
        <v>14</v>
      </c>
      <c r="B15" s="1" t="s">
        <v>1231</v>
      </c>
      <c r="C15" s="23" t="s">
        <v>1933</v>
      </c>
      <c r="D15" s="2" t="s">
        <v>7455</v>
      </c>
      <c r="E15" s="2" t="s">
        <v>7567</v>
      </c>
      <c r="F15" s="14" t="s">
        <v>1973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>CONCATENATE("", C15)</f>
        <v>Arquitetura</v>
      </c>
      <c r="M15" s="6" t="str">
        <f>CONCATENATE("", D15)</f>
        <v>Acabamento</v>
      </c>
      <c r="N15" s="6" t="str">
        <f>CONCATENATE("", E15)</f>
        <v>Camada_Parede</v>
      </c>
      <c r="O15" s="6" t="str">
        <f>IF(ISNUMBER(FIND("Ifc",F15)),CONCATENATE("Classe IFC: ",F15),CONCATENATE("Cat. Revit: ",F15))</f>
        <v>Classe IFC: IfcCoveringTOPPING</v>
      </c>
      <c r="P15" s="6" t="s">
        <v>1974</v>
      </c>
      <c r="Q15" s="7" t="s">
        <v>1975</v>
      </c>
      <c r="R15" s="72" t="s">
        <v>1976</v>
      </c>
      <c r="S15" s="7" t="str">
        <f>SUBSTITUTE(C15, "_", " ")</f>
        <v>Arquitetura</v>
      </c>
      <c r="T15" s="7" t="str">
        <f>SUBSTITUTE(D15, "_", " ")</f>
        <v>Acabamento</v>
      </c>
      <c r="U15" s="6" t="str">
        <f>SUBSTITUTE(E15, "_", " ")</f>
        <v>Camada Parede</v>
      </c>
      <c r="V15" s="8" t="s">
        <v>1933</v>
      </c>
      <c r="W15" s="9" t="str">
        <f>CONCATENATE("Key_",LEFT(C15,3),LEFT(D15,3),"_",A15)</f>
        <v>Key_ArqAca_14</v>
      </c>
    </row>
    <row r="16" spans="1:23" ht="8.25" customHeight="1" x14ac:dyDescent="0.15">
      <c r="A16" s="62">
        <v>15</v>
      </c>
      <c r="B16" s="1" t="s">
        <v>1231</v>
      </c>
      <c r="C16" s="23" t="s">
        <v>1933</v>
      </c>
      <c r="D16" s="2" t="s">
        <v>7455</v>
      </c>
      <c r="E16" s="2" t="s">
        <v>7567</v>
      </c>
      <c r="F16" s="14" t="s">
        <v>1977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>CONCATENATE("", C16)</f>
        <v>Arquitetura</v>
      </c>
      <c r="M16" s="6" t="str">
        <f>CONCATENATE("", D16)</f>
        <v>Acabamento</v>
      </c>
      <c r="N16" s="6" t="str">
        <f>CONCATENATE("", E16)</f>
        <v>Camada_Parede</v>
      </c>
      <c r="O16" s="6" t="str">
        <f>IF(ISNUMBER(FIND("Ifc",F16)),CONCATENATE("Classe IFC: ",F16),CONCATENATE("Cat. Revit: ",F16))</f>
        <v>Classe IFC: IfcCoveringWRAPPING</v>
      </c>
      <c r="P16" s="6" t="s">
        <v>1978</v>
      </c>
      <c r="Q16" s="7" t="s">
        <v>1979</v>
      </c>
      <c r="R16" s="72" t="s">
        <v>1976</v>
      </c>
      <c r="S16" s="7" t="str">
        <f>SUBSTITUTE(C16, "_", " ")</f>
        <v>Arquitetura</v>
      </c>
      <c r="T16" s="7" t="str">
        <f>SUBSTITUTE(D16, "_", " ")</f>
        <v>Acabamento</v>
      </c>
      <c r="U16" s="6" t="str">
        <f>SUBSTITUTE(E16, "_", " ")</f>
        <v>Camada Parede</v>
      </c>
      <c r="V16" s="8" t="s">
        <v>1933</v>
      </c>
      <c r="W16" s="9" t="str">
        <f>CONCATENATE("Key_",LEFT(C16,3),LEFT(D16,3),"_",A16)</f>
        <v>Key_ArqAca_15</v>
      </c>
    </row>
    <row r="17" spans="1:23" ht="8.25" customHeight="1" x14ac:dyDescent="0.15">
      <c r="A17" s="62">
        <v>16</v>
      </c>
      <c r="B17" s="1" t="s">
        <v>1231</v>
      </c>
      <c r="C17" s="23" t="s">
        <v>1933</v>
      </c>
      <c r="D17" s="2" t="s">
        <v>7455</v>
      </c>
      <c r="E17" s="2" t="s">
        <v>7567</v>
      </c>
      <c r="F17" s="4" t="s">
        <v>994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>CONCATENATE("", C17)</f>
        <v>Arquitetura</v>
      </c>
      <c r="M17" s="6" t="str">
        <f>CONCATENATE("", D17)</f>
        <v>Acabamento</v>
      </c>
      <c r="N17" s="6" t="str">
        <f>CONCATENATE("", E17)</f>
        <v>Camada_Parede</v>
      </c>
      <c r="O17" s="6" t="str">
        <f>IF(ISNUMBER(FIND("Ifc",F17)),CONCATENATE("Classe IFC: ",F17),CONCATENATE("Cat. Revit: ",F17))</f>
        <v>Cat. Revit: OST_WallsFinish1</v>
      </c>
      <c r="P17" s="6" t="s">
        <v>2007</v>
      </c>
      <c r="Q17" s="7" t="s">
        <v>2008</v>
      </c>
      <c r="R17" s="72" t="s">
        <v>1252</v>
      </c>
      <c r="S17" s="7" t="str">
        <f>SUBSTITUTE(C17, "_", " ")</f>
        <v>Arquitetura</v>
      </c>
      <c r="T17" s="7" t="str">
        <f>SUBSTITUTE(D17, "_", " ")</f>
        <v>Acabamento</v>
      </c>
      <c r="U17" s="6" t="str">
        <f>SUBSTITUTE(E17, "_", " ")</f>
        <v>Camada Parede</v>
      </c>
      <c r="V17" s="8" t="s">
        <v>1933</v>
      </c>
      <c r="W17" s="9" t="str">
        <f>CONCATENATE("Key_",LEFT(C17,3),LEFT(D17,3),"_",A17)</f>
        <v>Key_ArqAca_16</v>
      </c>
    </row>
    <row r="18" spans="1:23" ht="8.25" customHeight="1" x14ac:dyDescent="0.15">
      <c r="A18" s="62">
        <v>17</v>
      </c>
      <c r="B18" s="1" t="s">
        <v>1231</v>
      </c>
      <c r="C18" s="23" t="s">
        <v>1933</v>
      </c>
      <c r="D18" s="2" t="s">
        <v>7455</v>
      </c>
      <c r="E18" s="2" t="s">
        <v>7567</v>
      </c>
      <c r="F18" s="4" t="s">
        <v>993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>CONCATENATE("", C18)</f>
        <v>Arquitetura</v>
      </c>
      <c r="M18" s="6" t="str">
        <f>CONCATENATE("", D18)</f>
        <v>Acabamento</v>
      </c>
      <c r="N18" s="6" t="str">
        <f>CONCATENATE("", E18)</f>
        <v>Camada_Parede</v>
      </c>
      <c r="O18" s="6" t="str">
        <f>IF(ISNUMBER(FIND("Ifc",F18)),CONCATENATE("Classe IFC: ",F18),CONCATENATE("Cat. Revit: ",F18))</f>
        <v>Cat. Revit: OST_WallsFinish2</v>
      </c>
      <c r="P18" s="6" t="s">
        <v>2009</v>
      </c>
      <c r="Q18" s="7" t="s">
        <v>2010</v>
      </c>
      <c r="R18" s="72" t="s">
        <v>1252</v>
      </c>
      <c r="S18" s="7" t="str">
        <f>SUBSTITUTE(C18, "_", " ")</f>
        <v>Arquitetura</v>
      </c>
      <c r="T18" s="7" t="str">
        <f>SUBSTITUTE(D18, "_", " ")</f>
        <v>Acabamento</v>
      </c>
      <c r="U18" s="6" t="str">
        <f>SUBSTITUTE(E18, "_", " ")</f>
        <v>Camada Parede</v>
      </c>
      <c r="V18" s="8" t="s">
        <v>1933</v>
      </c>
      <c r="W18" s="9" t="str">
        <f>CONCATENATE("Key_",LEFT(C18,3),LEFT(D18,3),"_",A18)</f>
        <v>Key_ArqAca_17</v>
      </c>
    </row>
    <row r="19" spans="1:23" ht="8.25" customHeight="1" x14ac:dyDescent="0.15">
      <c r="A19" s="62">
        <v>18</v>
      </c>
      <c r="B19" s="1" t="s">
        <v>1231</v>
      </c>
      <c r="C19" s="23" t="s">
        <v>1933</v>
      </c>
      <c r="D19" s="2" t="s">
        <v>7455</v>
      </c>
      <c r="E19" s="2" t="s">
        <v>7568</v>
      </c>
      <c r="F19" s="14" t="s">
        <v>1980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>CONCATENATE("", C19)</f>
        <v>Arquitetura</v>
      </c>
      <c r="M19" s="6" t="str">
        <f>CONCATENATE("", D19)</f>
        <v>Acabamento</v>
      </c>
      <c r="N19" s="6" t="str">
        <f>CONCATENATE("", E19)</f>
        <v>Camada_Piso</v>
      </c>
      <c r="O19" s="6" t="str">
        <f>IF(ISNUMBER(FIND("Ifc",F19)),CONCATENATE("Classe IFC: ",F19),CONCATENATE("Cat. Revit: ",F19))</f>
        <v>Classe IFC: IfcCoveringFLOORING</v>
      </c>
      <c r="P19" s="6" t="s">
        <v>1981</v>
      </c>
      <c r="Q19" s="7" t="s">
        <v>1982</v>
      </c>
      <c r="R19" s="72" t="s">
        <v>1983</v>
      </c>
      <c r="S19" s="7" t="str">
        <f>SUBSTITUTE(C19, "_", " ")</f>
        <v>Arquitetura</v>
      </c>
      <c r="T19" s="7" t="str">
        <f>SUBSTITUTE(D19, "_", " ")</f>
        <v>Acabamento</v>
      </c>
      <c r="U19" s="6" t="str">
        <f>SUBSTITUTE(E19, "_", " ")</f>
        <v>Camada Piso</v>
      </c>
      <c r="V19" s="8" t="s">
        <v>1933</v>
      </c>
      <c r="W19" s="9" t="str">
        <f>CONCATENATE("Key_",LEFT(C19,3),LEFT(D19,3),"_",A19)</f>
        <v>Key_ArqAca_18</v>
      </c>
    </row>
    <row r="20" spans="1:23" ht="8.25" customHeight="1" x14ac:dyDescent="0.15">
      <c r="A20" s="62">
        <v>19</v>
      </c>
      <c r="B20" s="1" t="s">
        <v>1231</v>
      </c>
      <c r="C20" s="23" t="s">
        <v>1933</v>
      </c>
      <c r="D20" s="2" t="s">
        <v>7455</v>
      </c>
      <c r="E20" s="2" t="s">
        <v>7569</v>
      </c>
      <c r="F20" s="14" t="s">
        <v>1984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>CONCATENATE("", C20)</f>
        <v>Arquitetura</v>
      </c>
      <c r="M20" s="6" t="str">
        <f>CONCATENATE("", D20)</f>
        <v>Acabamento</v>
      </c>
      <c r="N20" s="6" t="str">
        <f>CONCATENATE("", E20)</f>
        <v>Camada_Rodapé</v>
      </c>
      <c r="O20" s="6" t="str">
        <f>IF(ISNUMBER(FIND("Ifc",F20)),CONCATENATE("Classe IFC: ",F20),CONCATENATE("Cat. Revit: ",F20))</f>
        <v>Classe IFC: IfcCoveringSKIRTINGBOARD</v>
      </c>
      <c r="P20" s="6" t="s">
        <v>1985</v>
      </c>
      <c r="Q20" s="7" t="s">
        <v>1986</v>
      </c>
      <c r="R20" s="72" t="s">
        <v>1090</v>
      </c>
      <c r="S20" s="7" t="str">
        <f>SUBSTITUTE(C20, "_", " ")</f>
        <v>Arquitetura</v>
      </c>
      <c r="T20" s="7" t="str">
        <f>SUBSTITUTE(D20, "_", " ")</f>
        <v>Acabamento</v>
      </c>
      <c r="U20" s="6" t="str">
        <f>SUBSTITUTE(E20, "_", " ")</f>
        <v>Camada Rodapé</v>
      </c>
      <c r="V20" s="8" t="s">
        <v>1933</v>
      </c>
      <c r="W20" s="9" t="str">
        <f>CONCATENATE("Key_",LEFT(C20,3),LEFT(D20,3),"_",A20)</f>
        <v>Key_ArqAca_19</v>
      </c>
    </row>
    <row r="21" spans="1:23" ht="8.25" customHeight="1" x14ac:dyDescent="0.15">
      <c r="A21" s="62">
        <v>20</v>
      </c>
      <c r="B21" s="1" t="s">
        <v>1231</v>
      </c>
      <c r="C21" s="23" t="s">
        <v>1933</v>
      </c>
      <c r="D21" s="2" t="s">
        <v>7455</v>
      </c>
      <c r="E21" s="2" t="s">
        <v>7570</v>
      </c>
      <c r="F21" s="14" t="s">
        <v>1987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>CONCATENATE("", C21)</f>
        <v>Arquitetura</v>
      </c>
      <c r="M21" s="6" t="str">
        <f>CONCATENATE("", D21)</f>
        <v>Acabamento</v>
      </c>
      <c r="N21" s="6" t="str">
        <f>CONCATENATE("", E21)</f>
        <v>Camada_Telhado</v>
      </c>
      <c r="O21" s="6" t="str">
        <f>IF(ISNUMBER(FIND("Ifc",F21)),CONCATENATE("Classe IFC: ",F21),CONCATENATE("Cat. Revit: ",F21))</f>
        <v>Classe IFC: IfcCoveringROOFING</v>
      </c>
      <c r="P21" s="6" t="s">
        <v>1988</v>
      </c>
      <c r="Q21" s="7" t="s">
        <v>1989</v>
      </c>
      <c r="R21" s="72" t="s">
        <v>1990</v>
      </c>
      <c r="S21" s="7" t="str">
        <f>SUBSTITUTE(C21, "_", " ")</f>
        <v>Arquitetura</v>
      </c>
      <c r="T21" s="7" t="str">
        <f>SUBSTITUTE(D21, "_", " ")</f>
        <v>Acabamento</v>
      </c>
      <c r="U21" s="6" t="str">
        <f>SUBSTITUTE(E21, "_", " ")</f>
        <v>Camada Telhado</v>
      </c>
      <c r="V21" s="8" t="s">
        <v>1933</v>
      </c>
      <c r="W21" s="9" t="str">
        <f>CONCATENATE("Key_",LEFT(C21,3),LEFT(D21,3),"_",A21)</f>
        <v>Key_ArqAca_20</v>
      </c>
    </row>
    <row r="22" spans="1:23" ht="8.25" customHeight="1" x14ac:dyDescent="0.15">
      <c r="A22" s="62">
        <v>21</v>
      </c>
      <c r="B22" s="1" t="s">
        <v>1231</v>
      </c>
      <c r="C22" s="23" t="s">
        <v>1933</v>
      </c>
      <c r="D22" s="2" t="s">
        <v>7455</v>
      </c>
      <c r="E22" s="2" t="s">
        <v>7570</v>
      </c>
      <c r="F22" s="4" t="s">
        <v>985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>CONCATENATE("", C22)</f>
        <v>Arquitetura</v>
      </c>
      <c r="M22" s="6" t="str">
        <f>CONCATENATE("", D22)</f>
        <v>Acabamento</v>
      </c>
      <c r="N22" s="6" t="str">
        <f>CONCATENATE("", E22)</f>
        <v>Camada_Telhado</v>
      </c>
      <c r="O22" s="6" t="str">
        <f>IF(ISNUMBER(FIND("Ifc",F22)),CONCATENATE("Classe IFC: ",F22),CONCATENATE("Cat. Revit: ",F22))</f>
        <v>Cat. Revit: OST_RoofsFinish1</v>
      </c>
      <c r="P22" s="6" t="s">
        <v>2019</v>
      </c>
      <c r="Q22" s="7" t="s">
        <v>2020</v>
      </c>
      <c r="R22" s="72" t="s">
        <v>1252</v>
      </c>
      <c r="S22" s="7" t="str">
        <f>SUBSTITUTE(C22, "_", " ")</f>
        <v>Arquitetura</v>
      </c>
      <c r="T22" s="7" t="str">
        <f>SUBSTITUTE(D22, "_", " ")</f>
        <v>Acabamento</v>
      </c>
      <c r="U22" s="6" t="str">
        <f>SUBSTITUTE(E22, "_", " ")</f>
        <v>Camada Telhado</v>
      </c>
      <c r="V22" s="8" t="s">
        <v>1933</v>
      </c>
      <c r="W22" s="9" t="str">
        <f>CONCATENATE("Key_",LEFT(C22,3),LEFT(D22,3),"_",A22)</f>
        <v>Key_ArqAca_21</v>
      </c>
    </row>
    <row r="23" spans="1:23" ht="8.25" customHeight="1" x14ac:dyDescent="0.15">
      <c r="A23" s="62">
        <v>22</v>
      </c>
      <c r="B23" s="1" t="s">
        <v>1231</v>
      </c>
      <c r="C23" s="23" t="s">
        <v>1933</v>
      </c>
      <c r="D23" s="2" t="s">
        <v>7455</v>
      </c>
      <c r="E23" s="2" t="s">
        <v>7570</v>
      </c>
      <c r="F23" s="4" t="s">
        <v>984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>CONCATENATE("", C23)</f>
        <v>Arquitetura</v>
      </c>
      <c r="M23" s="6" t="str">
        <f>CONCATENATE("", D23)</f>
        <v>Acabamento</v>
      </c>
      <c r="N23" s="6" t="str">
        <f>CONCATENATE("", E23)</f>
        <v>Camada_Telhado</v>
      </c>
      <c r="O23" s="6" t="str">
        <f>IF(ISNUMBER(FIND("Ifc",F23)),CONCATENATE("Classe IFC: ",F23),CONCATENATE("Cat. Revit: ",F23))</f>
        <v>Cat. Revit: OST_RoofsFinish2</v>
      </c>
      <c r="P23" s="6" t="s">
        <v>2021</v>
      </c>
      <c r="Q23" s="7" t="s">
        <v>2022</v>
      </c>
      <c r="R23" s="72" t="s">
        <v>1252</v>
      </c>
      <c r="S23" s="7" t="str">
        <f>SUBSTITUTE(C23, "_", " ")</f>
        <v>Arquitetura</v>
      </c>
      <c r="T23" s="7" t="str">
        <f>SUBSTITUTE(D23, "_", " ")</f>
        <v>Acabamento</v>
      </c>
      <c r="U23" s="6" t="str">
        <f>SUBSTITUTE(E23, "_", " ")</f>
        <v>Camada Telhado</v>
      </c>
      <c r="V23" s="8" t="s">
        <v>1933</v>
      </c>
      <c r="W23" s="9" t="str">
        <f>CONCATENATE("Key_",LEFT(C23,3),LEFT(D23,3),"_",A23)</f>
        <v>Key_ArqAca_22</v>
      </c>
    </row>
    <row r="24" spans="1:23" ht="8.25" customHeight="1" x14ac:dyDescent="0.15">
      <c r="A24" s="62">
        <v>23</v>
      </c>
      <c r="B24" s="1" t="s">
        <v>1231</v>
      </c>
      <c r="C24" s="23" t="s">
        <v>1933</v>
      </c>
      <c r="D24" s="2" t="s">
        <v>7455</v>
      </c>
      <c r="E24" s="2" t="s">
        <v>7508</v>
      </c>
      <c r="F24" s="4" t="s">
        <v>1090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>CONCATENATE("", C24)</f>
        <v>Arquitetura</v>
      </c>
      <c r="M24" s="6" t="str">
        <f>CONCATENATE("", D24)</f>
        <v>Acabamento</v>
      </c>
      <c r="N24" s="6" t="str">
        <f>CONCATENATE("", E24)</f>
        <v>Friso</v>
      </c>
      <c r="O24" s="6" t="str">
        <f>IF(ISNUMBER(FIND("Ifc",F24)),CONCATENATE("Classe IFC: ",F24),CONCATENATE("Cat. Revit: ",F24))</f>
        <v>Cat. Revit: OST_Cornices</v>
      </c>
      <c r="P24" s="6" t="s">
        <v>2003</v>
      </c>
      <c r="Q24" s="7" t="s">
        <v>2004</v>
      </c>
      <c r="R24" s="72" t="s">
        <v>1252</v>
      </c>
      <c r="S24" s="7" t="str">
        <f>SUBSTITUTE(C24, "_", " ")</f>
        <v>Arquitetura</v>
      </c>
      <c r="T24" s="7" t="str">
        <f>SUBSTITUTE(D24, "_", " ")</f>
        <v>Acabamento</v>
      </c>
      <c r="U24" s="6" t="str">
        <f>SUBSTITUTE(E24, "_", " ")</f>
        <v>Friso</v>
      </c>
      <c r="V24" s="8" t="s">
        <v>1933</v>
      </c>
      <c r="W24" s="9" t="str">
        <f>CONCATENATE("Key_",LEFT(C24,3),LEFT(D24,3),"_",A24)</f>
        <v>Key_ArqAca_23</v>
      </c>
    </row>
    <row r="25" spans="1:23" ht="8.25" customHeight="1" x14ac:dyDescent="0.15">
      <c r="A25" s="62">
        <v>24</v>
      </c>
      <c r="B25" s="1" t="s">
        <v>1231</v>
      </c>
      <c r="C25" s="23" t="s">
        <v>1933</v>
      </c>
      <c r="D25" s="2" t="s">
        <v>7455</v>
      </c>
      <c r="E25" s="2" t="s">
        <v>7508</v>
      </c>
      <c r="F25" s="4" t="s">
        <v>1089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>CONCATENATE("", C25)</f>
        <v>Arquitetura</v>
      </c>
      <c r="M25" s="6" t="str">
        <f>CONCATENATE("", D25)</f>
        <v>Acabamento</v>
      </c>
      <c r="N25" s="6" t="str">
        <f>CONCATENATE("", E25)</f>
        <v>Friso</v>
      </c>
      <c r="O25" s="6" t="str">
        <f>IF(ISNUMBER(FIND("Ifc",F25)),CONCATENATE("Classe IFC: ",F25),CONCATENATE("Cat. Revit: ",F25))</f>
        <v>Cat. Revit: OST_Reveals</v>
      </c>
      <c r="P25" s="6" t="s">
        <v>2005</v>
      </c>
      <c r="Q25" s="7" t="s">
        <v>2006</v>
      </c>
      <c r="R25" s="72" t="s">
        <v>1252</v>
      </c>
      <c r="S25" s="7" t="str">
        <f>SUBSTITUTE(C25, "_", " ")</f>
        <v>Arquitetura</v>
      </c>
      <c r="T25" s="7" t="str">
        <f>SUBSTITUTE(D25, "_", " ")</f>
        <v>Acabamento</v>
      </c>
      <c r="U25" s="6" t="str">
        <f>SUBSTITUTE(E25, "_", " ")</f>
        <v>Friso</v>
      </c>
      <c r="V25" s="8" t="s">
        <v>1933</v>
      </c>
      <c r="W25" s="9" t="str">
        <f>CONCATENATE("Key_",LEFT(C25,3),LEFT(D25,3),"_",A25)</f>
        <v>Key_ArqAca_24</v>
      </c>
    </row>
    <row r="26" spans="1:23" ht="8.25" customHeight="1" x14ac:dyDescent="0.15">
      <c r="A26" s="62">
        <v>25</v>
      </c>
      <c r="B26" s="1" t="s">
        <v>1231</v>
      </c>
      <c r="C26" s="23" t="s">
        <v>1933</v>
      </c>
      <c r="D26" s="2" t="s">
        <v>1962</v>
      </c>
      <c r="E26" s="2" t="s">
        <v>2711</v>
      </c>
      <c r="F26" s="14" t="s">
        <v>1963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>CONCATENATE("", C26)</f>
        <v>Arquitetura</v>
      </c>
      <c r="M26" s="6" t="str">
        <f>CONCATENATE("", D26)</f>
        <v>Camada_Isolamento</v>
      </c>
      <c r="N26" s="6" t="str">
        <f>CONCATENATE("", E26)</f>
        <v>Isolamento</v>
      </c>
      <c r="O26" s="6" t="str">
        <f>IF(ISNUMBER(FIND("Ifc",F26)),CONCATENATE("Classe IFC: ",F26),CONCATENATE("Cat. Revit: ",F26))</f>
        <v>Classe IFC: IfcCoveringINSULATION</v>
      </c>
      <c r="P26" s="6" t="s">
        <v>1964</v>
      </c>
      <c r="Q26" s="7" t="s">
        <v>1965</v>
      </c>
      <c r="R26" s="72" t="s">
        <v>1252</v>
      </c>
      <c r="S26" s="7" t="str">
        <f>SUBSTITUTE(C26, "_", " ")</f>
        <v>Arquitetura</v>
      </c>
      <c r="T26" s="7" t="str">
        <f>SUBSTITUTE(D26, "_", " ")</f>
        <v>Camada Isolamento</v>
      </c>
      <c r="U26" s="6" t="str">
        <f>SUBSTITUTE(E26, "_", " ")</f>
        <v>Isolamento</v>
      </c>
      <c r="V26" s="8" t="s">
        <v>1933</v>
      </c>
      <c r="W26" s="9" t="str">
        <f>CONCATENATE("Key_",LEFT(C26,3),LEFT(D26,3),"_",A26)</f>
        <v>Key_ArqCam_25</v>
      </c>
    </row>
    <row r="27" spans="1:23" ht="8.25" customHeight="1" x14ac:dyDescent="0.15">
      <c r="A27" s="62">
        <v>26</v>
      </c>
      <c r="B27" s="1" t="s">
        <v>1231</v>
      </c>
      <c r="C27" s="23" t="s">
        <v>1933</v>
      </c>
      <c r="D27" s="2" t="s">
        <v>1962</v>
      </c>
      <c r="E27" s="2" t="s">
        <v>7539</v>
      </c>
      <c r="F27" s="4" t="s">
        <v>968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>CONCATENATE("", C27)</f>
        <v>Arquitetura</v>
      </c>
      <c r="M27" s="6" t="str">
        <f>CONCATENATE("", D27)</f>
        <v>Camada_Isolamento</v>
      </c>
      <c r="N27" s="6" t="str">
        <f>CONCATENATE("", E27)</f>
        <v>Isolamento_Forro</v>
      </c>
      <c r="O27" s="6" t="str">
        <f>IF(ISNUMBER(FIND("Ifc",F27)),CONCATENATE("Classe IFC: ",F27),CONCATENATE("Cat. Revit: ",F27))</f>
        <v>Cat. Revit: OST_CeilingsInsulation</v>
      </c>
      <c r="P27" s="6" t="s">
        <v>1995</v>
      </c>
      <c r="Q27" s="7" t="s">
        <v>1996</v>
      </c>
      <c r="R27" s="72" t="s">
        <v>1252</v>
      </c>
      <c r="S27" s="7" t="str">
        <f>SUBSTITUTE(C27, "_", " ")</f>
        <v>Arquitetura</v>
      </c>
      <c r="T27" s="7" t="str">
        <f>SUBSTITUTE(D27, "_", " ")</f>
        <v>Camada Isolamento</v>
      </c>
      <c r="U27" s="6" t="str">
        <f>SUBSTITUTE(E27, "_", " ")</f>
        <v>Isolamento Forro</v>
      </c>
      <c r="V27" s="8" t="s">
        <v>1933</v>
      </c>
      <c r="W27" s="9" t="str">
        <f>CONCATENATE("Key_",LEFT(C27,3),LEFT(D27,3),"_",A27)</f>
        <v>Key_ArqCam_26</v>
      </c>
    </row>
    <row r="28" spans="1:23" ht="8.25" customHeight="1" x14ac:dyDescent="0.15">
      <c r="A28" s="62">
        <v>27</v>
      </c>
      <c r="B28" s="1" t="s">
        <v>1231</v>
      </c>
      <c r="C28" s="23" t="s">
        <v>1933</v>
      </c>
      <c r="D28" s="2" t="s">
        <v>1962</v>
      </c>
      <c r="E28" s="2" t="s">
        <v>7540</v>
      </c>
      <c r="F28" s="4" t="s">
        <v>996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>CONCATENATE("", C28)</f>
        <v>Arquitetura</v>
      </c>
      <c r="M28" s="6" t="str">
        <f>CONCATENATE("", D28)</f>
        <v>Camada_Isolamento</v>
      </c>
      <c r="N28" s="6" t="str">
        <f>CONCATENATE("", E28)</f>
        <v>Isolamento_Parede</v>
      </c>
      <c r="O28" s="6" t="str">
        <f>IF(ISNUMBER(FIND("Ifc",F28)),CONCATENATE("Classe IFC: ",F28),CONCATENATE("Cat. Revit: ",F28))</f>
        <v>Cat. Revit: OST_WallsInsulation</v>
      </c>
      <c r="P28" s="6" t="s">
        <v>2011</v>
      </c>
      <c r="Q28" s="7" t="s">
        <v>2012</v>
      </c>
      <c r="R28" s="72" t="s">
        <v>1252</v>
      </c>
      <c r="S28" s="7" t="str">
        <f>SUBSTITUTE(C28, "_", " ")</f>
        <v>Arquitetura</v>
      </c>
      <c r="T28" s="7" t="str">
        <f>SUBSTITUTE(D28, "_", " ")</f>
        <v>Camada Isolamento</v>
      </c>
      <c r="U28" s="6" t="str">
        <f>SUBSTITUTE(E28, "_", " ")</f>
        <v>Isolamento Parede</v>
      </c>
      <c r="V28" s="8" t="s">
        <v>1933</v>
      </c>
      <c r="W28" s="9" t="str">
        <f>CONCATENATE("Key_",LEFT(C28,3),LEFT(D28,3),"_",A28)</f>
        <v>Key_ArqCam_27</v>
      </c>
    </row>
    <row r="29" spans="1:23" ht="8.25" customHeight="1" x14ac:dyDescent="0.15">
      <c r="A29" s="62">
        <v>28</v>
      </c>
      <c r="B29" s="1" t="s">
        <v>1231</v>
      </c>
      <c r="C29" s="23" t="s">
        <v>1933</v>
      </c>
      <c r="D29" s="2" t="s">
        <v>1962</v>
      </c>
      <c r="E29" s="2" t="s">
        <v>7531</v>
      </c>
      <c r="F29" s="4" t="s">
        <v>987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>CONCATENATE("", C29)</f>
        <v>Arquitetura</v>
      </c>
      <c r="M29" s="6" t="str">
        <f>CONCATENATE("", D29)</f>
        <v>Camada_Isolamento</v>
      </c>
      <c r="N29" s="6" t="str">
        <f>CONCATENATE("", E29)</f>
        <v>Isolamento_Telhado</v>
      </c>
      <c r="O29" s="6" t="str">
        <f>IF(ISNUMBER(FIND("Ifc",F29)),CONCATENATE("Classe IFC: ",F29),CONCATENATE("Cat. Revit: ",F29))</f>
        <v>Cat. Revit: OST_RoofsInsulation</v>
      </c>
      <c r="P29" s="6" t="s">
        <v>2023</v>
      </c>
      <c r="Q29" s="7" t="s">
        <v>2024</v>
      </c>
      <c r="R29" s="72" t="s">
        <v>1252</v>
      </c>
      <c r="S29" s="7" t="str">
        <f>SUBSTITUTE(C29, "_", " ")</f>
        <v>Arquitetura</v>
      </c>
      <c r="T29" s="7" t="str">
        <f>SUBSTITUTE(D29, "_", " ")</f>
        <v>Camada Isolamento</v>
      </c>
      <c r="U29" s="6" t="str">
        <f>SUBSTITUTE(E29, "_", " ")</f>
        <v>Isolamento Telhado</v>
      </c>
      <c r="V29" s="8" t="s">
        <v>1933</v>
      </c>
      <c r="W29" s="9" t="str">
        <f>CONCATENATE("Key_",LEFT(C29,3),LEFT(D29,3),"_",A29)</f>
        <v>Key_ArqCam_28</v>
      </c>
    </row>
    <row r="30" spans="1:23" ht="8.25" customHeight="1" x14ac:dyDescent="0.15">
      <c r="A30" s="62">
        <v>29</v>
      </c>
      <c r="B30" s="1" t="s">
        <v>1231</v>
      </c>
      <c r="C30" s="23" t="s">
        <v>1933</v>
      </c>
      <c r="D30" s="2" t="s">
        <v>1966</v>
      </c>
      <c r="E30" s="2" t="s">
        <v>7541</v>
      </c>
      <c r="F30" s="14" t="s">
        <v>1967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>CONCATENATE("", C30)</f>
        <v>Arquitetura</v>
      </c>
      <c r="M30" s="6" t="str">
        <f>CONCATENATE("", D30)</f>
        <v>Camada_Membrana</v>
      </c>
      <c r="N30" s="6" t="str">
        <f>CONCATENATE("", E30)</f>
        <v>Membrana</v>
      </c>
      <c r="O30" s="6" t="str">
        <f>IF(ISNUMBER(FIND("Ifc",F30)),CONCATENATE("Classe IFC: ",F30),CONCATENATE("Cat. Revit: ",F30))</f>
        <v>Classe IFC: IfcCoveringMEMBRANE</v>
      </c>
      <c r="P30" s="6" t="s">
        <v>1968</v>
      </c>
      <c r="Q30" s="7" t="s">
        <v>1969</v>
      </c>
      <c r="R30" s="72" t="s">
        <v>1252</v>
      </c>
      <c r="S30" s="7" t="str">
        <f>SUBSTITUTE(C30, "_", " ")</f>
        <v>Arquitetura</v>
      </c>
      <c r="T30" s="7" t="str">
        <f>SUBSTITUTE(D30, "_", " ")</f>
        <v>Camada Membrana</v>
      </c>
      <c r="U30" s="6" t="str">
        <f>SUBSTITUTE(E30, "_", " ")</f>
        <v>Membrana</v>
      </c>
      <c r="V30" s="8" t="s">
        <v>1933</v>
      </c>
      <c r="W30" s="9" t="str">
        <f>CONCATENATE("Key_",LEFT(C30,3),LEFT(D30,3),"_",A30)</f>
        <v>Key_ArqCam_29</v>
      </c>
    </row>
    <row r="31" spans="1:23" ht="8.25" customHeight="1" x14ac:dyDescent="0.15">
      <c r="A31" s="62">
        <v>30</v>
      </c>
      <c r="B31" s="1" t="s">
        <v>1231</v>
      </c>
      <c r="C31" s="23" t="s">
        <v>1933</v>
      </c>
      <c r="D31" s="2" t="s">
        <v>1966</v>
      </c>
      <c r="E31" s="2" t="s">
        <v>7538</v>
      </c>
      <c r="F31" s="4" t="s">
        <v>970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>CONCATENATE("", C31)</f>
        <v>Arquitetura</v>
      </c>
      <c r="M31" s="6" t="str">
        <f>CONCATENATE("", D31)</f>
        <v>Camada_Membrana</v>
      </c>
      <c r="N31" s="6" t="str">
        <f>CONCATENATE("", E31)</f>
        <v>Membrana_Forro</v>
      </c>
      <c r="O31" s="6" t="str">
        <f>IF(ISNUMBER(FIND("Ifc",F31)),CONCATENATE("Classe IFC: ",F31),CONCATENATE("Cat. Revit: ",F31))</f>
        <v>Cat. Revit: OST_CeilingsMembrane</v>
      </c>
      <c r="P31" s="6" t="s">
        <v>1997</v>
      </c>
      <c r="Q31" s="7" t="s">
        <v>1998</v>
      </c>
      <c r="R31" s="72" t="s">
        <v>1252</v>
      </c>
      <c r="S31" s="7" t="str">
        <f>SUBSTITUTE(C31, "_", " ")</f>
        <v>Arquitetura</v>
      </c>
      <c r="T31" s="7" t="str">
        <f>SUBSTITUTE(D31, "_", " ")</f>
        <v>Camada Membrana</v>
      </c>
      <c r="U31" s="6" t="str">
        <f>SUBSTITUTE(E31, "_", " ")</f>
        <v>Membrana Forro</v>
      </c>
      <c r="V31" s="8" t="s">
        <v>1933</v>
      </c>
      <c r="W31" s="9" t="str">
        <f>CONCATENATE("Key_",LEFT(C31,3),LEFT(D31,3),"_",A31)</f>
        <v>Key_ArqCam_30</v>
      </c>
    </row>
    <row r="32" spans="1:23" ht="8.25" customHeight="1" x14ac:dyDescent="0.15">
      <c r="A32" s="62">
        <v>31</v>
      </c>
      <c r="B32" s="1" t="s">
        <v>1231</v>
      </c>
      <c r="C32" s="23" t="s">
        <v>1933</v>
      </c>
      <c r="D32" s="2" t="s">
        <v>1966</v>
      </c>
      <c r="E32" s="2" t="s">
        <v>7537</v>
      </c>
      <c r="F32" s="4" t="s">
        <v>998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>CONCATENATE("", C32)</f>
        <v>Arquitetura</v>
      </c>
      <c r="M32" s="6" t="str">
        <f>CONCATENATE("", D32)</f>
        <v>Camada_Membrana</v>
      </c>
      <c r="N32" s="6" t="str">
        <f>CONCATENATE("", E32)</f>
        <v>Membrana_Parede</v>
      </c>
      <c r="O32" s="6" t="str">
        <f>IF(ISNUMBER(FIND("Ifc",F32)),CONCATENATE("Classe IFC: ",F32),CONCATENATE("Cat. Revit: ",F32))</f>
        <v>Cat. Revit: OST_WallsMembrane</v>
      </c>
      <c r="P32" s="6" t="s">
        <v>2013</v>
      </c>
      <c r="Q32" s="7" t="s">
        <v>2014</v>
      </c>
      <c r="R32" s="72" t="s">
        <v>1252</v>
      </c>
      <c r="S32" s="7" t="str">
        <f>SUBSTITUTE(C32, "_", " ")</f>
        <v>Arquitetura</v>
      </c>
      <c r="T32" s="7" t="str">
        <f>SUBSTITUTE(D32, "_", " ")</f>
        <v>Camada Membrana</v>
      </c>
      <c r="U32" s="6" t="str">
        <f>SUBSTITUTE(E32, "_", " ")</f>
        <v>Membrana Parede</v>
      </c>
      <c r="V32" s="8" t="s">
        <v>1933</v>
      </c>
      <c r="W32" s="9" t="str">
        <f>CONCATENATE("Key_",LEFT(C32,3),LEFT(D32,3),"_",A32)</f>
        <v>Key_ArqCam_31</v>
      </c>
    </row>
    <row r="33" spans="1:23" ht="8.25" customHeight="1" x14ac:dyDescent="0.15">
      <c r="A33" s="62">
        <v>32</v>
      </c>
      <c r="B33" s="1" t="s">
        <v>1231</v>
      </c>
      <c r="C33" s="23" t="s">
        <v>1933</v>
      </c>
      <c r="D33" s="2" t="s">
        <v>1966</v>
      </c>
      <c r="E33" s="2" t="s">
        <v>7532</v>
      </c>
      <c r="F33" s="4" t="s">
        <v>989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>CONCATENATE("", C33)</f>
        <v>Arquitetura</v>
      </c>
      <c r="M33" s="6" t="str">
        <f>CONCATENATE("", D33)</f>
        <v>Camada_Membrana</v>
      </c>
      <c r="N33" s="6" t="str">
        <f>CONCATENATE("", E33)</f>
        <v>Membrana_Telhado</v>
      </c>
      <c r="O33" s="6" t="str">
        <f>IF(ISNUMBER(FIND("Ifc",F33)),CONCATENATE("Classe IFC: ",F33),CONCATENATE("Cat. Revit: ",F33))</f>
        <v>Cat. Revit: OST_RoofsMembrane</v>
      </c>
      <c r="P33" s="6" t="s">
        <v>2025</v>
      </c>
      <c r="Q33" s="7" t="s">
        <v>2026</v>
      </c>
      <c r="R33" s="72" t="s">
        <v>1252</v>
      </c>
      <c r="S33" s="7" t="str">
        <f>SUBSTITUTE(C33, "_", " ")</f>
        <v>Arquitetura</v>
      </c>
      <c r="T33" s="7" t="str">
        <f>SUBSTITUTE(D33, "_", " ")</f>
        <v>Camada Membrana</v>
      </c>
      <c r="U33" s="6" t="str">
        <f>SUBSTITUTE(E33, "_", " ")</f>
        <v>Membrana Telhado</v>
      </c>
      <c r="V33" s="8" t="s">
        <v>1933</v>
      </c>
      <c r="W33" s="9" t="str">
        <f>CONCATENATE("Key_",LEFT(C33,3),LEFT(D33,3),"_",A33)</f>
        <v>Key_ArqCam_32</v>
      </c>
    </row>
    <row r="34" spans="1:23" ht="8.25" customHeight="1" x14ac:dyDescent="0.15">
      <c r="A34" s="62">
        <v>33</v>
      </c>
      <c r="B34" s="1" t="s">
        <v>1231</v>
      </c>
      <c r="C34" s="23" t="s">
        <v>1933</v>
      </c>
      <c r="D34" s="2" t="s">
        <v>7544</v>
      </c>
      <c r="E34" s="2" t="s">
        <v>7545</v>
      </c>
      <c r="F34" s="4" t="s">
        <v>969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>CONCATENATE("", C34)</f>
        <v>Arquitetura</v>
      </c>
      <c r="M34" s="6" t="str">
        <f>CONCATENATE("", D34)</f>
        <v>Camada_Núcleo</v>
      </c>
      <c r="N34" s="6" t="str">
        <f>CONCATENATE("", E34)</f>
        <v>Núcleo_Forro</v>
      </c>
      <c r="O34" s="6" t="str">
        <f>IF(ISNUMBER(FIND("Ifc",F34)),CONCATENATE("Classe IFC: ",F34),CONCATENATE("Cat. Revit: ",F34))</f>
        <v>Cat. Revit: OST_CeilingsStructure</v>
      </c>
      <c r="P34" s="6" t="s">
        <v>1999</v>
      </c>
      <c r="Q34" s="7" t="s">
        <v>2000</v>
      </c>
      <c r="R34" s="72" t="s">
        <v>1252</v>
      </c>
      <c r="S34" s="7" t="str">
        <f>SUBSTITUTE(C34, "_", " ")</f>
        <v>Arquitetura</v>
      </c>
      <c r="T34" s="7" t="str">
        <f>SUBSTITUTE(D34, "_", " ")</f>
        <v>Camada Núcleo</v>
      </c>
      <c r="U34" s="6" t="str">
        <f>SUBSTITUTE(E34, "_", " ")</f>
        <v>Núcleo Forro</v>
      </c>
      <c r="V34" s="8" t="s">
        <v>1933</v>
      </c>
      <c r="W34" s="9" t="str">
        <f>CONCATENATE("Key_",LEFT(C34,3),LEFT(D34,3),"_",A34)</f>
        <v>Key_ArqCam_33</v>
      </c>
    </row>
    <row r="35" spans="1:23" ht="8.25" customHeight="1" x14ac:dyDescent="0.15">
      <c r="A35" s="62">
        <v>34</v>
      </c>
      <c r="B35" s="1" t="s">
        <v>1231</v>
      </c>
      <c r="C35" s="23" t="s">
        <v>1933</v>
      </c>
      <c r="D35" s="2" t="s">
        <v>7544</v>
      </c>
      <c r="E35" s="2" t="s">
        <v>7535</v>
      </c>
      <c r="F35" s="4" t="s">
        <v>997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>CONCATENATE("", C35)</f>
        <v>Arquitetura</v>
      </c>
      <c r="M35" s="6" t="str">
        <f>CONCATENATE("", D35)</f>
        <v>Camada_Núcleo</v>
      </c>
      <c r="N35" s="6" t="str">
        <f>CONCATENATE("", E35)</f>
        <v>Núcleo_Parede</v>
      </c>
      <c r="O35" s="6" t="str">
        <f>IF(ISNUMBER(FIND("Ifc",F35)),CONCATENATE("Classe IFC: ",F35),CONCATENATE("Cat. Revit: ",F35))</f>
        <v>Cat. Revit: OST_WallsStructure</v>
      </c>
      <c r="P35" s="6" t="s">
        <v>2015</v>
      </c>
      <c r="Q35" s="7" t="s">
        <v>2016</v>
      </c>
      <c r="R35" s="72" t="s">
        <v>1252</v>
      </c>
      <c r="S35" s="7" t="str">
        <f>SUBSTITUTE(C35, "_", " ")</f>
        <v>Arquitetura</v>
      </c>
      <c r="T35" s="7" t="str">
        <f>SUBSTITUTE(D35, "_", " ")</f>
        <v>Camada Núcleo</v>
      </c>
      <c r="U35" s="6" t="str">
        <f>SUBSTITUTE(E35, "_", " ")</f>
        <v>Núcleo Parede</v>
      </c>
      <c r="V35" s="8" t="s">
        <v>1933</v>
      </c>
      <c r="W35" s="9" t="str">
        <f>CONCATENATE("Key_",LEFT(C35,3),LEFT(D35,3),"_",A35)</f>
        <v>Key_ArqCam_34</v>
      </c>
    </row>
    <row r="36" spans="1:23" ht="8.25" customHeight="1" x14ac:dyDescent="0.15">
      <c r="A36" s="62">
        <v>35</v>
      </c>
      <c r="B36" s="1" t="s">
        <v>1231</v>
      </c>
      <c r="C36" s="23" t="s">
        <v>1933</v>
      </c>
      <c r="D36" s="2" t="s">
        <v>7544</v>
      </c>
      <c r="E36" s="2" t="s">
        <v>7533</v>
      </c>
      <c r="F36" s="4" t="s">
        <v>988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>CONCATENATE("", C36)</f>
        <v>Arquitetura</v>
      </c>
      <c r="M36" s="6" t="str">
        <f>CONCATENATE("", D36)</f>
        <v>Camada_Núcleo</v>
      </c>
      <c r="N36" s="6" t="str">
        <f>CONCATENATE("", E36)</f>
        <v>Núcleo_Telhado</v>
      </c>
      <c r="O36" s="6" t="str">
        <f>IF(ISNUMBER(FIND("Ifc",F36)),CONCATENATE("Classe IFC: ",F36),CONCATENATE("Cat. Revit: ",F36))</f>
        <v>Cat. Revit: OST_RoofsStructure</v>
      </c>
      <c r="P36" s="6" t="s">
        <v>2027</v>
      </c>
      <c r="Q36" s="7" t="s">
        <v>2028</v>
      </c>
      <c r="R36" s="72" t="s">
        <v>1252</v>
      </c>
      <c r="S36" s="7" t="str">
        <f>SUBSTITUTE(C36, "_", " ")</f>
        <v>Arquitetura</v>
      </c>
      <c r="T36" s="7" t="str">
        <f>SUBSTITUTE(D36, "_", " ")</f>
        <v>Camada Núcleo</v>
      </c>
      <c r="U36" s="6" t="str">
        <f>SUBSTITUTE(E36, "_", " ")</f>
        <v>Núcleo Telhado</v>
      </c>
      <c r="V36" s="8" t="s">
        <v>1933</v>
      </c>
      <c r="W36" s="9" t="str">
        <f>CONCATENATE("Key_",LEFT(C36,3),LEFT(D36,3),"_",A36)</f>
        <v>Key_ArqCam_35</v>
      </c>
    </row>
    <row r="37" spans="1:23" ht="8.25" customHeight="1" x14ac:dyDescent="0.15">
      <c r="A37" s="62">
        <v>36</v>
      </c>
      <c r="B37" s="1" t="s">
        <v>1231</v>
      </c>
      <c r="C37" s="23" t="s">
        <v>1933</v>
      </c>
      <c r="D37" s="2" t="s">
        <v>7542</v>
      </c>
      <c r="E37" s="2" t="s">
        <v>7543</v>
      </c>
      <c r="F37" s="4" t="s">
        <v>967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>CONCATENATE("", C37)</f>
        <v>Arquitetura</v>
      </c>
      <c r="M37" s="6" t="str">
        <f>CONCATENATE("", D37)</f>
        <v>Camada_Substrato</v>
      </c>
      <c r="N37" s="6" t="str">
        <f>CONCATENATE("", E37)</f>
        <v>Substrato_Forro</v>
      </c>
      <c r="O37" s="6" t="str">
        <f>IF(ISNUMBER(FIND("Ifc",F37)),CONCATENATE("Classe IFC: ",F37),CONCATENATE("Cat. Revit: ",F37))</f>
        <v>Cat. Revit: OST_CeilingsSubstrate</v>
      </c>
      <c r="P37" s="6" t="s">
        <v>2001</v>
      </c>
      <c r="Q37" s="7" t="s">
        <v>2002</v>
      </c>
      <c r="R37" s="72" t="s">
        <v>1252</v>
      </c>
      <c r="S37" s="7" t="str">
        <f>SUBSTITUTE(C37, "_", " ")</f>
        <v>Arquitetura</v>
      </c>
      <c r="T37" s="7" t="str">
        <f>SUBSTITUTE(D37, "_", " ")</f>
        <v>Camada Substrato</v>
      </c>
      <c r="U37" s="6" t="str">
        <f>SUBSTITUTE(E37, "_", " ")</f>
        <v>Substrato Forro</v>
      </c>
      <c r="V37" s="8" t="s">
        <v>1933</v>
      </c>
      <c r="W37" s="9" t="str">
        <f>CONCATENATE("Key_",LEFT(C37,3),LEFT(D37,3),"_",A37)</f>
        <v>Key_ArqCam_36</v>
      </c>
    </row>
    <row r="38" spans="1:23" ht="8.25" customHeight="1" x14ac:dyDescent="0.15">
      <c r="A38" s="62">
        <v>37</v>
      </c>
      <c r="B38" s="1" t="s">
        <v>1231</v>
      </c>
      <c r="C38" s="23" t="s">
        <v>1933</v>
      </c>
      <c r="D38" s="2" t="s">
        <v>7542</v>
      </c>
      <c r="E38" s="2" t="s">
        <v>7536</v>
      </c>
      <c r="F38" s="4" t="s">
        <v>995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>CONCATENATE("", C38)</f>
        <v>Arquitetura</v>
      </c>
      <c r="M38" s="6" t="str">
        <f>CONCATENATE("", D38)</f>
        <v>Camada_Substrato</v>
      </c>
      <c r="N38" s="6" t="str">
        <f>CONCATENATE("", E38)</f>
        <v>Substrato_Parede</v>
      </c>
      <c r="O38" s="6" t="str">
        <f>IF(ISNUMBER(FIND("Ifc",F38)),CONCATENATE("Classe IFC: ",F38),CONCATENATE("Cat. Revit: ",F38))</f>
        <v>Cat. Revit: OST_WallsSubstrate</v>
      </c>
      <c r="P38" s="6" t="s">
        <v>2017</v>
      </c>
      <c r="Q38" s="7" t="s">
        <v>2018</v>
      </c>
      <c r="R38" s="72" t="s">
        <v>1252</v>
      </c>
      <c r="S38" s="7" t="str">
        <f>SUBSTITUTE(C38, "_", " ")</f>
        <v>Arquitetura</v>
      </c>
      <c r="T38" s="7" t="str">
        <f>SUBSTITUTE(D38, "_", " ")</f>
        <v>Camada Substrato</v>
      </c>
      <c r="U38" s="6" t="str">
        <f>SUBSTITUTE(E38, "_", " ")</f>
        <v>Substrato Parede</v>
      </c>
      <c r="V38" s="8" t="s">
        <v>1933</v>
      </c>
      <c r="W38" s="9" t="str">
        <f>CONCATENATE("Key_",LEFT(C38,3),LEFT(D38,3),"_",A38)</f>
        <v>Key_ArqCam_37</v>
      </c>
    </row>
    <row r="39" spans="1:23" ht="8.25" customHeight="1" x14ac:dyDescent="0.15">
      <c r="A39" s="62">
        <v>38</v>
      </c>
      <c r="B39" s="1" t="s">
        <v>1231</v>
      </c>
      <c r="C39" s="23" t="s">
        <v>1933</v>
      </c>
      <c r="D39" s="2" t="s">
        <v>7542</v>
      </c>
      <c r="E39" s="2" t="s">
        <v>7534</v>
      </c>
      <c r="F39" s="4" t="s">
        <v>986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>CONCATENATE("", C39)</f>
        <v>Arquitetura</v>
      </c>
      <c r="M39" s="6" t="str">
        <f>CONCATENATE("", D39)</f>
        <v>Camada_Substrato</v>
      </c>
      <c r="N39" s="6" t="str">
        <f>CONCATENATE("", E39)</f>
        <v>Substrato_Telhado</v>
      </c>
      <c r="O39" s="6" t="str">
        <f>IF(ISNUMBER(FIND("Ifc",F39)),CONCATENATE("Classe IFC: ",F39),CONCATENATE("Cat. Revit: ",F39))</f>
        <v>Cat. Revit: OST_RoofsSubstrate</v>
      </c>
      <c r="P39" s="6" t="s">
        <v>2029</v>
      </c>
      <c r="Q39" s="7" t="s">
        <v>2030</v>
      </c>
      <c r="R39" s="72" t="s">
        <v>1252</v>
      </c>
      <c r="S39" s="7" t="str">
        <f>SUBSTITUTE(C39, "_", " ")</f>
        <v>Arquitetura</v>
      </c>
      <c r="T39" s="7" t="str">
        <f>SUBSTITUTE(D39, "_", " ")</f>
        <v>Camada Substrato</v>
      </c>
      <c r="U39" s="6" t="str">
        <f>SUBSTITUTE(E39, "_", " ")</f>
        <v>Substrato Telhado</v>
      </c>
      <c r="V39" s="8" t="s">
        <v>1933</v>
      </c>
      <c r="W39" s="9" t="str">
        <f>CONCATENATE("Key_",LEFT(C39,3),LEFT(D39,3),"_",A39)</f>
        <v>Key_ArqCam_38</v>
      </c>
    </row>
    <row r="40" spans="1:23" ht="8.25" customHeight="1" x14ac:dyDescent="0.15">
      <c r="A40" s="62">
        <v>39</v>
      </c>
      <c r="B40" s="1" t="s">
        <v>1231</v>
      </c>
      <c r="C40" s="23" t="s">
        <v>1933</v>
      </c>
      <c r="D40" s="2" t="s">
        <v>7571</v>
      </c>
      <c r="E40" s="13" t="s">
        <v>2804</v>
      </c>
      <c r="F40" s="4" t="s">
        <v>947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>CONCATENATE("", C40)</f>
        <v>Arquitetura</v>
      </c>
      <c r="M40" s="6" t="str">
        <f>CONCATENATE("", D40)</f>
        <v>Circulação</v>
      </c>
      <c r="N40" s="6" t="str">
        <f>CONCATENATE("", E40)</f>
        <v>Trajeto</v>
      </c>
      <c r="O40" s="6" t="str">
        <f>IF(ISNUMBER(FIND("Ifc",F40)),CONCATENATE("Classe IFC: ",F40),CONCATENATE("Cat. Revit: ",F40))</f>
        <v>Cat. Revit: OST_PathOfTravelTags</v>
      </c>
      <c r="P40" s="6" t="s">
        <v>2807</v>
      </c>
      <c r="Q40" s="12" t="s">
        <v>2808</v>
      </c>
      <c r="R40" s="72" t="s">
        <v>1252</v>
      </c>
      <c r="S40" s="7" t="str">
        <f>SUBSTITUTE(C40, "_", " ")</f>
        <v>Arquitetura</v>
      </c>
      <c r="T40" s="7" t="str">
        <f>SUBSTITUTE(D40, "_", " ")</f>
        <v>Circulação</v>
      </c>
      <c r="U40" s="6" t="str">
        <f>SUBSTITUTE(E40, "_", " ")</f>
        <v>Trajeto</v>
      </c>
      <c r="V40" s="8" t="s">
        <v>1933</v>
      </c>
      <c r="W40" s="9" t="str">
        <f>CONCATENATE("Key_",LEFT(C40,3),LEFT(D40,3),"_",A40)</f>
        <v>Key_ArqCir_39</v>
      </c>
    </row>
    <row r="41" spans="1:23" ht="8.25" customHeight="1" x14ac:dyDescent="0.15">
      <c r="A41" s="62">
        <v>40</v>
      </c>
      <c r="B41" s="1" t="s">
        <v>1231</v>
      </c>
      <c r="C41" s="23" t="s">
        <v>1933</v>
      </c>
      <c r="D41" s="2" t="s">
        <v>7571</v>
      </c>
      <c r="E41" s="13" t="s">
        <v>2804</v>
      </c>
      <c r="F41" s="4" t="s">
        <v>948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>CONCATENATE("", C41)</f>
        <v>Arquitetura</v>
      </c>
      <c r="M41" s="6" t="str">
        <f>CONCATENATE("", D41)</f>
        <v>Circulação</v>
      </c>
      <c r="N41" s="6" t="str">
        <f>CONCATENATE("", E41)</f>
        <v>Trajeto</v>
      </c>
      <c r="O41" s="6" t="str">
        <f>IF(ISNUMBER(FIND("Ifc",F41)),CONCATENATE("Classe IFC: ",F41),CONCATENATE("Cat. Revit: ",F41))</f>
        <v>Cat. Revit: OST_PathOfTravelLines</v>
      </c>
      <c r="P41" s="6" t="s">
        <v>2805</v>
      </c>
      <c r="Q41" s="12" t="s">
        <v>2806</v>
      </c>
      <c r="R41" s="72" t="s">
        <v>1252</v>
      </c>
      <c r="S41" s="7" t="str">
        <f>SUBSTITUTE(C41, "_", " ")</f>
        <v>Arquitetura</v>
      </c>
      <c r="T41" s="7" t="str">
        <f>SUBSTITUTE(D41, "_", " ")</f>
        <v>Circulação</v>
      </c>
      <c r="U41" s="6" t="str">
        <f>SUBSTITUTE(E41, "_", " ")</f>
        <v>Trajeto</v>
      </c>
      <c r="V41" s="8" t="s">
        <v>1933</v>
      </c>
      <c r="W41" s="9" t="str">
        <f>CONCATENATE("Key_",LEFT(C41,3),LEFT(D41,3),"_",A41)</f>
        <v>Key_ArqCir_40</v>
      </c>
    </row>
    <row r="42" spans="1:23" ht="8.25" customHeight="1" x14ac:dyDescent="0.15">
      <c r="A42" s="62">
        <v>41</v>
      </c>
      <c r="B42" s="1" t="s">
        <v>1231</v>
      </c>
      <c r="C42" s="23" t="s">
        <v>1933</v>
      </c>
      <c r="D42" s="2" t="s">
        <v>7676</v>
      </c>
      <c r="E42" s="2" t="s">
        <v>2663</v>
      </c>
      <c r="F42" s="4" t="s">
        <v>1091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>CONCATENATE("", C42)</f>
        <v>Arquitetura</v>
      </c>
      <c r="M42" s="6" t="str">
        <f>CONCATENATE("", D42)</f>
        <v>Circulação_Acessível</v>
      </c>
      <c r="N42" s="6" t="str">
        <f>CONCATENATE("", E42)</f>
        <v>Rampa</v>
      </c>
      <c r="O42" s="6" t="str">
        <f>IF(ISNUMBER(FIND("Ifc",F42)),CONCATENATE("Classe IFC: ",F42),CONCATENATE("Cat. Revit: ",F42))</f>
        <v>Cat. Revit: OST_Ramps</v>
      </c>
      <c r="P42" s="6" t="s">
        <v>2663</v>
      </c>
      <c r="Q42" s="7" t="s">
        <v>2663</v>
      </c>
      <c r="R42" s="72" t="s">
        <v>1252</v>
      </c>
      <c r="S42" s="7" t="str">
        <f>SUBSTITUTE(C42, "_", " ")</f>
        <v>Arquitetura</v>
      </c>
      <c r="T42" s="7" t="str">
        <f>SUBSTITUTE(D42, "_", " ")</f>
        <v>Circulação Acessível</v>
      </c>
      <c r="U42" s="6" t="str">
        <f>SUBSTITUTE(E42, "_", " ")</f>
        <v>Rampa</v>
      </c>
      <c r="V42" s="8" t="s">
        <v>1933</v>
      </c>
      <c r="W42" s="9" t="str">
        <f>CONCATENATE("Key_",LEFT(C42,3),LEFT(D42,3),"_",A42)</f>
        <v>Key_ArqCir_41</v>
      </c>
    </row>
    <row r="43" spans="1:23" ht="8.25" customHeight="1" x14ac:dyDescent="0.15">
      <c r="A43" s="62">
        <v>42</v>
      </c>
      <c r="B43" s="1" t="s">
        <v>1231</v>
      </c>
      <c r="C43" s="23" t="s">
        <v>1933</v>
      </c>
      <c r="D43" s="2" t="s">
        <v>7676</v>
      </c>
      <c r="E43" s="2" t="s">
        <v>2663</v>
      </c>
      <c r="F43" s="4" t="s">
        <v>797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>CONCATENATE("", C43)</f>
        <v>Arquitetura</v>
      </c>
      <c r="M43" s="6" t="str">
        <f>CONCATENATE("", D43)</f>
        <v>Circulação_Acessível</v>
      </c>
      <c r="N43" s="6" t="str">
        <f>CONCATENATE("", E43)</f>
        <v>Rampa</v>
      </c>
      <c r="O43" s="6" t="str">
        <f>IF(ISNUMBER(FIND("Ifc",F43)),CONCATENATE("Classe IFC: ",F43),CONCATENATE("Cat. Revit: ",F43))</f>
        <v>Cat. Revit: OST_RampTags</v>
      </c>
      <c r="P43" s="6" t="s">
        <v>2693</v>
      </c>
      <c r="Q43" s="7" t="s">
        <v>2694</v>
      </c>
      <c r="R43" s="72" t="s">
        <v>1252</v>
      </c>
      <c r="S43" s="7" t="str">
        <f>SUBSTITUTE(C43, "_", " ")</f>
        <v>Arquitetura</v>
      </c>
      <c r="T43" s="7" t="str">
        <f>SUBSTITUTE(D43, "_", " ")</f>
        <v>Circulação Acessível</v>
      </c>
      <c r="U43" s="6" t="str">
        <f>SUBSTITUTE(E43, "_", " ")</f>
        <v>Rampa</v>
      </c>
      <c r="V43" s="8" t="s">
        <v>1933</v>
      </c>
      <c r="W43" s="9" t="str">
        <f>CONCATENATE("Key_",LEFT(C43,3),LEFT(D43,3),"_",A43)</f>
        <v>Key_ArqCir_42</v>
      </c>
    </row>
    <row r="44" spans="1:23" ht="8.25" customHeight="1" x14ac:dyDescent="0.15">
      <c r="A44" s="62">
        <v>43</v>
      </c>
      <c r="B44" s="1" t="s">
        <v>1231</v>
      </c>
      <c r="C44" s="23" t="s">
        <v>1933</v>
      </c>
      <c r="D44" s="2" t="s">
        <v>7676</v>
      </c>
      <c r="E44" s="2" t="s">
        <v>2663</v>
      </c>
      <c r="F44" s="4" t="s">
        <v>689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>CONCATENATE("", C44)</f>
        <v>Arquitetura</v>
      </c>
      <c r="M44" s="6" t="str">
        <f>CONCATENATE("", D44)</f>
        <v>Circulação_Acessível</v>
      </c>
      <c r="N44" s="6" t="str">
        <f>CONCATENATE("", E44)</f>
        <v>Rampa</v>
      </c>
      <c r="O44" s="6" t="str">
        <f>IF(ISNUMBER(FIND("Ifc",F44)),CONCATENATE("Classe IFC: ",F44),CONCATENATE("Cat. Revit: ",F44))</f>
        <v>Cat. Revit: OST_RampsIncomplete</v>
      </c>
      <c r="P44" s="6" t="s">
        <v>2665</v>
      </c>
      <c r="Q44" s="7" t="s">
        <v>2665</v>
      </c>
      <c r="R44" s="72" t="s">
        <v>1252</v>
      </c>
      <c r="S44" s="7" t="str">
        <f>SUBSTITUTE(C44, "_", " ")</f>
        <v>Arquitetura</v>
      </c>
      <c r="T44" s="7" t="str">
        <f>SUBSTITUTE(D44, "_", " ")</f>
        <v>Circulação Acessível</v>
      </c>
      <c r="U44" s="6" t="str">
        <f>SUBSTITUTE(E44, "_", " ")</f>
        <v>Rampa</v>
      </c>
      <c r="V44" s="8" t="s">
        <v>1933</v>
      </c>
      <c r="W44" s="9" t="str">
        <f>CONCATENATE("Key_",LEFT(C44,3),LEFT(D44,3),"_",A44)</f>
        <v>Key_ArqCir_43</v>
      </c>
    </row>
    <row r="45" spans="1:23" ht="8.25" customHeight="1" x14ac:dyDescent="0.15">
      <c r="A45" s="62">
        <v>44</v>
      </c>
      <c r="B45" s="1" t="s">
        <v>1231</v>
      </c>
      <c r="C45" s="23" t="s">
        <v>1933</v>
      </c>
      <c r="D45" s="2" t="s">
        <v>7676</v>
      </c>
      <c r="E45" s="2" t="s">
        <v>2663</v>
      </c>
      <c r="F45" s="14" t="s">
        <v>2664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>CONCATENATE("", C45)</f>
        <v>Arquitetura</v>
      </c>
      <c r="M45" s="6" t="str">
        <f>CONCATENATE("", D45)</f>
        <v>Circulação_Acessível</v>
      </c>
      <c r="N45" s="6" t="str">
        <f>CONCATENATE("", E45)</f>
        <v>Rampa</v>
      </c>
      <c r="O45" s="6" t="str">
        <f>IF(ISNUMBER(FIND("Ifc",F45)),CONCATENATE("Classe IFC: ",F45),CONCATENATE("Cat. Revit: ",F45))</f>
        <v>Classe IFC: IfcRamp</v>
      </c>
      <c r="P45" s="6" t="s">
        <v>2663</v>
      </c>
      <c r="Q45" s="7" t="s">
        <v>2663</v>
      </c>
      <c r="R45" s="72" t="s">
        <v>1091</v>
      </c>
      <c r="S45" s="7" t="str">
        <f>SUBSTITUTE(C45, "_", " ")</f>
        <v>Arquitetura</v>
      </c>
      <c r="T45" s="7" t="str">
        <f>SUBSTITUTE(D45, "_", " ")</f>
        <v>Circulação Acessível</v>
      </c>
      <c r="U45" s="6" t="str">
        <f>SUBSTITUTE(E45, "_", " ")</f>
        <v>Rampa</v>
      </c>
      <c r="V45" s="8" t="s">
        <v>1933</v>
      </c>
      <c r="W45" s="9" t="str">
        <f>CONCATENATE("Key_",LEFT(C45,3),LEFT(D45,3),"_",A45)</f>
        <v>Key_ArqCir_44</v>
      </c>
    </row>
    <row r="46" spans="1:23" ht="8.25" customHeight="1" x14ac:dyDescent="0.15">
      <c r="A46" s="62">
        <v>45</v>
      </c>
      <c r="B46" s="1" t="s">
        <v>1231</v>
      </c>
      <c r="C46" s="23" t="s">
        <v>1933</v>
      </c>
      <c r="D46" s="2" t="s">
        <v>7676</v>
      </c>
      <c r="E46" s="2" t="s">
        <v>2663</v>
      </c>
      <c r="F46" s="14" t="s">
        <v>2681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>CONCATENATE("", C46)</f>
        <v>Arquitetura</v>
      </c>
      <c r="M46" s="6" t="str">
        <f>CONCATENATE("", D46)</f>
        <v>Circulação_Acessível</v>
      </c>
      <c r="N46" s="6" t="str">
        <f>CONCATENATE("", E46)</f>
        <v>Rampa</v>
      </c>
      <c r="O46" s="6" t="str">
        <f>IF(ISNUMBER(FIND("Ifc",F46)),CONCATENATE("Classe IFC: ",F46),CONCATENATE("Cat. Revit: ",F46))</f>
        <v>Classe IFC: IfcRampSTRAIGHT_RUN_RAMP</v>
      </c>
      <c r="P46" s="6" t="s">
        <v>2661</v>
      </c>
      <c r="Q46" s="7" t="s">
        <v>2662</v>
      </c>
      <c r="R46" s="72" t="s">
        <v>1091</v>
      </c>
      <c r="S46" s="7" t="str">
        <f>SUBSTITUTE(C46, "_", " ")</f>
        <v>Arquitetura</v>
      </c>
      <c r="T46" s="7" t="str">
        <f>SUBSTITUTE(D46, "_", " ")</f>
        <v>Circulação Acessível</v>
      </c>
      <c r="U46" s="6" t="str">
        <f>SUBSTITUTE(E46, "_", " ")</f>
        <v>Rampa</v>
      </c>
      <c r="V46" s="8" t="s">
        <v>1933</v>
      </c>
      <c r="W46" s="9" t="str">
        <f>CONCATENATE("Key_",LEFT(C46,3),LEFT(D46,3),"_",A46)</f>
        <v>Key_ArqCir_45</v>
      </c>
    </row>
    <row r="47" spans="1:23" ht="8.25" customHeight="1" x14ac:dyDescent="0.15">
      <c r="A47" s="62">
        <v>46</v>
      </c>
      <c r="B47" s="1" t="s">
        <v>1231</v>
      </c>
      <c r="C47" s="23" t="s">
        <v>1933</v>
      </c>
      <c r="D47" s="2" t="s">
        <v>7676</v>
      </c>
      <c r="E47" s="2" t="s">
        <v>2663</v>
      </c>
      <c r="F47" s="14" t="s">
        <v>2666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>CONCATENATE("", C47)</f>
        <v>Arquitetura</v>
      </c>
      <c r="M47" s="6" t="str">
        <f>CONCATENATE("", D47)</f>
        <v>Circulação_Acessível</v>
      </c>
      <c r="N47" s="6" t="str">
        <f>CONCATENATE("", E47)</f>
        <v>Rampa</v>
      </c>
      <c r="O47" s="6" t="str">
        <f>IF(ISNUMBER(FIND("Ifc",F47)),CONCATENATE("Classe IFC: ",F47),CONCATENATE("Cat. Revit: ",F47))</f>
        <v>Classe IFC: IfcRampQUARTER_TURN_RAMP</v>
      </c>
      <c r="P47" s="6" t="s">
        <v>2667</v>
      </c>
      <c r="Q47" s="7" t="s">
        <v>2668</v>
      </c>
      <c r="R47" s="72" t="s">
        <v>1091</v>
      </c>
      <c r="S47" s="7" t="str">
        <f>SUBSTITUTE(C47, "_", " ")</f>
        <v>Arquitetura</v>
      </c>
      <c r="T47" s="7" t="str">
        <f>SUBSTITUTE(D47, "_", " ")</f>
        <v>Circulação Acessível</v>
      </c>
      <c r="U47" s="6" t="str">
        <f>SUBSTITUTE(E47, "_", " ")</f>
        <v>Rampa</v>
      </c>
      <c r="V47" s="8" t="s">
        <v>1933</v>
      </c>
      <c r="W47" s="9" t="str">
        <f>CONCATENATE("Key_",LEFT(C47,3),LEFT(D47,3),"_",A47)</f>
        <v>Key_ArqCir_46</v>
      </c>
    </row>
    <row r="48" spans="1:23" ht="8.25" customHeight="1" x14ac:dyDescent="0.15">
      <c r="A48" s="62">
        <v>47</v>
      </c>
      <c r="B48" s="1" t="s">
        <v>1231</v>
      </c>
      <c r="C48" s="23" t="s">
        <v>1933</v>
      </c>
      <c r="D48" s="2" t="s">
        <v>7676</v>
      </c>
      <c r="E48" s="2" t="s">
        <v>2663</v>
      </c>
      <c r="F48" s="14" t="s">
        <v>2669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>CONCATENATE("", C48)</f>
        <v>Arquitetura</v>
      </c>
      <c r="M48" s="6" t="str">
        <f>CONCATENATE("", D48)</f>
        <v>Circulação_Acessível</v>
      </c>
      <c r="N48" s="6" t="str">
        <f>CONCATENATE("", E48)</f>
        <v>Rampa</v>
      </c>
      <c r="O48" s="6" t="str">
        <f>IF(ISNUMBER(FIND("Ifc",F48)),CONCATENATE("Classe IFC: ",F48),CONCATENATE("Cat. Revit: ",F48))</f>
        <v>Classe IFC: IfcRampHALF_TURN_RAMP</v>
      </c>
      <c r="P48" s="6" t="s">
        <v>2670</v>
      </c>
      <c r="Q48" s="7" t="s">
        <v>2671</v>
      </c>
      <c r="R48" s="72" t="s">
        <v>1091</v>
      </c>
      <c r="S48" s="7" t="str">
        <f>SUBSTITUTE(C48, "_", " ")</f>
        <v>Arquitetura</v>
      </c>
      <c r="T48" s="7" t="str">
        <f>SUBSTITUTE(D48, "_", " ")</f>
        <v>Circulação Acessível</v>
      </c>
      <c r="U48" s="6" t="str">
        <f>SUBSTITUTE(E48, "_", " ")</f>
        <v>Rampa</v>
      </c>
      <c r="V48" s="8" t="s">
        <v>1933</v>
      </c>
      <c r="W48" s="9" t="str">
        <f>CONCATENATE("Key_",LEFT(C48,3),LEFT(D48,3),"_",A48)</f>
        <v>Key_ArqCir_47</v>
      </c>
    </row>
    <row r="49" spans="1:24" ht="8.25" customHeight="1" x14ac:dyDescent="0.15">
      <c r="A49" s="62">
        <v>48</v>
      </c>
      <c r="B49" s="1" t="s">
        <v>1231</v>
      </c>
      <c r="C49" s="23" t="s">
        <v>1933</v>
      </c>
      <c r="D49" s="2" t="s">
        <v>7676</v>
      </c>
      <c r="E49" s="2" t="s">
        <v>2663</v>
      </c>
      <c r="F49" s="14" t="s">
        <v>2672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>CONCATENATE("", C49)</f>
        <v>Arquitetura</v>
      </c>
      <c r="M49" s="6" t="str">
        <f>CONCATENATE("", D49)</f>
        <v>Circulação_Acessível</v>
      </c>
      <c r="N49" s="6" t="str">
        <f>CONCATENATE("", E49)</f>
        <v>Rampa</v>
      </c>
      <c r="O49" s="6" t="str">
        <f>IF(ISNUMBER(FIND("Ifc",F49)),CONCATENATE("Classe IFC: ",F49),CONCATENATE("Cat. Revit: ",F49))</f>
        <v>Classe IFC: IfcRampTWO_STRAIGHT_RUN_RAMP</v>
      </c>
      <c r="P49" s="6" t="s">
        <v>2673</v>
      </c>
      <c r="Q49" s="7" t="s">
        <v>2674</v>
      </c>
      <c r="R49" s="72" t="s">
        <v>1091</v>
      </c>
      <c r="S49" s="7" t="str">
        <f>SUBSTITUTE(C49, "_", " ")</f>
        <v>Arquitetura</v>
      </c>
      <c r="T49" s="7" t="str">
        <f>SUBSTITUTE(D49, "_", " ")</f>
        <v>Circulação Acessível</v>
      </c>
      <c r="U49" s="6" t="str">
        <f>SUBSTITUTE(E49, "_", " ")</f>
        <v>Rampa</v>
      </c>
      <c r="V49" s="8" t="s">
        <v>1933</v>
      </c>
      <c r="W49" s="9" t="str">
        <f>CONCATENATE("Key_",LEFT(C49,3),LEFT(D49,3),"_",A49)</f>
        <v>Key_ArqCir_48</v>
      </c>
    </row>
    <row r="50" spans="1:24" ht="8.25" customHeight="1" x14ac:dyDescent="0.15">
      <c r="A50" s="62">
        <v>49</v>
      </c>
      <c r="B50" s="1" t="s">
        <v>1231</v>
      </c>
      <c r="C50" s="23" t="s">
        <v>1933</v>
      </c>
      <c r="D50" s="2" t="s">
        <v>7676</v>
      </c>
      <c r="E50" s="2" t="s">
        <v>2663</v>
      </c>
      <c r="F50" s="14" t="s">
        <v>2675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>CONCATENATE("", C50)</f>
        <v>Arquitetura</v>
      </c>
      <c r="M50" s="6" t="str">
        <f>CONCATENATE("", D50)</f>
        <v>Circulação_Acessível</v>
      </c>
      <c r="N50" s="6" t="str">
        <f>CONCATENATE("", E50)</f>
        <v>Rampa</v>
      </c>
      <c r="O50" s="6" t="str">
        <f>IF(ISNUMBER(FIND("Ifc",F50)),CONCATENATE("Classe IFC: ",F50),CONCATENATE("Cat. Revit: ",F50))</f>
        <v>Classe IFC: IfcRampTWO_QUARTER_TURN_RAMP</v>
      </c>
      <c r="P50" s="6" t="s">
        <v>2676</v>
      </c>
      <c r="Q50" s="7" t="s">
        <v>2677</v>
      </c>
      <c r="R50" s="72" t="s">
        <v>1091</v>
      </c>
      <c r="S50" s="7" t="str">
        <f>SUBSTITUTE(C50, "_", " ")</f>
        <v>Arquitetura</v>
      </c>
      <c r="T50" s="7" t="str">
        <f>SUBSTITUTE(D50, "_", " ")</f>
        <v>Circulação Acessível</v>
      </c>
      <c r="U50" s="6" t="str">
        <f>SUBSTITUTE(E50, "_", " ")</f>
        <v>Rampa</v>
      </c>
      <c r="V50" s="8" t="s">
        <v>1933</v>
      </c>
      <c r="W50" s="9" t="str">
        <f>CONCATENATE("Key_",LEFT(C50,3),LEFT(D50,3),"_",A50)</f>
        <v>Key_ArqCir_49</v>
      </c>
    </row>
    <row r="51" spans="1:24" ht="8.25" customHeight="1" x14ac:dyDescent="0.15">
      <c r="A51" s="62">
        <v>50</v>
      </c>
      <c r="B51" s="1" t="s">
        <v>1231</v>
      </c>
      <c r="C51" s="23" t="s">
        <v>1933</v>
      </c>
      <c r="D51" s="2" t="s">
        <v>7676</v>
      </c>
      <c r="E51" s="2" t="s">
        <v>2663</v>
      </c>
      <c r="F51" s="14" t="s">
        <v>2678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>CONCATENATE("", C51)</f>
        <v>Arquitetura</v>
      </c>
      <c r="M51" s="6" t="str">
        <f>CONCATENATE("", D51)</f>
        <v>Circulação_Acessível</v>
      </c>
      <c r="N51" s="6" t="str">
        <f>CONCATENATE("", E51)</f>
        <v>Rampa</v>
      </c>
      <c r="O51" s="6" t="str">
        <f>IF(ISNUMBER(FIND("Ifc",F51)),CONCATENATE("Classe IFC: ",F51),CONCATENATE("Cat. Revit: ",F51))</f>
        <v>Classe IFC: IfcRampSPIRAL_RAMP</v>
      </c>
      <c r="P51" s="6" t="s">
        <v>2658</v>
      </c>
      <c r="Q51" s="7" t="s">
        <v>2659</v>
      </c>
      <c r="R51" s="72" t="s">
        <v>1091</v>
      </c>
      <c r="S51" s="7" t="str">
        <f>SUBSTITUTE(C51, "_", " ")</f>
        <v>Arquitetura</v>
      </c>
      <c r="T51" s="7" t="str">
        <f>SUBSTITUTE(D51, "_", " ")</f>
        <v>Circulação Acessível</v>
      </c>
      <c r="U51" s="6" t="str">
        <f>SUBSTITUTE(E51, "_", " ")</f>
        <v>Rampa</v>
      </c>
      <c r="V51" s="8" t="s">
        <v>1933</v>
      </c>
      <c r="W51" s="9" t="str">
        <f>CONCATENATE("Key_",LEFT(C51,3),LEFT(D51,3),"_",A51)</f>
        <v>Key_ArqCir_50</v>
      </c>
    </row>
    <row r="52" spans="1:24" ht="8.25" customHeight="1" x14ac:dyDescent="0.15">
      <c r="A52" s="62">
        <v>51</v>
      </c>
      <c r="B52" s="1" t="s">
        <v>1231</v>
      </c>
      <c r="C52" s="23" t="s">
        <v>1933</v>
      </c>
      <c r="D52" s="2" t="s">
        <v>7676</v>
      </c>
      <c r="E52" s="2" t="s">
        <v>7650</v>
      </c>
      <c r="F52" s="14" t="s">
        <v>2654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>CONCATENATE("", C52)</f>
        <v>Arquitetura</v>
      </c>
      <c r="M52" s="6" t="str">
        <f>CONCATENATE("", D52)</f>
        <v>Circulação_Acessível</v>
      </c>
      <c r="N52" s="6" t="str">
        <f>CONCATENATE("", E52)</f>
        <v>Rampa_Lance</v>
      </c>
      <c r="O52" s="6" t="str">
        <f>IF(ISNUMBER(FIND("Ifc",F52)),CONCATENATE("Classe IFC: ",F52),CONCATENATE("Cat. Revit: ",F52))</f>
        <v>Classe IFC: IfcRampFlight</v>
      </c>
      <c r="P52" s="6" t="s">
        <v>2655</v>
      </c>
      <c r="Q52" s="7" t="s">
        <v>2656</v>
      </c>
      <c r="R52" s="72" t="s">
        <v>1091</v>
      </c>
      <c r="S52" s="7" t="str">
        <f>SUBSTITUTE(C52, "_", " ")</f>
        <v>Arquitetura</v>
      </c>
      <c r="T52" s="7" t="str">
        <f>SUBSTITUTE(D52, "_", " ")</f>
        <v>Circulação Acessível</v>
      </c>
      <c r="U52" s="6" t="str">
        <f>SUBSTITUTE(E52, "_", " ")</f>
        <v>Rampa Lance</v>
      </c>
      <c r="V52" s="8" t="s">
        <v>1933</v>
      </c>
      <c r="W52" s="9" t="str">
        <f>CONCATENATE("Key_",LEFT(C52,3),LEFT(D52,3),"_",A52)</f>
        <v>Key_ArqCir_51</v>
      </c>
    </row>
    <row r="53" spans="1:24" ht="8.25" customHeight="1" x14ac:dyDescent="0.15">
      <c r="A53" s="62">
        <v>52</v>
      </c>
      <c r="B53" s="1" t="s">
        <v>1231</v>
      </c>
      <c r="C53" s="23" t="s">
        <v>1933</v>
      </c>
      <c r="D53" s="2" t="s">
        <v>7676</v>
      </c>
      <c r="E53" s="2" t="s">
        <v>7650</v>
      </c>
      <c r="F53" s="14" t="s">
        <v>2657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>CONCATENATE("", C53)</f>
        <v>Arquitetura</v>
      </c>
      <c r="M53" s="6" t="str">
        <f>CONCATENATE("", D53)</f>
        <v>Circulação_Acessível</v>
      </c>
      <c r="N53" s="6" t="str">
        <f>CONCATENATE("", E53)</f>
        <v>Rampa_Lance</v>
      </c>
      <c r="O53" s="6" t="str">
        <f>IF(ISNUMBER(FIND("Ifc",F53)),CONCATENATE("Classe IFC: ",F53),CONCATENATE("Cat. Revit: ",F53))</f>
        <v>Classe IFC: IfcRampFlightSPIRAL</v>
      </c>
      <c r="P53" s="6" t="s">
        <v>2658</v>
      </c>
      <c r="Q53" s="7" t="s">
        <v>2659</v>
      </c>
      <c r="R53" s="72" t="s">
        <v>1091</v>
      </c>
      <c r="S53" s="7" t="str">
        <f>SUBSTITUTE(C53, "_", " ")</f>
        <v>Arquitetura</v>
      </c>
      <c r="T53" s="7" t="str">
        <f>SUBSTITUTE(D53, "_", " ")</f>
        <v>Circulação Acessível</v>
      </c>
      <c r="U53" s="6" t="str">
        <f>SUBSTITUTE(E53, "_", " ")</f>
        <v>Rampa Lance</v>
      </c>
      <c r="V53" s="8" t="s">
        <v>1933</v>
      </c>
      <c r="W53" s="9" t="str">
        <f>CONCATENATE("Key_",LEFT(C53,3),LEFT(D53,3),"_",A53)</f>
        <v>Key_ArqCir_52</v>
      </c>
    </row>
    <row r="54" spans="1:24" ht="8.25" customHeight="1" x14ac:dyDescent="0.15">
      <c r="A54" s="62">
        <v>53</v>
      </c>
      <c r="B54" s="1" t="s">
        <v>1231</v>
      </c>
      <c r="C54" s="23" t="s">
        <v>1933</v>
      </c>
      <c r="D54" s="2" t="s">
        <v>7676</v>
      </c>
      <c r="E54" s="2" t="s">
        <v>7650</v>
      </c>
      <c r="F54" s="14" t="s">
        <v>2660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>CONCATENATE("", C54)</f>
        <v>Arquitetura</v>
      </c>
      <c r="M54" s="6" t="str">
        <f>CONCATENATE("", D54)</f>
        <v>Circulação_Acessível</v>
      </c>
      <c r="N54" s="6" t="str">
        <f>CONCATENATE("", E54)</f>
        <v>Rampa_Lance</v>
      </c>
      <c r="O54" s="6" t="str">
        <f>IF(ISNUMBER(FIND("Ifc",F54)),CONCATENATE("Classe IFC: ",F54),CONCATENATE("Cat. Revit: ",F54))</f>
        <v>Classe IFC: IfcRampFlightSTRAIGHT</v>
      </c>
      <c r="P54" s="6" t="s">
        <v>2661</v>
      </c>
      <c r="Q54" s="7" t="s">
        <v>2662</v>
      </c>
      <c r="R54" s="72" t="s">
        <v>1091</v>
      </c>
      <c r="S54" s="7" t="str">
        <f>SUBSTITUTE(C54, "_", " ")</f>
        <v>Arquitetura</v>
      </c>
      <c r="T54" s="7" t="str">
        <f>SUBSTITUTE(D54, "_", " ")</f>
        <v>Circulação Acessível</v>
      </c>
      <c r="U54" s="6" t="str">
        <f>SUBSTITUTE(E54, "_", " ")</f>
        <v>Rampa Lance</v>
      </c>
      <c r="V54" s="8" t="s">
        <v>1933</v>
      </c>
      <c r="W54" s="9" t="str">
        <f>CONCATENATE("Key_",LEFT(C54,3),LEFT(D54,3),"_",A54)</f>
        <v>Key_ArqCir_53</v>
      </c>
    </row>
    <row r="55" spans="1:24" ht="8.25" customHeight="1" x14ac:dyDescent="0.15">
      <c r="A55" s="62">
        <v>54</v>
      </c>
      <c r="B55" s="1" t="s">
        <v>1231</v>
      </c>
      <c r="C55" s="23" t="s">
        <v>1933</v>
      </c>
      <c r="D55" s="2" t="s">
        <v>7676</v>
      </c>
      <c r="E55" s="2" t="s">
        <v>7651</v>
      </c>
      <c r="F55" s="4" t="s">
        <v>687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>CONCATENATE("", C55)</f>
        <v>Arquitetura</v>
      </c>
      <c r="M55" s="6" t="str">
        <f>CONCATENATE("", D55)</f>
        <v>Circulação_Acessível</v>
      </c>
      <c r="N55" s="6" t="str">
        <f>CONCATENATE("", E55)</f>
        <v>Rampa_Longarina</v>
      </c>
      <c r="O55" s="6" t="str">
        <f>IF(ISNUMBER(FIND("Ifc",F55)),CONCATENATE("Classe IFC: ",F55),CONCATENATE("Cat. Revit: ",F55))</f>
        <v>Cat. Revit: OST_RampsStringer</v>
      </c>
      <c r="P55" s="6" t="s">
        <v>2691</v>
      </c>
      <c r="Q55" s="7" t="s">
        <v>2692</v>
      </c>
      <c r="R55" s="72" t="s">
        <v>1252</v>
      </c>
      <c r="S55" s="7" t="str">
        <f>SUBSTITUTE(C55, "_", " ")</f>
        <v>Arquitetura</v>
      </c>
      <c r="T55" s="7" t="str">
        <f>SUBSTITUTE(D55, "_", " ")</f>
        <v>Circulação Acessível</v>
      </c>
      <c r="U55" s="6" t="str">
        <f>SUBSTITUTE(E55, "_", " ")</f>
        <v>Rampa Longarina</v>
      </c>
      <c r="V55" s="8" t="s">
        <v>1933</v>
      </c>
      <c r="W55" s="9" t="str">
        <f>CONCATENATE("Key_",LEFT(C55,3),LEFT(D55,3),"_",A55)</f>
        <v>Key_ArqCir_54</v>
      </c>
    </row>
    <row r="56" spans="1:24" ht="8.25" customHeight="1" x14ac:dyDescent="0.15">
      <c r="A56" s="62">
        <v>55</v>
      </c>
      <c r="B56" s="1" t="s">
        <v>1231</v>
      </c>
      <c r="C56" s="23" t="s">
        <v>1933</v>
      </c>
      <c r="D56" s="2" t="s">
        <v>7676</v>
      </c>
      <c r="E56" s="2" t="s">
        <v>7651</v>
      </c>
      <c r="F56" s="4" t="s">
        <v>686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>CONCATENATE("", C56)</f>
        <v>Arquitetura</v>
      </c>
      <c r="M56" s="6" t="str">
        <f>CONCATENATE("", D56)</f>
        <v>Circulação_Acessível</v>
      </c>
      <c r="N56" s="6" t="str">
        <f>CONCATENATE("", E56)</f>
        <v>Rampa_Longarina</v>
      </c>
      <c r="O56" s="6" t="str">
        <f>IF(ISNUMBER(FIND("Ifc",F56)),CONCATENATE("Classe IFC: ",F56),CONCATENATE("Cat. Revit: ",F56))</f>
        <v>Cat. Revit: OST_RampsStringerAboveCut</v>
      </c>
      <c r="P56" s="6" t="s">
        <v>2689</v>
      </c>
      <c r="Q56" s="7" t="s">
        <v>2690</v>
      </c>
      <c r="R56" s="72" t="s">
        <v>1252</v>
      </c>
      <c r="S56" s="7" t="str">
        <f>SUBSTITUTE(C56, "_", " ")</f>
        <v>Arquitetura</v>
      </c>
      <c r="T56" s="7" t="str">
        <f>SUBSTITUTE(D56, "_", " ")</f>
        <v>Circulação Acessível</v>
      </c>
      <c r="U56" s="6" t="str">
        <f>SUBSTITUTE(E56, "_", " ")</f>
        <v>Rampa Longarina</v>
      </c>
      <c r="V56" s="8" t="s">
        <v>1933</v>
      </c>
      <c r="W56" s="9" t="str">
        <f>CONCATENATE("Key_",LEFT(C56,3),LEFT(D56,3),"_",A56)</f>
        <v>Key_ArqCir_55</v>
      </c>
    </row>
    <row r="57" spans="1:24" ht="8.25" customHeight="1" x14ac:dyDescent="0.15">
      <c r="A57" s="62">
        <v>56</v>
      </c>
      <c r="B57" s="1" t="s">
        <v>1231</v>
      </c>
      <c r="C57" s="23" t="s">
        <v>1933</v>
      </c>
      <c r="D57" s="2" t="s">
        <v>7676</v>
      </c>
      <c r="E57" s="2" t="s">
        <v>7511</v>
      </c>
      <c r="F57" s="4" t="s">
        <v>688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>CONCATENATE("", C57)</f>
        <v>Arquitetura</v>
      </c>
      <c r="M57" s="6" t="str">
        <f>CONCATENATE("", D57)</f>
        <v>Circulação_Acessível</v>
      </c>
      <c r="N57" s="6" t="str">
        <f>CONCATENATE("", E57)</f>
        <v>Rampa_Seta</v>
      </c>
      <c r="O57" s="6" t="str">
        <f>IF(ISNUMBER(FIND("Ifc",F57)),CONCATENATE("Classe IFC: ",F57),CONCATENATE("Cat. Revit: ",F57))</f>
        <v>Cat. Revit: OST_RampsAboveCut</v>
      </c>
      <c r="P57" s="6" t="s">
        <v>2679</v>
      </c>
      <c r="Q57" s="7" t="s">
        <v>2680</v>
      </c>
      <c r="R57" s="72" t="s">
        <v>1252</v>
      </c>
      <c r="S57" s="7" t="str">
        <f>SUBSTITUTE(C57, "_", " ")</f>
        <v>Arquitetura</v>
      </c>
      <c r="T57" s="7" t="str">
        <f>SUBSTITUTE(D57, "_", " ")</f>
        <v>Circulação Acessível</v>
      </c>
      <c r="U57" s="6" t="str">
        <f>SUBSTITUTE(E57, "_", " ")</f>
        <v>Rampa Seta</v>
      </c>
      <c r="V57" s="8" t="s">
        <v>1933</v>
      </c>
      <c r="W57" s="9" t="str">
        <f>CONCATENATE("Key_",LEFT(C57,3),LEFT(D57,3),"_",A57)</f>
        <v>Key_ArqCir_56</v>
      </c>
    </row>
    <row r="58" spans="1:24" ht="8.25" customHeight="1" x14ac:dyDescent="0.15">
      <c r="A58" s="62">
        <v>57</v>
      </c>
      <c r="B58" s="1" t="s">
        <v>1231</v>
      </c>
      <c r="C58" s="23" t="s">
        <v>1933</v>
      </c>
      <c r="D58" s="2" t="s">
        <v>7676</v>
      </c>
      <c r="E58" s="2" t="s">
        <v>7511</v>
      </c>
      <c r="F58" s="4" t="s">
        <v>237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>CONCATENATE("", C58)</f>
        <v>Arquitetura</v>
      </c>
      <c r="M58" s="6" t="str">
        <f>CONCATENATE("", D58)</f>
        <v>Circulação_Acessível</v>
      </c>
      <c r="N58" s="6" t="str">
        <f>CONCATENATE("", E58)</f>
        <v>Rampa_Seta</v>
      </c>
      <c r="O58" s="6" t="str">
        <f>IF(ISNUMBER(FIND("Ifc",F58)),CONCATENATE("Classe IFC: ",F58),CONCATENATE("Cat. Revit: ",F58))</f>
        <v>Cat. Revit: OST_RampsHiddenLines</v>
      </c>
      <c r="P58" s="6" t="s">
        <v>2695</v>
      </c>
      <c r="Q58" s="7" t="s">
        <v>2696</v>
      </c>
      <c r="R58" s="72" t="s">
        <v>1252</v>
      </c>
      <c r="S58" s="7" t="str">
        <f>SUBSTITUTE(C58, "_", " ")</f>
        <v>Arquitetura</v>
      </c>
      <c r="T58" s="7" t="str">
        <f>SUBSTITUTE(D58, "_", " ")</f>
        <v>Circulação Acessível</v>
      </c>
      <c r="U58" s="6" t="str">
        <f>SUBSTITUTE(E58, "_", " ")</f>
        <v>Rampa Seta</v>
      </c>
      <c r="V58" s="8" t="s">
        <v>1933</v>
      </c>
      <c r="W58" s="9" t="str">
        <f>CONCATENATE("Key_",LEFT(C58,3),LEFT(D58,3),"_",A58)</f>
        <v>Key_ArqCir_57</v>
      </c>
    </row>
    <row r="59" spans="1:24" ht="8.25" customHeight="1" x14ac:dyDescent="0.15">
      <c r="A59" s="62">
        <v>58</v>
      </c>
      <c r="B59" s="1" t="s">
        <v>1231</v>
      </c>
      <c r="C59" s="23" t="s">
        <v>1933</v>
      </c>
      <c r="D59" s="2" t="s">
        <v>7676</v>
      </c>
      <c r="E59" s="2" t="s">
        <v>7511</v>
      </c>
      <c r="F59" s="4" t="s">
        <v>685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>CONCATENATE("", C59)</f>
        <v>Arquitetura</v>
      </c>
      <c r="M59" s="6" t="str">
        <f>CONCATENATE("", D59)</f>
        <v>Circulação_Acessível</v>
      </c>
      <c r="N59" s="6" t="str">
        <f>CONCATENATE("", E59)</f>
        <v>Rampa_Seta</v>
      </c>
      <c r="O59" s="6" t="str">
        <f>IF(ISNUMBER(FIND("Ifc",F59)),CONCATENATE("Classe IFC: ",F59),CONCATENATE("Cat. Revit: ",F59))</f>
        <v>Cat. Revit: OST_RampsUpText</v>
      </c>
      <c r="P59" s="6" t="s">
        <v>2684</v>
      </c>
      <c r="Q59" s="7" t="s">
        <v>2684</v>
      </c>
      <c r="R59" s="72" t="s">
        <v>1252</v>
      </c>
      <c r="S59" s="7" t="str">
        <f>SUBSTITUTE(C59, "_", " ")</f>
        <v>Arquitetura</v>
      </c>
      <c r="T59" s="7" t="str">
        <f>SUBSTITUTE(D59, "_", " ")</f>
        <v>Circulação Acessível</v>
      </c>
      <c r="U59" s="6" t="str">
        <f>SUBSTITUTE(E59, "_", " ")</f>
        <v>Rampa Seta</v>
      </c>
      <c r="V59" s="8" t="s">
        <v>1933</v>
      </c>
      <c r="W59" s="9" t="str">
        <f>CONCATENATE("Key_",LEFT(C59,3),LEFT(D59,3),"_",A59)</f>
        <v>Key_ArqCir_58</v>
      </c>
    </row>
    <row r="60" spans="1:24" ht="8.25" customHeight="1" x14ac:dyDescent="0.15">
      <c r="A60" s="62">
        <v>59</v>
      </c>
      <c r="B60" s="1" t="s">
        <v>1231</v>
      </c>
      <c r="C60" s="23" t="s">
        <v>1933</v>
      </c>
      <c r="D60" s="2" t="s">
        <v>7676</v>
      </c>
      <c r="E60" s="2" t="s">
        <v>7511</v>
      </c>
      <c r="F60" s="4" t="s">
        <v>683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>CONCATENATE("", C60)</f>
        <v>Arquitetura</v>
      </c>
      <c r="M60" s="6" t="str">
        <f>CONCATENATE("", D60)</f>
        <v>Circulação_Acessível</v>
      </c>
      <c r="N60" s="6" t="str">
        <f>CONCATENATE("", E60)</f>
        <v>Rampa_Seta</v>
      </c>
      <c r="O60" s="6" t="str">
        <f>IF(ISNUMBER(FIND("Ifc",F60)),CONCATENATE("Classe IFC: ",F60),CONCATENATE("Cat. Revit: ",F60))</f>
        <v>Cat. Revit: OST_RampsUpArrow</v>
      </c>
      <c r="P60" s="6" t="s">
        <v>2687</v>
      </c>
      <c r="Q60" s="7" t="s">
        <v>2688</v>
      </c>
      <c r="R60" s="72" t="s">
        <v>1252</v>
      </c>
      <c r="S60" s="7" t="str">
        <f>SUBSTITUTE(C60, "_", " ")</f>
        <v>Arquitetura</v>
      </c>
      <c r="T60" s="7" t="str">
        <f>SUBSTITUTE(D60, "_", " ")</f>
        <v>Circulação Acessível</v>
      </c>
      <c r="U60" s="6" t="str">
        <f>SUBSTITUTE(E60, "_", " ")</f>
        <v>Rampa Seta</v>
      </c>
      <c r="V60" s="8" t="s">
        <v>1933</v>
      </c>
      <c r="W60" s="9" t="str">
        <f>CONCATENATE("Key_",LEFT(C60,3),LEFT(D60,3),"_",A60)</f>
        <v>Key_ArqCir_59</v>
      </c>
    </row>
    <row r="61" spans="1:24" ht="8.25" customHeight="1" x14ac:dyDescent="0.15">
      <c r="A61" s="62">
        <v>60</v>
      </c>
      <c r="B61" s="1" t="s">
        <v>1231</v>
      </c>
      <c r="C61" s="23" t="s">
        <v>1933</v>
      </c>
      <c r="D61" s="2" t="s">
        <v>7676</v>
      </c>
      <c r="E61" s="2" t="s">
        <v>7511</v>
      </c>
      <c r="F61" s="4" t="s">
        <v>684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>CONCATENATE("", C61)</f>
        <v>Arquitetura</v>
      </c>
      <c r="M61" s="6" t="str">
        <f>CONCATENATE("", D61)</f>
        <v>Circulação_Acessível</v>
      </c>
      <c r="N61" s="6" t="str">
        <f>CONCATENATE("", E61)</f>
        <v>Rampa_Seta</v>
      </c>
      <c r="O61" s="6" t="str">
        <f>IF(ISNUMBER(FIND("Ifc",F61)),CONCATENATE("Classe IFC: ",F61),CONCATENATE("Cat. Revit: ",F61))</f>
        <v>Cat. Revit: OST_RampsDownText</v>
      </c>
      <c r="P61" s="6" t="s">
        <v>2682</v>
      </c>
      <c r="Q61" s="7" t="s">
        <v>2683</v>
      </c>
      <c r="R61" s="72" t="s">
        <v>1252</v>
      </c>
      <c r="S61" s="7" t="str">
        <f>SUBSTITUTE(C61, "_", " ")</f>
        <v>Arquitetura</v>
      </c>
      <c r="T61" s="7" t="str">
        <f>SUBSTITUTE(D61, "_", " ")</f>
        <v>Circulação Acessível</v>
      </c>
      <c r="U61" s="6" t="str">
        <f>SUBSTITUTE(E61, "_", " ")</f>
        <v>Rampa Seta</v>
      </c>
      <c r="V61" s="8" t="s">
        <v>1933</v>
      </c>
      <c r="W61" s="9" t="str">
        <f>CONCATENATE("Key_",LEFT(C61,3),LEFT(D61,3),"_",A61)</f>
        <v>Key_ArqCir_60</v>
      </c>
    </row>
    <row r="62" spans="1:24" ht="8.25" customHeight="1" x14ac:dyDescent="0.15">
      <c r="A62" s="62">
        <v>61</v>
      </c>
      <c r="B62" s="1" t="s">
        <v>1231</v>
      </c>
      <c r="C62" s="23" t="s">
        <v>1933</v>
      </c>
      <c r="D62" s="2" t="s">
        <v>7676</v>
      </c>
      <c r="E62" s="2" t="s">
        <v>7511</v>
      </c>
      <c r="F62" s="4" t="s">
        <v>682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>CONCATENATE("", C62)</f>
        <v>Arquitetura</v>
      </c>
      <c r="M62" s="6" t="str">
        <f>CONCATENATE("", D62)</f>
        <v>Circulação_Acessível</v>
      </c>
      <c r="N62" s="6" t="str">
        <f>CONCATENATE("", E62)</f>
        <v>Rampa_Seta</v>
      </c>
      <c r="O62" s="6" t="str">
        <f>IF(ISNUMBER(FIND("Ifc",F62)),CONCATENATE("Classe IFC: ",F62),CONCATENATE("Cat. Revit: ",F62))</f>
        <v>Cat. Revit: OST_RampsDownArrow</v>
      </c>
      <c r="P62" s="6" t="s">
        <v>2685</v>
      </c>
      <c r="Q62" s="7" t="s">
        <v>2686</v>
      </c>
      <c r="R62" s="72" t="s">
        <v>1252</v>
      </c>
      <c r="S62" s="7" t="str">
        <f>SUBSTITUTE(C62, "_", " ")</f>
        <v>Arquitetura</v>
      </c>
      <c r="T62" s="7" t="str">
        <f>SUBSTITUTE(D62, "_", " ")</f>
        <v>Circulação Acessível</v>
      </c>
      <c r="U62" s="6" t="str">
        <f>SUBSTITUTE(E62, "_", " ")</f>
        <v>Rampa Seta</v>
      </c>
      <c r="V62" s="8" t="s">
        <v>1933</v>
      </c>
      <c r="W62" s="9" t="str">
        <f>CONCATENATE("Key_",LEFT(C62,3),LEFT(D62,3),"_",A62)</f>
        <v>Key_ArqCir_61</v>
      </c>
    </row>
    <row r="63" spans="1:24" ht="8.25" customHeight="1" x14ac:dyDescent="0.15">
      <c r="A63" s="62">
        <v>62</v>
      </c>
      <c r="B63" s="1" t="s">
        <v>1231</v>
      </c>
      <c r="C63" s="23" t="s">
        <v>1933</v>
      </c>
      <c r="D63" s="2" t="s">
        <v>7499</v>
      </c>
      <c r="E63" s="2" t="s">
        <v>2139</v>
      </c>
      <c r="F63" s="14" t="s">
        <v>2140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>CONCATENATE("", C63)</f>
        <v>Arquitetura</v>
      </c>
      <c r="M63" s="6" t="str">
        <f>CONCATENATE("", D63)</f>
        <v>Circulação_Escada</v>
      </c>
      <c r="N63" s="6" t="str">
        <f>CONCATENATE("", E63)</f>
        <v>Escada</v>
      </c>
      <c r="O63" s="6" t="str">
        <f>IF(ISNUMBER(FIND("Ifc",F63)),CONCATENATE("Classe IFC: ",F63),CONCATENATE("Cat. Revit: ",F63))</f>
        <v>Classe IFC: IfcStair</v>
      </c>
      <c r="P63" s="6" t="s">
        <v>2139</v>
      </c>
      <c r="Q63" s="7" t="s">
        <v>2141</v>
      </c>
      <c r="R63" s="72" t="s">
        <v>1124</v>
      </c>
      <c r="S63" s="7" t="str">
        <f>SUBSTITUTE(C63, "_", " ")</f>
        <v>Arquitetura</v>
      </c>
      <c r="T63" s="7" t="str">
        <f>SUBSTITUTE(D63, "_", " ")</f>
        <v>Circulação Escada</v>
      </c>
      <c r="U63" s="6" t="str">
        <f>SUBSTITUTE(E63, "_", " ")</f>
        <v>Escada</v>
      </c>
      <c r="V63" s="8" t="s">
        <v>1933</v>
      </c>
      <c r="W63" s="9" t="str">
        <f>CONCATENATE("Key_",LEFT(C63,3),LEFT(D63,3),"_",A63)</f>
        <v>Key_ArqCir_62</v>
      </c>
    </row>
    <row r="64" spans="1:24" s="10" customFormat="1" ht="8.25" customHeight="1" x14ac:dyDescent="0.15">
      <c r="A64" s="62">
        <v>63</v>
      </c>
      <c r="B64" s="1" t="s">
        <v>1231</v>
      </c>
      <c r="C64" s="23" t="s">
        <v>1933</v>
      </c>
      <c r="D64" s="2" t="s">
        <v>7499</v>
      </c>
      <c r="E64" s="2" t="s">
        <v>2139</v>
      </c>
      <c r="F64" s="14" t="s">
        <v>2147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>CONCATENATE("", C64)</f>
        <v>Arquitetura</v>
      </c>
      <c r="M64" s="6" t="str">
        <f>CONCATENATE("", D64)</f>
        <v>Circulação_Escada</v>
      </c>
      <c r="N64" s="6" t="str">
        <f>CONCATENATE("", E64)</f>
        <v>Escada</v>
      </c>
      <c r="O64" s="6" t="str">
        <f>IF(ISNUMBER(FIND("Ifc",F64)),CONCATENATE("Classe IFC: ",F64),CONCATENATE("Cat. Revit: ",F64))</f>
        <v>Classe IFC: IfcStairSTRAIGHT_RUN_STAIR</v>
      </c>
      <c r="P64" s="6" t="s">
        <v>2148</v>
      </c>
      <c r="Q64" s="7" t="s">
        <v>2149</v>
      </c>
      <c r="R64" s="72" t="s">
        <v>1124</v>
      </c>
      <c r="S64" s="7" t="str">
        <f>SUBSTITUTE(C64, "_", " ")</f>
        <v>Arquitetura</v>
      </c>
      <c r="T64" s="7" t="str">
        <f>SUBSTITUTE(D64, "_", " ")</f>
        <v>Circulação Escada</v>
      </c>
      <c r="U64" s="6" t="str">
        <f>SUBSTITUTE(E64, "_", " ")</f>
        <v>Escada</v>
      </c>
      <c r="V64" s="8" t="s">
        <v>1933</v>
      </c>
      <c r="W64" s="9" t="str">
        <f>CONCATENATE("Key_",LEFT(C64,3),LEFT(D64,3),"_",A64)</f>
        <v>Key_ArqCir_63</v>
      </c>
      <c r="X64" s="11"/>
    </row>
    <row r="65" spans="1:24" s="10" customFormat="1" ht="8.25" customHeight="1" x14ac:dyDescent="0.15">
      <c r="A65" s="62">
        <v>64</v>
      </c>
      <c r="B65" s="1" t="s">
        <v>1231</v>
      </c>
      <c r="C65" s="23" t="s">
        <v>1933</v>
      </c>
      <c r="D65" s="2" t="s">
        <v>7499</v>
      </c>
      <c r="E65" s="2" t="s">
        <v>2139</v>
      </c>
      <c r="F65" s="14" t="s">
        <v>2150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>CONCATENATE("", C65)</f>
        <v>Arquitetura</v>
      </c>
      <c r="M65" s="6" t="str">
        <f>CONCATENATE("", D65)</f>
        <v>Circulação_Escada</v>
      </c>
      <c r="N65" s="6" t="str">
        <f>CONCATENATE("", E65)</f>
        <v>Escada</v>
      </c>
      <c r="O65" s="6" t="str">
        <f>IF(ISNUMBER(FIND("Ifc",F65)),CONCATENATE("Classe IFC: ",F65),CONCATENATE("Cat. Revit: ",F65))</f>
        <v>Classe IFC: IfcStairTWO_CURVED_RUN_STAIR</v>
      </c>
      <c r="P65" s="6" t="s">
        <v>2151</v>
      </c>
      <c r="Q65" s="7" t="s">
        <v>2152</v>
      </c>
      <c r="R65" s="72" t="s">
        <v>1124</v>
      </c>
      <c r="S65" s="7" t="str">
        <f>SUBSTITUTE(C65, "_", " ")</f>
        <v>Arquitetura</v>
      </c>
      <c r="T65" s="7" t="str">
        <f>SUBSTITUTE(D65, "_", " ")</f>
        <v>Circulação Escada</v>
      </c>
      <c r="U65" s="6" t="str">
        <f>SUBSTITUTE(E65, "_", " ")</f>
        <v>Escada</v>
      </c>
      <c r="V65" s="8" t="s">
        <v>1933</v>
      </c>
      <c r="W65" s="9" t="str">
        <f>CONCATENATE("Key_",LEFT(C65,3),LEFT(D65,3),"_",A65)</f>
        <v>Key_ArqCir_64</v>
      </c>
      <c r="X65" s="11"/>
    </row>
    <row r="66" spans="1:24" s="10" customFormat="1" ht="8.25" customHeight="1" x14ac:dyDescent="0.15">
      <c r="A66" s="62">
        <v>65</v>
      </c>
      <c r="B66" s="1" t="s">
        <v>1231</v>
      </c>
      <c r="C66" s="23" t="s">
        <v>1933</v>
      </c>
      <c r="D66" s="2" t="s">
        <v>7499</v>
      </c>
      <c r="E66" s="2" t="s">
        <v>2139</v>
      </c>
      <c r="F66" s="14" t="s">
        <v>2153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>CONCATENATE("", C66)</f>
        <v>Arquitetura</v>
      </c>
      <c r="M66" s="6" t="str">
        <f>CONCATENATE("", D66)</f>
        <v>Circulação_Escada</v>
      </c>
      <c r="N66" s="6" t="str">
        <f>CONCATENATE("", E66)</f>
        <v>Escada</v>
      </c>
      <c r="O66" s="6" t="str">
        <f>IF(ISNUMBER(FIND("Ifc",F66)),CONCATENATE("Classe IFC: ",F66),CONCATENATE("Cat. Revit: ",F66))</f>
        <v>Classe IFC: IfcStairQUARTER_TURN_STAIR</v>
      </c>
      <c r="P66" s="6" t="s">
        <v>2154</v>
      </c>
      <c r="Q66" s="7" t="s">
        <v>2155</v>
      </c>
      <c r="R66" s="72" t="s">
        <v>1124</v>
      </c>
      <c r="S66" s="7" t="str">
        <f>SUBSTITUTE(C66, "_", " ")</f>
        <v>Arquitetura</v>
      </c>
      <c r="T66" s="7" t="str">
        <f>SUBSTITUTE(D66, "_", " ")</f>
        <v>Circulação Escada</v>
      </c>
      <c r="U66" s="6" t="str">
        <f>SUBSTITUTE(E66, "_", " ")</f>
        <v>Escada</v>
      </c>
      <c r="V66" s="8" t="s">
        <v>1933</v>
      </c>
      <c r="W66" s="9" t="str">
        <f>CONCATENATE("Key_",LEFT(C66,3),LEFT(D66,3),"_",A66)</f>
        <v>Key_ArqCir_65</v>
      </c>
      <c r="X66" s="11"/>
    </row>
    <row r="67" spans="1:24" s="10" customFormat="1" ht="8.25" customHeight="1" x14ac:dyDescent="0.15">
      <c r="A67" s="62">
        <v>66</v>
      </c>
      <c r="B67" s="1" t="s">
        <v>1231</v>
      </c>
      <c r="C67" s="23" t="s">
        <v>1933</v>
      </c>
      <c r="D67" s="2" t="s">
        <v>7499</v>
      </c>
      <c r="E67" s="2" t="s">
        <v>2139</v>
      </c>
      <c r="F67" s="14" t="s">
        <v>2156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>CONCATENATE("", C67)</f>
        <v>Arquitetura</v>
      </c>
      <c r="M67" s="6" t="str">
        <f>CONCATENATE("", D67)</f>
        <v>Circulação_Escada</v>
      </c>
      <c r="N67" s="6" t="str">
        <f>CONCATENATE("", E67)</f>
        <v>Escada</v>
      </c>
      <c r="O67" s="6" t="str">
        <f>IF(ISNUMBER(FIND("Ifc",F67)),CONCATENATE("Classe IFC: ",F67),CONCATENATE("Cat. Revit: ",F67))</f>
        <v>Classe IFC: IfcStairQUARTER_WINDING_STAIR</v>
      </c>
      <c r="P67" s="6" t="s">
        <v>2157</v>
      </c>
      <c r="Q67" s="7" t="s">
        <v>2158</v>
      </c>
      <c r="R67" s="72" t="s">
        <v>1124</v>
      </c>
      <c r="S67" s="7" t="str">
        <f>SUBSTITUTE(C67, "_", " ")</f>
        <v>Arquitetura</v>
      </c>
      <c r="T67" s="7" t="str">
        <f>SUBSTITUTE(D67, "_", " ")</f>
        <v>Circulação Escada</v>
      </c>
      <c r="U67" s="6" t="str">
        <f>SUBSTITUTE(E67, "_", " ")</f>
        <v>Escada</v>
      </c>
      <c r="V67" s="8" t="s">
        <v>1933</v>
      </c>
      <c r="W67" s="9" t="str">
        <f>CONCATENATE("Key_",LEFT(C67,3),LEFT(D67,3),"_",A67)</f>
        <v>Key_ArqCir_66</v>
      </c>
      <c r="X67" s="11"/>
    </row>
    <row r="68" spans="1:24" s="10" customFormat="1" ht="8.25" customHeight="1" x14ac:dyDescent="0.15">
      <c r="A68" s="62">
        <v>67</v>
      </c>
      <c r="B68" s="1" t="s">
        <v>1231</v>
      </c>
      <c r="C68" s="23" t="s">
        <v>1933</v>
      </c>
      <c r="D68" s="2" t="s">
        <v>7499</v>
      </c>
      <c r="E68" s="2" t="s">
        <v>2139</v>
      </c>
      <c r="F68" s="14" t="s">
        <v>2159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>CONCATENATE("", C68)</f>
        <v>Arquitetura</v>
      </c>
      <c r="M68" s="6" t="str">
        <f>CONCATENATE("", D68)</f>
        <v>Circulação_Escada</v>
      </c>
      <c r="N68" s="6" t="str">
        <f>CONCATENATE("", E68)</f>
        <v>Escada</v>
      </c>
      <c r="O68" s="6" t="str">
        <f>IF(ISNUMBER(FIND("Ifc",F68)),CONCATENATE("Classe IFC: ",F68),CONCATENATE("Cat. Revit: ",F68))</f>
        <v>Classe IFC: IfcStairHALF_TURN_STAIR</v>
      </c>
      <c r="P68" s="6" t="s">
        <v>2160</v>
      </c>
      <c r="Q68" s="7" t="s">
        <v>2161</v>
      </c>
      <c r="R68" s="72" t="s">
        <v>1124</v>
      </c>
      <c r="S68" s="7" t="str">
        <f>SUBSTITUTE(C68, "_", " ")</f>
        <v>Arquitetura</v>
      </c>
      <c r="T68" s="7" t="str">
        <f>SUBSTITUTE(D68, "_", " ")</f>
        <v>Circulação Escada</v>
      </c>
      <c r="U68" s="6" t="str">
        <f>SUBSTITUTE(E68, "_", " ")</f>
        <v>Escada</v>
      </c>
      <c r="V68" s="8" t="s">
        <v>1933</v>
      </c>
      <c r="W68" s="9" t="str">
        <f>CONCATENATE("Key_",LEFT(C68,3),LEFT(D68,3),"_",A68)</f>
        <v>Key_ArqCir_67</v>
      </c>
      <c r="X68" s="11"/>
    </row>
    <row r="69" spans="1:24" s="10" customFormat="1" ht="8.25" customHeight="1" x14ac:dyDescent="0.15">
      <c r="A69" s="62">
        <v>68</v>
      </c>
      <c r="B69" s="1" t="s">
        <v>1231</v>
      </c>
      <c r="C69" s="23" t="s">
        <v>1933</v>
      </c>
      <c r="D69" s="2" t="s">
        <v>7499</v>
      </c>
      <c r="E69" s="2" t="s">
        <v>2139</v>
      </c>
      <c r="F69" s="14" t="s">
        <v>2162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>CONCATENATE("", C69)</f>
        <v>Arquitetura</v>
      </c>
      <c r="M69" s="6" t="str">
        <f>CONCATENATE("", D69)</f>
        <v>Circulação_Escada</v>
      </c>
      <c r="N69" s="6" t="str">
        <f>CONCATENATE("", E69)</f>
        <v>Escada</v>
      </c>
      <c r="O69" s="6" t="str">
        <f>IF(ISNUMBER(FIND("Ifc",F69)),CONCATENATE("Classe IFC: ",F69),CONCATENATE("Cat. Revit: ",F69))</f>
        <v>Classe IFC: IfcStairHALF_WINDING_STAIR</v>
      </c>
      <c r="P69" s="6" t="s">
        <v>2163</v>
      </c>
      <c r="Q69" s="7" t="s">
        <v>2164</v>
      </c>
      <c r="R69" s="72" t="s">
        <v>1124</v>
      </c>
      <c r="S69" s="7" t="str">
        <f>SUBSTITUTE(C69, "_", " ")</f>
        <v>Arquitetura</v>
      </c>
      <c r="T69" s="7" t="str">
        <f>SUBSTITUTE(D69, "_", " ")</f>
        <v>Circulação Escada</v>
      </c>
      <c r="U69" s="6" t="str">
        <f>SUBSTITUTE(E69, "_", " ")</f>
        <v>Escada</v>
      </c>
      <c r="V69" s="8" t="s">
        <v>1933</v>
      </c>
      <c r="W69" s="9" t="str">
        <f>CONCATENATE("Key_",LEFT(C69,3),LEFT(D69,3),"_",A69)</f>
        <v>Key_ArqCir_68</v>
      </c>
      <c r="X69" s="11"/>
    </row>
    <row r="70" spans="1:24" s="10" customFormat="1" ht="8.25" customHeight="1" x14ac:dyDescent="0.15">
      <c r="A70" s="62">
        <v>69</v>
      </c>
      <c r="B70" s="1" t="s">
        <v>1231</v>
      </c>
      <c r="C70" s="23" t="s">
        <v>1933</v>
      </c>
      <c r="D70" s="2" t="s">
        <v>7499</v>
      </c>
      <c r="E70" s="2" t="s">
        <v>2139</v>
      </c>
      <c r="F70" s="14" t="s">
        <v>2165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>CONCATENATE("", C70)</f>
        <v>Arquitetura</v>
      </c>
      <c r="M70" s="6" t="str">
        <f>CONCATENATE("", D70)</f>
        <v>Circulação_Escada</v>
      </c>
      <c r="N70" s="6" t="str">
        <f>CONCATENATE("", E70)</f>
        <v>Escada</v>
      </c>
      <c r="O70" s="6" t="str">
        <f>IF(ISNUMBER(FIND("Ifc",F70)),CONCATENATE("Classe IFC: ",F70),CONCATENATE("Cat. Revit: ",F70))</f>
        <v>Classe IFC: IfcStairTWO_QUARTER_TURN_STAIR</v>
      </c>
      <c r="P70" s="6" t="s">
        <v>2166</v>
      </c>
      <c r="Q70" s="7" t="s">
        <v>2167</v>
      </c>
      <c r="R70" s="72" t="s">
        <v>1124</v>
      </c>
      <c r="S70" s="7" t="str">
        <f>SUBSTITUTE(C70, "_", " ")</f>
        <v>Arquitetura</v>
      </c>
      <c r="T70" s="7" t="str">
        <f>SUBSTITUTE(D70, "_", " ")</f>
        <v>Circulação Escada</v>
      </c>
      <c r="U70" s="6" t="str">
        <f>SUBSTITUTE(E70, "_", " ")</f>
        <v>Escada</v>
      </c>
      <c r="V70" s="8" t="s">
        <v>1933</v>
      </c>
      <c r="W70" s="9" t="str">
        <f>CONCATENATE("Key_",LEFT(C70,3),LEFT(D70,3),"_",A70)</f>
        <v>Key_ArqCir_69</v>
      </c>
      <c r="X70" s="11"/>
    </row>
    <row r="71" spans="1:24" s="10" customFormat="1" ht="8.25" customHeight="1" x14ac:dyDescent="0.15">
      <c r="A71" s="62">
        <v>70</v>
      </c>
      <c r="B71" s="1" t="s">
        <v>1231</v>
      </c>
      <c r="C71" s="23" t="s">
        <v>1933</v>
      </c>
      <c r="D71" s="2" t="s">
        <v>7499</v>
      </c>
      <c r="E71" s="2" t="s">
        <v>2139</v>
      </c>
      <c r="F71" s="14" t="s">
        <v>2168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>CONCATENATE("", C71)</f>
        <v>Arquitetura</v>
      </c>
      <c r="M71" s="6" t="str">
        <f>CONCATENATE("", D71)</f>
        <v>Circulação_Escada</v>
      </c>
      <c r="N71" s="6" t="str">
        <f>CONCATENATE("", E71)</f>
        <v>Escada</v>
      </c>
      <c r="O71" s="6" t="str">
        <f>IF(ISNUMBER(FIND("Ifc",F71)),CONCATENATE("Classe IFC: ",F71),CONCATENATE("Cat. Revit: ",F71))</f>
        <v>Classe IFC: IfcStairTWO_QUARTER_WINDING_STAIR</v>
      </c>
      <c r="P71" s="6" t="s">
        <v>2169</v>
      </c>
      <c r="Q71" s="7" t="s">
        <v>2170</v>
      </c>
      <c r="R71" s="72" t="s">
        <v>1124</v>
      </c>
      <c r="S71" s="7" t="str">
        <f>SUBSTITUTE(C71, "_", " ")</f>
        <v>Arquitetura</v>
      </c>
      <c r="T71" s="7" t="str">
        <f>SUBSTITUTE(D71, "_", " ")</f>
        <v>Circulação Escada</v>
      </c>
      <c r="U71" s="6" t="str">
        <f>SUBSTITUTE(E71, "_", " ")</f>
        <v>Escada</v>
      </c>
      <c r="V71" s="8" t="s">
        <v>1933</v>
      </c>
      <c r="W71" s="9" t="str">
        <f>CONCATENATE("Key_",LEFT(C71,3),LEFT(D71,3),"_",A71)</f>
        <v>Key_ArqCir_70</v>
      </c>
      <c r="X71" s="11"/>
    </row>
    <row r="72" spans="1:24" s="10" customFormat="1" ht="8.25" customHeight="1" x14ac:dyDescent="0.15">
      <c r="A72" s="62">
        <v>71</v>
      </c>
      <c r="B72" s="1" t="s">
        <v>1231</v>
      </c>
      <c r="C72" s="23" t="s">
        <v>1933</v>
      </c>
      <c r="D72" s="2" t="s">
        <v>7499</v>
      </c>
      <c r="E72" s="2" t="s">
        <v>2139</v>
      </c>
      <c r="F72" s="14" t="s">
        <v>2171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>CONCATENATE("", C72)</f>
        <v>Arquitetura</v>
      </c>
      <c r="M72" s="6" t="str">
        <f>CONCATENATE("", D72)</f>
        <v>Circulação_Escada</v>
      </c>
      <c r="N72" s="6" t="str">
        <f>CONCATENATE("", E72)</f>
        <v>Escada</v>
      </c>
      <c r="O72" s="6" t="str">
        <f>IF(ISNUMBER(FIND("Ifc",F72)),CONCATENATE("Classe IFC: ",F72),CONCATENATE("Cat. Revit: ",F72))</f>
        <v>Classe IFC: IfcStairTWO_STRAIGHT_RUN_STAIR</v>
      </c>
      <c r="P72" s="6" t="s">
        <v>2172</v>
      </c>
      <c r="Q72" s="7" t="s">
        <v>2173</v>
      </c>
      <c r="R72" s="72" t="s">
        <v>1124</v>
      </c>
      <c r="S72" s="7" t="str">
        <f>SUBSTITUTE(C72, "_", " ")</f>
        <v>Arquitetura</v>
      </c>
      <c r="T72" s="7" t="str">
        <f>SUBSTITUTE(D72, "_", " ")</f>
        <v>Circulação Escada</v>
      </c>
      <c r="U72" s="6" t="str">
        <f>SUBSTITUTE(E72, "_", " ")</f>
        <v>Escada</v>
      </c>
      <c r="V72" s="8" t="s">
        <v>1933</v>
      </c>
      <c r="W72" s="9" t="str">
        <f>CONCATENATE("Key_",LEFT(C72,3),LEFT(D72,3),"_",A72)</f>
        <v>Key_ArqCir_71</v>
      </c>
      <c r="X72" s="11"/>
    </row>
    <row r="73" spans="1:24" s="10" customFormat="1" ht="8.25" customHeight="1" x14ac:dyDescent="0.15">
      <c r="A73" s="62">
        <v>72</v>
      </c>
      <c r="B73" s="1" t="s">
        <v>1231</v>
      </c>
      <c r="C73" s="23" t="s">
        <v>1933</v>
      </c>
      <c r="D73" s="2" t="s">
        <v>7499</v>
      </c>
      <c r="E73" s="2" t="s">
        <v>2139</v>
      </c>
      <c r="F73" s="14" t="s">
        <v>2174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>CONCATENATE("", C73)</f>
        <v>Arquitetura</v>
      </c>
      <c r="M73" s="6" t="str">
        <f>CONCATENATE("", D73)</f>
        <v>Circulação_Escada</v>
      </c>
      <c r="N73" s="6" t="str">
        <f>CONCATENATE("", E73)</f>
        <v>Escada</v>
      </c>
      <c r="O73" s="6" t="str">
        <f>IF(ISNUMBER(FIND("Ifc",F73)),CONCATENATE("Classe IFC: ",F73),CONCATENATE("Cat. Revit: ",F73))</f>
        <v>Classe IFC: IfcStairTHREE_QUARTER_TURN_STAIR</v>
      </c>
      <c r="P73" s="6" t="s">
        <v>2175</v>
      </c>
      <c r="Q73" s="7" t="s">
        <v>2176</v>
      </c>
      <c r="R73" s="72" t="s">
        <v>1124</v>
      </c>
      <c r="S73" s="7" t="str">
        <f>SUBSTITUTE(C73, "_", " ")</f>
        <v>Arquitetura</v>
      </c>
      <c r="T73" s="7" t="str">
        <f>SUBSTITUTE(D73, "_", " ")</f>
        <v>Circulação Escada</v>
      </c>
      <c r="U73" s="6" t="str">
        <f>SUBSTITUTE(E73, "_", " ")</f>
        <v>Escada</v>
      </c>
      <c r="V73" s="8" t="s">
        <v>1933</v>
      </c>
      <c r="W73" s="9" t="str">
        <f>CONCATENATE("Key_",LEFT(C73,3),LEFT(D73,3),"_",A73)</f>
        <v>Key_ArqCir_72</v>
      </c>
      <c r="X73" s="11"/>
    </row>
    <row r="74" spans="1:24" s="10" customFormat="1" ht="8.25" customHeight="1" x14ac:dyDescent="0.15">
      <c r="A74" s="62">
        <v>73</v>
      </c>
      <c r="B74" s="1" t="s">
        <v>1231</v>
      </c>
      <c r="C74" s="23" t="s">
        <v>1933</v>
      </c>
      <c r="D74" s="2" t="s">
        <v>7499</v>
      </c>
      <c r="E74" s="2" t="s">
        <v>2139</v>
      </c>
      <c r="F74" s="14" t="s">
        <v>2177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>CONCATENATE("", C74)</f>
        <v>Arquitetura</v>
      </c>
      <c r="M74" s="6" t="str">
        <f>CONCATENATE("", D74)</f>
        <v>Circulação_Escada</v>
      </c>
      <c r="N74" s="6" t="str">
        <f>CONCATENATE("", E74)</f>
        <v>Escada</v>
      </c>
      <c r="O74" s="6" t="str">
        <f>IF(ISNUMBER(FIND("Ifc",F74)),CONCATENATE("Classe IFC: ",F74),CONCATENATE("Cat. Revit: ",F74))</f>
        <v>Classe IFC: IfcStairTHREE_QUARTER_WINDING_STAIR</v>
      </c>
      <c r="P74" s="6" t="s">
        <v>2178</v>
      </c>
      <c r="Q74" s="7" t="s">
        <v>2179</v>
      </c>
      <c r="R74" s="72" t="s">
        <v>1124</v>
      </c>
      <c r="S74" s="7" t="str">
        <f>SUBSTITUTE(C74, "_", " ")</f>
        <v>Arquitetura</v>
      </c>
      <c r="T74" s="7" t="str">
        <f>SUBSTITUTE(D74, "_", " ")</f>
        <v>Circulação Escada</v>
      </c>
      <c r="U74" s="6" t="str">
        <f>SUBSTITUTE(E74, "_", " ")</f>
        <v>Escada</v>
      </c>
      <c r="V74" s="8" t="s">
        <v>1933</v>
      </c>
      <c r="W74" s="9" t="str">
        <f>CONCATENATE("Key_",LEFT(C74,3),LEFT(D74,3),"_",A74)</f>
        <v>Key_ArqCir_73</v>
      </c>
      <c r="X74" s="11"/>
    </row>
    <row r="75" spans="1:24" s="10" customFormat="1" ht="8.25" customHeight="1" x14ac:dyDescent="0.15">
      <c r="A75" s="62">
        <v>74</v>
      </c>
      <c r="B75" s="1" t="s">
        <v>1231</v>
      </c>
      <c r="C75" s="23" t="s">
        <v>1933</v>
      </c>
      <c r="D75" s="2" t="s">
        <v>7499</v>
      </c>
      <c r="E75" s="2" t="s">
        <v>2139</v>
      </c>
      <c r="F75" s="14" t="s">
        <v>2180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>CONCATENATE("", C75)</f>
        <v>Arquitetura</v>
      </c>
      <c r="M75" s="6" t="str">
        <f>CONCATENATE("", D75)</f>
        <v>Circulação_Escada</v>
      </c>
      <c r="N75" s="6" t="str">
        <f>CONCATENATE("", E75)</f>
        <v>Escada</v>
      </c>
      <c r="O75" s="6" t="str">
        <f>IF(ISNUMBER(FIND("Ifc",F75)),CONCATENATE("Classe IFC: ",F75),CONCATENATE("Cat. Revit: ",F75))</f>
        <v>Classe IFC: IfcStairCURVED_RUN_STAIR</v>
      </c>
      <c r="P75" s="6" t="s">
        <v>2181</v>
      </c>
      <c r="Q75" s="7" t="s">
        <v>2182</v>
      </c>
      <c r="R75" s="72" t="s">
        <v>1124</v>
      </c>
      <c r="S75" s="7" t="str">
        <f>SUBSTITUTE(C75, "_", " ")</f>
        <v>Arquitetura</v>
      </c>
      <c r="T75" s="7" t="str">
        <f>SUBSTITUTE(D75, "_", " ")</f>
        <v>Circulação Escada</v>
      </c>
      <c r="U75" s="6" t="str">
        <f>SUBSTITUTE(E75, "_", " ")</f>
        <v>Escada</v>
      </c>
      <c r="V75" s="8" t="s">
        <v>1933</v>
      </c>
      <c r="W75" s="9" t="str">
        <f>CONCATENATE("Key_",LEFT(C75,3),LEFT(D75,3),"_",A75)</f>
        <v>Key_ArqCir_74</v>
      </c>
      <c r="X75" s="11"/>
    </row>
    <row r="76" spans="1:24" s="10" customFormat="1" ht="8.25" customHeight="1" x14ac:dyDescent="0.15">
      <c r="A76" s="62">
        <v>75</v>
      </c>
      <c r="B76" s="1" t="s">
        <v>1231</v>
      </c>
      <c r="C76" s="23" t="s">
        <v>1933</v>
      </c>
      <c r="D76" s="2" t="s">
        <v>7499</v>
      </c>
      <c r="E76" s="2" t="s">
        <v>2139</v>
      </c>
      <c r="F76" s="14" t="s">
        <v>2186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>CONCATENATE("", C76)</f>
        <v>Arquitetura</v>
      </c>
      <c r="M76" s="6" t="str">
        <f>CONCATENATE("", D76)</f>
        <v>Circulação_Escada</v>
      </c>
      <c r="N76" s="6" t="str">
        <f>CONCATENATE("", E76)</f>
        <v>Escada</v>
      </c>
      <c r="O76" s="6" t="str">
        <f>IF(ISNUMBER(FIND("Ifc",F76)),CONCATENATE("Classe IFC: ",F76),CONCATENATE("Cat. Revit: ",F76))</f>
        <v>Classe IFC: IfcStairDOUBLE_RETURN_STAIR</v>
      </c>
      <c r="P76" s="6" t="s">
        <v>2187</v>
      </c>
      <c r="Q76" s="7" t="s">
        <v>2188</v>
      </c>
      <c r="R76" s="72" t="s">
        <v>1124</v>
      </c>
      <c r="S76" s="7" t="str">
        <f>SUBSTITUTE(C76, "_", " ")</f>
        <v>Arquitetura</v>
      </c>
      <c r="T76" s="7" t="str">
        <f>SUBSTITUTE(D76, "_", " ")</f>
        <v>Circulação Escada</v>
      </c>
      <c r="U76" s="6" t="str">
        <f>SUBSTITUTE(E76, "_", " ")</f>
        <v>Escada</v>
      </c>
      <c r="V76" s="8" t="s">
        <v>1933</v>
      </c>
      <c r="W76" s="9" t="str">
        <f>CONCATENATE("Key_",LEFT(C76,3),LEFT(D76,3),"_",A76)</f>
        <v>Key_ArqCir_75</v>
      </c>
      <c r="X76" s="11"/>
    </row>
    <row r="77" spans="1:24" s="10" customFormat="1" ht="8.25" customHeight="1" x14ac:dyDescent="0.15">
      <c r="A77" s="62">
        <v>76</v>
      </c>
      <c r="B77" s="1" t="s">
        <v>1231</v>
      </c>
      <c r="C77" s="23" t="s">
        <v>1933</v>
      </c>
      <c r="D77" s="2" t="s">
        <v>7499</v>
      </c>
      <c r="E77" s="2" t="s">
        <v>2139</v>
      </c>
      <c r="F77" s="14" t="s">
        <v>2189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>CONCATENATE("", C77)</f>
        <v>Arquitetura</v>
      </c>
      <c r="M77" s="6" t="str">
        <f>CONCATENATE("", D77)</f>
        <v>Circulação_Escada</v>
      </c>
      <c r="N77" s="6" t="str">
        <f>CONCATENATE("", E77)</f>
        <v>Escada</v>
      </c>
      <c r="O77" s="6" t="str">
        <f>IF(ISNUMBER(FIND("Ifc",F77)),CONCATENATE("Classe IFC: ",F77),CONCATENATE("Cat. Revit: ",F77))</f>
        <v>Classe IFC: IfcStairLADDER</v>
      </c>
      <c r="P77" s="6" t="s">
        <v>2139</v>
      </c>
      <c r="Q77" s="7" t="s">
        <v>2141</v>
      </c>
      <c r="R77" s="72" t="s">
        <v>1124</v>
      </c>
      <c r="S77" s="7" t="str">
        <f>SUBSTITUTE(C77, "_", " ")</f>
        <v>Arquitetura</v>
      </c>
      <c r="T77" s="7" t="str">
        <f>SUBSTITUTE(D77, "_", " ")</f>
        <v>Circulação Escada</v>
      </c>
      <c r="U77" s="6" t="str">
        <f>SUBSTITUTE(E77, "_", " ")</f>
        <v>Escada</v>
      </c>
      <c r="V77" s="8" t="s">
        <v>1933</v>
      </c>
      <c r="W77" s="9" t="str">
        <f>CONCATENATE("Key_",LEFT(C77,3),LEFT(D77,3),"_",A77)</f>
        <v>Key_ArqCir_76</v>
      </c>
      <c r="X77" s="11"/>
    </row>
    <row r="78" spans="1:24" s="10" customFormat="1" ht="8.25" customHeight="1" x14ac:dyDescent="0.15">
      <c r="A78" s="62">
        <v>77</v>
      </c>
      <c r="B78" s="1" t="s">
        <v>1231</v>
      </c>
      <c r="C78" s="23" t="s">
        <v>1933</v>
      </c>
      <c r="D78" s="2" t="s">
        <v>7499</v>
      </c>
      <c r="E78" s="2" t="s">
        <v>2139</v>
      </c>
      <c r="F78" s="14" t="s">
        <v>2195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>CONCATENATE("", C78)</f>
        <v>Arquitetura</v>
      </c>
      <c r="M78" s="6" t="str">
        <f>CONCATENATE("", D78)</f>
        <v>Circulação_Escada</v>
      </c>
      <c r="N78" s="6" t="str">
        <f>CONCATENATE("", E78)</f>
        <v>Escada</v>
      </c>
      <c r="O78" s="6" t="str">
        <f>IF(ISNUMBER(FIND("Ifc",F78)),CONCATENATE("Classe IFC: ",F78),CONCATENATE("Cat. Revit: ",F78))</f>
        <v>Classe IFC: IfcStairSPIRAL_STAIR</v>
      </c>
      <c r="P78" s="6" t="s">
        <v>2196</v>
      </c>
      <c r="Q78" s="7" t="s">
        <v>2197</v>
      </c>
      <c r="R78" s="72" t="s">
        <v>1124</v>
      </c>
      <c r="S78" s="7" t="str">
        <f>SUBSTITUTE(C78, "_", " ")</f>
        <v>Arquitetura</v>
      </c>
      <c r="T78" s="7" t="str">
        <f>SUBSTITUTE(D78, "_", " ")</f>
        <v>Circulação Escada</v>
      </c>
      <c r="U78" s="6" t="str">
        <f>SUBSTITUTE(E78, "_", " ")</f>
        <v>Escada</v>
      </c>
      <c r="V78" s="8" t="s">
        <v>1933</v>
      </c>
      <c r="W78" s="9" t="str">
        <f>CONCATENATE("Key_",LEFT(C78,3),LEFT(D78,3),"_",A78)</f>
        <v>Key_ArqCir_77</v>
      </c>
      <c r="X78" s="11"/>
    </row>
    <row r="79" spans="1:24" s="10" customFormat="1" ht="8.25" customHeight="1" x14ac:dyDescent="0.15">
      <c r="A79" s="62">
        <v>78</v>
      </c>
      <c r="B79" s="1" t="s">
        <v>1231</v>
      </c>
      <c r="C79" s="23" t="s">
        <v>1933</v>
      </c>
      <c r="D79" s="2" t="s">
        <v>7499</v>
      </c>
      <c r="E79" s="2" t="s">
        <v>2139</v>
      </c>
      <c r="F79" s="4" t="s">
        <v>1124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>CONCATENATE("", C79)</f>
        <v>Arquitetura</v>
      </c>
      <c r="M79" s="6" t="str">
        <f>CONCATENATE("", D79)</f>
        <v>Circulação_Escada</v>
      </c>
      <c r="N79" s="6" t="str">
        <f>CONCATENATE("", E79)</f>
        <v>Escada</v>
      </c>
      <c r="O79" s="6" t="str">
        <f>IF(ISNUMBER(FIND("Ifc",F79)),CONCATENATE("Classe IFC: ",F79),CONCATENATE("Cat. Revit: ",F79))</f>
        <v>Cat. Revit: OST_Stairs</v>
      </c>
      <c r="P79" s="6" t="s">
        <v>2142</v>
      </c>
      <c r="Q79" s="7" t="s">
        <v>2143</v>
      </c>
      <c r="R79" s="72" t="s">
        <v>1252</v>
      </c>
      <c r="S79" s="7" t="str">
        <f>SUBSTITUTE(C79, "_", " ")</f>
        <v>Arquitetura</v>
      </c>
      <c r="T79" s="7" t="str">
        <f>SUBSTITUTE(D79, "_", " ")</f>
        <v>Circulação Escada</v>
      </c>
      <c r="U79" s="6" t="str">
        <f>SUBSTITUTE(E79, "_", " ")</f>
        <v>Escada</v>
      </c>
      <c r="V79" s="8" t="s">
        <v>1933</v>
      </c>
      <c r="W79" s="9" t="str">
        <f>CONCATENATE("Key_",LEFT(C79,3),LEFT(D79,3),"_",A79)</f>
        <v>Key_ArqCir_78</v>
      </c>
      <c r="X79" s="11"/>
    </row>
    <row r="80" spans="1:24" s="10" customFormat="1" ht="8.25" customHeight="1" x14ac:dyDescent="0.15">
      <c r="A80" s="62">
        <v>79</v>
      </c>
      <c r="B80" s="1" t="s">
        <v>1231</v>
      </c>
      <c r="C80" s="23" t="s">
        <v>1933</v>
      </c>
      <c r="D80" s="2" t="s">
        <v>7499</v>
      </c>
      <c r="E80" s="2" t="s">
        <v>2139</v>
      </c>
      <c r="F80" s="4" t="s">
        <v>629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>CONCATENATE("", C80)</f>
        <v>Arquitetura</v>
      </c>
      <c r="M80" s="6" t="str">
        <f>CONCATENATE("", D80)</f>
        <v>Circulação_Escada</v>
      </c>
      <c r="N80" s="6" t="str">
        <f>CONCATENATE("", E80)</f>
        <v>Escada</v>
      </c>
      <c r="O80" s="6" t="str">
        <f>IF(ISNUMBER(FIND("Ifc",F80)),CONCATENATE("Classe IFC: ",F80),CONCATENATE("Cat. Revit: ",F80))</f>
        <v>Cat. Revit: OST_StairsTags</v>
      </c>
      <c r="P80" s="6" t="s">
        <v>2259</v>
      </c>
      <c r="Q80" s="7" t="s">
        <v>2260</v>
      </c>
      <c r="R80" s="72" t="s">
        <v>1252</v>
      </c>
      <c r="S80" s="7" t="str">
        <f>SUBSTITUTE(C80, "_", " ")</f>
        <v>Arquitetura</v>
      </c>
      <c r="T80" s="7" t="str">
        <f>SUBSTITUTE(D80, "_", " ")</f>
        <v>Circulação Escada</v>
      </c>
      <c r="U80" s="6" t="str">
        <f>SUBSTITUTE(E80, "_", " ")</f>
        <v>Escada</v>
      </c>
      <c r="V80" s="8" t="s">
        <v>1933</v>
      </c>
      <c r="W80" s="9" t="str">
        <f>CONCATENATE("Key_",LEFT(C80,3),LEFT(D80,3),"_",A80)</f>
        <v>Key_ArqCir_79</v>
      </c>
      <c r="X80" s="11"/>
    </row>
    <row r="81" spans="1:24" s="10" customFormat="1" ht="8.25" customHeight="1" x14ac:dyDescent="0.15">
      <c r="A81" s="62">
        <v>80</v>
      </c>
      <c r="B81" s="1" t="s">
        <v>1231</v>
      </c>
      <c r="C81" s="23" t="s">
        <v>1933</v>
      </c>
      <c r="D81" s="2" t="s">
        <v>7499</v>
      </c>
      <c r="E81" s="2" t="s">
        <v>2139</v>
      </c>
      <c r="F81" s="4" t="s">
        <v>239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>CONCATENATE("", C81)</f>
        <v>Arquitetura</v>
      </c>
      <c r="M81" s="6" t="str">
        <f>CONCATENATE("", D81)</f>
        <v>Circulação_Escada</v>
      </c>
      <c r="N81" s="6" t="str">
        <f>CONCATENATE("", E81)</f>
        <v>Escada</v>
      </c>
      <c r="O81" s="6" t="str">
        <f>IF(ISNUMBER(FIND("Ifc",F81)),CONCATENATE("Classe IFC: ",F81),CONCATENATE("Cat. Revit: ",F81))</f>
        <v>Cat. Revit: OST_StairsHiddenLines</v>
      </c>
      <c r="P81" s="6" t="s">
        <v>2241</v>
      </c>
      <c r="Q81" s="7" t="s">
        <v>2242</v>
      </c>
      <c r="R81" s="72" t="s">
        <v>1252</v>
      </c>
      <c r="S81" s="7" t="str">
        <f>SUBSTITUTE(C81, "_", " ")</f>
        <v>Arquitetura</v>
      </c>
      <c r="T81" s="7" t="str">
        <f>SUBSTITUTE(D81, "_", " ")</f>
        <v>Circulação Escada</v>
      </c>
      <c r="U81" s="6" t="str">
        <f>SUBSTITUTE(E81, "_", " ")</f>
        <v>Escada</v>
      </c>
      <c r="V81" s="8" t="s">
        <v>1933</v>
      </c>
      <c r="W81" s="9" t="str">
        <f>CONCATENATE("Key_",LEFT(C81,3),LEFT(D81,3),"_",A81)</f>
        <v>Key_ArqCir_80</v>
      </c>
      <c r="X81" s="11"/>
    </row>
    <row r="82" spans="1:24" ht="8.25" customHeight="1" x14ac:dyDescent="0.15">
      <c r="A82" s="62">
        <v>81</v>
      </c>
      <c r="B82" s="1" t="s">
        <v>1231</v>
      </c>
      <c r="C82" s="23" t="s">
        <v>1933</v>
      </c>
      <c r="D82" s="2" t="s">
        <v>7499</v>
      </c>
      <c r="E82" s="2" t="s">
        <v>2144</v>
      </c>
      <c r="F82" s="4" t="s">
        <v>874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>CONCATENATE("", C82)</f>
        <v>Arquitetura</v>
      </c>
      <c r="M82" s="6" t="str">
        <f>CONCATENATE("", D82)</f>
        <v>Circulação_Escada</v>
      </c>
      <c r="N82" s="6" t="str">
        <f>CONCATENATE("", E82)</f>
        <v>Escada_Contínua</v>
      </c>
      <c r="O82" s="6" t="str">
        <f>IF(ISNUMBER(FIND("Ifc",F82)),CONCATENATE("Classe IFC: ",F82),CONCATENATE("Cat. Revit: ",F82))</f>
        <v>Cat. Revit: OST_MultistoryStairs</v>
      </c>
      <c r="P82" s="6" t="s">
        <v>2145</v>
      </c>
      <c r="Q82" s="7" t="s">
        <v>2146</v>
      </c>
      <c r="R82" s="72" t="s">
        <v>1252</v>
      </c>
      <c r="S82" s="7" t="str">
        <f>SUBSTITUTE(C82, "_", " ")</f>
        <v>Arquitetura</v>
      </c>
      <c r="T82" s="7" t="str">
        <f>SUBSTITUTE(D82, "_", " ")</f>
        <v>Circulação Escada</v>
      </c>
      <c r="U82" s="6" t="str">
        <f>SUBSTITUTE(E82, "_", " ")</f>
        <v>Escada Contínua</v>
      </c>
      <c r="V82" s="8" t="s">
        <v>1933</v>
      </c>
      <c r="W82" s="9" t="str">
        <f>CONCATENATE("Key_",LEFT(C82,3),LEFT(D82,3),"_",A82)</f>
        <v>Key_ArqCir_81</v>
      </c>
    </row>
    <row r="83" spans="1:24" ht="8.25" customHeight="1" x14ac:dyDescent="0.15">
      <c r="A83" s="62">
        <v>82</v>
      </c>
      <c r="B83" s="1" t="s">
        <v>1231</v>
      </c>
      <c r="C83" s="23" t="s">
        <v>1933</v>
      </c>
      <c r="D83" s="2" t="s">
        <v>7499</v>
      </c>
      <c r="E83" s="2" t="s">
        <v>2190</v>
      </c>
      <c r="F83" s="4" t="s">
        <v>1115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>CONCATENATE("", C83)</f>
        <v>Arquitetura</v>
      </c>
      <c r="M83" s="6" t="str">
        <f>CONCATENATE("", D83)</f>
        <v>Circulação_Escada</v>
      </c>
      <c r="N83" s="6" t="str">
        <f>CONCATENATE("", E83)</f>
        <v>Escada_Detalhamento</v>
      </c>
      <c r="O83" s="6" t="str">
        <f>IF(ISNUMBER(FIND("Ifc",F83)),CONCATENATE("Classe IFC: ",F83),CONCATENATE("Cat. Revit: ",F83))</f>
        <v>Cat. Revit: OST_StairsDownText</v>
      </c>
      <c r="P83" s="6" t="s">
        <v>2243</v>
      </c>
      <c r="Q83" s="7" t="s">
        <v>2244</v>
      </c>
      <c r="R83" s="72" t="s">
        <v>1252</v>
      </c>
      <c r="S83" s="7" t="str">
        <f>SUBSTITUTE(C83, "_", " ")</f>
        <v>Arquitetura</v>
      </c>
      <c r="T83" s="7" t="str">
        <f>SUBSTITUTE(D83, "_", " ")</f>
        <v>Circulação Escada</v>
      </c>
      <c r="U83" s="6" t="str">
        <f>SUBSTITUTE(E83, "_", " ")</f>
        <v>Escada Detalhamento</v>
      </c>
      <c r="V83" s="8" t="s">
        <v>1933</v>
      </c>
      <c r="W83" s="9" t="str">
        <f>CONCATENATE("Key_",LEFT(C83,3),LEFT(D83,3),"_",A83)</f>
        <v>Key_ArqCir_82</v>
      </c>
    </row>
    <row r="84" spans="1:24" ht="8.25" customHeight="1" x14ac:dyDescent="0.15">
      <c r="A84" s="62">
        <v>83</v>
      </c>
      <c r="B84" s="1" t="s">
        <v>1231</v>
      </c>
      <c r="C84" s="23" t="s">
        <v>1933</v>
      </c>
      <c r="D84" s="2" t="s">
        <v>7499</v>
      </c>
      <c r="E84" s="2" t="s">
        <v>2190</v>
      </c>
      <c r="F84" s="4" t="s">
        <v>1119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>CONCATENATE("", C84)</f>
        <v>Arquitetura</v>
      </c>
      <c r="M84" s="6" t="str">
        <f>CONCATENATE("", D84)</f>
        <v>Circulação_Escada</v>
      </c>
      <c r="N84" s="6" t="str">
        <f>CONCATENATE("", E84)</f>
        <v>Escada_Detalhamento</v>
      </c>
      <c r="O84" s="6" t="str">
        <f>IF(ISNUMBER(FIND("Ifc",F84)),CONCATENATE("Classe IFC: ",F84),CONCATENATE("Cat. Revit: ",F84))</f>
        <v>Cat. Revit: OST_StairsUpText</v>
      </c>
      <c r="P84" s="6" t="s">
        <v>2245</v>
      </c>
      <c r="Q84" s="7" t="s">
        <v>2246</v>
      </c>
      <c r="R84" s="72" t="s">
        <v>1252</v>
      </c>
      <c r="S84" s="7" t="str">
        <f>SUBSTITUTE(C84, "_", " ")</f>
        <v>Arquitetura</v>
      </c>
      <c r="T84" s="7" t="str">
        <f>SUBSTITUTE(D84, "_", " ")</f>
        <v>Circulação Escada</v>
      </c>
      <c r="U84" s="6" t="str">
        <f>SUBSTITUTE(E84, "_", " ")</f>
        <v>Escada Detalhamento</v>
      </c>
      <c r="V84" s="8" t="s">
        <v>1933</v>
      </c>
      <c r="W84" s="9" t="str">
        <f>CONCATENATE("Key_",LEFT(C84,3),LEFT(D84,3),"_",A84)</f>
        <v>Key_ArqCir_83</v>
      </c>
    </row>
    <row r="85" spans="1:24" s="10" customFormat="1" ht="8.25" customHeight="1" x14ac:dyDescent="0.15">
      <c r="A85" s="62">
        <v>84</v>
      </c>
      <c r="B85" s="1" t="s">
        <v>1231</v>
      </c>
      <c r="C85" s="23" t="s">
        <v>1933</v>
      </c>
      <c r="D85" s="2" t="s">
        <v>7499</v>
      </c>
      <c r="E85" s="2" t="s">
        <v>2190</v>
      </c>
      <c r="F85" s="4" t="s">
        <v>1113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>CONCATENATE("", C85)</f>
        <v>Arquitetura</v>
      </c>
      <c r="M85" s="6" t="str">
        <f>CONCATENATE("", D85)</f>
        <v>Circulação_Escada</v>
      </c>
      <c r="N85" s="6" t="str">
        <f>CONCATENATE("", E85)</f>
        <v>Escada_Detalhamento</v>
      </c>
      <c r="O85" s="6" t="str">
        <f>IF(ISNUMBER(FIND("Ifc",F85)),CONCATENATE("Classe IFC: ",F85),CONCATENATE("Cat. Revit: ",F85))</f>
        <v>Cat. Revit: OST_StairsDownArrows</v>
      </c>
      <c r="P85" s="6" t="s">
        <v>2247</v>
      </c>
      <c r="Q85" s="7" t="s">
        <v>2248</v>
      </c>
      <c r="R85" s="72" t="s">
        <v>1252</v>
      </c>
      <c r="S85" s="7" t="str">
        <f>SUBSTITUTE(C85, "_", " ")</f>
        <v>Arquitetura</v>
      </c>
      <c r="T85" s="7" t="str">
        <f>SUBSTITUTE(D85, "_", " ")</f>
        <v>Circulação Escada</v>
      </c>
      <c r="U85" s="6" t="str">
        <f>SUBSTITUTE(E85, "_", " ")</f>
        <v>Escada Detalhamento</v>
      </c>
      <c r="V85" s="8" t="s">
        <v>1933</v>
      </c>
      <c r="W85" s="9" t="str">
        <f>CONCATENATE("Key_",LEFT(C85,3),LEFT(D85,3),"_",A85)</f>
        <v>Key_ArqCir_84</v>
      </c>
      <c r="X85" s="11"/>
    </row>
    <row r="86" spans="1:24" ht="8.25" customHeight="1" x14ac:dyDescent="0.15">
      <c r="A86" s="62">
        <v>85</v>
      </c>
      <c r="B86" s="1" t="s">
        <v>1231</v>
      </c>
      <c r="C86" s="23" t="s">
        <v>1933</v>
      </c>
      <c r="D86" s="2" t="s">
        <v>7499</v>
      </c>
      <c r="E86" s="2" t="s">
        <v>2190</v>
      </c>
      <c r="F86" s="4" t="s">
        <v>1114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>CONCATENATE("", C86)</f>
        <v>Arquitetura</v>
      </c>
      <c r="M86" s="6" t="str">
        <f>CONCATENATE("", D86)</f>
        <v>Circulação_Escada</v>
      </c>
      <c r="N86" s="6" t="str">
        <f>CONCATENATE("", E86)</f>
        <v>Escada_Detalhamento</v>
      </c>
      <c r="O86" s="6" t="str">
        <f>IF(ISNUMBER(FIND("Ifc",F86)),CONCATENATE("Classe IFC: ",F86),CONCATENATE("Cat. Revit: ",F86))</f>
        <v>Cat. Revit: OST_StairsUpArrows</v>
      </c>
      <c r="P86" s="6" t="s">
        <v>2249</v>
      </c>
      <c r="Q86" s="7" t="s">
        <v>2250</v>
      </c>
      <c r="R86" s="72" t="s">
        <v>1252</v>
      </c>
      <c r="S86" s="7" t="str">
        <f>SUBSTITUTE(C86, "_", " ")</f>
        <v>Arquitetura</v>
      </c>
      <c r="T86" s="7" t="str">
        <f>SUBSTITUTE(D86, "_", " ")</f>
        <v>Circulação Escada</v>
      </c>
      <c r="U86" s="6" t="str">
        <f>SUBSTITUTE(E86, "_", " ")</f>
        <v>Escada Detalhamento</v>
      </c>
      <c r="V86" s="8" t="s">
        <v>1933</v>
      </c>
      <c r="W86" s="9" t="str">
        <f>CONCATENATE("Key_",LEFT(C86,3),LEFT(D86,3),"_",A86)</f>
        <v>Key_ArqCir_85</v>
      </c>
    </row>
    <row r="87" spans="1:24" ht="8.25" customHeight="1" x14ac:dyDescent="0.15">
      <c r="A87" s="62">
        <v>86</v>
      </c>
      <c r="B87" s="1" t="s">
        <v>1231</v>
      </c>
      <c r="C87" s="23" t="s">
        <v>1933</v>
      </c>
      <c r="D87" s="2" t="s">
        <v>7499</v>
      </c>
      <c r="E87" s="2" t="s">
        <v>2190</v>
      </c>
      <c r="F87" s="4" t="s">
        <v>1120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>CONCATENATE("", C87)</f>
        <v>Arquitetura</v>
      </c>
      <c r="M87" s="6" t="str">
        <f>CONCATENATE("", D87)</f>
        <v>Circulação_Escada</v>
      </c>
      <c r="N87" s="6" t="str">
        <f>CONCATENATE("", E87)</f>
        <v>Escada_Detalhamento</v>
      </c>
      <c r="O87" s="6" t="str">
        <f>IF(ISNUMBER(FIND("Ifc",F87)),CONCATENATE("Classe IFC: ",F87),CONCATENATE("Cat. Revit: ",F87))</f>
        <v>Cat. Revit: OST_StairsSupportsAboveCut</v>
      </c>
      <c r="P87" s="6" t="s">
        <v>2251</v>
      </c>
      <c r="Q87" s="7" t="s">
        <v>2252</v>
      </c>
      <c r="R87" s="72" t="s">
        <v>1252</v>
      </c>
      <c r="S87" s="7" t="str">
        <f>SUBSTITUTE(C87, "_", " ")</f>
        <v>Arquitetura</v>
      </c>
      <c r="T87" s="7" t="str">
        <f>SUBSTITUTE(D87, "_", " ")</f>
        <v>Circulação Escada</v>
      </c>
      <c r="U87" s="6" t="str">
        <f>SUBSTITUTE(E87, "_", " ")</f>
        <v>Escada Detalhamento</v>
      </c>
      <c r="V87" s="8" t="s">
        <v>1933</v>
      </c>
      <c r="W87" s="9" t="str">
        <f>CONCATENATE("Key_",LEFT(C87,3),LEFT(D87,3),"_",A87)</f>
        <v>Key_ArqCir_86</v>
      </c>
    </row>
    <row r="88" spans="1:24" ht="8.25" customHeight="1" x14ac:dyDescent="0.15">
      <c r="A88" s="62">
        <v>87</v>
      </c>
      <c r="B88" s="1" t="s">
        <v>1231</v>
      </c>
      <c r="C88" s="23" t="s">
        <v>1933</v>
      </c>
      <c r="D88" s="2" t="s">
        <v>7499</v>
      </c>
      <c r="E88" s="2" t="s">
        <v>2190</v>
      </c>
      <c r="F88" s="4" t="s">
        <v>917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>CONCATENATE("", C88)</f>
        <v>Arquitetura</v>
      </c>
      <c r="M88" s="6" t="str">
        <f>CONCATENATE("", D88)</f>
        <v>Circulação_Escada</v>
      </c>
      <c r="N88" s="6" t="str">
        <f>CONCATENATE("", E88)</f>
        <v>Escada_Detalhamento</v>
      </c>
      <c r="O88" s="6" t="str">
        <f>IF(ISNUMBER(FIND("Ifc",F88)),CONCATENATE("Classe IFC: ",F88),CONCATENATE("Cat. Revit: ",F88))</f>
        <v>Cat. Revit: OST_StairsNosingLines</v>
      </c>
      <c r="P88" s="6" t="s">
        <v>2191</v>
      </c>
      <c r="Q88" s="7" t="s">
        <v>2192</v>
      </c>
      <c r="R88" s="72" t="s">
        <v>1252</v>
      </c>
      <c r="S88" s="7" t="str">
        <f>SUBSTITUTE(C88, "_", " ")</f>
        <v>Arquitetura</v>
      </c>
      <c r="T88" s="7" t="str">
        <f>SUBSTITUTE(D88, "_", " ")</f>
        <v>Circulação Escada</v>
      </c>
      <c r="U88" s="6" t="str">
        <f>SUBSTITUTE(E88, "_", " ")</f>
        <v>Escada Detalhamento</v>
      </c>
      <c r="V88" s="8" t="s">
        <v>1933</v>
      </c>
      <c r="W88" s="9" t="str">
        <f>CONCATENATE("Key_",LEFT(C88,3),LEFT(D88,3),"_",A88)</f>
        <v>Key_ArqCir_87</v>
      </c>
    </row>
    <row r="89" spans="1:24" ht="8.25" customHeight="1" x14ac:dyDescent="0.15">
      <c r="A89" s="62">
        <v>88</v>
      </c>
      <c r="B89" s="1" t="s">
        <v>1231</v>
      </c>
      <c r="C89" s="23" t="s">
        <v>1933</v>
      </c>
      <c r="D89" s="2" t="s">
        <v>7499</v>
      </c>
      <c r="E89" s="2" t="s">
        <v>2190</v>
      </c>
      <c r="F89" s="4" t="s">
        <v>916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>CONCATENATE("", C89)</f>
        <v>Arquitetura</v>
      </c>
      <c r="M89" s="6" t="str">
        <f>CONCATENATE("", D89)</f>
        <v>Circulação_Escada</v>
      </c>
      <c r="N89" s="6" t="str">
        <f>CONCATENATE("", E89)</f>
        <v>Escada_Detalhamento</v>
      </c>
      <c r="O89" s="6" t="str">
        <f>IF(ISNUMBER(FIND("Ifc",F89)),CONCATENATE("Classe IFC: ",F89),CONCATENATE("Cat. Revit: ",F89))</f>
        <v>Cat. Revit: OST_StairsNosingLinesAboveCut</v>
      </c>
      <c r="P89" s="6" t="s">
        <v>2193</v>
      </c>
      <c r="Q89" s="7" t="s">
        <v>2194</v>
      </c>
      <c r="R89" s="72" t="s">
        <v>1252</v>
      </c>
      <c r="S89" s="7" t="str">
        <f>SUBSTITUTE(C89, "_", " ")</f>
        <v>Arquitetura</v>
      </c>
      <c r="T89" s="7" t="str">
        <f>SUBSTITUTE(D89, "_", " ")</f>
        <v>Circulação Escada</v>
      </c>
      <c r="U89" s="6" t="str">
        <f>SUBSTITUTE(E89, "_", " ")</f>
        <v>Escada Detalhamento</v>
      </c>
      <c r="V89" s="8" t="s">
        <v>1933</v>
      </c>
      <c r="W89" s="9" t="str">
        <f>CONCATENATE("Key_",LEFT(C89,3),LEFT(D89,3),"_",A89)</f>
        <v>Key_ArqCir_88</v>
      </c>
    </row>
    <row r="90" spans="1:24" s="10" customFormat="1" ht="8.25" customHeight="1" x14ac:dyDescent="0.15">
      <c r="A90" s="62">
        <v>89</v>
      </c>
      <c r="B90" s="1" t="s">
        <v>1231</v>
      </c>
      <c r="C90" s="23" t="s">
        <v>1933</v>
      </c>
      <c r="D90" s="2" t="s">
        <v>7499</v>
      </c>
      <c r="E90" s="2" t="s">
        <v>2190</v>
      </c>
      <c r="F90" s="4" t="s">
        <v>919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>CONCATENATE("", C90)</f>
        <v>Arquitetura</v>
      </c>
      <c r="M90" s="6" t="str">
        <f>CONCATENATE("", D90)</f>
        <v>Circulação_Escada</v>
      </c>
      <c r="N90" s="6" t="str">
        <f>CONCATENATE("", E90)</f>
        <v>Escada_Detalhamento</v>
      </c>
      <c r="O90" s="6" t="str">
        <f>IF(ISNUMBER(FIND("Ifc",F90)),CONCATENATE("Classe IFC: ",F90),CONCATENATE("Cat. Revit: ",F90))</f>
        <v>Cat. Revit: OST_StairsCutMarks</v>
      </c>
      <c r="P90" s="6" t="s">
        <v>2218</v>
      </c>
      <c r="Q90" s="7" t="s">
        <v>2219</v>
      </c>
      <c r="R90" s="72" t="s">
        <v>1252</v>
      </c>
      <c r="S90" s="7" t="str">
        <f>SUBSTITUTE(C90, "_", " ")</f>
        <v>Arquitetura</v>
      </c>
      <c r="T90" s="7" t="str">
        <f>SUBSTITUTE(D90, "_", " ")</f>
        <v>Circulação Escada</v>
      </c>
      <c r="U90" s="6" t="str">
        <f>SUBSTITUTE(E90, "_", " ")</f>
        <v>Escada Detalhamento</v>
      </c>
      <c r="V90" s="8" t="s">
        <v>1933</v>
      </c>
      <c r="W90" s="9" t="str">
        <f>CONCATENATE("Key_",LEFT(C90,3),LEFT(D90,3),"_",A90)</f>
        <v>Key_ArqCir_89</v>
      </c>
      <c r="X90" s="11"/>
    </row>
    <row r="91" spans="1:24" s="10" customFormat="1" ht="8.25" customHeight="1" x14ac:dyDescent="0.15">
      <c r="A91" s="62">
        <v>90</v>
      </c>
      <c r="B91" s="1" t="s">
        <v>1231</v>
      </c>
      <c r="C91" s="23" t="s">
        <v>1933</v>
      </c>
      <c r="D91" s="2" t="s">
        <v>7499</v>
      </c>
      <c r="E91" s="2" t="s">
        <v>2190</v>
      </c>
      <c r="F91" s="4" t="s">
        <v>918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>CONCATENATE("", C91)</f>
        <v>Arquitetura</v>
      </c>
      <c r="M91" s="6" t="str">
        <f>CONCATENATE("", D91)</f>
        <v>Circulação_Escada</v>
      </c>
      <c r="N91" s="6" t="str">
        <f>CONCATENATE("", E91)</f>
        <v>Escada_Detalhamento</v>
      </c>
      <c r="O91" s="6" t="str">
        <f>IF(ISNUMBER(FIND("Ifc",F91)),CONCATENATE("Classe IFC: ",F91),CONCATENATE("Cat. Revit: ",F91))</f>
        <v>Cat. Revit: OST_StairsCutMarksAboveCut</v>
      </c>
      <c r="P91" s="6" t="s">
        <v>2220</v>
      </c>
      <c r="Q91" s="7" t="s">
        <v>2221</v>
      </c>
      <c r="R91" s="72" t="s">
        <v>1252</v>
      </c>
      <c r="S91" s="7" t="str">
        <f>SUBSTITUTE(C91, "_", " ")</f>
        <v>Arquitetura</v>
      </c>
      <c r="T91" s="7" t="str">
        <f>SUBSTITUTE(D91, "_", " ")</f>
        <v>Circulação Escada</v>
      </c>
      <c r="U91" s="6" t="str">
        <f>SUBSTITUTE(E91, "_", " ")</f>
        <v>Escada Detalhamento</v>
      </c>
      <c r="V91" s="8" t="s">
        <v>1933</v>
      </c>
      <c r="W91" s="9" t="str">
        <f>CONCATENATE("Key_",LEFT(C91,3),LEFT(D91,3),"_",A91)</f>
        <v>Key_ArqCir_90</v>
      </c>
      <c r="X91" s="11"/>
    </row>
    <row r="92" spans="1:24" s="10" customFormat="1" ht="8.25" customHeight="1" x14ac:dyDescent="0.15">
      <c r="A92" s="62">
        <v>91</v>
      </c>
      <c r="B92" s="1" t="s">
        <v>1231</v>
      </c>
      <c r="C92" s="23" t="s">
        <v>1933</v>
      </c>
      <c r="D92" s="2" t="s">
        <v>7499</v>
      </c>
      <c r="E92" s="2" t="s">
        <v>2190</v>
      </c>
      <c r="F92" s="4" t="s">
        <v>915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>CONCATENATE("", C92)</f>
        <v>Arquitetura</v>
      </c>
      <c r="M92" s="6" t="str">
        <f>CONCATENATE("", D92)</f>
        <v>Circulação_Escada</v>
      </c>
      <c r="N92" s="6" t="str">
        <f>CONCATENATE("", E92)</f>
        <v>Escada_Detalhamento</v>
      </c>
      <c r="O92" s="6" t="str">
        <f>IF(ISNUMBER(FIND("Ifc",F92)),CONCATENATE("Classe IFC: ",F92),CONCATENATE("Cat. Revit: ",F92))</f>
        <v>Cat. Revit: OST_StairsOutlines</v>
      </c>
      <c r="P92" s="6" t="s">
        <v>2198</v>
      </c>
      <c r="Q92" s="7" t="s">
        <v>2199</v>
      </c>
      <c r="R92" s="72" t="s">
        <v>1252</v>
      </c>
      <c r="S92" s="7" t="str">
        <f>SUBSTITUTE(C92, "_", " ")</f>
        <v>Arquitetura</v>
      </c>
      <c r="T92" s="7" t="str">
        <f>SUBSTITUTE(D92, "_", " ")</f>
        <v>Circulação Escada</v>
      </c>
      <c r="U92" s="6" t="str">
        <f>SUBSTITUTE(E92, "_", " ")</f>
        <v>Escada Detalhamento</v>
      </c>
      <c r="V92" s="8" t="s">
        <v>1933</v>
      </c>
      <c r="W92" s="9" t="str">
        <f>CONCATENATE("Key_",LEFT(C92,3),LEFT(D92,3),"_",A92)</f>
        <v>Key_ArqCir_91</v>
      </c>
      <c r="X92" s="11"/>
    </row>
    <row r="93" spans="1:24" s="10" customFormat="1" ht="8.25" customHeight="1" x14ac:dyDescent="0.15">
      <c r="A93" s="62">
        <v>92</v>
      </c>
      <c r="B93" s="1" t="s">
        <v>1231</v>
      </c>
      <c r="C93" s="23" t="s">
        <v>1933</v>
      </c>
      <c r="D93" s="2" t="s">
        <v>7499</v>
      </c>
      <c r="E93" s="2" t="s">
        <v>2190</v>
      </c>
      <c r="F93" s="4" t="s">
        <v>914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>CONCATENATE("", C93)</f>
        <v>Arquitetura</v>
      </c>
      <c r="M93" s="6" t="str">
        <f>CONCATENATE("", D93)</f>
        <v>Circulação_Escada</v>
      </c>
      <c r="N93" s="6" t="str">
        <f>CONCATENATE("", E93)</f>
        <v>Escada_Detalhamento</v>
      </c>
      <c r="O93" s="6" t="str">
        <f>IF(ISNUMBER(FIND("Ifc",F93)),CONCATENATE("Classe IFC: ",F93),CONCATENATE("Cat. Revit: ",F93))</f>
        <v>Cat. Revit: OST_StairsOutlinesAboveCut</v>
      </c>
      <c r="P93" s="6" t="s">
        <v>2200</v>
      </c>
      <c r="Q93" s="7" t="s">
        <v>2201</v>
      </c>
      <c r="R93" s="72" t="s">
        <v>1252</v>
      </c>
      <c r="S93" s="7" t="str">
        <f>SUBSTITUTE(C93, "_", " ")</f>
        <v>Arquitetura</v>
      </c>
      <c r="T93" s="7" t="str">
        <f>SUBSTITUTE(D93, "_", " ")</f>
        <v>Circulação Escada</v>
      </c>
      <c r="U93" s="6" t="str">
        <f>SUBSTITUTE(E93, "_", " ")</f>
        <v>Escada Detalhamento</v>
      </c>
      <c r="V93" s="8" t="s">
        <v>1933</v>
      </c>
      <c r="W93" s="9" t="str">
        <f>CONCATENATE("Key_",LEFT(C93,3),LEFT(D93,3),"_",A93)</f>
        <v>Key_ArqCir_92</v>
      </c>
      <c r="X93" s="11"/>
    </row>
    <row r="94" spans="1:24" s="10" customFormat="1" ht="8.25" customHeight="1" x14ac:dyDescent="0.15">
      <c r="A94" s="62">
        <v>93</v>
      </c>
      <c r="B94" s="1" t="s">
        <v>1231</v>
      </c>
      <c r="C94" s="23" t="s">
        <v>1933</v>
      </c>
      <c r="D94" s="2" t="s">
        <v>7499</v>
      </c>
      <c r="E94" s="2" t="s">
        <v>2190</v>
      </c>
      <c r="F94" s="4" t="s">
        <v>911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>CONCATENATE("", C94)</f>
        <v>Arquitetura</v>
      </c>
      <c r="M94" s="6" t="str">
        <f>CONCATENATE("", D94)</f>
        <v>Circulação_Escada</v>
      </c>
      <c r="N94" s="6" t="str">
        <f>CONCATENATE("", E94)</f>
        <v>Escada_Detalhamento</v>
      </c>
      <c r="O94" s="6" t="str">
        <f>IF(ISNUMBER(FIND("Ifc",F94)),CONCATENATE("Classe IFC: ",F94),CONCATENATE("Cat. Revit: ",F94))</f>
        <v>Cat. Revit: OST_StairsPaths</v>
      </c>
      <c r="P94" s="6" t="s">
        <v>2202</v>
      </c>
      <c r="Q94" s="7" t="s">
        <v>2203</v>
      </c>
      <c r="R94" s="72" t="s">
        <v>1252</v>
      </c>
      <c r="S94" s="7" t="str">
        <f>SUBSTITUTE(C94, "_", " ")</f>
        <v>Arquitetura</v>
      </c>
      <c r="T94" s="7" t="str">
        <f>SUBSTITUTE(D94, "_", " ")</f>
        <v>Circulação Escada</v>
      </c>
      <c r="U94" s="6" t="str">
        <f>SUBSTITUTE(E94, "_", " ")</f>
        <v>Escada Detalhamento</v>
      </c>
      <c r="V94" s="8" t="s">
        <v>1933</v>
      </c>
      <c r="W94" s="9" t="str">
        <f>CONCATENATE("Key_",LEFT(C94,3),LEFT(D94,3),"_",A94)</f>
        <v>Key_ArqCir_93</v>
      </c>
      <c r="X94" s="11"/>
    </row>
    <row r="95" spans="1:24" s="10" customFormat="1" ht="8.25" customHeight="1" x14ac:dyDescent="0.15">
      <c r="A95" s="62">
        <v>94</v>
      </c>
      <c r="B95" s="1" t="s">
        <v>1231</v>
      </c>
      <c r="C95" s="23" t="s">
        <v>1933</v>
      </c>
      <c r="D95" s="2" t="s">
        <v>7499</v>
      </c>
      <c r="E95" s="2" t="s">
        <v>2190</v>
      </c>
      <c r="F95" s="4" t="s">
        <v>910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>CONCATENATE("", C95)</f>
        <v>Arquitetura</v>
      </c>
      <c r="M95" s="6" t="str">
        <f>CONCATENATE("", D95)</f>
        <v>Circulação_Escada</v>
      </c>
      <c r="N95" s="6" t="str">
        <f>CONCATENATE("", E95)</f>
        <v>Escada_Detalhamento</v>
      </c>
      <c r="O95" s="6" t="str">
        <f>IF(ISNUMBER(FIND("Ifc",F95)),CONCATENATE("Classe IFC: ",F95),CONCATENATE("Cat. Revit: ",F95))</f>
        <v>Cat. Revit: OST_StairsPathsAboveCut</v>
      </c>
      <c r="P95" s="6" t="s">
        <v>2204</v>
      </c>
      <c r="Q95" s="7" t="s">
        <v>2205</v>
      </c>
      <c r="R95" s="72" t="s">
        <v>1252</v>
      </c>
      <c r="S95" s="7" t="str">
        <f>SUBSTITUTE(C95, "_", " ")</f>
        <v>Arquitetura</v>
      </c>
      <c r="T95" s="7" t="str">
        <f>SUBSTITUTE(D95, "_", " ")</f>
        <v>Circulação Escada</v>
      </c>
      <c r="U95" s="6" t="str">
        <f>SUBSTITUTE(E95, "_", " ")</f>
        <v>Escada Detalhamento</v>
      </c>
      <c r="V95" s="8" t="s">
        <v>1933</v>
      </c>
      <c r="W95" s="9" t="str">
        <f>CONCATENATE("Key_",LEFT(C95,3),LEFT(D95,3),"_",A95)</f>
        <v>Key_ArqCir_94</v>
      </c>
      <c r="X95" s="11"/>
    </row>
    <row r="96" spans="1:24" s="10" customFormat="1" ht="8.25" customHeight="1" x14ac:dyDescent="0.15">
      <c r="A96" s="62">
        <v>95</v>
      </c>
      <c r="B96" s="1" t="s">
        <v>1231</v>
      </c>
      <c r="C96" s="23" t="s">
        <v>1933</v>
      </c>
      <c r="D96" s="2" t="s">
        <v>7499</v>
      </c>
      <c r="E96" s="2" t="s">
        <v>7500</v>
      </c>
      <c r="F96" s="4" t="s">
        <v>1173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>CONCATENATE("", C96)</f>
        <v>Arquitetura</v>
      </c>
      <c r="M96" s="6" t="str">
        <f>CONCATENATE("", D96)</f>
        <v>Circulação_Escada</v>
      </c>
      <c r="N96" s="6" t="str">
        <f>CONCATENATE("", E96)</f>
        <v>Escada_Esboço</v>
      </c>
      <c r="O96" s="6" t="str">
        <f>IF(ISNUMBER(FIND("Ifc",F96)),CONCATENATE("Classe IFC: ",F96),CONCATENATE("Cat. Revit: ",F96))</f>
        <v>Cat. Revit: OST_StairsSketchBoundaryLines</v>
      </c>
      <c r="P96" s="6" t="s">
        <v>2206</v>
      </c>
      <c r="Q96" s="7" t="s">
        <v>2207</v>
      </c>
      <c r="R96" s="72" t="s">
        <v>1252</v>
      </c>
      <c r="S96" s="7" t="str">
        <f>SUBSTITUTE(C96, "_", " ")</f>
        <v>Arquitetura</v>
      </c>
      <c r="T96" s="7" t="str">
        <f>SUBSTITUTE(D96, "_", " ")</f>
        <v>Circulação Escada</v>
      </c>
      <c r="U96" s="6" t="str">
        <f>SUBSTITUTE(E96, "_", " ")</f>
        <v>Escada Esboço</v>
      </c>
      <c r="V96" s="8" t="s">
        <v>1933</v>
      </c>
      <c r="W96" s="9" t="str">
        <f>CONCATENATE("Key_",LEFT(C96,3),LEFT(D96,3),"_",A96)</f>
        <v>Key_ArqCir_95</v>
      </c>
      <c r="X96" s="11"/>
    </row>
    <row r="97" spans="1:24" s="10" customFormat="1" ht="8.25" customHeight="1" x14ac:dyDescent="0.15">
      <c r="A97" s="62">
        <v>96</v>
      </c>
      <c r="B97" s="1" t="s">
        <v>1231</v>
      </c>
      <c r="C97" s="23" t="s">
        <v>1933</v>
      </c>
      <c r="D97" s="2" t="s">
        <v>7499</v>
      </c>
      <c r="E97" s="2" t="s">
        <v>7500</v>
      </c>
      <c r="F97" s="4" t="s">
        <v>1170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>CONCATENATE("", C97)</f>
        <v>Arquitetura</v>
      </c>
      <c r="M97" s="6" t="str">
        <f>CONCATENATE("", D97)</f>
        <v>Circulação_Escada</v>
      </c>
      <c r="N97" s="6" t="str">
        <f>CONCATENATE("", E97)</f>
        <v>Escada_Esboço</v>
      </c>
      <c r="O97" s="6" t="str">
        <f>IF(ISNUMBER(FIND("Ifc",F97)),CONCATENATE("Classe IFC: ",F97),CONCATENATE("Cat. Revit: ",F97))</f>
        <v>Cat. Revit: OST_StairsSketchLandingCenterLines</v>
      </c>
      <c r="P97" s="6" t="s">
        <v>2208</v>
      </c>
      <c r="Q97" s="7" t="s">
        <v>2209</v>
      </c>
      <c r="R97" s="72" t="s">
        <v>1252</v>
      </c>
      <c r="S97" s="7" t="str">
        <f>SUBSTITUTE(C97, "_", " ")</f>
        <v>Arquitetura</v>
      </c>
      <c r="T97" s="7" t="str">
        <f>SUBSTITUTE(D97, "_", " ")</f>
        <v>Circulação Escada</v>
      </c>
      <c r="U97" s="6" t="str">
        <f>SUBSTITUTE(E97, "_", " ")</f>
        <v>Escada Esboço</v>
      </c>
      <c r="V97" s="8" t="s">
        <v>1933</v>
      </c>
      <c r="W97" s="9" t="str">
        <f>CONCATENATE("Key_",LEFT(C97,3),LEFT(D97,3),"_",A97)</f>
        <v>Key_ArqCir_96</v>
      </c>
      <c r="X97" s="11"/>
    </row>
    <row r="98" spans="1:24" ht="8.25" customHeight="1" x14ac:dyDescent="0.15">
      <c r="A98" s="62">
        <v>97</v>
      </c>
      <c r="B98" s="1" t="s">
        <v>1231</v>
      </c>
      <c r="C98" s="23" t="s">
        <v>1933</v>
      </c>
      <c r="D98" s="2" t="s">
        <v>7499</v>
      </c>
      <c r="E98" s="2" t="s">
        <v>7500</v>
      </c>
      <c r="F98" s="4" t="s">
        <v>904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>CONCATENATE("", C98)</f>
        <v>Arquitetura</v>
      </c>
      <c r="M98" s="6" t="str">
        <f>CONCATENATE("", D98)</f>
        <v>Circulação_Escada</v>
      </c>
      <c r="N98" s="6" t="str">
        <f>CONCATENATE("", E98)</f>
        <v>Escada_Esboço</v>
      </c>
      <c r="O98" s="6" t="str">
        <f>IF(ISNUMBER(FIND("Ifc",F98)),CONCATENATE("Classe IFC: ",F98),CONCATENATE("Cat. Revit: ",F98))</f>
        <v>Cat. Revit: OST_StairsSketchPathLines</v>
      </c>
      <c r="P98" s="6" t="s">
        <v>2210</v>
      </c>
      <c r="Q98" s="7" t="s">
        <v>2211</v>
      </c>
      <c r="R98" s="72" t="s">
        <v>1252</v>
      </c>
      <c r="S98" s="7" t="str">
        <f>SUBSTITUTE(C98, "_", " ")</f>
        <v>Arquitetura</v>
      </c>
      <c r="T98" s="7" t="str">
        <f>SUBSTITUTE(D98, "_", " ")</f>
        <v>Circulação Escada</v>
      </c>
      <c r="U98" s="6" t="str">
        <f>SUBSTITUTE(E98, "_", " ")</f>
        <v>Escada Esboço</v>
      </c>
      <c r="V98" s="8" t="s">
        <v>1933</v>
      </c>
      <c r="W98" s="9" t="str">
        <f>CONCATENATE("Key_",LEFT(C98,3),LEFT(D98,3),"_",A98)</f>
        <v>Key_ArqCir_97</v>
      </c>
    </row>
    <row r="99" spans="1:24" ht="8.25" customHeight="1" x14ac:dyDescent="0.15">
      <c r="A99" s="62">
        <v>98</v>
      </c>
      <c r="B99" s="1" t="s">
        <v>1231</v>
      </c>
      <c r="C99" s="23" t="s">
        <v>1933</v>
      </c>
      <c r="D99" s="2" t="s">
        <v>7499</v>
      </c>
      <c r="E99" s="2" t="s">
        <v>7500</v>
      </c>
      <c r="F99" s="4" t="s">
        <v>1172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>CONCATENATE("", C99)</f>
        <v>Arquitetura</v>
      </c>
      <c r="M99" s="6" t="str">
        <f>CONCATENATE("", D99)</f>
        <v>Circulação_Escada</v>
      </c>
      <c r="N99" s="6" t="str">
        <f>CONCATENATE("", E99)</f>
        <v>Escada_Esboço</v>
      </c>
      <c r="O99" s="6" t="str">
        <f>IF(ISNUMBER(FIND("Ifc",F99)),CONCATENATE("Classe IFC: ",F99),CONCATENATE("Cat. Revit: ",F99))</f>
        <v>Cat. Revit: OST_StairsSketchRiserLines</v>
      </c>
      <c r="P99" s="6" t="s">
        <v>2212</v>
      </c>
      <c r="Q99" s="7" t="s">
        <v>2213</v>
      </c>
      <c r="R99" s="72" t="s">
        <v>1252</v>
      </c>
      <c r="S99" s="7" t="str">
        <f>SUBSTITUTE(C99, "_", " ")</f>
        <v>Arquitetura</v>
      </c>
      <c r="T99" s="7" t="str">
        <f>SUBSTITUTE(D99, "_", " ")</f>
        <v>Circulação Escada</v>
      </c>
      <c r="U99" s="6" t="str">
        <f>SUBSTITUTE(E99, "_", " ")</f>
        <v>Escada Esboço</v>
      </c>
      <c r="V99" s="8" t="s">
        <v>1933</v>
      </c>
      <c r="W99" s="9" t="str">
        <f>CONCATENATE("Key_",LEFT(C99,3),LEFT(D99,3),"_",A99)</f>
        <v>Key_ArqCir_98</v>
      </c>
    </row>
    <row r="100" spans="1:24" ht="8.25" customHeight="1" x14ac:dyDescent="0.15">
      <c r="A100" s="62">
        <v>99</v>
      </c>
      <c r="B100" s="1" t="s">
        <v>1231</v>
      </c>
      <c r="C100" s="23" t="s">
        <v>1933</v>
      </c>
      <c r="D100" s="2" t="s">
        <v>7499</v>
      </c>
      <c r="E100" s="2" t="s">
        <v>7500</v>
      </c>
      <c r="F100" s="4" t="s">
        <v>1171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>CONCATENATE("", C100)</f>
        <v>Arquitetura</v>
      </c>
      <c r="M100" s="6" t="str">
        <f>CONCATENATE("", D100)</f>
        <v>Circulação_Escada</v>
      </c>
      <c r="N100" s="6" t="str">
        <f>CONCATENATE("", E100)</f>
        <v>Escada_Esboço</v>
      </c>
      <c r="O100" s="6" t="str">
        <f>IF(ISNUMBER(FIND("Ifc",F100)),CONCATENATE("Classe IFC: ",F100),CONCATENATE("Cat. Revit: ",F100))</f>
        <v>Cat. Revit: OST_StairsSketchRunLines</v>
      </c>
      <c r="P100" s="6" t="s">
        <v>2214</v>
      </c>
      <c r="Q100" s="7" t="s">
        <v>2215</v>
      </c>
      <c r="R100" s="72" t="s">
        <v>1252</v>
      </c>
      <c r="S100" s="7" t="str">
        <f>SUBSTITUTE(C100, "_", " ")</f>
        <v>Arquitetura</v>
      </c>
      <c r="T100" s="7" t="str">
        <f>SUBSTITUTE(D100, "_", " ")</f>
        <v>Circulação Escada</v>
      </c>
      <c r="U100" s="6" t="str">
        <f>SUBSTITUTE(E100, "_", " ")</f>
        <v>Escada Esboço</v>
      </c>
      <c r="V100" s="8" t="s">
        <v>1933</v>
      </c>
      <c r="W100" s="9" t="str">
        <f>CONCATENATE("Key_",LEFT(C100,3),LEFT(D100,3),"_",A100)</f>
        <v>Key_ArqCir_99</v>
      </c>
    </row>
    <row r="101" spans="1:24" s="10" customFormat="1" ht="8.25" customHeight="1" x14ac:dyDescent="0.15">
      <c r="A101" s="62">
        <v>100</v>
      </c>
      <c r="B101" s="1" t="s">
        <v>1231</v>
      </c>
      <c r="C101" s="23" t="s">
        <v>1933</v>
      </c>
      <c r="D101" s="2" t="s">
        <v>7499</v>
      </c>
      <c r="E101" s="2" t="s">
        <v>7501</v>
      </c>
      <c r="F101" s="4" t="s">
        <v>925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>CONCATENATE("", C101)</f>
        <v>Arquitetura</v>
      </c>
      <c r="M101" s="6" t="str">
        <f>CONCATENATE("", D101)</f>
        <v>Circulação_Escada</v>
      </c>
      <c r="N101" s="6" t="str">
        <f>CONCATENATE("", E101)</f>
        <v>Escada_Espelho</v>
      </c>
      <c r="O101" s="6" t="str">
        <f>IF(ISNUMBER(FIND("Ifc",F101)),CONCATENATE("Classe IFC: ",F101),CONCATENATE("Cat. Revit: ",F101))</f>
        <v>Cat. Revit: OST_StairsTrisers</v>
      </c>
      <c r="P101" s="6" t="s">
        <v>2216</v>
      </c>
      <c r="Q101" s="7" t="s">
        <v>2217</v>
      </c>
      <c r="R101" s="72" t="s">
        <v>1252</v>
      </c>
      <c r="S101" s="7" t="str">
        <f>SUBSTITUTE(C101, "_", " ")</f>
        <v>Arquitetura</v>
      </c>
      <c r="T101" s="7" t="str">
        <f>SUBSTITUTE(D101, "_", " ")</f>
        <v>Circulação Escada</v>
      </c>
      <c r="U101" s="6" t="str">
        <f>SUBSTITUTE(E101, "_", " ")</f>
        <v>Escada Espelho</v>
      </c>
      <c r="V101" s="8" t="s">
        <v>1933</v>
      </c>
      <c r="W101" s="9" t="str">
        <f>CONCATENATE("Key_",LEFT(C101,3),LEFT(D101,3),"_",A101)</f>
        <v>Key_ArqCir_100</v>
      </c>
      <c r="X101" s="11"/>
    </row>
    <row r="102" spans="1:24" s="10" customFormat="1" ht="8.25" customHeight="1" x14ac:dyDescent="0.15">
      <c r="A102" s="62">
        <v>101</v>
      </c>
      <c r="B102" s="1" t="s">
        <v>1231</v>
      </c>
      <c r="C102" s="23" t="s">
        <v>1933</v>
      </c>
      <c r="D102" s="2" t="s">
        <v>7499</v>
      </c>
      <c r="E102" s="2" t="s">
        <v>7501</v>
      </c>
      <c r="F102" s="4" t="s">
        <v>906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>CONCATENATE("", C102)</f>
        <v>Arquitetura</v>
      </c>
      <c r="M102" s="6" t="str">
        <f>CONCATENATE("", D102)</f>
        <v>Circulação_Escada</v>
      </c>
      <c r="N102" s="6" t="str">
        <f>CONCATENATE("", E102)</f>
        <v>Escada_Espelho</v>
      </c>
      <c r="O102" s="6" t="str">
        <f>IF(ISNUMBER(FIND("Ifc",F102)),CONCATENATE("Classe IFC: ",F102),CONCATENATE("Cat. Revit: ",F102))</f>
        <v>Cat. Revit: OST_StairsTriserTags</v>
      </c>
      <c r="P102" s="6" t="s">
        <v>2257</v>
      </c>
      <c r="Q102" s="7" t="s">
        <v>2258</v>
      </c>
      <c r="R102" s="72" t="s">
        <v>1252</v>
      </c>
      <c r="S102" s="7" t="str">
        <f>SUBSTITUTE(C102, "_", " ")</f>
        <v>Arquitetura</v>
      </c>
      <c r="T102" s="7" t="str">
        <f>SUBSTITUTE(D102, "_", " ")</f>
        <v>Circulação Escada</v>
      </c>
      <c r="U102" s="6" t="str">
        <f>SUBSTITUTE(E102, "_", " ")</f>
        <v>Escada Espelho</v>
      </c>
      <c r="V102" s="8" t="s">
        <v>1933</v>
      </c>
      <c r="W102" s="9" t="str">
        <f>CONCATENATE("Key_",LEFT(C102,3),LEFT(D102,3),"_",A102)</f>
        <v>Key_ArqCir_101</v>
      </c>
      <c r="X102" s="11"/>
    </row>
    <row r="103" spans="1:24" s="10" customFormat="1" ht="8.25" customHeight="1" x14ac:dyDescent="0.15">
      <c r="A103" s="62">
        <v>102</v>
      </c>
      <c r="B103" s="1" t="s">
        <v>1231</v>
      </c>
      <c r="C103" s="23" t="s">
        <v>1933</v>
      </c>
      <c r="D103" s="2" t="s">
        <v>7499</v>
      </c>
      <c r="E103" s="2" t="s">
        <v>7501</v>
      </c>
      <c r="F103" s="4" t="s">
        <v>905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>CONCATENATE("", C103)</f>
        <v>Arquitetura</v>
      </c>
      <c r="M103" s="6" t="str">
        <f>CONCATENATE("", D103)</f>
        <v>Circulação_Escada</v>
      </c>
      <c r="N103" s="6" t="str">
        <f>CONCATENATE("", E103)</f>
        <v>Escada_Espelho</v>
      </c>
      <c r="O103" s="6" t="str">
        <f>IF(ISNUMBER(FIND("Ifc",F103)),CONCATENATE("Classe IFC: ",F103),CONCATENATE("Cat. Revit: ",F103))</f>
        <v>Cat. Revit: OST_StairsTriserNumbers</v>
      </c>
      <c r="P103" s="6" t="s">
        <v>2216</v>
      </c>
      <c r="Q103" s="7" t="s">
        <v>2217</v>
      </c>
      <c r="R103" s="72" t="s">
        <v>1252</v>
      </c>
      <c r="S103" s="7" t="str">
        <f>SUBSTITUTE(C103, "_", " ")</f>
        <v>Arquitetura</v>
      </c>
      <c r="T103" s="7" t="str">
        <f>SUBSTITUTE(D103, "_", " ")</f>
        <v>Circulação Escada</v>
      </c>
      <c r="U103" s="6" t="str">
        <f>SUBSTITUTE(E103, "_", " ")</f>
        <v>Escada Espelho</v>
      </c>
      <c r="V103" s="8" t="s">
        <v>1933</v>
      </c>
      <c r="W103" s="9" t="str">
        <f>CONCATENATE("Key_",LEFT(C103,3),LEFT(D103,3),"_",A103)</f>
        <v>Key_ArqCir_102</v>
      </c>
      <c r="X103" s="11"/>
    </row>
    <row r="104" spans="1:24" ht="8.25" customHeight="1" x14ac:dyDescent="0.15">
      <c r="A104" s="62">
        <v>103</v>
      </c>
      <c r="B104" s="1" t="s">
        <v>1231</v>
      </c>
      <c r="C104" s="23" t="s">
        <v>1933</v>
      </c>
      <c r="D104" s="2" t="s">
        <v>7499</v>
      </c>
      <c r="E104" s="2" t="s">
        <v>2222</v>
      </c>
      <c r="F104" s="4" t="s">
        <v>927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>CONCATENATE("", C104)</f>
        <v>Arquitetura</v>
      </c>
      <c r="M104" s="6" t="str">
        <f>CONCATENATE("", D104)</f>
        <v>Circulação_Escada</v>
      </c>
      <c r="N104" s="6" t="str">
        <f>CONCATENATE("", E104)</f>
        <v>Escada_Lance</v>
      </c>
      <c r="O104" s="6" t="str">
        <f>IF(ISNUMBER(FIND("Ifc",F104)),CONCATENATE("Classe IFC: ",F104),CONCATENATE("Cat. Revit: ",F104))</f>
        <v>Cat. Revit: OST_StairsRuns</v>
      </c>
      <c r="P104" s="6" t="s">
        <v>2202</v>
      </c>
      <c r="Q104" s="7" t="s">
        <v>2203</v>
      </c>
      <c r="R104" s="72" t="s">
        <v>1252</v>
      </c>
      <c r="S104" s="7" t="str">
        <f>SUBSTITUTE(C104, "_", " ")</f>
        <v>Arquitetura</v>
      </c>
      <c r="T104" s="7" t="str">
        <f>SUBSTITUTE(D104, "_", " ")</f>
        <v>Circulação Escada</v>
      </c>
      <c r="U104" s="6" t="str">
        <f>SUBSTITUTE(E104, "_", " ")</f>
        <v>Escada Lance</v>
      </c>
      <c r="V104" s="8" t="s">
        <v>1933</v>
      </c>
      <c r="W104" s="9" t="str">
        <f>CONCATENATE("Key_",LEFT(C104,3),LEFT(D104,3),"_",A104)</f>
        <v>Key_ArqCir_103</v>
      </c>
    </row>
    <row r="105" spans="1:24" s="10" customFormat="1" ht="8.25" customHeight="1" x14ac:dyDescent="0.15">
      <c r="A105" s="62">
        <v>104</v>
      </c>
      <c r="B105" s="1" t="s">
        <v>1231</v>
      </c>
      <c r="C105" s="23" t="s">
        <v>1933</v>
      </c>
      <c r="D105" s="2" t="s">
        <v>7499</v>
      </c>
      <c r="E105" s="2" t="s">
        <v>2222</v>
      </c>
      <c r="F105" s="4" t="s">
        <v>909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>CONCATENATE("", C105)</f>
        <v>Arquitetura</v>
      </c>
      <c r="M105" s="6" t="str">
        <f>CONCATENATE("", D105)</f>
        <v>Circulação_Escada</v>
      </c>
      <c r="N105" s="6" t="str">
        <f>CONCATENATE("", E105)</f>
        <v>Escada_Lance</v>
      </c>
      <c r="O105" s="6" t="str">
        <f>IF(ISNUMBER(FIND("Ifc",F105)),CONCATENATE("Classe IFC: ",F105),CONCATENATE("Cat. Revit: ",F105))</f>
        <v>Cat. Revit: OST_StairsRunTags</v>
      </c>
      <c r="P105" s="6" t="s">
        <v>2261</v>
      </c>
      <c r="Q105" s="7" t="s">
        <v>2262</v>
      </c>
      <c r="R105" s="72" t="s">
        <v>1252</v>
      </c>
      <c r="S105" s="7" t="str">
        <f>SUBSTITUTE(C105, "_", " ")</f>
        <v>Arquitetura</v>
      </c>
      <c r="T105" s="7" t="str">
        <f>SUBSTITUTE(D105, "_", " ")</f>
        <v>Circulação Escada</v>
      </c>
      <c r="U105" s="6" t="str">
        <f>SUBSTITUTE(E105, "_", " ")</f>
        <v>Escada Lance</v>
      </c>
      <c r="V105" s="8" t="s">
        <v>1933</v>
      </c>
      <c r="W105" s="9" t="str">
        <f>CONCATENATE("Key_",LEFT(C105,3),LEFT(D105,3),"_",A105)</f>
        <v>Key_ArqCir_104</v>
      </c>
      <c r="X105" s="11"/>
    </row>
    <row r="106" spans="1:24" s="10" customFormat="1" ht="8.25" customHeight="1" x14ac:dyDescent="0.15">
      <c r="A106" s="62">
        <v>105</v>
      </c>
      <c r="B106" s="1" t="s">
        <v>1231</v>
      </c>
      <c r="C106" s="23" t="s">
        <v>1933</v>
      </c>
      <c r="D106" s="2" t="s">
        <v>7499</v>
      </c>
      <c r="E106" s="2" t="s">
        <v>2222</v>
      </c>
      <c r="F106" s="14" t="s">
        <v>2223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>CONCATENATE("", C106)</f>
        <v>Arquitetura</v>
      </c>
      <c r="M106" s="6" t="str">
        <f>CONCATENATE("", D106)</f>
        <v>Circulação_Escada</v>
      </c>
      <c r="N106" s="6" t="str">
        <f>CONCATENATE("", E106)</f>
        <v>Escada_Lance</v>
      </c>
      <c r="O106" s="6" t="str">
        <f>IF(ISNUMBER(FIND("Ifc",F106)),CONCATENATE("Classe IFC: ",F106),CONCATENATE("Cat. Revit: ",F106))</f>
        <v>Classe IFC: IfcStairFlight</v>
      </c>
      <c r="P106" s="6" t="s">
        <v>2224</v>
      </c>
      <c r="Q106" s="7" t="s">
        <v>2225</v>
      </c>
      <c r="R106" s="72" t="s">
        <v>927</v>
      </c>
      <c r="S106" s="7" t="str">
        <f>SUBSTITUTE(C106, "_", " ")</f>
        <v>Arquitetura</v>
      </c>
      <c r="T106" s="7" t="str">
        <f>SUBSTITUTE(D106, "_", " ")</f>
        <v>Circulação Escada</v>
      </c>
      <c r="U106" s="6" t="str">
        <f>SUBSTITUTE(E106, "_", " ")</f>
        <v>Escada Lance</v>
      </c>
      <c r="V106" s="8" t="s">
        <v>1933</v>
      </c>
      <c r="W106" s="9" t="str">
        <f>CONCATENATE("Key_",LEFT(C106,3),LEFT(D106,3),"_",A106)</f>
        <v>Key_ArqCir_105</v>
      </c>
      <c r="X106" s="11"/>
    </row>
    <row r="107" spans="1:24" s="10" customFormat="1" ht="8.25" customHeight="1" x14ac:dyDescent="0.15">
      <c r="A107" s="62">
        <v>106</v>
      </c>
      <c r="B107" s="1" t="s">
        <v>1231</v>
      </c>
      <c r="C107" s="23" t="s">
        <v>1933</v>
      </c>
      <c r="D107" s="2" t="s">
        <v>7499</v>
      </c>
      <c r="E107" s="2" t="s">
        <v>2222</v>
      </c>
      <c r="F107" s="14" t="s">
        <v>2226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>CONCATENATE("", C107)</f>
        <v>Arquitetura</v>
      </c>
      <c r="M107" s="6" t="str">
        <f>CONCATENATE("", D107)</f>
        <v>Circulação_Escada</v>
      </c>
      <c r="N107" s="6" t="str">
        <f>CONCATENATE("", E107)</f>
        <v>Escada_Lance</v>
      </c>
      <c r="O107" s="6" t="str">
        <f>IF(ISNUMBER(FIND("Ifc",F107)),CONCATENATE("Classe IFC: ",F107),CONCATENATE("Cat. Revit: ",F107))</f>
        <v>Classe IFC: IfcStairFlightWINDER</v>
      </c>
      <c r="P107" s="6" t="s">
        <v>2227</v>
      </c>
      <c r="Q107" s="7" t="s">
        <v>2228</v>
      </c>
      <c r="R107" s="72" t="s">
        <v>1124</v>
      </c>
      <c r="S107" s="7" t="str">
        <f>SUBSTITUTE(C107, "_", " ")</f>
        <v>Arquitetura</v>
      </c>
      <c r="T107" s="7" t="str">
        <f>SUBSTITUTE(D107, "_", " ")</f>
        <v>Circulação Escada</v>
      </c>
      <c r="U107" s="6" t="str">
        <f>SUBSTITUTE(E107, "_", " ")</f>
        <v>Escada Lance</v>
      </c>
      <c r="V107" s="8" t="s">
        <v>1933</v>
      </c>
      <c r="W107" s="9" t="str">
        <f>CONCATENATE("Key_",LEFT(C107,3),LEFT(D107,3),"_",A107)</f>
        <v>Key_ArqCir_106</v>
      </c>
      <c r="X107" s="11"/>
    </row>
    <row r="108" spans="1:24" s="10" customFormat="1" ht="8.25" customHeight="1" x14ac:dyDescent="0.15">
      <c r="A108" s="62">
        <v>107</v>
      </c>
      <c r="B108" s="1" t="s">
        <v>1231</v>
      </c>
      <c r="C108" s="23" t="s">
        <v>1933</v>
      </c>
      <c r="D108" s="2" t="s">
        <v>7499</v>
      </c>
      <c r="E108" s="2" t="s">
        <v>2222</v>
      </c>
      <c r="F108" s="14" t="s">
        <v>2229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>CONCATENATE("", C108)</f>
        <v>Arquitetura</v>
      </c>
      <c r="M108" s="6" t="str">
        <f>CONCATENATE("", D108)</f>
        <v>Circulação_Escada</v>
      </c>
      <c r="N108" s="6" t="str">
        <f>CONCATENATE("", E108)</f>
        <v>Escada_Lance</v>
      </c>
      <c r="O108" s="6" t="str">
        <f>IF(ISNUMBER(FIND("Ifc",F108)),CONCATENATE("Classe IFC: ",F108),CONCATENATE("Cat. Revit: ",F108))</f>
        <v>Classe IFC: IfcStairFlightCURVED</v>
      </c>
      <c r="P108" s="6" t="s">
        <v>2230</v>
      </c>
      <c r="Q108" s="7" t="s">
        <v>2231</v>
      </c>
      <c r="R108" s="72" t="s">
        <v>1124</v>
      </c>
      <c r="S108" s="7" t="str">
        <f>SUBSTITUTE(C108, "_", " ")</f>
        <v>Arquitetura</v>
      </c>
      <c r="T108" s="7" t="str">
        <f>SUBSTITUTE(D108, "_", " ")</f>
        <v>Circulação Escada</v>
      </c>
      <c r="U108" s="6" t="str">
        <f>SUBSTITUTE(E108, "_", " ")</f>
        <v>Escada Lance</v>
      </c>
      <c r="V108" s="8" t="s">
        <v>1933</v>
      </c>
      <c r="W108" s="9" t="str">
        <f>CONCATENATE("Key_",LEFT(C108,3),LEFT(D108,3),"_",A108)</f>
        <v>Key_ArqCir_107</v>
      </c>
      <c r="X108" s="11"/>
    </row>
    <row r="109" spans="1:24" s="10" customFormat="1" ht="8.25" customHeight="1" x14ac:dyDescent="0.15">
      <c r="A109" s="62">
        <v>108</v>
      </c>
      <c r="B109" s="1" t="s">
        <v>1231</v>
      </c>
      <c r="C109" s="23" t="s">
        <v>1933</v>
      </c>
      <c r="D109" s="2" t="s">
        <v>7499</v>
      </c>
      <c r="E109" s="2" t="s">
        <v>2222</v>
      </c>
      <c r="F109" s="14" t="s">
        <v>2232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>CONCATENATE("", C109)</f>
        <v>Arquitetura</v>
      </c>
      <c r="M109" s="6" t="str">
        <f>CONCATENATE("", D109)</f>
        <v>Circulação_Escada</v>
      </c>
      <c r="N109" s="6" t="str">
        <f>CONCATENATE("", E109)</f>
        <v>Escada_Lance</v>
      </c>
      <c r="O109" s="6" t="str">
        <f>IF(ISNUMBER(FIND("Ifc",F109)),CONCATENATE("Classe IFC: ",F109),CONCATENATE("Cat. Revit: ",F109))</f>
        <v>Classe IFC: IfcStairFlightSPIRAL</v>
      </c>
      <c r="P109" s="6" t="s">
        <v>2233</v>
      </c>
      <c r="Q109" s="7" t="s">
        <v>2234</v>
      </c>
      <c r="R109" s="72" t="s">
        <v>1124</v>
      </c>
      <c r="S109" s="7" t="str">
        <f>SUBSTITUTE(C109, "_", " ")</f>
        <v>Arquitetura</v>
      </c>
      <c r="T109" s="7" t="str">
        <f>SUBSTITUTE(D109, "_", " ")</f>
        <v>Circulação Escada</v>
      </c>
      <c r="U109" s="6" t="str">
        <f>SUBSTITUTE(E109, "_", " ")</f>
        <v>Escada Lance</v>
      </c>
      <c r="V109" s="8" t="s">
        <v>1933</v>
      </c>
      <c r="W109" s="9" t="str">
        <f>CONCATENATE("Key_",LEFT(C109,3),LEFT(D109,3),"_",A109)</f>
        <v>Key_ArqCir_108</v>
      </c>
      <c r="X109" s="11"/>
    </row>
    <row r="110" spans="1:24" s="10" customFormat="1" ht="8.25" customHeight="1" x14ac:dyDescent="0.15">
      <c r="A110" s="62">
        <v>109</v>
      </c>
      <c r="B110" s="1" t="s">
        <v>1231</v>
      </c>
      <c r="C110" s="23" t="s">
        <v>1933</v>
      </c>
      <c r="D110" s="2" t="s">
        <v>7499</v>
      </c>
      <c r="E110" s="2" t="s">
        <v>2222</v>
      </c>
      <c r="F110" s="14" t="s">
        <v>2235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>CONCATENATE("", C110)</f>
        <v>Arquitetura</v>
      </c>
      <c r="M110" s="6" t="str">
        <f>CONCATENATE("", D110)</f>
        <v>Circulação_Escada</v>
      </c>
      <c r="N110" s="6" t="str">
        <f>CONCATENATE("", E110)</f>
        <v>Escada_Lance</v>
      </c>
      <c r="O110" s="6" t="str">
        <f>IF(ISNUMBER(FIND("Ifc",F110)),CONCATENATE("Classe IFC: ",F110),CONCATENATE("Cat. Revit: ",F110))</f>
        <v>Classe IFC: IfcStairFlightFREEFORM</v>
      </c>
      <c r="P110" s="6" t="s">
        <v>2236</v>
      </c>
      <c r="Q110" s="7" t="s">
        <v>2237</v>
      </c>
      <c r="R110" s="72" t="s">
        <v>1124</v>
      </c>
      <c r="S110" s="7" t="str">
        <f>SUBSTITUTE(C110, "_", " ")</f>
        <v>Arquitetura</v>
      </c>
      <c r="T110" s="7" t="str">
        <f>SUBSTITUTE(D110, "_", " ")</f>
        <v>Circulação Escada</v>
      </c>
      <c r="U110" s="6" t="str">
        <f>SUBSTITUTE(E110, "_", " ")</f>
        <v>Escada Lance</v>
      </c>
      <c r="V110" s="8" t="s">
        <v>1933</v>
      </c>
      <c r="W110" s="9" t="str">
        <f>CONCATENATE("Key_",LEFT(C110,3),LEFT(D110,3),"_",A110)</f>
        <v>Key_ArqCir_109</v>
      </c>
      <c r="X110" s="11"/>
    </row>
    <row r="111" spans="1:24" s="10" customFormat="1" ht="8.25" customHeight="1" x14ac:dyDescent="0.15">
      <c r="A111" s="62">
        <v>110</v>
      </c>
      <c r="B111" s="1" t="s">
        <v>1231</v>
      </c>
      <c r="C111" s="23" t="s">
        <v>1933</v>
      </c>
      <c r="D111" s="2" t="s">
        <v>7499</v>
      </c>
      <c r="E111" s="2" t="s">
        <v>2222</v>
      </c>
      <c r="F111" s="14" t="s">
        <v>2183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>CONCATENATE("", C111)</f>
        <v>Arquitetura</v>
      </c>
      <c r="M111" s="6" t="str">
        <f>CONCATENATE("", D111)</f>
        <v>Circulação_Escada</v>
      </c>
      <c r="N111" s="6" t="str">
        <f>CONCATENATE("", E111)</f>
        <v>Escada_Lance</v>
      </c>
      <c r="O111" s="6" t="str">
        <f>IF(ISNUMBER(FIND("Ifc",F111)),CONCATENATE("Classe IFC: ",F111),CONCATENATE("Cat. Revit: ",F111))</f>
        <v>Classe IFC: IfcStairFlightSTRAIGHT</v>
      </c>
      <c r="P111" s="6" t="s">
        <v>2184</v>
      </c>
      <c r="Q111" s="7" t="s">
        <v>2185</v>
      </c>
      <c r="R111" s="72" t="s">
        <v>1124</v>
      </c>
      <c r="S111" s="7" t="str">
        <f>SUBSTITUTE(C111, "_", " ")</f>
        <v>Arquitetura</v>
      </c>
      <c r="T111" s="7" t="str">
        <f>SUBSTITUTE(D111, "_", " ")</f>
        <v>Circulação Escada</v>
      </c>
      <c r="U111" s="6" t="str">
        <f>SUBSTITUTE(E111, "_", " ")</f>
        <v>Escada Lance</v>
      </c>
      <c r="V111" s="8" t="s">
        <v>1933</v>
      </c>
      <c r="W111" s="9" t="str">
        <f>CONCATENATE("Key_",LEFT(C111,3),LEFT(D111,3),"_",A111)</f>
        <v>Key_ArqCir_110</v>
      </c>
      <c r="X111" s="11"/>
    </row>
    <row r="112" spans="1:24" s="10" customFormat="1" ht="8.25" customHeight="1" x14ac:dyDescent="0.15">
      <c r="A112" s="62">
        <v>111</v>
      </c>
      <c r="B112" s="1" t="s">
        <v>1231</v>
      </c>
      <c r="C112" s="23" t="s">
        <v>1933</v>
      </c>
      <c r="D112" s="2" t="s">
        <v>7499</v>
      </c>
      <c r="E112" s="2" t="s">
        <v>7638</v>
      </c>
      <c r="F112" s="19" t="s">
        <v>4807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>CONCATENATE("", C112)</f>
        <v>Arquitetura</v>
      </c>
      <c r="M112" s="6" t="str">
        <f>CONCATENATE("", D112)</f>
        <v>Circulação_Escada</v>
      </c>
      <c r="N112" s="6" t="str">
        <f>CONCATENATE("", E112)</f>
        <v>Escada_Longarina</v>
      </c>
      <c r="O112" s="6" t="str">
        <f>IF(ISNUMBER(FIND("Ifc",F112)),CONCATENATE("Classe IFC: ",F112),CONCATENATE("Cat. Revit: ",F112))</f>
        <v>Classe IFC: IfcMemberSTRINGER</v>
      </c>
      <c r="P112" s="6" t="s">
        <v>4808</v>
      </c>
      <c r="Q112" s="7" t="s">
        <v>4809</v>
      </c>
      <c r="R112" s="72" t="s">
        <v>732</v>
      </c>
      <c r="S112" s="7" t="str">
        <f>SUBSTITUTE(C112, "_", " ")</f>
        <v>Arquitetura</v>
      </c>
      <c r="T112" s="7" t="str">
        <f>SUBSTITUTE(D112, "_", " ")</f>
        <v>Circulação Escada</v>
      </c>
      <c r="U112" s="6" t="str">
        <f>SUBSTITUTE(E112, "_", " ")</f>
        <v>Escada Longarina</v>
      </c>
      <c r="V112" s="8" t="s">
        <v>1625</v>
      </c>
      <c r="W112" s="9" t="str">
        <f>CONCATENATE("Key_",LEFT(C112,3),LEFT(D112,3),"_",A112)</f>
        <v>Key_ArqCir_111</v>
      </c>
      <c r="X112" s="11"/>
    </row>
    <row r="113" spans="1:24" ht="8.25" customHeight="1" x14ac:dyDescent="0.15">
      <c r="A113" s="62">
        <v>112</v>
      </c>
      <c r="B113" s="1" t="s">
        <v>1231</v>
      </c>
      <c r="C113" s="23" t="s">
        <v>1933</v>
      </c>
      <c r="D113" s="2" t="s">
        <v>7499</v>
      </c>
      <c r="E113" s="2" t="s">
        <v>7638</v>
      </c>
      <c r="F113" s="4" t="s">
        <v>1121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>CONCATENATE("", C113)</f>
        <v>Arquitetura</v>
      </c>
      <c r="M113" s="6" t="str">
        <f>CONCATENATE("", D113)</f>
        <v>Circulação_Escada</v>
      </c>
      <c r="N113" s="6" t="str">
        <f>CONCATENATE("", E113)</f>
        <v>Escada_Longarina</v>
      </c>
      <c r="O113" s="6" t="str">
        <f>IF(ISNUMBER(FIND("Ifc",F113)),CONCATENATE("Classe IFC: ",F113),CONCATENATE("Cat. Revit: ",F113))</f>
        <v>Cat. Revit: OST_StairsStringerCarriage</v>
      </c>
      <c r="P113" s="6" t="s">
        <v>2253</v>
      </c>
      <c r="Q113" s="7" t="s">
        <v>2254</v>
      </c>
      <c r="R113" s="72" t="s">
        <v>1252</v>
      </c>
      <c r="S113" s="7" t="str">
        <f>SUBSTITUTE(C113, "_", " ")</f>
        <v>Arquitetura</v>
      </c>
      <c r="T113" s="7" t="str">
        <f>SUBSTITUTE(D113, "_", " ")</f>
        <v>Circulação Escada</v>
      </c>
      <c r="U113" s="6" t="str">
        <f>SUBSTITUTE(E113, "_", " ")</f>
        <v>Escada Longarina</v>
      </c>
      <c r="V113" s="8" t="s">
        <v>1933</v>
      </c>
      <c r="W113" s="9" t="str">
        <f>CONCATENATE("Key_",LEFT(C113,3),LEFT(D113,3),"_",A113)</f>
        <v>Key_ArqCir_112</v>
      </c>
    </row>
    <row r="114" spans="1:24" s="10" customFormat="1" ht="8.25" customHeight="1" x14ac:dyDescent="0.15">
      <c r="A114" s="62">
        <v>113</v>
      </c>
      <c r="B114" s="1" t="s">
        <v>1231</v>
      </c>
      <c r="C114" s="23" t="s">
        <v>1933</v>
      </c>
      <c r="D114" s="2" t="s">
        <v>7499</v>
      </c>
      <c r="E114" s="2" t="s">
        <v>7638</v>
      </c>
      <c r="F114" s="4" t="s">
        <v>897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>CONCATENATE("", C114)</f>
        <v>Arquitetura</v>
      </c>
      <c r="M114" s="6" t="str">
        <f>CONCATENATE("", D114)</f>
        <v>Circulação_Escada</v>
      </c>
      <c r="N114" s="6" t="str">
        <f>CONCATENATE("", E114)</f>
        <v>Escada_Longarina</v>
      </c>
      <c r="O114" s="6" t="str">
        <f>IF(ISNUMBER(FIND("Ifc",F114)),CONCATENATE("Classe IFC: ",F114),CONCATENATE("Cat. Revit: ",F114))</f>
        <v>Cat. Revit: OST_StairsSupports</v>
      </c>
      <c r="P114" s="6" t="s">
        <v>2255</v>
      </c>
      <c r="Q114" s="7" t="s">
        <v>2256</v>
      </c>
      <c r="R114" s="72" t="s">
        <v>1252</v>
      </c>
      <c r="S114" s="7" t="str">
        <f>SUBSTITUTE(C114, "_", " ")</f>
        <v>Arquitetura</v>
      </c>
      <c r="T114" s="7" t="str">
        <f>SUBSTITUTE(D114, "_", " ")</f>
        <v>Circulação Escada</v>
      </c>
      <c r="U114" s="6" t="str">
        <f>SUBSTITUTE(E114, "_", " ")</f>
        <v>Escada Longarina</v>
      </c>
      <c r="V114" s="8" t="s">
        <v>1933</v>
      </c>
      <c r="W114" s="9" t="str">
        <f>CONCATENATE("Key_",LEFT(C114,3),LEFT(D114,3),"_",A114)</f>
        <v>Key_ArqCir_113</v>
      </c>
      <c r="X114" s="11"/>
    </row>
    <row r="115" spans="1:24" ht="8.25" customHeight="1" x14ac:dyDescent="0.15">
      <c r="A115" s="62">
        <v>114</v>
      </c>
      <c r="B115" s="1" t="s">
        <v>1231</v>
      </c>
      <c r="C115" s="23" t="s">
        <v>1933</v>
      </c>
      <c r="D115" s="2" t="s">
        <v>7499</v>
      </c>
      <c r="E115" s="2" t="s">
        <v>7638</v>
      </c>
      <c r="F115" s="4" t="s">
        <v>907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>CONCATENATE("", C115)</f>
        <v>Arquitetura</v>
      </c>
      <c r="M115" s="6" t="str">
        <f>CONCATENATE("", D115)</f>
        <v>Circulação_Escada</v>
      </c>
      <c r="N115" s="6" t="str">
        <f>CONCATENATE("", E115)</f>
        <v>Escada_Longarina</v>
      </c>
      <c r="O115" s="6" t="str">
        <f>IF(ISNUMBER(FIND("Ifc",F115)),CONCATENATE("Classe IFC: ",F115),CONCATENATE("Cat. Revit: ",F115))</f>
        <v>Cat. Revit: OST_StairsSupportTags</v>
      </c>
      <c r="P115" s="6" t="s">
        <v>2265</v>
      </c>
      <c r="Q115" s="7" t="s">
        <v>2266</v>
      </c>
      <c r="R115" s="72" t="s">
        <v>1252</v>
      </c>
      <c r="S115" s="7" t="str">
        <f>SUBSTITUTE(C115, "_", " ")</f>
        <v>Arquitetura</v>
      </c>
      <c r="T115" s="7" t="str">
        <f>SUBSTITUTE(D115, "_", " ")</f>
        <v>Circulação Escada</v>
      </c>
      <c r="U115" s="6" t="str">
        <f>SUBSTITUTE(E115, "_", " ")</f>
        <v>Escada Longarina</v>
      </c>
      <c r="V115" s="8" t="s">
        <v>1933</v>
      </c>
      <c r="W115" s="9" t="str">
        <f>CONCATENATE("Key_",LEFT(C115,3),LEFT(D115,3),"_",A115)</f>
        <v>Key_ArqCir_114</v>
      </c>
    </row>
    <row r="116" spans="1:24" ht="8.25" customHeight="1" x14ac:dyDescent="0.15">
      <c r="A116" s="62">
        <v>115</v>
      </c>
      <c r="B116" s="1" t="s">
        <v>1231</v>
      </c>
      <c r="C116" s="23" t="s">
        <v>1933</v>
      </c>
      <c r="D116" s="2" t="s">
        <v>7499</v>
      </c>
      <c r="E116" s="2" t="s">
        <v>2238</v>
      </c>
      <c r="F116" s="4" t="s">
        <v>926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>CONCATENATE("", C116)</f>
        <v>Arquitetura</v>
      </c>
      <c r="M116" s="6" t="str">
        <f>CONCATENATE("", D116)</f>
        <v>Circulação_Escada</v>
      </c>
      <c r="N116" s="6" t="str">
        <f>CONCATENATE("", E116)</f>
        <v>Escada_Patamar</v>
      </c>
      <c r="O116" s="6" t="str">
        <f>IF(ISNUMBER(FIND("Ifc",F116)),CONCATENATE("Classe IFC: ",F116),CONCATENATE("Cat. Revit: ",F116))</f>
        <v>Cat. Revit: OST_StairsLandings</v>
      </c>
      <c r="P116" s="6" t="s">
        <v>2239</v>
      </c>
      <c r="Q116" s="7" t="s">
        <v>2240</v>
      </c>
      <c r="R116" s="72" t="s">
        <v>1252</v>
      </c>
      <c r="S116" s="7" t="str">
        <f>SUBSTITUTE(C116, "_", " ")</f>
        <v>Arquitetura</v>
      </c>
      <c r="T116" s="7" t="str">
        <f>SUBSTITUTE(D116, "_", " ")</f>
        <v>Circulação Escada</v>
      </c>
      <c r="U116" s="6" t="str">
        <f>SUBSTITUTE(E116, "_", " ")</f>
        <v>Escada Patamar</v>
      </c>
      <c r="V116" s="8" t="s">
        <v>1933</v>
      </c>
      <c r="W116" s="9" t="str">
        <f>CONCATENATE("Key_",LEFT(C116,3),LEFT(D116,3),"_",A116)</f>
        <v>Key_ArqCir_115</v>
      </c>
    </row>
    <row r="117" spans="1:24" ht="8.25" customHeight="1" x14ac:dyDescent="0.15">
      <c r="A117" s="62">
        <v>116</v>
      </c>
      <c r="B117" s="1" t="s">
        <v>1231</v>
      </c>
      <c r="C117" s="23" t="s">
        <v>1933</v>
      </c>
      <c r="D117" s="2" t="s">
        <v>7499</v>
      </c>
      <c r="E117" s="2" t="s">
        <v>2238</v>
      </c>
      <c r="F117" s="4" t="s">
        <v>908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>CONCATENATE("", C117)</f>
        <v>Arquitetura</v>
      </c>
      <c r="M117" s="6" t="str">
        <f>CONCATENATE("", D117)</f>
        <v>Circulação_Escada</v>
      </c>
      <c r="N117" s="6" t="str">
        <f>CONCATENATE("", E117)</f>
        <v>Escada_Patamar</v>
      </c>
      <c r="O117" s="6" t="str">
        <f>IF(ISNUMBER(FIND("Ifc",F117)),CONCATENATE("Classe IFC: ",F117),CONCATENATE("Cat. Revit: ",F117))</f>
        <v>Cat. Revit: OST_StairsLandingTags</v>
      </c>
      <c r="P117" s="6" t="s">
        <v>2263</v>
      </c>
      <c r="Q117" s="7" t="s">
        <v>2264</v>
      </c>
      <c r="R117" s="72" t="s">
        <v>1252</v>
      </c>
      <c r="S117" s="7" t="str">
        <f>SUBSTITUTE(C117, "_", " ")</f>
        <v>Arquitetura</v>
      </c>
      <c r="T117" s="7" t="str">
        <f>SUBSTITUTE(D117, "_", " ")</f>
        <v>Circulação Escada</v>
      </c>
      <c r="U117" s="6" t="str">
        <f>SUBSTITUTE(E117, "_", " ")</f>
        <v>Escada Patamar</v>
      </c>
      <c r="V117" s="8" t="s">
        <v>1933</v>
      </c>
      <c r="W117" s="9" t="str">
        <f>CONCATENATE("Key_",LEFT(C117,3),LEFT(D117,3),"_",A117)</f>
        <v>Key_ArqCir_116</v>
      </c>
    </row>
    <row r="118" spans="1:24" ht="8.25" customHeight="1" x14ac:dyDescent="0.15">
      <c r="A118" s="62">
        <v>117</v>
      </c>
      <c r="B118" s="1" t="s">
        <v>1231</v>
      </c>
      <c r="C118" s="23" t="s">
        <v>1933</v>
      </c>
      <c r="D118" s="2" t="s">
        <v>7621</v>
      </c>
      <c r="E118" s="2" t="s">
        <v>2132</v>
      </c>
      <c r="F118" s="4" t="s">
        <v>812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>CONCATENATE("", C118)</f>
        <v>Arquitetura</v>
      </c>
      <c r="M118" s="6" t="str">
        <f>CONCATENATE("", D118)</f>
        <v>Circulação_Vertical</v>
      </c>
      <c r="N118" s="6" t="str">
        <f>CONCATENATE("", E118)</f>
        <v>Elevador</v>
      </c>
      <c r="O118" s="6" t="str">
        <f>IF(ISNUMBER(FIND("Ifc",F118)),CONCATENATE("Classe IFC: ",F118),CONCATENATE("Cat. Revit: ",F118))</f>
        <v>Cat. Revit: OST_VerticalCirculation</v>
      </c>
      <c r="P118" s="6" t="s">
        <v>2133</v>
      </c>
      <c r="Q118" s="7" t="s">
        <v>2134</v>
      </c>
      <c r="R118" s="72" t="s">
        <v>1252</v>
      </c>
      <c r="S118" s="7" t="str">
        <f>SUBSTITUTE(C118, "_", " ")</f>
        <v>Arquitetura</v>
      </c>
      <c r="T118" s="7" t="str">
        <f>SUBSTITUTE(D118, "_", " ")</f>
        <v>Circulação Vertical</v>
      </c>
      <c r="U118" s="6" t="str">
        <f>SUBSTITUTE(E118, "_", " ")</f>
        <v>Elevador</v>
      </c>
      <c r="V118" s="8" t="s">
        <v>1933</v>
      </c>
      <c r="W118" s="9" t="str">
        <f>CONCATENATE("Key_",LEFT(C118,3),LEFT(D118,3),"_",A118)</f>
        <v>Key_ArqCir_117</v>
      </c>
    </row>
    <row r="119" spans="1:24" ht="8.25" customHeight="1" x14ac:dyDescent="0.15">
      <c r="A119" s="62">
        <v>118</v>
      </c>
      <c r="B119" s="1" t="s">
        <v>1231</v>
      </c>
      <c r="C119" s="23" t="s">
        <v>1933</v>
      </c>
      <c r="D119" s="2" t="s">
        <v>7621</v>
      </c>
      <c r="E119" s="2" t="s">
        <v>2132</v>
      </c>
      <c r="F119" s="4" t="s">
        <v>810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>CONCATENATE("", C119)</f>
        <v>Arquitetura</v>
      </c>
      <c r="M119" s="6" t="str">
        <f>CONCATENATE("", D119)</f>
        <v>Circulação_Vertical</v>
      </c>
      <c r="N119" s="6" t="str">
        <f>CONCATENATE("", E119)</f>
        <v>Elevador</v>
      </c>
      <c r="O119" s="6" t="str">
        <f>IF(ISNUMBER(FIND("Ifc",F119)),CONCATENATE("Classe IFC: ",F119),CONCATENATE("Cat. Revit: ",F119))</f>
        <v>Cat. Revit: OST_VerticalCirculationTags</v>
      </c>
      <c r="P119" s="6" t="s">
        <v>2135</v>
      </c>
      <c r="Q119" s="7" t="s">
        <v>2136</v>
      </c>
      <c r="R119" s="72" t="s">
        <v>1252</v>
      </c>
      <c r="S119" s="7" t="str">
        <f>SUBSTITUTE(C119, "_", " ")</f>
        <v>Arquitetura</v>
      </c>
      <c r="T119" s="7" t="str">
        <f>SUBSTITUTE(D119, "_", " ")</f>
        <v>Circulação Vertical</v>
      </c>
      <c r="U119" s="6" t="str">
        <f>SUBSTITUTE(E119, "_", " ")</f>
        <v>Elevador</v>
      </c>
      <c r="V119" s="8" t="s">
        <v>1933</v>
      </c>
      <c r="W119" s="9" t="str">
        <f>CONCATENATE("Key_",LEFT(C119,3),LEFT(D119,3),"_",A119)</f>
        <v>Key_ArqCir_118</v>
      </c>
    </row>
    <row r="120" spans="1:24" ht="8.25" customHeight="1" x14ac:dyDescent="0.15">
      <c r="A120" s="62">
        <v>119</v>
      </c>
      <c r="B120" s="1" t="s">
        <v>1231</v>
      </c>
      <c r="C120" s="23" t="s">
        <v>1933</v>
      </c>
      <c r="D120" s="2" t="s">
        <v>7621</v>
      </c>
      <c r="E120" s="2" t="s">
        <v>2132</v>
      </c>
      <c r="F120" s="4" t="s">
        <v>811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>CONCATENATE("", C120)</f>
        <v>Arquitetura</v>
      </c>
      <c r="M120" s="6" t="str">
        <f>CONCATENATE("", D120)</f>
        <v>Circulação_Vertical</v>
      </c>
      <c r="N120" s="6" t="str">
        <f>CONCATENATE("", E120)</f>
        <v>Elevador</v>
      </c>
      <c r="O120" s="6" t="str">
        <f>IF(ISNUMBER(FIND("Ifc",F120)),CONCATENATE("Classe IFC: ",F120),CONCATENATE("Cat. Revit: ",F120))</f>
        <v>Cat. Revit: OST_VerticalCirculationHiddenLines</v>
      </c>
      <c r="P120" s="6" t="s">
        <v>2137</v>
      </c>
      <c r="Q120" s="7" t="s">
        <v>2138</v>
      </c>
      <c r="R120" s="72" t="s">
        <v>1252</v>
      </c>
      <c r="S120" s="7" t="str">
        <f>SUBSTITUTE(C120, "_", " ")</f>
        <v>Arquitetura</v>
      </c>
      <c r="T120" s="7" t="str">
        <f>SUBSTITUTE(D120, "_", " ")</f>
        <v>Circulação Vertical</v>
      </c>
      <c r="U120" s="6" t="str">
        <f>SUBSTITUTE(E120, "_", " ")</f>
        <v>Elevador</v>
      </c>
      <c r="V120" s="8" t="s">
        <v>1933</v>
      </c>
      <c r="W120" s="9" t="str">
        <f>CONCATENATE("Key_",LEFT(C120,3),LEFT(D120,3),"_",A120)</f>
        <v>Key_ArqCir_119</v>
      </c>
    </row>
    <row r="121" spans="1:24" ht="8.25" customHeight="1" x14ac:dyDescent="0.15">
      <c r="A121" s="62">
        <v>120</v>
      </c>
      <c r="B121" s="1" t="s">
        <v>1231</v>
      </c>
      <c r="C121" s="23" t="s">
        <v>1933</v>
      </c>
      <c r="D121" s="2" t="s">
        <v>7456</v>
      </c>
      <c r="E121" s="2" t="s">
        <v>2041</v>
      </c>
      <c r="F121" s="14" t="s">
        <v>2042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>CONCATENATE("", C121)</f>
        <v>Arquitetura</v>
      </c>
      <c r="M121" s="6" t="str">
        <f>CONCATENATE("", D121)</f>
        <v>Cobertura</v>
      </c>
      <c r="N121" s="6" t="str">
        <f>CONCATENATE("", E121)</f>
        <v>Telhado</v>
      </c>
      <c r="O121" s="6" t="str">
        <f>IF(ISNUMBER(FIND("Ifc",F121)),CONCATENATE("Classe IFC: ",F121),CONCATENATE("Cat. Revit: ",F121))</f>
        <v>Classe IFC: IfcRoof</v>
      </c>
      <c r="P121" s="6" t="s">
        <v>2043</v>
      </c>
      <c r="Q121" s="7" t="s">
        <v>2044</v>
      </c>
      <c r="R121" s="72" t="s">
        <v>1197</v>
      </c>
      <c r="S121" s="7" t="str">
        <f>SUBSTITUTE(C121, "_", " ")</f>
        <v>Arquitetura</v>
      </c>
      <c r="T121" s="7" t="str">
        <f>SUBSTITUTE(D121, "_", " ")</f>
        <v>Cobertura</v>
      </c>
      <c r="U121" s="6" t="str">
        <f>SUBSTITUTE(E121, "_", " ")</f>
        <v>Telhado</v>
      </c>
      <c r="V121" s="8" t="s">
        <v>1933</v>
      </c>
      <c r="W121" s="9" t="str">
        <f>CONCATENATE("Key_",LEFT(C121,3),LEFT(D121,3),"_",A121)</f>
        <v>Key_ArqCob_120</v>
      </c>
    </row>
    <row r="122" spans="1:24" s="10" customFormat="1" ht="8.25" customHeight="1" x14ac:dyDescent="0.15">
      <c r="A122" s="62">
        <v>121</v>
      </c>
      <c r="B122" s="1" t="s">
        <v>1231</v>
      </c>
      <c r="C122" s="23" t="s">
        <v>1933</v>
      </c>
      <c r="D122" s="2" t="s">
        <v>7456</v>
      </c>
      <c r="E122" s="2" t="s">
        <v>2041</v>
      </c>
      <c r="F122" s="14" t="s">
        <v>2045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>CONCATENATE("", C122)</f>
        <v>Arquitetura</v>
      </c>
      <c r="M122" s="6" t="str">
        <f>CONCATENATE("", D122)</f>
        <v>Cobertura</v>
      </c>
      <c r="N122" s="6" t="str">
        <f>CONCATENATE("", E122)</f>
        <v>Telhado</v>
      </c>
      <c r="O122" s="6" t="str">
        <f>IF(ISNUMBER(FIND("Ifc",F122)),CONCATENATE("Classe IFC: ",F122),CONCATENATE("Cat. Revit: ",F122))</f>
        <v>Classe IFC: IfcRoofBARREL_ROOF</v>
      </c>
      <c r="P122" s="6" t="s">
        <v>2046</v>
      </c>
      <c r="Q122" s="7" t="s">
        <v>2047</v>
      </c>
      <c r="R122" s="72" t="s">
        <v>1197</v>
      </c>
      <c r="S122" s="7" t="str">
        <f>SUBSTITUTE(C122, "_", " ")</f>
        <v>Arquitetura</v>
      </c>
      <c r="T122" s="7" t="str">
        <f>SUBSTITUTE(D122, "_", " ")</f>
        <v>Cobertura</v>
      </c>
      <c r="U122" s="6" t="str">
        <f>SUBSTITUTE(E122, "_", " ")</f>
        <v>Telhado</v>
      </c>
      <c r="V122" s="8" t="s">
        <v>1933</v>
      </c>
      <c r="W122" s="9" t="str">
        <f>CONCATENATE("Key_",LEFT(C122,3),LEFT(D122,3),"_",A122)</f>
        <v>Key_ArqCob_121</v>
      </c>
      <c r="X122" s="11"/>
    </row>
    <row r="123" spans="1:24" ht="8.25" customHeight="1" x14ac:dyDescent="0.15">
      <c r="A123" s="62">
        <v>122</v>
      </c>
      <c r="B123" s="1" t="s">
        <v>1231</v>
      </c>
      <c r="C123" s="23" t="s">
        <v>1933</v>
      </c>
      <c r="D123" s="2" t="s">
        <v>7456</v>
      </c>
      <c r="E123" s="2" t="s">
        <v>2041</v>
      </c>
      <c r="F123" s="14" t="s">
        <v>2048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>CONCATENATE("", C123)</f>
        <v>Arquitetura</v>
      </c>
      <c r="M123" s="6" t="str">
        <f>CONCATENATE("", D123)</f>
        <v>Cobertura</v>
      </c>
      <c r="N123" s="6" t="str">
        <f>CONCATENATE("", E123)</f>
        <v>Telhado</v>
      </c>
      <c r="O123" s="6" t="str">
        <f>IF(ISNUMBER(FIND("Ifc",F123)),CONCATENATE("Classe IFC: ",F123),CONCATENATE("Cat. Revit: ",F123))</f>
        <v>Classe IFC: IfcRoofBUTTERFLY_ROOF</v>
      </c>
      <c r="P123" s="6" t="s">
        <v>2049</v>
      </c>
      <c r="Q123" s="7" t="s">
        <v>2050</v>
      </c>
      <c r="R123" s="72" t="s">
        <v>1197</v>
      </c>
      <c r="S123" s="7" t="str">
        <f>SUBSTITUTE(C123, "_", " ")</f>
        <v>Arquitetura</v>
      </c>
      <c r="T123" s="7" t="str">
        <f>SUBSTITUTE(D123, "_", " ")</f>
        <v>Cobertura</v>
      </c>
      <c r="U123" s="6" t="str">
        <f>SUBSTITUTE(E123, "_", " ")</f>
        <v>Telhado</v>
      </c>
      <c r="V123" s="8" t="s">
        <v>1933</v>
      </c>
      <c r="W123" s="9" t="str">
        <f>CONCATENATE("Key_",LEFT(C123,3),LEFT(D123,3),"_",A123)</f>
        <v>Key_ArqCob_122</v>
      </c>
    </row>
    <row r="124" spans="1:24" ht="8.25" customHeight="1" x14ac:dyDescent="0.15">
      <c r="A124" s="62">
        <v>123</v>
      </c>
      <c r="B124" s="1" t="s">
        <v>1231</v>
      </c>
      <c r="C124" s="23" t="s">
        <v>1933</v>
      </c>
      <c r="D124" s="2" t="s">
        <v>7456</v>
      </c>
      <c r="E124" s="2" t="s">
        <v>2041</v>
      </c>
      <c r="F124" s="14" t="s">
        <v>2051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>CONCATENATE("", C124)</f>
        <v>Arquitetura</v>
      </c>
      <c r="M124" s="6" t="str">
        <f>CONCATENATE("", D124)</f>
        <v>Cobertura</v>
      </c>
      <c r="N124" s="6" t="str">
        <f>CONCATENATE("", E124)</f>
        <v>Telhado</v>
      </c>
      <c r="O124" s="6" t="str">
        <f>IF(ISNUMBER(FIND("Ifc",F124)),CONCATENATE("Classe IFC: ",F124),CONCATENATE("Cat. Revit: ",F124))</f>
        <v>Classe IFC: IfcRoofDOME_ROOF</v>
      </c>
      <c r="P124" s="6" t="s">
        <v>2052</v>
      </c>
      <c r="Q124" s="7" t="s">
        <v>2053</v>
      </c>
      <c r="R124" s="72" t="s">
        <v>1197</v>
      </c>
      <c r="S124" s="7" t="str">
        <f>SUBSTITUTE(C124, "_", " ")</f>
        <v>Arquitetura</v>
      </c>
      <c r="T124" s="7" t="str">
        <f>SUBSTITUTE(D124, "_", " ")</f>
        <v>Cobertura</v>
      </c>
      <c r="U124" s="6" t="str">
        <f>SUBSTITUTE(E124, "_", " ")</f>
        <v>Telhado</v>
      </c>
      <c r="V124" s="8" t="s">
        <v>1933</v>
      </c>
      <c r="W124" s="9" t="str">
        <f>CONCATENATE("Key_",LEFT(C124,3),LEFT(D124,3),"_",A124)</f>
        <v>Key_ArqCob_123</v>
      </c>
    </row>
    <row r="125" spans="1:24" ht="8.25" customHeight="1" x14ac:dyDescent="0.15">
      <c r="A125" s="62">
        <v>124</v>
      </c>
      <c r="B125" s="1" t="s">
        <v>1231</v>
      </c>
      <c r="C125" s="23" t="s">
        <v>1933</v>
      </c>
      <c r="D125" s="2" t="s">
        <v>7456</v>
      </c>
      <c r="E125" s="2" t="s">
        <v>2041</v>
      </c>
      <c r="F125" s="14" t="s">
        <v>2054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>CONCATENATE("", C125)</f>
        <v>Arquitetura</v>
      </c>
      <c r="M125" s="6" t="str">
        <f>CONCATENATE("", D125)</f>
        <v>Cobertura</v>
      </c>
      <c r="N125" s="6" t="str">
        <f>CONCATENATE("", E125)</f>
        <v>Telhado</v>
      </c>
      <c r="O125" s="6" t="str">
        <f>IF(ISNUMBER(FIND("Ifc",F125)),CONCATENATE("Classe IFC: ",F125),CONCATENATE("Cat. Revit: ",F125))</f>
        <v>Classe IFC: IfcRoofFLAT_ROOF</v>
      </c>
      <c r="P125" s="6" t="s">
        <v>2055</v>
      </c>
      <c r="Q125" s="7" t="s">
        <v>2056</v>
      </c>
      <c r="R125" s="72" t="s">
        <v>1197</v>
      </c>
      <c r="S125" s="7" t="str">
        <f>SUBSTITUTE(C125, "_", " ")</f>
        <v>Arquitetura</v>
      </c>
      <c r="T125" s="7" t="str">
        <f>SUBSTITUTE(D125, "_", " ")</f>
        <v>Cobertura</v>
      </c>
      <c r="U125" s="6" t="str">
        <f>SUBSTITUTE(E125, "_", " ")</f>
        <v>Telhado</v>
      </c>
      <c r="V125" s="8" t="s">
        <v>1933</v>
      </c>
      <c r="W125" s="9" t="str">
        <f>CONCATENATE("Key_",LEFT(C125,3),LEFT(D125,3),"_",A125)</f>
        <v>Key_ArqCob_124</v>
      </c>
    </row>
    <row r="126" spans="1:24" ht="8.25" customHeight="1" x14ac:dyDescent="0.15">
      <c r="A126" s="62">
        <v>125</v>
      </c>
      <c r="B126" s="1" t="s">
        <v>1231</v>
      </c>
      <c r="C126" s="23" t="s">
        <v>1933</v>
      </c>
      <c r="D126" s="2" t="s">
        <v>7456</v>
      </c>
      <c r="E126" s="2" t="s">
        <v>2041</v>
      </c>
      <c r="F126" s="14" t="s">
        <v>2057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>CONCATENATE("", C126)</f>
        <v>Arquitetura</v>
      </c>
      <c r="M126" s="6" t="str">
        <f>CONCATENATE("", D126)</f>
        <v>Cobertura</v>
      </c>
      <c r="N126" s="6" t="str">
        <f>CONCATENATE("", E126)</f>
        <v>Telhado</v>
      </c>
      <c r="O126" s="6" t="str">
        <f>IF(ISNUMBER(FIND("Ifc",F126)),CONCATENATE("Classe IFC: ",F126),CONCATENATE("Cat. Revit: ",F126))</f>
        <v>Classe IFC: IfcRoofFREEFORM</v>
      </c>
      <c r="P126" s="6" t="s">
        <v>2058</v>
      </c>
      <c r="Q126" s="7" t="s">
        <v>2059</v>
      </c>
      <c r="R126" s="72" t="s">
        <v>1197</v>
      </c>
      <c r="S126" s="7" t="str">
        <f>SUBSTITUTE(C126, "_", " ")</f>
        <v>Arquitetura</v>
      </c>
      <c r="T126" s="7" t="str">
        <f>SUBSTITUTE(D126, "_", " ")</f>
        <v>Cobertura</v>
      </c>
      <c r="U126" s="6" t="str">
        <f>SUBSTITUTE(E126, "_", " ")</f>
        <v>Telhado</v>
      </c>
      <c r="V126" s="8" t="s">
        <v>1933</v>
      </c>
      <c r="W126" s="9" t="str">
        <f>CONCATENATE("Key_",LEFT(C126,3),LEFT(D126,3),"_",A126)</f>
        <v>Key_ArqCob_125</v>
      </c>
    </row>
    <row r="127" spans="1:24" ht="8.25" customHeight="1" x14ac:dyDescent="0.15">
      <c r="A127" s="62">
        <v>126</v>
      </c>
      <c r="B127" s="1" t="s">
        <v>1231</v>
      </c>
      <c r="C127" s="23" t="s">
        <v>1933</v>
      </c>
      <c r="D127" s="2" t="s">
        <v>7456</v>
      </c>
      <c r="E127" s="2" t="s">
        <v>2041</v>
      </c>
      <c r="F127" s="14" t="s">
        <v>2060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>CONCATENATE("", C127)</f>
        <v>Arquitetura</v>
      </c>
      <c r="M127" s="6" t="str">
        <f>CONCATENATE("", D127)</f>
        <v>Cobertura</v>
      </c>
      <c r="N127" s="6" t="str">
        <f>CONCATENATE("", E127)</f>
        <v>Telhado</v>
      </c>
      <c r="O127" s="6" t="str">
        <f>IF(ISNUMBER(FIND("Ifc",F127)),CONCATENATE("Classe IFC: ",F127),CONCATENATE("Cat. Revit: ",F127))</f>
        <v>Classe IFC: IfcRoofGABLE_ROOF</v>
      </c>
      <c r="P127" s="6" t="s">
        <v>2061</v>
      </c>
      <c r="Q127" s="7" t="s">
        <v>2062</v>
      </c>
      <c r="R127" s="72" t="s">
        <v>1197</v>
      </c>
      <c r="S127" s="7" t="str">
        <f>SUBSTITUTE(C127, "_", " ")</f>
        <v>Arquitetura</v>
      </c>
      <c r="T127" s="7" t="str">
        <f>SUBSTITUTE(D127, "_", " ")</f>
        <v>Cobertura</v>
      </c>
      <c r="U127" s="6" t="str">
        <f>SUBSTITUTE(E127, "_", " ")</f>
        <v>Telhado</v>
      </c>
      <c r="V127" s="8" t="s">
        <v>1933</v>
      </c>
      <c r="W127" s="9" t="str">
        <f>CONCATENATE("Key_",LEFT(C127,3),LEFT(D127,3),"_",A127)</f>
        <v>Key_ArqCob_126</v>
      </c>
    </row>
    <row r="128" spans="1:24" s="10" customFormat="1" ht="8.25" customHeight="1" x14ac:dyDescent="0.15">
      <c r="A128" s="62">
        <v>127</v>
      </c>
      <c r="B128" s="1" t="s">
        <v>1231</v>
      </c>
      <c r="C128" s="23" t="s">
        <v>1933</v>
      </c>
      <c r="D128" s="2" t="s">
        <v>7456</v>
      </c>
      <c r="E128" s="2" t="s">
        <v>2041</v>
      </c>
      <c r="F128" s="14" t="s">
        <v>2063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>CONCATENATE("", C128)</f>
        <v>Arquitetura</v>
      </c>
      <c r="M128" s="6" t="str">
        <f>CONCATENATE("", D128)</f>
        <v>Cobertura</v>
      </c>
      <c r="N128" s="6" t="str">
        <f>CONCATENATE("", E128)</f>
        <v>Telhado</v>
      </c>
      <c r="O128" s="6" t="str">
        <f>IF(ISNUMBER(FIND("Ifc",F128)),CONCATENATE("Classe IFC: ",F128),CONCATENATE("Cat. Revit: ",F128))</f>
        <v>Classe IFC: IfcRoofGAMBREL_ROOF</v>
      </c>
      <c r="P128" s="6" t="s">
        <v>2064</v>
      </c>
      <c r="Q128" s="7" t="s">
        <v>2065</v>
      </c>
      <c r="R128" s="72" t="s">
        <v>1197</v>
      </c>
      <c r="S128" s="7" t="str">
        <f>SUBSTITUTE(C128, "_", " ")</f>
        <v>Arquitetura</v>
      </c>
      <c r="T128" s="7" t="str">
        <f>SUBSTITUTE(D128, "_", " ")</f>
        <v>Cobertura</v>
      </c>
      <c r="U128" s="6" t="str">
        <f>SUBSTITUTE(E128, "_", " ")</f>
        <v>Telhado</v>
      </c>
      <c r="V128" s="8" t="s">
        <v>1933</v>
      </c>
      <c r="W128" s="9" t="str">
        <f>CONCATENATE("Key_",LEFT(C128,3),LEFT(D128,3),"_",A128)</f>
        <v>Key_ArqCob_127</v>
      </c>
      <c r="X128" s="11"/>
    </row>
    <row r="129" spans="1:24" s="10" customFormat="1" ht="8.25" customHeight="1" x14ac:dyDescent="0.15">
      <c r="A129" s="62">
        <v>128</v>
      </c>
      <c r="B129" s="1" t="s">
        <v>1231</v>
      </c>
      <c r="C129" s="23" t="s">
        <v>1933</v>
      </c>
      <c r="D129" s="2" t="s">
        <v>7456</v>
      </c>
      <c r="E129" s="2" t="s">
        <v>2041</v>
      </c>
      <c r="F129" s="14" t="s">
        <v>2066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>CONCATENATE("", C129)</f>
        <v>Arquitetura</v>
      </c>
      <c r="M129" s="6" t="str">
        <f>CONCATENATE("", D129)</f>
        <v>Cobertura</v>
      </c>
      <c r="N129" s="6" t="str">
        <f>CONCATENATE("", E129)</f>
        <v>Telhado</v>
      </c>
      <c r="O129" s="6" t="str">
        <f>IF(ISNUMBER(FIND("Ifc",F129)),CONCATENATE("Classe IFC: ",F129),CONCATENATE("Cat. Revit: ",F129))</f>
        <v>Classe IFC: IfcRoofHIP_ROOF</v>
      </c>
      <c r="P129" s="6" t="s">
        <v>2067</v>
      </c>
      <c r="Q129" s="7" t="s">
        <v>2068</v>
      </c>
      <c r="R129" s="72" t="s">
        <v>1197</v>
      </c>
      <c r="S129" s="7" t="str">
        <f>SUBSTITUTE(C129, "_", " ")</f>
        <v>Arquitetura</v>
      </c>
      <c r="T129" s="7" t="str">
        <f>SUBSTITUTE(D129, "_", " ")</f>
        <v>Cobertura</v>
      </c>
      <c r="U129" s="6" t="str">
        <f>SUBSTITUTE(E129, "_", " ")</f>
        <v>Telhado</v>
      </c>
      <c r="V129" s="8" t="s">
        <v>1933</v>
      </c>
      <c r="W129" s="9" t="str">
        <f>CONCATENATE("Key_",LEFT(C129,3),LEFT(D129,3),"_",A129)</f>
        <v>Key_ArqCob_128</v>
      </c>
      <c r="X129" s="11"/>
    </row>
    <row r="130" spans="1:24" ht="8.25" customHeight="1" x14ac:dyDescent="0.15">
      <c r="A130" s="62">
        <v>129</v>
      </c>
      <c r="B130" s="1" t="s">
        <v>1231</v>
      </c>
      <c r="C130" s="23" t="s">
        <v>1933</v>
      </c>
      <c r="D130" s="2" t="s">
        <v>7456</v>
      </c>
      <c r="E130" s="2" t="s">
        <v>2041</v>
      </c>
      <c r="F130" s="14" t="s">
        <v>2069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>CONCATENATE("", C130)</f>
        <v>Arquitetura</v>
      </c>
      <c r="M130" s="6" t="str">
        <f>CONCATENATE("", D130)</f>
        <v>Cobertura</v>
      </c>
      <c r="N130" s="6" t="str">
        <f>CONCATENATE("", E130)</f>
        <v>Telhado</v>
      </c>
      <c r="O130" s="6" t="str">
        <f>IF(ISNUMBER(FIND("Ifc",F130)),CONCATENATE("Classe IFC: ",F130),CONCATENATE("Cat. Revit: ",F130))</f>
        <v>Classe IFC: IfcRoofHIPPED_GABLE_ROOF</v>
      </c>
      <c r="P130" s="6" t="s">
        <v>2070</v>
      </c>
      <c r="Q130" s="7" t="s">
        <v>2071</v>
      </c>
      <c r="R130" s="72" t="s">
        <v>1197</v>
      </c>
      <c r="S130" s="7" t="str">
        <f>SUBSTITUTE(C130, "_", " ")</f>
        <v>Arquitetura</v>
      </c>
      <c r="T130" s="7" t="str">
        <f>SUBSTITUTE(D130, "_", " ")</f>
        <v>Cobertura</v>
      </c>
      <c r="U130" s="6" t="str">
        <f>SUBSTITUTE(E130, "_", " ")</f>
        <v>Telhado</v>
      </c>
      <c r="V130" s="8" t="s">
        <v>1933</v>
      </c>
      <c r="W130" s="9" t="str">
        <f>CONCATENATE("Key_",LEFT(C130,3),LEFT(D130,3),"_",A130)</f>
        <v>Key_ArqCob_129</v>
      </c>
    </row>
    <row r="131" spans="1:24" ht="8.25" customHeight="1" x14ac:dyDescent="0.15">
      <c r="A131" s="62">
        <v>130</v>
      </c>
      <c r="B131" s="1" t="s">
        <v>1231</v>
      </c>
      <c r="C131" s="23" t="s">
        <v>1933</v>
      </c>
      <c r="D131" s="2" t="s">
        <v>7456</v>
      </c>
      <c r="E131" s="2" t="s">
        <v>2041</v>
      </c>
      <c r="F131" s="14" t="s">
        <v>2072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>CONCATENATE("", C131)</f>
        <v>Arquitetura</v>
      </c>
      <c r="M131" s="6" t="str">
        <f>CONCATENATE("", D131)</f>
        <v>Cobertura</v>
      </c>
      <c r="N131" s="6" t="str">
        <f>CONCATENATE("", E131)</f>
        <v>Telhado</v>
      </c>
      <c r="O131" s="6" t="str">
        <f>IF(ISNUMBER(FIND("Ifc",F131)),CONCATENATE("Classe IFC: ",F131),CONCATENATE("Cat. Revit: ",F131))</f>
        <v>Classe IFC: IfcRoofMANSARD_ROOF</v>
      </c>
      <c r="P131" s="6" t="s">
        <v>2073</v>
      </c>
      <c r="Q131" s="7" t="s">
        <v>2074</v>
      </c>
      <c r="R131" s="72" t="s">
        <v>1197</v>
      </c>
      <c r="S131" s="7" t="str">
        <f>SUBSTITUTE(C131, "_", " ")</f>
        <v>Arquitetura</v>
      </c>
      <c r="T131" s="7" t="str">
        <f>SUBSTITUTE(D131, "_", " ")</f>
        <v>Cobertura</v>
      </c>
      <c r="U131" s="6" t="str">
        <f>SUBSTITUTE(E131, "_", " ")</f>
        <v>Telhado</v>
      </c>
      <c r="V131" s="8" t="s">
        <v>1933</v>
      </c>
      <c r="W131" s="9" t="str">
        <f>CONCATENATE("Key_",LEFT(C131,3),LEFT(D131,3),"_",A131)</f>
        <v>Key_ArqCob_130</v>
      </c>
    </row>
    <row r="132" spans="1:24" s="10" customFormat="1" ht="8.25" customHeight="1" x14ac:dyDescent="0.15">
      <c r="A132" s="62">
        <v>131</v>
      </c>
      <c r="B132" s="1" t="s">
        <v>1231</v>
      </c>
      <c r="C132" s="23" t="s">
        <v>1933</v>
      </c>
      <c r="D132" s="2" t="s">
        <v>7456</v>
      </c>
      <c r="E132" s="2" t="s">
        <v>2041</v>
      </c>
      <c r="F132" s="14" t="s">
        <v>2075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>CONCATENATE("", C132)</f>
        <v>Arquitetura</v>
      </c>
      <c r="M132" s="6" t="str">
        <f>CONCATENATE("", D132)</f>
        <v>Cobertura</v>
      </c>
      <c r="N132" s="6" t="str">
        <f>CONCATENATE("", E132)</f>
        <v>Telhado</v>
      </c>
      <c r="O132" s="6" t="str">
        <f>IF(ISNUMBER(FIND("Ifc",F132)),CONCATENATE("Classe IFC: ",F132),CONCATENATE("Cat. Revit: ",F132))</f>
        <v>Classe IFC: IfcRoofPAVILION_ROOF</v>
      </c>
      <c r="P132" s="6" t="s">
        <v>2076</v>
      </c>
      <c r="Q132" s="7" t="s">
        <v>2077</v>
      </c>
      <c r="R132" s="72" t="s">
        <v>1197</v>
      </c>
      <c r="S132" s="7" t="str">
        <f>SUBSTITUTE(C132, "_", " ")</f>
        <v>Arquitetura</v>
      </c>
      <c r="T132" s="7" t="str">
        <f>SUBSTITUTE(D132, "_", " ")</f>
        <v>Cobertura</v>
      </c>
      <c r="U132" s="6" t="str">
        <f>SUBSTITUTE(E132, "_", " ")</f>
        <v>Telhado</v>
      </c>
      <c r="V132" s="8" t="s">
        <v>1933</v>
      </c>
      <c r="W132" s="9" t="str">
        <f>CONCATENATE("Key_",LEFT(C132,3),LEFT(D132,3),"_",A132)</f>
        <v>Key_ArqCob_131</v>
      </c>
      <c r="X132" s="11"/>
    </row>
    <row r="133" spans="1:24" s="10" customFormat="1" ht="8.25" customHeight="1" x14ac:dyDescent="0.15">
      <c r="A133" s="62">
        <v>132</v>
      </c>
      <c r="B133" s="1" t="s">
        <v>1231</v>
      </c>
      <c r="C133" s="23" t="s">
        <v>1933</v>
      </c>
      <c r="D133" s="2" t="s">
        <v>7456</v>
      </c>
      <c r="E133" s="2" t="s">
        <v>2041</v>
      </c>
      <c r="F133" s="14" t="s">
        <v>2078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>CONCATENATE("", C133)</f>
        <v>Arquitetura</v>
      </c>
      <c r="M133" s="6" t="str">
        <f>CONCATENATE("", D133)</f>
        <v>Cobertura</v>
      </c>
      <c r="N133" s="6" t="str">
        <f>CONCATENATE("", E133)</f>
        <v>Telhado</v>
      </c>
      <c r="O133" s="6" t="str">
        <f>IF(ISNUMBER(FIND("Ifc",F133)),CONCATENATE("Classe IFC: ",F133),CONCATENATE("Cat. Revit: ",F133))</f>
        <v>Classe IFC: IfcRoofRAINBOW_ROOF</v>
      </c>
      <c r="P133" s="6" t="s">
        <v>2079</v>
      </c>
      <c r="Q133" s="7" t="s">
        <v>2080</v>
      </c>
      <c r="R133" s="72" t="s">
        <v>1197</v>
      </c>
      <c r="S133" s="7" t="str">
        <f>SUBSTITUTE(C133, "_", " ")</f>
        <v>Arquitetura</v>
      </c>
      <c r="T133" s="7" t="str">
        <f>SUBSTITUTE(D133, "_", " ")</f>
        <v>Cobertura</v>
      </c>
      <c r="U133" s="6" t="str">
        <f>SUBSTITUTE(E133, "_", " ")</f>
        <v>Telhado</v>
      </c>
      <c r="V133" s="8" t="s">
        <v>1933</v>
      </c>
      <c r="W133" s="9" t="str">
        <f>CONCATENATE("Key_",LEFT(C133,3),LEFT(D133,3),"_",A133)</f>
        <v>Key_ArqCob_132</v>
      </c>
      <c r="X133" s="11"/>
    </row>
    <row r="134" spans="1:24" s="10" customFormat="1" ht="8.25" customHeight="1" x14ac:dyDescent="0.15">
      <c r="A134" s="62">
        <v>133</v>
      </c>
      <c r="B134" s="1" t="s">
        <v>1231</v>
      </c>
      <c r="C134" s="23" t="s">
        <v>1933</v>
      </c>
      <c r="D134" s="2" t="s">
        <v>7456</v>
      </c>
      <c r="E134" s="2" t="s">
        <v>2041</v>
      </c>
      <c r="F134" s="14" t="s">
        <v>2081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>CONCATENATE("", C134)</f>
        <v>Arquitetura</v>
      </c>
      <c r="M134" s="6" t="str">
        <f>CONCATENATE("", D134)</f>
        <v>Cobertura</v>
      </c>
      <c r="N134" s="6" t="str">
        <f>CONCATENATE("", E134)</f>
        <v>Telhado</v>
      </c>
      <c r="O134" s="6" t="str">
        <f>IF(ISNUMBER(FIND("Ifc",F134)),CONCATENATE("Classe IFC: ",F134),CONCATENATE("Cat. Revit: ",F134))</f>
        <v>Classe IFC: IfcRoofSHED_ROOF</v>
      </c>
      <c r="P134" s="6" t="s">
        <v>2082</v>
      </c>
      <c r="Q134" s="7" t="s">
        <v>2083</v>
      </c>
      <c r="R134" s="72" t="s">
        <v>1197</v>
      </c>
      <c r="S134" s="7" t="str">
        <f>SUBSTITUTE(C134, "_", " ")</f>
        <v>Arquitetura</v>
      </c>
      <c r="T134" s="7" t="str">
        <f>SUBSTITUTE(D134, "_", " ")</f>
        <v>Cobertura</v>
      </c>
      <c r="U134" s="6" t="str">
        <f>SUBSTITUTE(E134, "_", " ")</f>
        <v>Telhado</v>
      </c>
      <c r="V134" s="8" t="s">
        <v>1933</v>
      </c>
      <c r="W134" s="9" t="str">
        <f>CONCATENATE("Key_",LEFT(C134,3),LEFT(D134,3),"_",A134)</f>
        <v>Key_ArqCob_133</v>
      </c>
      <c r="X134" s="11"/>
    </row>
    <row r="135" spans="1:24" s="10" customFormat="1" ht="8.25" customHeight="1" x14ac:dyDescent="0.15">
      <c r="A135" s="62">
        <v>134</v>
      </c>
      <c r="B135" s="1" t="s">
        <v>1231</v>
      </c>
      <c r="C135" s="23" t="s">
        <v>1933</v>
      </c>
      <c r="D135" s="2" t="s">
        <v>7456</v>
      </c>
      <c r="E135" s="2" t="s">
        <v>2041</v>
      </c>
      <c r="F135" s="4" t="s">
        <v>862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>CONCATENATE("", C135)</f>
        <v>Arquitetura</v>
      </c>
      <c r="M135" s="6" t="str">
        <f>CONCATENATE("", D135)</f>
        <v>Cobertura</v>
      </c>
      <c r="N135" s="6" t="str">
        <f>CONCATENATE("", E135)</f>
        <v>Telhado</v>
      </c>
      <c r="O135" s="6" t="str">
        <f>IF(ISNUMBER(FIND("Ifc",F135)),CONCATENATE("Classe IFC: ",F135),CONCATENATE("Cat. Revit: ",F135))</f>
        <v>Cat. Revit: OST_DormerOpeningIncomplete</v>
      </c>
      <c r="P135" s="6" t="s">
        <v>2084</v>
      </c>
      <c r="Q135" s="7" t="s">
        <v>2084</v>
      </c>
      <c r="R135" s="72" t="s">
        <v>1252</v>
      </c>
      <c r="S135" s="7" t="str">
        <f>SUBSTITUTE(C135, "_", " ")</f>
        <v>Arquitetura</v>
      </c>
      <c r="T135" s="7" t="str">
        <f>SUBSTITUTE(D135, "_", " ")</f>
        <v>Cobertura</v>
      </c>
      <c r="U135" s="6" t="str">
        <f>SUBSTITUTE(E135, "_", " ")</f>
        <v>Telhado</v>
      </c>
      <c r="V135" s="8" t="s">
        <v>1933</v>
      </c>
      <c r="W135" s="9" t="str">
        <f>CONCATENATE("Key_",LEFT(C135,3),LEFT(D135,3),"_",A135)</f>
        <v>Key_ArqCob_134</v>
      </c>
      <c r="X135" s="11"/>
    </row>
    <row r="136" spans="1:24" ht="8.25" customHeight="1" x14ac:dyDescent="0.15">
      <c r="A136" s="62">
        <v>135</v>
      </c>
      <c r="B136" s="1" t="s">
        <v>1231</v>
      </c>
      <c r="C136" s="23" t="s">
        <v>1933</v>
      </c>
      <c r="D136" s="2" t="s">
        <v>7456</v>
      </c>
      <c r="E136" s="2" t="s">
        <v>2041</v>
      </c>
      <c r="F136" s="4" t="s">
        <v>1197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>CONCATENATE("", C136)</f>
        <v>Arquitetura</v>
      </c>
      <c r="M136" s="6" t="str">
        <f>CONCATENATE("", D136)</f>
        <v>Cobertura</v>
      </c>
      <c r="N136" s="6" t="str">
        <f>CONCATENATE("", E136)</f>
        <v>Telhado</v>
      </c>
      <c r="O136" s="6" t="str">
        <f>IF(ISNUMBER(FIND("Ifc",F136)),CONCATENATE("Classe IFC: ",F136),CONCATENATE("Cat. Revit: ",F136))</f>
        <v>Cat. Revit: OST_Roofs</v>
      </c>
      <c r="P136" s="6" t="s">
        <v>2085</v>
      </c>
      <c r="Q136" s="7" t="s">
        <v>2086</v>
      </c>
      <c r="R136" s="72" t="s">
        <v>1252</v>
      </c>
      <c r="S136" s="7" t="str">
        <f>SUBSTITUTE(C136, "_", " ")</f>
        <v>Arquitetura</v>
      </c>
      <c r="T136" s="7" t="str">
        <f>SUBSTITUTE(D136, "_", " ")</f>
        <v>Cobertura</v>
      </c>
      <c r="U136" s="6" t="str">
        <f>SUBSTITUTE(E136, "_", " ")</f>
        <v>Telhado</v>
      </c>
      <c r="V136" s="8" t="s">
        <v>1933</v>
      </c>
      <c r="W136" s="9" t="str">
        <f>CONCATENATE("Key_",LEFT(C136,3),LEFT(D136,3),"_",A136)</f>
        <v>Key_ArqCob_135</v>
      </c>
    </row>
    <row r="137" spans="1:24" ht="8.25" customHeight="1" x14ac:dyDescent="0.15">
      <c r="A137" s="62">
        <v>136</v>
      </c>
      <c r="B137" s="1" t="s">
        <v>1231</v>
      </c>
      <c r="C137" s="23" t="s">
        <v>1933</v>
      </c>
      <c r="D137" s="2" t="s">
        <v>7456</v>
      </c>
      <c r="E137" s="2" t="s">
        <v>2041</v>
      </c>
      <c r="F137" s="4" t="s">
        <v>1064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>CONCATENATE("", C137)</f>
        <v>Arquitetura</v>
      </c>
      <c r="M137" s="6" t="str">
        <f>CONCATENATE("", D137)</f>
        <v>Cobertura</v>
      </c>
      <c r="N137" s="6" t="str">
        <f>CONCATENATE("", E137)</f>
        <v>Telhado</v>
      </c>
      <c r="O137" s="6" t="str">
        <f>IF(ISNUMBER(FIND("Ifc",F137)),CONCATENATE("Classe IFC: ",F137),CONCATENATE("Cat. Revit: ",F137))</f>
        <v>Cat. Revit: OST_RoofTags</v>
      </c>
      <c r="P137" s="6" t="s">
        <v>2087</v>
      </c>
      <c r="Q137" s="7" t="s">
        <v>2088</v>
      </c>
      <c r="R137" s="72" t="s">
        <v>1252</v>
      </c>
      <c r="S137" s="7" t="str">
        <f>SUBSTITUTE(C137, "_", " ")</f>
        <v>Arquitetura</v>
      </c>
      <c r="T137" s="7" t="str">
        <f>SUBSTITUTE(D137, "_", " ")</f>
        <v>Cobertura</v>
      </c>
      <c r="U137" s="6" t="str">
        <f>SUBSTITUTE(E137, "_", " ")</f>
        <v>Telhado</v>
      </c>
      <c r="V137" s="8" t="s">
        <v>1933</v>
      </c>
      <c r="W137" s="9" t="str">
        <f>CONCATENATE("Key_",LEFT(C137,3),LEFT(D137,3),"_",A137)</f>
        <v>Key_ArqCob_136</v>
      </c>
    </row>
    <row r="138" spans="1:24" ht="8.25" customHeight="1" x14ac:dyDescent="0.15">
      <c r="A138" s="62">
        <v>137</v>
      </c>
      <c r="B138" s="1" t="s">
        <v>1231</v>
      </c>
      <c r="C138" s="23" t="s">
        <v>1933</v>
      </c>
      <c r="D138" s="2" t="s">
        <v>7456</v>
      </c>
      <c r="E138" s="2" t="s">
        <v>2041</v>
      </c>
      <c r="F138" s="4" t="s">
        <v>244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>CONCATENATE("", C138)</f>
        <v>Arquitetura</v>
      </c>
      <c r="M138" s="6" t="str">
        <f>CONCATENATE("", D138)</f>
        <v>Cobertura</v>
      </c>
      <c r="N138" s="6" t="str">
        <f>CONCATENATE("", E138)</f>
        <v>Telhado</v>
      </c>
      <c r="O138" s="6" t="str">
        <f>IF(ISNUMBER(FIND("Ifc",F138)),CONCATENATE("Classe IFC: ",F138),CONCATENATE("Cat. Revit: ",F138))</f>
        <v>Cat. Revit: OST_RoofsHiddenLines</v>
      </c>
      <c r="P138" s="6" t="s">
        <v>2089</v>
      </c>
      <c r="Q138" s="7" t="s">
        <v>2090</v>
      </c>
      <c r="R138" s="72" t="s">
        <v>1252</v>
      </c>
      <c r="S138" s="7" t="str">
        <f>SUBSTITUTE(C138, "_", " ")</f>
        <v>Arquitetura</v>
      </c>
      <c r="T138" s="7" t="str">
        <f>SUBSTITUTE(D138, "_", " ")</f>
        <v>Cobertura</v>
      </c>
      <c r="U138" s="6" t="str">
        <f>SUBSTITUTE(E138, "_", " ")</f>
        <v>Telhado</v>
      </c>
      <c r="V138" s="8" t="s">
        <v>1933</v>
      </c>
      <c r="W138" s="9" t="str">
        <f>CONCATENATE("Key_",LEFT(C138,3),LEFT(D138,3),"_",A138)</f>
        <v>Key_ArqCob_137</v>
      </c>
    </row>
    <row r="139" spans="1:24" s="10" customFormat="1" ht="8.25" customHeight="1" x14ac:dyDescent="0.15">
      <c r="A139" s="62">
        <v>138</v>
      </c>
      <c r="B139" s="1" t="s">
        <v>1231</v>
      </c>
      <c r="C139" s="23" t="s">
        <v>1933</v>
      </c>
      <c r="D139" s="2" t="s">
        <v>7456</v>
      </c>
      <c r="E139" s="2" t="s">
        <v>2041</v>
      </c>
      <c r="F139" s="4" t="s">
        <v>983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>CONCATENATE("", C139)</f>
        <v>Arquitetura</v>
      </c>
      <c r="M139" s="6" t="str">
        <f>CONCATENATE("", D139)</f>
        <v>Cobertura</v>
      </c>
      <c r="N139" s="6" t="str">
        <f>CONCATENATE("", E139)</f>
        <v>Telhado</v>
      </c>
      <c r="O139" s="6" t="str">
        <f>IF(ISNUMBER(FIND("Ifc",F139)),CONCATENATE("Classe IFC: ",F139),CONCATENATE("Cat. Revit: ",F139))</f>
        <v>Cat. Revit: OST_RoofsDefault</v>
      </c>
      <c r="P139" s="6" t="s">
        <v>2091</v>
      </c>
      <c r="Q139" s="7" t="s">
        <v>2092</v>
      </c>
      <c r="R139" s="72" t="s">
        <v>1252</v>
      </c>
      <c r="S139" s="7" t="str">
        <f>SUBSTITUTE(C139, "_", " ")</f>
        <v>Arquitetura</v>
      </c>
      <c r="T139" s="7" t="str">
        <f>SUBSTITUTE(D139, "_", " ")</f>
        <v>Cobertura</v>
      </c>
      <c r="U139" s="6" t="str">
        <f>SUBSTITUTE(E139, "_", " ")</f>
        <v>Telhado</v>
      </c>
      <c r="V139" s="8" t="s">
        <v>1933</v>
      </c>
      <c r="W139" s="9" t="str">
        <f>CONCATENATE("Key_",LEFT(C139,3),LEFT(D139,3),"_",A139)</f>
        <v>Key_ArqCob_138</v>
      </c>
      <c r="X139" s="11"/>
    </row>
    <row r="140" spans="1:24" ht="8.25" customHeight="1" x14ac:dyDescent="0.15">
      <c r="A140" s="62">
        <v>139</v>
      </c>
      <c r="B140" s="1" t="s">
        <v>1231</v>
      </c>
      <c r="C140" s="23" t="s">
        <v>1933</v>
      </c>
      <c r="D140" s="2" t="s">
        <v>7456</v>
      </c>
      <c r="E140" s="2" t="s">
        <v>2041</v>
      </c>
      <c r="F140" s="4" t="s">
        <v>1195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>CONCATENATE("", C140)</f>
        <v>Arquitetura</v>
      </c>
      <c r="M140" s="6" t="str">
        <f>CONCATENATE("", D140)</f>
        <v>Cobertura</v>
      </c>
      <c r="N140" s="6" t="str">
        <f>CONCATENATE("", E140)</f>
        <v>Telhado</v>
      </c>
      <c r="O140" s="6" t="str">
        <f>IF(ISNUMBER(FIND("Ifc",F140)),CONCATENATE("Classe IFC: ",F140),CONCATENATE("Cat. Revit: ",F140))</f>
        <v>Cat. Revit: OST_RoofsProjection</v>
      </c>
      <c r="P140" s="6" t="s">
        <v>2093</v>
      </c>
      <c r="Q140" s="7" t="s">
        <v>2094</v>
      </c>
      <c r="R140" s="72" t="s">
        <v>1252</v>
      </c>
      <c r="S140" s="7" t="str">
        <f>SUBSTITUTE(C140, "_", " ")</f>
        <v>Arquitetura</v>
      </c>
      <c r="T140" s="7" t="str">
        <f>SUBSTITUTE(D140, "_", " ")</f>
        <v>Cobertura</v>
      </c>
      <c r="U140" s="6" t="str">
        <f>SUBSTITUTE(E140, "_", " ")</f>
        <v>Telhado</v>
      </c>
      <c r="V140" s="8" t="s">
        <v>1933</v>
      </c>
      <c r="W140" s="9" t="str">
        <f>CONCATENATE("Key_",LEFT(C140,3),LEFT(D140,3),"_",A140)</f>
        <v>Key_ArqCob_139</v>
      </c>
    </row>
    <row r="141" spans="1:24" ht="8.25" customHeight="1" x14ac:dyDescent="0.15">
      <c r="A141" s="62">
        <v>140</v>
      </c>
      <c r="B141" s="1" t="s">
        <v>1231</v>
      </c>
      <c r="C141" s="23" t="s">
        <v>1933</v>
      </c>
      <c r="D141" s="2" t="s">
        <v>7456</v>
      </c>
      <c r="E141" s="2" t="s">
        <v>2041</v>
      </c>
      <c r="F141" s="4" t="s">
        <v>1012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>CONCATENATE("", C141)</f>
        <v>Arquitetura</v>
      </c>
      <c r="M141" s="6" t="str">
        <f>CONCATENATE("", D141)</f>
        <v>Cobertura</v>
      </c>
      <c r="N141" s="6" t="str">
        <f>CONCATENATE("", E141)</f>
        <v>Telhado</v>
      </c>
      <c r="O141" s="6" t="str">
        <f>IF(ISNUMBER(FIND("Ifc",F141)),CONCATENATE("Classe IFC: ",F141),CONCATENATE("Cat. Revit: ",F141))</f>
        <v>Cat. Revit: OST_RoofsSurfacePattern</v>
      </c>
      <c r="P141" s="6" t="s">
        <v>2095</v>
      </c>
      <c r="Q141" s="7" t="s">
        <v>2096</v>
      </c>
      <c r="R141" s="72" t="s">
        <v>1252</v>
      </c>
      <c r="S141" s="7" t="str">
        <f>SUBSTITUTE(C141, "_", " ")</f>
        <v>Arquitetura</v>
      </c>
      <c r="T141" s="7" t="str">
        <f>SUBSTITUTE(D141, "_", " ")</f>
        <v>Cobertura</v>
      </c>
      <c r="U141" s="6" t="str">
        <f>SUBSTITUTE(E141, "_", " ")</f>
        <v>Telhado</v>
      </c>
      <c r="V141" s="8" t="s">
        <v>1933</v>
      </c>
      <c r="W141" s="9" t="str">
        <f>CONCATENATE("Key_",LEFT(C141,3),LEFT(D141,3),"_",A141)</f>
        <v>Key_ArqCob_140</v>
      </c>
    </row>
    <row r="142" spans="1:24" ht="8.25" customHeight="1" x14ac:dyDescent="0.15">
      <c r="A142" s="62">
        <v>141</v>
      </c>
      <c r="B142" s="1" t="s">
        <v>1231</v>
      </c>
      <c r="C142" s="23" t="s">
        <v>1933</v>
      </c>
      <c r="D142" s="2" t="s">
        <v>7456</v>
      </c>
      <c r="E142" s="2" t="s">
        <v>2097</v>
      </c>
      <c r="F142" s="4" t="s">
        <v>700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>CONCATENATE("", C142)</f>
        <v>Arquitetura</v>
      </c>
      <c r="M142" s="6" t="str">
        <f>CONCATENATE("", D142)</f>
        <v>Cobertura</v>
      </c>
      <c r="N142" s="6" t="str">
        <f>CONCATENATE("", E142)</f>
        <v>Telhado_Borda</v>
      </c>
      <c r="O142" s="6" t="str">
        <f>IF(ISNUMBER(FIND("Ifc",F142)),CONCATENATE("Classe IFC: ",F142),CONCATENATE("Cat. Revit: ",F142))</f>
        <v>Cat. Revit: OST_Fascia</v>
      </c>
      <c r="P142" s="6" t="s">
        <v>2098</v>
      </c>
      <c r="Q142" s="7" t="s">
        <v>2099</v>
      </c>
      <c r="R142" s="72" t="s">
        <v>1252</v>
      </c>
      <c r="S142" s="7" t="str">
        <f>SUBSTITUTE(C142, "_", " ")</f>
        <v>Arquitetura</v>
      </c>
      <c r="T142" s="7" t="str">
        <f>SUBSTITUTE(D142, "_", " ")</f>
        <v>Cobertura</v>
      </c>
      <c r="U142" s="6" t="str">
        <f>SUBSTITUTE(E142, "_", " ")</f>
        <v>Telhado Borda</v>
      </c>
      <c r="V142" s="8" t="s">
        <v>1933</v>
      </c>
      <c r="W142" s="9" t="str">
        <f>CONCATENATE("Key_",LEFT(C142,3),LEFT(D142,3),"_",A142)</f>
        <v>Key_ArqCob_141</v>
      </c>
    </row>
    <row r="143" spans="1:24" ht="8.25" customHeight="1" x14ac:dyDescent="0.15">
      <c r="A143" s="62">
        <v>142</v>
      </c>
      <c r="B143" s="1" t="s">
        <v>1231</v>
      </c>
      <c r="C143" s="23" t="s">
        <v>1933</v>
      </c>
      <c r="D143" s="2" t="s">
        <v>7456</v>
      </c>
      <c r="E143" s="2" t="s">
        <v>2097</v>
      </c>
      <c r="F143" s="4" t="s">
        <v>802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>CONCATENATE("", C143)</f>
        <v>Arquitetura</v>
      </c>
      <c r="M143" s="6" t="str">
        <f>CONCATENATE("", D143)</f>
        <v>Cobertura</v>
      </c>
      <c r="N143" s="6" t="str">
        <f>CONCATENATE("", E143)</f>
        <v>Telhado_Borda</v>
      </c>
      <c r="O143" s="6" t="str">
        <f>IF(ISNUMBER(FIND("Ifc",F143)),CONCATENATE("Classe IFC: ",F143),CONCATENATE("Cat. Revit: ",F143))</f>
        <v>Cat. Revit: OST_FasciaTags</v>
      </c>
      <c r="P143" s="6" t="s">
        <v>2100</v>
      </c>
      <c r="Q143" s="7" t="s">
        <v>2101</v>
      </c>
      <c r="R143" s="72" t="s">
        <v>1252</v>
      </c>
      <c r="S143" s="7" t="str">
        <f>SUBSTITUTE(C143, "_", " ")</f>
        <v>Arquitetura</v>
      </c>
      <c r="T143" s="7" t="str">
        <f>SUBSTITUTE(D143, "_", " ")</f>
        <v>Cobertura</v>
      </c>
      <c r="U143" s="6" t="str">
        <f>SUBSTITUTE(E143, "_", " ")</f>
        <v>Telhado Borda</v>
      </c>
      <c r="V143" s="8" t="s">
        <v>1933</v>
      </c>
      <c r="W143" s="9" t="str">
        <f>CONCATENATE("Key_",LEFT(C143,3),LEFT(D143,3),"_",A143)</f>
        <v>Key_ArqCob_142</v>
      </c>
    </row>
    <row r="144" spans="1:24" ht="8.25" customHeight="1" x14ac:dyDescent="0.15">
      <c r="A144" s="62">
        <v>143</v>
      </c>
      <c r="B144" s="1" t="s">
        <v>1231</v>
      </c>
      <c r="C144" s="23" t="s">
        <v>1933</v>
      </c>
      <c r="D144" s="2" t="s">
        <v>7456</v>
      </c>
      <c r="E144" s="2" t="s">
        <v>2102</v>
      </c>
      <c r="F144" s="4" t="s">
        <v>699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>CONCATENATE("", C144)</f>
        <v>Arquitetura</v>
      </c>
      <c r="M144" s="6" t="str">
        <f>CONCATENATE("", D144)</f>
        <v>Cobertura</v>
      </c>
      <c r="N144" s="6" t="str">
        <f>CONCATENATE("", E144)</f>
        <v>Telhado_Calha</v>
      </c>
      <c r="O144" s="6" t="str">
        <f>IF(ISNUMBER(FIND("Ifc",F144)),CONCATENATE("Classe IFC: ",F144),CONCATENATE("Cat. Revit: ",F144))</f>
        <v>Cat. Revit: OST_Gutter</v>
      </c>
      <c r="P144" s="6" t="s">
        <v>2103</v>
      </c>
      <c r="Q144" s="7" t="s">
        <v>2104</v>
      </c>
      <c r="R144" s="72" t="s">
        <v>1252</v>
      </c>
      <c r="S144" s="7" t="str">
        <f>SUBSTITUTE(C144, "_", " ")</f>
        <v>Arquitetura</v>
      </c>
      <c r="T144" s="7" t="str">
        <f>SUBSTITUTE(D144, "_", " ")</f>
        <v>Cobertura</v>
      </c>
      <c r="U144" s="6" t="str">
        <f>SUBSTITUTE(E144, "_", " ")</f>
        <v>Telhado Calha</v>
      </c>
      <c r="V144" s="8" t="s">
        <v>1933</v>
      </c>
      <c r="W144" s="9" t="str">
        <f>CONCATENATE("Key_",LEFT(C144,3),LEFT(D144,3),"_",A144)</f>
        <v>Key_ArqCob_143</v>
      </c>
    </row>
    <row r="145" spans="1:23" ht="8.25" customHeight="1" x14ac:dyDescent="0.15">
      <c r="A145" s="62">
        <v>144</v>
      </c>
      <c r="B145" s="1" t="s">
        <v>1231</v>
      </c>
      <c r="C145" s="23" t="s">
        <v>1933</v>
      </c>
      <c r="D145" s="2" t="s">
        <v>7456</v>
      </c>
      <c r="E145" s="2" t="s">
        <v>2102</v>
      </c>
      <c r="F145" s="4" t="s">
        <v>799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>CONCATENATE("", C145)</f>
        <v>Arquitetura</v>
      </c>
      <c r="M145" s="6" t="str">
        <f>CONCATENATE("", D145)</f>
        <v>Cobertura</v>
      </c>
      <c r="N145" s="6" t="str">
        <f>CONCATENATE("", E145)</f>
        <v>Telhado_Calha</v>
      </c>
      <c r="O145" s="6" t="str">
        <f>IF(ISNUMBER(FIND("Ifc",F145)),CONCATENATE("Classe IFC: ",F145),CONCATENATE("Cat. Revit: ",F145))</f>
        <v>Cat. Revit: OST_GutterTags</v>
      </c>
      <c r="P145" s="6" t="s">
        <v>2105</v>
      </c>
      <c r="Q145" s="7" t="s">
        <v>2106</v>
      </c>
      <c r="R145" s="72" t="s">
        <v>1252</v>
      </c>
      <c r="S145" s="7" t="str">
        <f>SUBSTITUTE(C145, "_", " ")</f>
        <v>Arquitetura</v>
      </c>
      <c r="T145" s="7" t="str">
        <f>SUBSTITUTE(D145, "_", " ")</f>
        <v>Cobertura</v>
      </c>
      <c r="U145" s="6" t="str">
        <f>SUBSTITUTE(E145, "_", " ")</f>
        <v>Telhado Calha</v>
      </c>
      <c r="V145" s="8" t="s">
        <v>1933</v>
      </c>
      <c r="W145" s="9" t="str">
        <f>CONCATENATE("Key_",LEFT(C145,3),LEFT(D145,3),"_",A145)</f>
        <v>Key_ArqCob_144</v>
      </c>
    </row>
    <row r="146" spans="1:23" ht="8.25" customHeight="1" x14ac:dyDescent="0.15">
      <c r="A146" s="62">
        <v>145</v>
      </c>
      <c r="B146" s="1" t="s">
        <v>1231</v>
      </c>
      <c r="C146" s="23" t="s">
        <v>1933</v>
      </c>
      <c r="D146" s="2" t="s">
        <v>7456</v>
      </c>
      <c r="E146" s="2" t="s">
        <v>7656</v>
      </c>
      <c r="F146" s="4" t="s">
        <v>1196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>CONCATENATE("", C146)</f>
        <v>Arquitetura</v>
      </c>
      <c r="M146" s="6" t="str">
        <f>CONCATENATE("", D146)</f>
        <v>Cobertura</v>
      </c>
      <c r="N146" s="6" t="str">
        <f>CONCATENATE("", E146)</f>
        <v>Telhado_Contorno</v>
      </c>
      <c r="O146" s="6" t="str">
        <f>IF(ISNUMBER(FIND("Ifc",F146)),CONCATENATE("Classe IFC: ",F146),CONCATENATE("Cat. Revit: ",F146))</f>
        <v>Cat. Revit: OST_RoofsCut</v>
      </c>
      <c r="P146" s="6" t="s">
        <v>2114</v>
      </c>
      <c r="Q146" s="7" t="s">
        <v>2115</v>
      </c>
      <c r="R146" s="72" t="s">
        <v>1252</v>
      </c>
      <c r="S146" s="7" t="str">
        <f>SUBSTITUTE(C146, "_", " ")</f>
        <v>Arquitetura</v>
      </c>
      <c r="T146" s="7" t="str">
        <f>SUBSTITUTE(D146, "_", " ")</f>
        <v>Cobertura</v>
      </c>
      <c r="U146" s="6" t="str">
        <f>SUBSTITUTE(E146, "_", " ")</f>
        <v>Telhado Contorno</v>
      </c>
      <c r="V146" s="8" t="s">
        <v>1933</v>
      </c>
      <c r="W146" s="9" t="str">
        <f>CONCATENATE("Key_",LEFT(C146,3),LEFT(D146,3),"_",A146)</f>
        <v>Key_ArqCob_145</v>
      </c>
    </row>
    <row r="147" spans="1:23" ht="8.25" customHeight="1" x14ac:dyDescent="0.15">
      <c r="A147" s="62">
        <v>146</v>
      </c>
      <c r="B147" s="1" t="s">
        <v>1231</v>
      </c>
      <c r="C147" s="23" t="s">
        <v>1933</v>
      </c>
      <c r="D147" s="2" t="s">
        <v>7456</v>
      </c>
      <c r="E147" s="2" t="s">
        <v>7656</v>
      </c>
      <c r="F147" s="4" t="s">
        <v>982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>CONCATENATE("", C147)</f>
        <v>Arquitetura</v>
      </c>
      <c r="M147" s="6" t="str">
        <f>CONCATENATE("", D147)</f>
        <v>Cobertura</v>
      </c>
      <c r="N147" s="6" t="str">
        <f>CONCATENATE("", E147)</f>
        <v>Telhado_Contorno</v>
      </c>
      <c r="O147" s="6" t="str">
        <f>IF(ISNUMBER(FIND("Ifc",F147)),CONCATENATE("Classe IFC: ",F147),CONCATENATE("Cat. Revit: ",F147))</f>
        <v>Cat. Revit: OST_RoofsCutPattern</v>
      </c>
      <c r="P147" s="6" t="s">
        <v>2091</v>
      </c>
      <c r="Q147" s="7" t="s">
        <v>2092</v>
      </c>
      <c r="R147" s="72" t="s">
        <v>1252</v>
      </c>
      <c r="S147" s="7" t="str">
        <f>SUBSTITUTE(C147, "_", " ")</f>
        <v>Arquitetura</v>
      </c>
      <c r="T147" s="7" t="str">
        <f>SUBSTITUTE(D147, "_", " ")</f>
        <v>Cobertura</v>
      </c>
      <c r="U147" s="6" t="str">
        <f>SUBSTITUTE(E147, "_", " ")</f>
        <v>Telhado Contorno</v>
      </c>
      <c r="V147" s="8" t="s">
        <v>1933</v>
      </c>
      <c r="W147" s="9" t="str">
        <f>CONCATENATE("Key_",LEFT(C147,3),LEFT(D147,3),"_",A147)</f>
        <v>Key_ArqCob_146</v>
      </c>
    </row>
    <row r="148" spans="1:23" ht="8.25" customHeight="1" x14ac:dyDescent="0.15">
      <c r="A148" s="62">
        <v>147</v>
      </c>
      <c r="B148" s="1" t="s">
        <v>1231</v>
      </c>
      <c r="C148" s="23" t="s">
        <v>1933</v>
      </c>
      <c r="D148" s="2" t="s">
        <v>7456</v>
      </c>
      <c r="E148" s="2" t="s">
        <v>7656</v>
      </c>
      <c r="F148" s="4" t="s">
        <v>981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>CONCATENATE("", C148)</f>
        <v>Arquitetura</v>
      </c>
      <c r="M148" s="6" t="str">
        <f>CONCATENATE("", D148)</f>
        <v>Cobertura</v>
      </c>
      <c r="N148" s="6" t="str">
        <f>CONCATENATE("", E148)</f>
        <v>Telhado_Contorno</v>
      </c>
      <c r="O148" s="6" t="str">
        <f>IF(ISNUMBER(FIND("Ifc",F148)),CONCATENATE("Classe IFC: ",F148),CONCATENATE("Cat. Revit: ",F148))</f>
        <v>Cat. Revit: OST_RoofsInteriorEdges</v>
      </c>
      <c r="P148" s="6" t="s">
        <v>2112</v>
      </c>
      <c r="Q148" s="7" t="s">
        <v>2113</v>
      </c>
      <c r="R148" s="72" t="s">
        <v>1252</v>
      </c>
      <c r="S148" s="7" t="str">
        <f>SUBSTITUTE(C148, "_", " ")</f>
        <v>Arquitetura</v>
      </c>
      <c r="T148" s="7" t="str">
        <f>SUBSTITUTE(D148, "_", " ")</f>
        <v>Cobertura</v>
      </c>
      <c r="U148" s="6" t="str">
        <f>SUBSTITUTE(E148, "_", " ")</f>
        <v>Telhado Contorno</v>
      </c>
      <c r="V148" s="8" t="s">
        <v>1933</v>
      </c>
      <c r="W148" s="9" t="str">
        <f>CONCATENATE("Key_",LEFT(C148,3),LEFT(D148,3),"_",A148)</f>
        <v>Key_ArqCob_147</v>
      </c>
    </row>
    <row r="149" spans="1:23" ht="8.25" customHeight="1" x14ac:dyDescent="0.15">
      <c r="A149" s="62">
        <v>148</v>
      </c>
      <c r="B149" s="1" t="s">
        <v>1231</v>
      </c>
      <c r="C149" s="23" t="s">
        <v>1933</v>
      </c>
      <c r="D149" s="2" t="s">
        <v>7456</v>
      </c>
      <c r="E149" s="2" t="s">
        <v>7656</v>
      </c>
      <c r="F149" s="4" t="s">
        <v>944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>CONCATENATE("", C149)</f>
        <v>Arquitetura</v>
      </c>
      <c r="M149" s="6" t="str">
        <f>CONCATENATE("", D149)</f>
        <v>Cobertura</v>
      </c>
      <c r="N149" s="6" t="str">
        <f>CONCATENATE("", E149)</f>
        <v>Telhado_Contorno</v>
      </c>
      <c r="O149" s="6" t="str">
        <f>IF(ISNUMBER(FIND("Ifc",F149)),CONCATENATE("Classe IFC: ",F149),CONCATENATE("Cat. Revit: ",F149))</f>
        <v>Cat. Revit: OST_RoofOpening</v>
      </c>
      <c r="P149" s="6" t="s">
        <v>2116</v>
      </c>
      <c r="Q149" s="7" t="s">
        <v>2117</v>
      </c>
      <c r="R149" s="72" t="s">
        <v>1252</v>
      </c>
      <c r="S149" s="7" t="str">
        <f>SUBSTITUTE(C149, "_", " ")</f>
        <v>Arquitetura</v>
      </c>
      <c r="T149" s="7" t="str">
        <f>SUBSTITUTE(D149, "_", " ")</f>
        <v>Cobertura</v>
      </c>
      <c r="U149" s="6" t="str">
        <f>SUBSTITUTE(E149, "_", " ")</f>
        <v>Telhado Contorno</v>
      </c>
      <c r="V149" s="8" t="s">
        <v>1933</v>
      </c>
      <c r="W149" s="9" t="str">
        <f>CONCATENATE("Key_",LEFT(C149,3),LEFT(D149,3),"_",A149)</f>
        <v>Key_ArqCob_148</v>
      </c>
    </row>
    <row r="150" spans="1:23" ht="8.25" customHeight="1" x14ac:dyDescent="0.15">
      <c r="A150" s="62">
        <v>149</v>
      </c>
      <c r="B150" s="1" t="s">
        <v>1231</v>
      </c>
      <c r="C150" s="23" t="s">
        <v>1933</v>
      </c>
      <c r="D150" s="2" t="s">
        <v>7456</v>
      </c>
      <c r="E150" s="2" t="s">
        <v>2107</v>
      </c>
      <c r="F150" s="4" t="s">
        <v>697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>CONCATENATE("", C150)</f>
        <v>Arquitetura</v>
      </c>
      <c r="M150" s="6" t="str">
        <f>CONCATENATE("", D150)</f>
        <v>Cobertura</v>
      </c>
      <c r="N150" s="6" t="str">
        <f>CONCATENATE("", E150)</f>
        <v>Telhado_Forro_Beiral</v>
      </c>
      <c r="O150" s="6" t="str">
        <f>IF(ISNUMBER(FIND("Ifc",F150)),CONCATENATE("Classe IFC: ",F150),CONCATENATE("Cat. Revit: ",F150))</f>
        <v>Cat. Revit: OST_RoofSoffit</v>
      </c>
      <c r="P150" s="6" t="s">
        <v>2108</v>
      </c>
      <c r="Q150" s="7" t="s">
        <v>2109</v>
      </c>
      <c r="R150" s="72" t="s">
        <v>1252</v>
      </c>
      <c r="S150" s="7" t="str">
        <f>SUBSTITUTE(C150, "_", " ")</f>
        <v>Arquitetura</v>
      </c>
      <c r="T150" s="7" t="str">
        <f>SUBSTITUTE(D150, "_", " ")</f>
        <v>Cobertura</v>
      </c>
      <c r="U150" s="6" t="str">
        <f>SUBSTITUTE(E150, "_", " ")</f>
        <v>Telhado Forro Beiral</v>
      </c>
      <c r="V150" s="8" t="s">
        <v>1933</v>
      </c>
      <c r="W150" s="9" t="str">
        <f>CONCATENATE("Key_",LEFT(C150,3),LEFT(D150,3),"_",A150)</f>
        <v>Key_ArqCob_149</v>
      </c>
    </row>
    <row r="151" spans="1:23" ht="8.25" customHeight="1" x14ac:dyDescent="0.15">
      <c r="A151" s="62">
        <v>150</v>
      </c>
      <c r="B151" s="1" t="s">
        <v>1231</v>
      </c>
      <c r="C151" s="23" t="s">
        <v>1933</v>
      </c>
      <c r="D151" s="2" t="s">
        <v>7456</v>
      </c>
      <c r="E151" s="2" t="s">
        <v>2107</v>
      </c>
      <c r="F151" s="4" t="s">
        <v>796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>CONCATENATE("", C151)</f>
        <v>Arquitetura</v>
      </c>
      <c r="M151" s="6" t="str">
        <f>CONCATENATE("", D151)</f>
        <v>Cobertura</v>
      </c>
      <c r="N151" s="6" t="str">
        <f>CONCATENATE("", E151)</f>
        <v>Telhado_Forro_Beiral</v>
      </c>
      <c r="O151" s="6" t="str">
        <f>IF(ISNUMBER(FIND("Ifc",F151)),CONCATENATE("Classe IFC: ",F151),CONCATENATE("Cat. Revit: ",F151))</f>
        <v>Cat. Revit: OST_RoofSoffitTags</v>
      </c>
      <c r="P151" s="6" t="s">
        <v>2110</v>
      </c>
      <c r="Q151" s="7" t="s">
        <v>2111</v>
      </c>
      <c r="R151" s="72" t="s">
        <v>1252</v>
      </c>
      <c r="S151" s="7" t="str">
        <f>SUBSTITUTE(C151, "_", " ")</f>
        <v>Arquitetura</v>
      </c>
      <c r="T151" s="7" t="str">
        <f>SUBSTITUTE(D151, "_", " ")</f>
        <v>Cobertura</v>
      </c>
      <c r="U151" s="6" t="str">
        <f>SUBSTITUTE(E151, "_", " ")</f>
        <v>Telhado Forro Beiral</v>
      </c>
      <c r="V151" s="8" t="s">
        <v>1933</v>
      </c>
      <c r="W151" s="9" t="str">
        <f>CONCATENATE("Key_",LEFT(C151,3),LEFT(D151,3),"_",A151)</f>
        <v>Key_ArqCob_150</v>
      </c>
    </row>
    <row r="152" spans="1:23" ht="8.25" customHeight="1" x14ac:dyDescent="0.15">
      <c r="A152" s="62">
        <v>151</v>
      </c>
      <c r="B152" s="1" t="s">
        <v>1231</v>
      </c>
      <c r="C152" s="23" t="s">
        <v>1933</v>
      </c>
      <c r="D152" s="2" t="s">
        <v>7433</v>
      </c>
      <c r="E152" s="2" t="s">
        <v>2267</v>
      </c>
      <c r="F152" s="19" t="s">
        <v>2268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>CONCATENATE("", C152)</f>
        <v>Arquitetura</v>
      </c>
      <c r="M152" s="6" t="str">
        <f>CONCATENATE("", D152)</f>
        <v>Esquadria</v>
      </c>
      <c r="N152" s="6" t="str">
        <f>CONCATENATE("", E152)</f>
        <v>Janela</v>
      </c>
      <c r="O152" s="6" t="str">
        <f>IF(ISNUMBER(FIND("Ifc",F152)),CONCATENATE("Classe IFC: ",F152),CONCATENATE("Cat. Revit: ",F152))</f>
        <v>Classe IFC: IfcWindow</v>
      </c>
      <c r="P152" s="6" t="s">
        <v>2269</v>
      </c>
      <c r="Q152" s="7" t="s">
        <v>2270</v>
      </c>
      <c r="R152" s="72" t="s">
        <v>1218</v>
      </c>
      <c r="S152" s="7" t="str">
        <f>SUBSTITUTE(C152, "_", " ")</f>
        <v>Arquitetura</v>
      </c>
      <c r="T152" s="7" t="str">
        <f>SUBSTITUTE(D152, "_", " ")</f>
        <v>Esquadria</v>
      </c>
      <c r="U152" s="6" t="str">
        <f>SUBSTITUTE(E152, "_", " ")</f>
        <v>Janela</v>
      </c>
      <c r="V152" s="8" t="s">
        <v>1933</v>
      </c>
      <c r="W152" s="9" t="str">
        <f>CONCATENATE("Key_",LEFT(C152,3),LEFT(D152,3),"_",A152)</f>
        <v>Key_ArqEsq_151</v>
      </c>
    </row>
    <row r="153" spans="1:23" ht="8.25" customHeight="1" x14ac:dyDescent="0.15">
      <c r="A153" s="62">
        <v>152</v>
      </c>
      <c r="B153" s="1" t="s">
        <v>1231</v>
      </c>
      <c r="C153" s="23" t="s">
        <v>1933</v>
      </c>
      <c r="D153" s="2" t="s">
        <v>7433</v>
      </c>
      <c r="E153" s="2" t="s">
        <v>2267</v>
      </c>
      <c r="F153" s="19" t="s">
        <v>2271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>CONCATENATE("", C153)</f>
        <v>Arquitetura</v>
      </c>
      <c r="M153" s="6" t="str">
        <f>CONCATENATE("", D153)</f>
        <v>Esquadria</v>
      </c>
      <c r="N153" s="6" t="str">
        <f>CONCATENATE("", E153)</f>
        <v>Janela</v>
      </c>
      <c r="O153" s="6" t="str">
        <f>IF(ISNUMBER(FIND("Ifc",F153)),CONCATENATE("Classe IFC: ",F153),CONCATENATE("Cat. Revit: ",F153))</f>
        <v>Classe IFC: IfcWindowLIGHTDOME</v>
      </c>
      <c r="P153" s="6" t="s">
        <v>2272</v>
      </c>
      <c r="Q153" s="7" t="s">
        <v>2273</v>
      </c>
      <c r="R153" s="72" t="s">
        <v>1218</v>
      </c>
      <c r="S153" s="7" t="str">
        <f>SUBSTITUTE(C153, "_", " ")</f>
        <v>Arquitetura</v>
      </c>
      <c r="T153" s="7" t="str">
        <f>SUBSTITUTE(D153, "_", " ")</f>
        <v>Esquadria</v>
      </c>
      <c r="U153" s="6" t="str">
        <f>SUBSTITUTE(E153, "_", " ")</f>
        <v>Janela</v>
      </c>
      <c r="V153" s="8" t="s">
        <v>1933</v>
      </c>
      <c r="W153" s="9" t="str">
        <f>CONCATENATE("Key_",LEFT(C153,3),LEFT(D153,3),"_",A153)</f>
        <v>Key_ArqEsq_152</v>
      </c>
    </row>
    <row r="154" spans="1:23" ht="8.25" customHeight="1" x14ac:dyDescent="0.15">
      <c r="A154" s="62">
        <v>153</v>
      </c>
      <c r="B154" s="1" t="s">
        <v>1231</v>
      </c>
      <c r="C154" s="23" t="s">
        <v>1933</v>
      </c>
      <c r="D154" s="2" t="s">
        <v>7433</v>
      </c>
      <c r="E154" s="2" t="s">
        <v>2267</v>
      </c>
      <c r="F154" s="19" t="s">
        <v>2274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>CONCATENATE("", C154)</f>
        <v>Arquitetura</v>
      </c>
      <c r="M154" s="6" t="str">
        <f>CONCATENATE("", D154)</f>
        <v>Esquadria</v>
      </c>
      <c r="N154" s="6" t="str">
        <f>CONCATENATE("", E154)</f>
        <v>Janela</v>
      </c>
      <c r="O154" s="6" t="str">
        <f>IF(ISNUMBER(FIND("Ifc",F154)),CONCATENATE("Classe IFC: ",F154),CONCATENATE("Cat. Revit: ",F154))</f>
        <v>Classe IFC: IfcWindowSKYLIGHT</v>
      </c>
      <c r="P154" s="6" t="s">
        <v>2275</v>
      </c>
      <c r="Q154" s="7" t="s">
        <v>2276</v>
      </c>
      <c r="R154" s="72" t="s">
        <v>1218</v>
      </c>
      <c r="S154" s="7" t="str">
        <f>SUBSTITUTE(C154, "_", " ")</f>
        <v>Arquitetura</v>
      </c>
      <c r="T154" s="7" t="str">
        <f>SUBSTITUTE(D154, "_", " ")</f>
        <v>Esquadria</v>
      </c>
      <c r="U154" s="6" t="str">
        <f>SUBSTITUTE(E154, "_", " ")</f>
        <v>Janela</v>
      </c>
      <c r="V154" s="8" t="s">
        <v>1933</v>
      </c>
      <c r="W154" s="9" t="str">
        <f>CONCATENATE("Key_",LEFT(C154,3),LEFT(D154,3),"_",A154)</f>
        <v>Key_ArqEsq_153</v>
      </c>
    </row>
    <row r="155" spans="1:23" ht="8.25" customHeight="1" x14ac:dyDescent="0.15">
      <c r="A155" s="62">
        <v>154</v>
      </c>
      <c r="B155" s="1" t="s">
        <v>1231</v>
      </c>
      <c r="C155" s="23" t="s">
        <v>1933</v>
      </c>
      <c r="D155" s="2" t="s">
        <v>7433</v>
      </c>
      <c r="E155" s="2" t="s">
        <v>2267</v>
      </c>
      <c r="F155" s="19" t="s">
        <v>2277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>CONCATENATE("", C155)</f>
        <v>Arquitetura</v>
      </c>
      <c r="M155" s="6" t="str">
        <f>CONCATENATE("", D155)</f>
        <v>Esquadria</v>
      </c>
      <c r="N155" s="6" t="str">
        <f>CONCATENATE("", E155)</f>
        <v>Janela</v>
      </c>
      <c r="O155" s="6" t="str">
        <f>IF(ISNUMBER(FIND("Ifc",F155)),CONCATENATE("Classe IFC: ",F155),CONCATENATE("Cat. Revit: ",F155))</f>
        <v>Classe IFC: IfcWindowWINDOW</v>
      </c>
      <c r="P155" s="6" t="s">
        <v>2269</v>
      </c>
      <c r="Q155" s="7" t="s">
        <v>2270</v>
      </c>
      <c r="R155" s="72" t="s">
        <v>1218</v>
      </c>
      <c r="S155" s="7" t="str">
        <f>SUBSTITUTE(C155, "_", " ")</f>
        <v>Arquitetura</v>
      </c>
      <c r="T155" s="7" t="str">
        <f>SUBSTITUTE(D155, "_", " ")</f>
        <v>Esquadria</v>
      </c>
      <c r="U155" s="6" t="str">
        <f>SUBSTITUTE(E155, "_", " ")</f>
        <v>Janela</v>
      </c>
      <c r="V155" s="8" t="s">
        <v>1933</v>
      </c>
      <c r="W155" s="9" t="str">
        <f>CONCATENATE("Key_",LEFT(C155,3),LEFT(D155,3),"_",A155)</f>
        <v>Key_ArqEsq_154</v>
      </c>
    </row>
    <row r="156" spans="1:23" ht="8.25" customHeight="1" x14ac:dyDescent="0.15">
      <c r="A156" s="62">
        <v>155</v>
      </c>
      <c r="B156" s="1" t="s">
        <v>1231</v>
      </c>
      <c r="C156" s="23" t="s">
        <v>1933</v>
      </c>
      <c r="D156" s="2" t="s">
        <v>7433</v>
      </c>
      <c r="E156" s="2" t="s">
        <v>2267</v>
      </c>
      <c r="F156" s="4" t="s">
        <v>1218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>CONCATENATE("", C156)</f>
        <v>Arquitetura</v>
      </c>
      <c r="M156" s="6" t="str">
        <f>CONCATENATE("", D156)</f>
        <v>Esquadria</v>
      </c>
      <c r="N156" s="6" t="str">
        <f>CONCATENATE("", E156)</f>
        <v>Janela</v>
      </c>
      <c r="O156" s="6" t="str">
        <f>IF(ISNUMBER(FIND("Ifc",F156)),CONCATENATE("Classe IFC: ",F156),CONCATENATE("Cat. Revit: ",F156))</f>
        <v>Cat. Revit: OST_Windows</v>
      </c>
      <c r="P156" s="6" t="s">
        <v>2278</v>
      </c>
      <c r="Q156" s="7" t="s">
        <v>2279</v>
      </c>
      <c r="R156" s="72" t="s">
        <v>1252</v>
      </c>
      <c r="S156" s="7" t="str">
        <f>SUBSTITUTE(C156, "_", " ")</f>
        <v>Arquitetura</v>
      </c>
      <c r="T156" s="7" t="str">
        <f>SUBSTITUTE(D156, "_", " ")</f>
        <v>Esquadria</v>
      </c>
      <c r="U156" s="6" t="str">
        <f>SUBSTITUTE(E156, "_", " ")</f>
        <v>Janela</v>
      </c>
      <c r="V156" s="8" t="s">
        <v>1933</v>
      </c>
      <c r="W156" s="9" t="str">
        <f>CONCATENATE("Key_",LEFT(C156,3),LEFT(D156,3),"_",A156)</f>
        <v>Key_ArqEsq_155</v>
      </c>
    </row>
    <row r="157" spans="1:23" ht="8.25" customHeight="1" x14ac:dyDescent="0.15">
      <c r="A157" s="62">
        <v>156</v>
      </c>
      <c r="B157" s="1" t="s">
        <v>1231</v>
      </c>
      <c r="C157" s="23" t="s">
        <v>1933</v>
      </c>
      <c r="D157" s="2" t="s">
        <v>7433</v>
      </c>
      <c r="E157" s="2" t="s">
        <v>2267</v>
      </c>
      <c r="F157" s="4" t="s">
        <v>1029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>CONCATENATE("", C157)</f>
        <v>Arquitetura</v>
      </c>
      <c r="M157" s="6" t="str">
        <f>CONCATENATE("", D157)</f>
        <v>Esquadria</v>
      </c>
      <c r="N157" s="6" t="str">
        <f>CONCATENATE("", E157)</f>
        <v>Janela</v>
      </c>
      <c r="O157" s="6" t="str">
        <f>IF(ISNUMBER(FIND("Ifc",F157)),CONCATENATE("Classe IFC: ",F157),CONCATENATE("Cat. Revit: ",F157))</f>
        <v>Cat. Revit: OST_WindowTags</v>
      </c>
      <c r="P157" s="6" t="s">
        <v>2288</v>
      </c>
      <c r="Q157" s="12" t="s">
        <v>2289</v>
      </c>
      <c r="R157" s="72" t="s">
        <v>1252</v>
      </c>
      <c r="S157" s="7" t="str">
        <f>SUBSTITUTE(C157, "_", " ")</f>
        <v>Arquitetura</v>
      </c>
      <c r="T157" s="7" t="str">
        <f>SUBSTITUTE(D157, "_", " ")</f>
        <v>Esquadria</v>
      </c>
      <c r="U157" s="6" t="str">
        <f>SUBSTITUTE(E157, "_", " ")</f>
        <v>Janela</v>
      </c>
      <c r="V157" s="8" t="s">
        <v>1933</v>
      </c>
      <c r="W157" s="9" t="str">
        <f>CONCATENATE("Key_",LEFT(C157,3),LEFT(D157,3),"_",A157)</f>
        <v>Key_ArqEsq_156</v>
      </c>
    </row>
    <row r="158" spans="1:23" ht="8.25" customHeight="1" x14ac:dyDescent="0.15">
      <c r="A158" s="62">
        <v>157</v>
      </c>
      <c r="B158" s="1" t="s">
        <v>1231</v>
      </c>
      <c r="C158" s="23" t="s">
        <v>1933</v>
      </c>
      <c r="D158" s="2" t="s">
        <v>7433</v>
      </c>
      <c r="E158" s="2" t="s">
        <v>2267</v>
      </c>
      <c r="F158" s="4" t="s">
        <v>246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>CONCATENATE("", C158)</f>
        <v>Arquitetura</v>
      </c>
      <c r="M158" s="6" t="str">
        <f>CONCATENATE("", D158)</f>
        <v>Esquadria</v>
      </c>
      <c r="N158" s="6" t="str">
        <f>CONCATENATE("", E158)</f>
        <v>Janela</v>
      </c>
      <c r="O158" s="6" t="str">
        <f>IF(ISNUMBER(FIND("Ifc",F158)),CONCATENATE("Classe IFC: ",F158),CONCATENATE("Cat. Revit: ",F158))</f>
        <v>Cat. Revit: OST_WindowsHiddenLines</v>
      </c>
      <c r="P158" s="6" t="s">
        <v>2290</v>
      </c>
      <c r="Q158" s="7" t="s">
        <v>2291</v>
      </c>
      <c r="R158" s="72" t="s">
        <v>1252</v>
      </c>
      <c r="S158" s="7" t="str">
        <f>SUBSTITUTE(C158, "_", " ")</f>
        <v>Arquitetura</v>
      </c>
      <c r="T158" s="7" t="str">
        <f>SUBSTITUTE(D158, "_", " ")</f>
        <v>Esquadria</v>
      </c>
      <c r="U158" s="6" t="str">
        <f>SUBSTITUTE(E158, "_", " ")</f>
        <v>Janela</v>
      </c>
      <c r="V158" s="8" t="s">
        <v>1933</v>
      </c>
      <c r="W158" s="9" t="str">
        <f>CONCATENATE("Key_",LEFT(C158,3),LEFT(D158,3),"_",A158)</f>
        <v>Key_ArqEsq_157</v>
      </c>
    </row>
    <row r="159" spans="1:23" ht="8.25" customHeight="1" x14ac:dyDescent="0.15">
      <c r="A159" s="62">
        <v>158</v>
      </c>
      <c r="B159" s="1" t="s">
        <v>1231</v>
      </c>
      <c r="C159" s="23" t="s">
        <v>1933</v>
      </c>
      <c r="D159" s="2" t="s">
        <v>7433</v>
      </c>
      <c r="E159" s="2" t="s">
        <v>7731</v>
      </c>
      <c r="F159" s="4" t="s">
        <v>1210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>CONCATENATE("", C159)</f>
        <v>Arquitetura</v>
      </c>
      <c r="M159" s="6" t="str">
        <f>CONCATENATE("", D159)</f>
        <v>Esquadria</v>
      </c>
      <c r="N159" s="6" t="str">
        <f>CONCATENATE("", E159)</f>
        <v>Caixilho_Janela</v>
      </c>
      <c r="O159" s="6" t="str">
        <f>IF(ISNUMBER(FIND("Ifc",F159)),CONCATENATE("Classe IFC: ",F159),CONCATENATE("Cat. Revit: ",F159))</f>
        <v>Cat. Revit: OST_WindowsOpeningProjection</v>
      </c>
      <c r="P159" s="6" t="s">
        <v>2282</v>
      </c>
      <c r="Q159" s="7" t="s">
        <v>2283</v>
      </c>
      <c r="R159" s="72" t="s">
        <v>1252</v>
      </c>
      <c r="S159" s="7" t="str">
        <f>SUBSTITUTE(C159, "_", " ")</f>
        <v>Arquitetura</v>
      </c>
      <c r="T159" s="7" t="str">
        <f>SUBSTITUTE(D159, "_", " ")</f>
        <v>Esquadria</v>
      </c>
      <c r="U159" s="6" t="str">
        <f>SUBSTITUTE(E159, "_", " ")</f>
        <v>Caixilho Janela</v>
      </c>
      <c r="V159" s="8" t="s">
        <v>1933</v>
      </c>
      <c r="W159" s="9" t="str">
        <f>CONCATENATE("Key_",LEFT(C159,3),LEFT(D159,3),"_",A159)</f>
        <v>Key_ArqEsq_158</v>
      </c>
    </row>
    <row r="160" spans="1:23" ht="8.25" customHeight="1" x14ac:dyDescent="0.15">
      <c r="A160" s="62">
        <v>159</v>
      </c>
      <c r="B160" s="1" t="s">
        <v>1231</v>
      </c>
      <c r="C160" s="23" t="s">
        <v>1933</v>
      </c>
      <c r="D160" s="2" t="s">
        <v>7433</v>
      </c>
      <c r="E160" s="2" t="s">
        <v>7731</v>
      </c>
      <c r="F160" s="4" t="s">
        <v>1215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>CONCATENATE("", C160)</f>
        <v>Arquitetura</v>
      </c>
      <c r="M160" s="6" t="str">
        <f>CONCATENATE("", D160)</f>
        <v>Esquadria</v>
      </c>
      <c r="N160" s="6" t="str">
        <f>CONCATENATE("", E160)</f>
        <v>Caixilho_Janela</v>
      </c>
      <c r="O160" s="6" t="str">
        <f>IF(ISNUMBER(FIND("Ifc",F160)),CONCATENATE("Classe IFC: ",F160),CONCATENATE("Cat. Revit: ",F160))</f>
        <v>Cat. Revit: OST_WindowsFrameMullionCut</v>
      </c>
      <c r="P160" s="6" t="s">
        <v>2284</v>
      </c>
      <c r="Q160" s="7" t="s">
        <v>2285</v>
      </c>
      <c r="R160" s="72" t="s">
        <v>1252</v>
      </c>
      <c r="S160" s="7" t="str">
        <f>SUBSTITUTE(C160, "_", " ")</f>
        <v>Arquitetura</v>
      </c>
      <c r="T160" s="7" t="str">
        <f>SUBSTITUTE(D160, "_", " ")</f>
        <v>Esquadria</v>
      </c>
      <c r="U160" s="6" t="str">
        <f>SUBSTITUTE(E160, "_", " ")</f>
        <v>Caixilho Janela</v>
      </c>
      <c r="V160" s="8" t="s">
        <v>1933</v>
      </c>
      <c r="W160" s="9" t="str">
        <f>CONCATENATE("Key_",LEFT(C160,3),LEFT(D160,3),"_",A160)</f>
        <v>Key_ArqEsq_159</v>
      </c>
    </row>
    <row r="161" spans="1:24" ht="8.25" customHeight="1" x14ac:dyDescent="0.15">
      <c r="A161" s="62">
        <v>160</v>
      </c>
      <c r="B161" s="1" t="s">
        <v>1231</v>
      </c>
      <c r="C161" s="23" t="s">
        <v>1933</v>
      </c>
      <c r="D161" s="2" t="s">
        <v>7433</v>
      </c>
      <c r="E161" s="2" t="s">
        <v>7731</v>
      </c>
      <c r="F161" s="4" t="s">
        <v>1214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>CONCATENATE("", C161)</f>
        <v>Arquitetura</v>
      </c>
      <c r="M161" s="6" t="str">
        <f>CONCATENATE("", D161)</f>
        <v>Esquadria</v>
      </c>
      <c r="N161" s="6" t="str">
        <f>CONCATENATE("", E161)</f>
        <v>Caixilho_Janela</v>
      </c>
      <c r="O161" s="6" t="str">
        <f>IF(ISNUMBER(FIND("Ifc",F161)),CONCATENATE("Classe IFC: ",F161),CONCATENATE("Cat. Revit: ",F161))</f>
        <v>Cat. Revit: OST_WindowsFrameMullionProjection</v>
      </c>
      <c r="P161" s="6" t="s">
        <v>2286</v>
      </c>
      <c r="Q161" s="7" t="s">
        <v>2287</v>
      </c>
      <c r="R161" s="72" t="s">
        <v>1252</v>
      </c>
      <c r="S161" s="7" t="str">
        <f>SUBSTITUTE(C161, "_", " ")</f>
        <v>Arquitetura</v>
      </c>
      <c r="T161" s="7" t="str">
        <f>SUBSTITUTE(D161, "_", " ")</f>
        <v>Esquadria</v>
      </c>
      <c r="U161" s="6" t="str">
        <f>SUBSTITUTE(E161, "_", " ")</f>
        <v>Caixilho Janela</v>
      </c>
      <c r="V161" s="8" t="s">
        <v>1933</v>
      </c>
      <c r="W161" s="9" t="str">
        <f>CONCATENATE("Key_",LEFT(C161,3),LEFT(D161,3),"_",A161)</f>
        <v>Key_ArqEsq_160</v>
      </c>
    </row>
    <row r="162" spans="1:24" ht="8.25" customHeight="1" x14ac:dyDescent="0.15">
      <c r="A162" s="62">
        <v>161</v>
      </c>
      <c r="B162" s="1" t="s">
        <v>1231</v>
      </c>
      <c r="C162" s="23" t="s">
        <v>1933</v>
      </c>
      <c r="D162" s="2" t="s">
        <v>7433</v>
      </c>
      <c r="E162" s="2" t="s">
        <v>7732</v>
      </c>
      <c r="F162" s="4" t="s">
        <v>1213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>CONCATENATE("", C162)</f>
        <v>Arquitetura</v>
      </c>
      <c r="M162" s="6" t="str">
        <f>CONCATENATE("", D162)</f>
        <v>Esquadria</v>
      </c>
      <c r="N162" s="6" t="str">
        <f>CONCATENATE("", E162)</f>
        <v>Peitoril_Janela</v>
      </c>
      <c r="O162" s="6" t="str">
        <f>IF(ISNUMBER(FIND("Ifc",F162)),CONCATENATE("Classe IFC: ",F162),CONCATENATE("Cat. Revit: ",F162))</f>
        <v>Cat. Revit: OST_WindowsSillHeadCut</v>
      </c>
      <c r="P162" s="6" t="s">
        <v>2292</v>
      </c>
      <c r="Q162" s="7" t="s">
        <v>2293</v>
      </c>
      <c r="R162" s="72" t="s">
        <v>1252</v>
      </c>
      <c r="S162" s="7" t="str">
        <f>SUBSTITUTE(C162, "_", " ")</f>
        <v>Arquitetura</v>
      </c>
      <c r="T162" s="7" t="str">
        <f>SUBSTITUTE(D162, "_", " ")</f>
        <v>Esquadria</v>
      </c>
      <c r="U162" s="6" t="str">
        <f>SUBSTITUTE(E162, "_", " ")</f>
        <v>Peitoril Janela</v>
      </c>
      <c r="V162" s="8" t="s">
        <v>1933</v>
      </c>
      <c r="W162" s="9" t="str">
        <f>CONCATENATE("Key_",LEFT(C162,3),LEFT(D162,3),"_",A162)</f>
        <v>Key_ArqEsq_161</v>
      </c>
    </row>
    <row r="163" spans="1:24" s="10" customFormat="1" ht="8.25" customHeight="1" x14ac:dyDescent="0.15">
      <c r="A163" s="62">
        <v>162</v>
      </c>
      <c r="B163" s="1" t="s">
        <v>1231</v>
      </c>
      <c r="C163" s="23" t="s">
        <v>1933</v>
      </c>
      <c r="D163" s="2" t="s">
        <v>7433</v>
      </c>
      <c r="E163" s="2" t="s">
        <v>7732</v>
      </c>
      <c r="F163" s="4" t="s">
        <v>1212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>CONCATENATE("", C163)</f>
        <v>Arquitetura</v>
      </c>
      <c r="M163" s="6" t="str">
        <f>CONCATENATE("", D163)</f>
        <v>Esquadria</v>
      </c>
      <c r="N163" s="6" t="str">
        <f>CONCATENATE("", E163)</f>
        <v>Peitoril_Janela</v>
      </c>
      <c r="O163" s="6" t="str">
        <f>IF(ISNUMBER(FIND("Ifc",F163)),CONCATENATE("Classe IFC: ",F163),CONCATENATE("Cat. Revit: ",F163))</f>
        <v>Cat. Revit: OST_WindowsSillHeadProjection</v>
      </c>
      <c r="P163" s="6" t="s">
        <v>2294</v>
      </c>
      <c r="Q163" s="7" t="s">
        <v>2295</v>
      </c>
      <c r="R163" s="72" t="s">
        <v>1252</v>
      </c>
      <c r="S163" s="7" t="str">
        <f>SUBSTITUTE(C163, "_", " ")</f>
        <v>Arquitetura</v>
      </c>
      <c r="T163" s="7" t="str">
        <f>SUBSTITUTE(D163, "_", " ")</f>
        <v>Esquadria</v>
      </c>
      <c r="U163" s="6" t="str">
        <f>SUBSTITUTE(E163, "_", " ")</f>
        <v>Peitoril Janela</v>
      </c>
      <c r="V163" s="8" t="s">
        <v>1933</v>
      </c>
      <c r="W163" s="9" t="str">
        <f>CONCATENATE("Key_",LEFT(C163,3),LEFT(D163,3),"_",A163)</f>
        <v>Key_ArqEsq_162</v>
      </c>
      <c r="X163" s="11"/>
    </row>
    <row r="164" spans="1:24" s="10" customFormat="1" ht="8.25" customHeight="1" x14ac:dyDescent="0.15">
      <c r="A164" s="62">
        <v>163</v>
      </c>
      <c r="B164" s="1" t="s">
        <v>1231</v>
      </c>
      <c r="C164" s="23" t="s">
        <v>1933</v>
      </c>
      <c r="D164" s="2" t="s">
        <v>7433</v>
      </c>
      <c r="E164" s="2" t="s">
        <v>7657</v>
      </c>
      <c r="F164" s="4" t="s">
        <v>1211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>CONCATENATE("", C164)</f>
        <v>Arquitetura</v>
      </c>
      <c r="M164" s="6" t="str">
        <f>CONCATENATE("", D164)</f>
        <v>Esquadria</v>
      </c>
      <c r="N164" s="6" t="str">
        <f>CONCATENATE("", E164)</f>
        <v>Janela_Recorte</v>
      </c>
      <c r="O164" s="6" t="str">
        <f>IF(ISNUMBER(FIND("Ifc",F164)),CONCATENATE("Classe IFC: ",F164),CONCATENATE("Cat. Revit: ",F164))</f>
        <v>Cat. Revit: OST_WindowsOpeningCut</v>
      </c>
      <c r="P164" s="6" t="s">
        <v>2280</v>
      </c>
      <c r="Q164" s="7" t="s">
        <v>2281</v>
      </c>
      <c r="R164" s="72" t="s">
        <v>1252</v>
      </c>
      <c r="S164" s="7" t="str">
        <f>SUBSTITUTE(C164, "_", " ")</f>
        <v>Arquitetura</v>
      </c>
      <c r="T164" s="7" t="str">
        <f>SUBSTITUTE(D164, "_", " ")</f>
        <v>Esquadria</v>
      </c>
      <c r="U164" s="6" t="str">
        <f>SUBSTITUTE(E164, "_", " ")</f>
        <v>Janela Recorte</v>
      </c>
      <c r="V164" s="8" t="s">
        <v>1933</v>
      </c>
      <c r="W164" s="9" t="str">
        <f>CONCATENATE("Key_",LEFT(C164,3),LEFT(D164,3),"_",A164)</f>
        <v>Key_ArqEsq_163</v>
      </c>
      <c r="X164" s="11"/>
    </row>
    <row r="165" spans="1:24" s="10" customFormat="1" ht="8.25" customHeight="1" x14ac:dyDescent="0.15">
      <c r="A165" s="62">
        <v>164</v>
      </c>
      <c r="B165" s="1" t="s">
        <v>1231</v>
      </c>
      <c r="C165" s="23" t="s">
        <v>1933</v>
      </c>
      <c r="D165" s="2" t="s">
        <v>7433</v>
      </c>
      <c r="E165" s="2" t="s">
        <v>2296</v>
      </c>
      <c r="F165" s="4" t="s">
        <v>1217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>CONCATENATE("", C165)</f>
        <v>Arquitetura</v>
      </c>
      <c r="M165" s="6" t="str">
        <f>CONCATENATE("", D165)</f>
        <v>Esquadria</v>
      </c>
      <c r="N165" s="6" t="str">
        <f>CONCATENATE("", E165)</f>
        <v>Janela_Vidro</v>
      </c>
      <c r="O165" s="6" t="str">
        <f>IF(ISNUMBER(FIND("Ifc",F165)),CONCATENATE("Classe IFC: ",F165),CONCATENATE("Cat. Revit: ",F165))</f>
        <v>Cat. Revit: OST_WindowsGlassCut</v>
      </c>
      <c r="P165" s="6" t="s">
        <v>2297</v>
      </c>
      <c r="Q165" s="7" t="s">
        <v>2298</v>
      </c>
      <c r="R165" s="72" t="s">
        <v>1252</v>
      </c>
      <c r="S165" s="7" t="str">
        <f>SUBSTITUTE(C165, "_", " ")</f>
        <v>Arquitetura</v>
      </c>
      <c r="T165" s="7" t="str">
        <f>SUBSTITUTE(D165, "_", " ")</f>
        <v>Esquadria</v>
      </c>
      <c r="U165" s="6" t="str">
        <f>SUBSTITUTE(E165, "_", " ")</f>
        <v>Janela Vidro</v>
      </c>
      <c r="V165" s="8" t="s">
        <v>1933</v>
      </c>
      <c r="W165" s="9" t="str">
        <f>CONCATENATE("Key_",LEFT(C165,3),LEFT(D165,3),"_",A165)</f>
        <v>Key_ArqEsq_164</v>
      </c>
      <c r="X165" s="11"/>
    </row>
    <row r="166" spans="1:24" s="10" customFormat="1" ht="8.25" customHeight="1" x14ac:dyDescent="0.15">
      <c r="A166" s="62">
        <v>165</v>
      </c>
      <c r="B166" s="1" t="s">
        <v>1231</v>
      </c>
      <c r="C166" s="23" t="s">
        <v>1933</v>
      </c>
      <c r="D166" s="2" t="s">
        <v>7433</v>
      </c>
      <c r="E166" s="2" t="s">
        <v>2296</v>
      </c>
      <c r="F166" s="4" t="s">
        <v>1216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>CONCATENATE("", C166)</f>
        <v>Arquitetura</v>
      </c>
      <c r="M166" s="6" t="str">
        <f>CONCATENATE("", D166)</f>
        <v>Esquadria</v>
      </c>
      <c r="N166" s="6" t="str">
        <f>CONCATENATE("", E166)</f>
        <v>Janela_Vidro</v>
      </c>
      <c r="O166" s="6" t="str">
        <f>IF(ISNUMBER(FIND("Ifc",F166)),CONCATENATE("Classe IFC: ",F166),CONCATENATE("Cat. Revit: ",F166))</f>
        <v>Cat. Revit: OST_WindowsGlassProjection</v>
      </c>
      <c r="P166" s="6" t="s">
        <v>2299</v>
      </c>
      <c r="Q166" s="7" t="s">
        <v>2300</v>
      </c>
      <c r="R166" s="72" t="s">
        <v>1252</v>
      </c>
      <c r="S166" s="7" t="str">
        <f>SUBSTITUTE(C166, "_", " ")</f>
        <v>Arquitetura</v>
      </c>
      <c r="T166" s="7" t="str">
        <f>SUBSTITUTE(D166, "_", " ")</f>
        <v>Esquadria</v>
      </c>
      <c r="U166" s="6" t="str">
        <f>SUBSTITUTE(E166, "_", " ")</f>
        <v>Janela Vidro</v>
      </c>
      <c r="V166" s="8" t="s">
        <v>1933</v>
      </c>
      <c r="W166" s="9" t="str">
        <f>CONCATENATE("Key_",LEFT(C166,3),LEFT(D166,3),"_",A166)</f>
        <v>Key_ArqEsq_165</v>
      </c>
      <c r="X166" s="11"/>
    </row>
    <row r="167" spans="1:24" s="10" customFormat="1" ht="8.25" customHeight="1" x14ac:dyDescent="0.15">
      <c r="A167" s="62">
        <v>166</v>
      </c>
      <c r="B167" s="1" t="s">
        <v>1231</v>
      </c>
      <c r="C167" s="23" t="s">
        <v>1933</v>
      </c>
      <c r="D167" s="2" t="s">
        <v>7433</v>
      </c>
      <c r="E167" s="2" t="s">
        <v>2301</v>
      </c>
      <c r="F167" s="14" t="s">
        <v>2302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>CONCATENATE("", C167)</f>
        <v>Arquitetura</v>
      </c>
      <c r="M167" s="6" t="str">
        <f>CONCATENATE("", D167)</f>
        <v>Esquadria</v>
      </c>
      <c r="N167" s="6" t="str">
        <f>CONCATENATE("", E167)</f>
        <v>Porta</v>
      </c>
      <c r="O167" s="6" t="str">
        <f>IF(ISNUMBER(FIND("Ifc",F167)),CONCATENATE("Classe IFC: ",F167),CONCATENATE("Cat. Revit: ",F167))</f>
        <v>Classe IFC: IfcDoor</v>
      </c>
      <c r="P167" s="6" t="s">
        <v>2303</v>
      </c>
      <c r="Q167" s="7" t="s">
        <v>2304</v>
      </c>
      <c r="R167" s="72" t="s">
        <v>1209</v>
      </c>
      <c r="S167" s="7" t="str">
        <f>SUBSTITUTE(C167, "_", " ")</f>
        <v>Arquitetura</v>
      </c>
      <c r="T167" s="7" t="str">
        <f>SUBSTITUTE(D167, "_", " ")</f>
        <v>Esquadria</v>
      </c>
      <c r="U167" s="6" t="str">
        <f>SUBSTITUTE(E167, "_", " ")</f>
        <v>Porta</v>
      </c>
      <c r="V167" s="8" t="s">
        <v>1933</v>
      </c>
      <c r="W167" s="9" t="str">
        <f>CONCATENATE("Key_",LEFT(C167,3),LEFT(D167,3),"_",A167)</f>
        <v>Key_ArqEsq_166</v>
      </c>
      <c r="X167" s="11"/>
    </row>
    <row r="168" spans="1:24" s="10" customFormat="1" ht="8.25" customHeight="1" x14ac:dyDescent="0.15">
      <c r="A168" s="62">
        <v>167</v>
      </c>
      <c r="B168" s="1" t="s">
        <v>1231</v>
      </c>
      <c r="C168" s="23" t="s">
        <v>1933</v>
      </c>
      <c r="D168" s="2" t="s">
        <v>7433</v>
      </c>
      <c r="E168" s="2" t="s">
        <v>2301</v>
      </c>
      <c r="F168" s="14" t="s">
        <v>2308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>CONCATENATE("", C168)</f>
        <v>Arquitetura</v>
      </c>
      <c r="M168" s="6" t="str">
        <f>CONCATENATE("", D168)</f>
        <v>Esquadria</v>
      </c>
      <c r="N168" s="6" t="str">
        <f>CONCATENATE("", E168)</f>
        <v>Porta</v>
      </c>
      <c r="O168" s="6" t="str">
        <f>IF(ISNUMBER(FIND("Ifc",F168)),CONCATENATE("Classe IFC: ",F168),CONCATENATE("Cat. Revit: ",F168))</f>
        <v>Classe IFC: IfcDoorDOOR</v>
      </c>
      <c r="P168" s="6" t="s">
        <v>2309</v>
      </c>
      <c r="Q168" s="7" t="s">
        <v>2310</v>
      </c>
      <c r="R168" s="72" t="s">
        <v>1209</v>
      </c>
      <c r="S168" s="7" t="str">
        <f>SUBSTITUTE(C168, "_", " ")</f>
        <v>Arquitetura</v>
      </c>
      <c r="T168" s="7" t="str">
        <f>SUBSTITUTE(D168, "_", " ")</f>
        <v>Esquadria</v>
      </c>
      <c r="U168" s="6" t="str">
        <f>SUBSTITUTE(E168, "_", " ")</f>
        <v>Porta</v>
      </c>
      <c r="V168" s="8" t="s">
        <v>1933</v>
      </c>
      <c r="W168" s="9" t="str">
        <f>CONCATENATE("Key_",LEFT(C168,3),LEFT(D168,3),"_",A168)</f>
        <v>Key_ArqEsq_167</v>
      </c>
      <c r="X168" s="11"/>
    </row>
    <row r="169" spans="1:24" s="10" customFormat="1" ht="8.25" customHeight="1" x14ac:dyDescent="0.15">
      <c r="A169" s="62">
        <v>168</v>
      </c>
      <c r="B169" s="1" t="s">
        <v>1231</v>
      </c>
      <c r="C169" s="23" t="s">
        <v>1933</v>
      </c>
      <c r="D169" s="2" t="s">
        <v>7433</v>
      </c>
      <c r="E169" s="2" t="s">
        <v>2301</v>
      </c>
      <c r="F169" s="14" t="s">
        <v>2311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>CONCATENATE("", C169)</f>
        <v>Arquitetura</v>
      </c>
      <c r="M169" s="6" t="str">
        <f>CONCATENATE("", D169)</f>
        <v>Esquadria</v>
      </c>
      <c r="N169" s="6" t="str">
        <f>CONCATENATE("", E169)</f>
        <v>Porta</v>
      </c>
      <c r="O169" s="6" t="str">
        <f>IF(ISNUMBER(FIND("Ifc",F169)),CONCATENATE("Classe IFC: ",F169),CONCATENATE("Cat. Revit: ",F169))</f>
        <v>Classe IFC: IfcDoorGATE</v>
      </c>
      <c r="P169" s="6" t="s">
        <v>2312</v>
      </c>
      <c r="Q169" s="7" t="s">
        <v>2313</v>
      </c>
      <c r="R169" s="72" t="s">
        <v>1209</v>
      </c>
      <c r="S169" s="7" t="str">
        <f>SUBSTITUTE(C169, "_", " ")</f>
        <v>Arquitetura</v>
      </c>
      <c r="T169" s="7" t="str">
        <f>SUBSTITUTE(D169, "_", " ")</f>
        <v>Esquadria</v>
      </c>
      <c r="U169" s="6" t="str">
        <f>SUBSTITUTE(E169, "_", " ")</f>
        <v>Porta</v>
      </c>
      <c r="V169" s="8" t="s">
        <v>1933</v>
      </c>
      <c r="W169" s="9" t="str">
        <f>CONCATENATE("Key_",LEFT(C169,3),LEFT(D169,3),"_",A169)</f>
        <v>Key_ArqEsq_168</v>
      </c>
      <c r="X169" s="11"/>
    </row>
    <row r="170" spans="1:24" s="10" customFormat="1" ht="8.25" customHeight="1" x14ac:dyDescent="0.15">
      <c r="A170" s="62">
        <v>169</v>
      </c>
      <c r="B170" s="1" t="s">
        <v>1231</v>
      </c>
      <c r="C170" s="23" t="s">
        <v>1933</v>
      </c>
      <c r="D170" s="2" t="s">
        <v>7433</v>
      </c>
      <c r="E170" s="2" t="s">
        <v>2301</v>
      </c>
      <c r="F170" s="14" t="s">
        <v>2314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>CONCATENATE("", C170)</f>
        <v>Arquitetura</v>
      </c>
      <c r="M170" s="6" t="str">
        <f>CONCATENATE("", D170)</f>
        <v>Esquadria</v>
      </c>
      <c r="N170" s="6" t="str">
        <f>CONCATENATE("", E170)</f>
        <v>Porta</v>
      </c>
      <c r="O170" s="6" t="str">
        <f>IF(ISNUMBER(FIND("Ifc",F170)),CONCATENATE("Classe IFC: ",F170),CONCATENATE("Cat. Revit: ",F170))</f>
        <v>Classe IFC: IfcDoorTRAPDOOR</v>
      </c>
      <c r="P170" s="6" t="s">
        <v>2315</v>
      </c>
      <c r="Q170" s="7" t="s">
        <v>2316</v>
      </c>
      <c r="R170" s="72" t="s">
        <v>1209</v>
      </c>
      <c r="S170" s="7" t="str">
        <f>SUBSTITUTE(C170, "_", " ")</f>
        <v>Arquitetura</v>
      </c>
      <c r="T170" s="7" t="str">
        <f>SUBSTITUTE(D170, "_", " ")</f>
        <v>Esquadria</v>
      </c>
      <c r="U170" s="6" t="str">
        <f>SUBSTITUTE(E170, "_", " ")</f>
        <v>Porta</v>
      </c>
      <c r="V170" s="8" t="s">
        <v>1933</v>
      </c>
      <c r="W170" s="9" t="str">
        <f>CONCATENATE("Key_",LEFT(C170,3),LEFT(D170,3),"_",A170)</f>
        <v>Key_ArqEsq_169</v>
      </c>
      <c r="X170" s="11"/>
    </row>
    <row r="171" spans="1:24" s="10" customFormat="1" ht="8.25" customHeight="1" x14ac:dyDescent="0.15">
      <c r="A171" s="62">
        <v>170</v>
      </c>
      <c r="B171" s="1" t="s">
        <v>1231</v>
      </c>
      <c r="C171" s="23" t="s">
        <v>1933</v>
      </c>
      <c r="D171" s="2" t="s">
        <v>7433</v>
      </c>
      <c r="E171" s="2" t="s">
        <v>2301</v>
      </c>
      <c r="F171" s="14" t="s">
        <v>2317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>CONCATENATE("", C171)</f>
        <v>Arquitetura</v>
      </c>
      <c r="M171" s="6" t="str">
        <f>CONCATENATE("", D171)</f>
        <v>Esquadria</v>
      </c>
      <c r="N171" s="6" t="str">
        <f>CONCATENATE("", E171)</f>
        <v>Porta</v>
      </c>
      <c r="O171" s="6" t="str">
        <f>IF(ISNUMBER(FIND("Ifc",F171)),CONCATENATE("Classe IFC: ",F171),CONCATENATE("Cat. Revit: ",F171))</f>
        <v>Classe IFC: IfcDoorTURNSTILE</v>
      </c>
      <c r="P171" s="6" t="s">
        <v>2318</v>
      </c>
      <c r="Q171" s="7" t="s">
        <v>2319</v>
      </c>
      <c r="R171" s="72" t="s">
        <v>1209</v>
      </c>
      <c r="S171" s="7" t="str">
        <f>SUBSTITUTE(C171, "_", " ")</f>
        <v>Arquitetura</v>
      </c>
      <c r="T171" s="7" t="str">
        <f>SUBSTITUTE(D171, "_", " ")</f>
        <v>Esquadria</v>
      </c>
      <c r="U171" s="6" t="str">
        <f>SUBSTITUTE(E171, "_", " ")</f>
        <v>Porta</v>
      </c>
      <c r="V171" s="8" t="s">
        <v>1933</v>
      </c>
      <c r="W171" s="9" t="str">
        <f>CONCATENATE("Key_",LEFT(C171,3),LEFT(D171,3),"_",A171)</f>
        <v>Key_ArqEsq_170</v>
      </c>
      <c r="X171" s="11"/>
    </row>
    <row r="172" spans="1:24" s="10" customFormat="1" ht="8.25" customHeight="1" x14ac:dyDescent="0.15">
      <c r="A172" s="62">
        <v>171</v>
      </c>
      <c r="B172" s="1" t="s">
        <v>1231</v>
      </c>
      <c r="C172" s="23" t="s">
        <v>1933</v>
      </c>
      <c r="D172" s="2" t="s">
        <v>7433</v>
      </c>
      <c r="E172" s="2" t="s">
        <v>2301</v>
      </c>
      <c r="F172" s="14" t="s">
        <v>2305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>CONCATENATE("", C172)</f>
        <v>Arquitetura</v>
      </c>
      <c r="M172" s="6" t="str">
        <f>CONCATENATE("", D172)</f>
        <v>Esquadria</v>
      </c>
      <c r="N172" s="6" t="str">
        <f>CONCATENATE("", E172)</f>
        <v>Porta</v>
      </c>
      <c r="O172" s="6" t="str">
        <f>IF(ISNUMBER(FIND("Ifc",F172)),CONCATENATE("Classe IFC: ",F172),CONCATENATE("Cat. Revit: ",F172))</f>
        <v>Classe IFC: IfcDoorBOOM_BARRIER</v>
      </c>
      <c r="P172" s="6" t="s">
        <v>2306</v>
      </c>
      <c r="Q172" s="7" t="s">
        <v>2307</v>
      </c>
      <c r="R172" s="72" t="s">
        <v>1209</v>
      </c>
      <c r="S172" s="7" t="str">
        <f>SUBSTITUTE(C172, "_", " ")</f>
        <v>Arquitetura</v>
      </c>
      <c r="T172" s="7" t="str">
        <f>SUBSTITUTE(D172, "_", " ")</f>
        <v>Esquadria</v>
      </c>
      <c r="U172" s="6" t="str">
        <f>SUBSTITUTE(E172, "_", " ")</f>
        <v>Porta</v>
      </c>
      <c r="V172" s="8" t="s">
        <v>1933</v>
      </c>
      <c r="W172" s="9" t="str">
        <f>CONCATENATE("Key_",LEFT(C172,3),LEFT(D172,3),"_",A172)</f>
        <v>Key_ArqEsq_171</v>
      </c>
      <c r="X172" s="11"/>
    </row>
    <row r="173" spans="1:24" s="10" customFormat="1" ht="8.25" customHeight="1" x14ac:dyDescent="0.15">
      <c r="A173" s="62">
        <v>172</v>
      </c>
      <c r="B173" s="1" t="s">
        <v>1231</v>
      </c>
      <c r="C173" s="23" t="s">
        <v>1933</v>
      </c>
      <c r="D173" s="2" t="s">
        <v>7433</v>
      </c>
      <c r="E173" s="2" t="s">
        <v>2301</v>
      </c>
      <c r="F173" s="4" t="s">
        <v>1209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>CONCATENATE("", C173)</f>
        <v>Arquitetura</v>
      </c>
      <c r="M173" s="6" t="str">
        <f>CONCATENATE("", D173)</f>
        <v>Esquadria</v>
      </c>
      <c r="N173" s="6" t="str">
        <f>CONCATENATE("", E173)</f>
        <v>Porta</v>
      </c>
      <c r="O173" s="6" t="str">
        <f>IF(ISNUMBER(FIND("Ifc",F173)),CONCATENATE("Classe IFC: ",F173),CONCATENATE("Cat. Revit: ",F173))</f>
        <v>Cat. Revit: OST_Doors</v>
      </c>
      <c r="P173" s="6" t="s">
        <v>2320</v>
      </c>
      <c r="Q173" s="7" t="s">
        <v>2321</v>
      </c>
      <c r="R173" s="72" t="s">
        <v>1252</v>
      </c>
      <c r="S173" s="7" t="str">
        <f>SUBSTITUTE(C173, "_", " ")</f>
        <v>Arquitetura</v>
      </c>
      <c r="T173" s="7" t="str">
        <f>SUBSTITUTE(D173, "_", " ")</f>
        <v>Esquadria</v>
      </c>
      <c r="U173" s="6" t="str">
        <f>SUBSTITUTE(E173, "_", " ")</f>
        <v>Porta</v>
      </c>
      <c r="V173" s="8" t="s">
        <v>1933</v>
      </c>
      <c r="W173" s="9" t="str">
        <f>CONCATENATE("Key_",LEFT(C173,3),LEFT(D173,3),"_",A173)</f>
        <v>Key_ArqEsq_172</v>
      </c>
      <c r="X173" s="11"/>
    </row>
    <row r="174" spans="1:24" s="10" customFormat="1" ht="8.25" customHeight="1" x14ac:dyDescent="0.15">
      <c r="A174" s="62">
        <v>173</v>
      </c>
      <c r="B174" s="1" t="s">
        <v>1231</v>
      </c>
      <c r="C174" s="23" t="s">
        <v>1933</v>
      </c>
      <c r="D174" s="2" t="s">
        <v>7433</v>
      </c>
      <c r="E174" s="2" t="s">
        <v>2301</v>
      </c>
      <c r="F174" s="4" t="s">
        <v>1028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>CONCATENATE("", C174)</f>
        <v>Arquitetura</v>
      </c>
      <c r="M174" s="6" t="str">
        <f>CONCATENATE("", D174)</f>
        <v>Esquadria</v>
      </c>
      <c r="N174" s="6" t="str">
        <f>CONCATENATE("", E174)</f>
        <v>Porta</v>
      </c>
      <c r="O174" s="6" t="str">
        <f>IF(ISNUMBER(FIND("Ifc",F174)),CONCATENATE("Classe IFC: ",F174),CONCATENATE("Cat. Revit: ",F174))</f>
        <v>Cat. Revit: OST_DoorTags</v>
      </c>
      <c r="P174" s="6" t="s">
        <v>2334</v>
      </c>
      <c r="Q174" s="12" t="s">
        <v>2335</v>
      </c>
      <c r="R174" s="72" t="s">
        <v>1252</v>
      </c>
      <c r="S174" s="7" t="str">
        <f>SUBSTITUTE(C174, "_", " ")</f>
        <v>Arquitetura</v>
      </c>
      <c r="T174" s="7" t="str">
        <f>SUBSTITUTE(D174, "_", " ")</f>
        <v>Esquadria</v>
      </c>
      <c r="U174" s="6" t="str">
        <f>SUBSTITUTE(E174, "_", " ")</f>
        <v>Porta</v>
      </c>
      <c r="V174" s="8" t="s">
        <v>1933</v>
      </c>
      <c r="W174" s="9" t="str">
        <f>CONCATENATE("Key_",LEFT(C174,3),LEFT(D174,3),"_",A174)</f>
        <v>Key_ArqEsq_173</v>
      </c>
      <c r="X174" s="11"/>
    </row>
    <row r="175" spans="1:24" s="10" customFormat="1" ht="8.25" customHeight="1" x14ac:dyDescent="0.15">
      <c r="A175" s="62">
        <v>174</v>
      </c>
      <c r="B175" s="1" t="s">
        <v>1231</v>
      </c>
      <c r="C175" s="23" t="s">
        <v>1933</v>
      </c>
      <c r="D175" s="2" t="s">
        <v>7433</v>
      </c>
      <c r="E175" s="2" t="s">
        <v>2301</v>
      </c>
      <c r="F175" s="4" t="s">
        <v>245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>CONCATENATE("", C175)</f>
        <v>Arquitetura</v>
      </c>
      <c r="M175" s="6" t="str">
        <f>CONCATENATE("", D175)</f>
        <v>Esquadria</v>
      </c>
      <c r="N175" s="6" t="str">
        <f>CONCATENATE("", E175)</f>
        <v>Porta</v>
      </c>
      <c r="O175" s="6" t="str">
        <f>IF(ISNUMBER(FIND("Ifc",F175)),CONCATENATE("Classe IFC: ",F175),CONCATENATE("Cat. Revit: ",F175))</f>
        <v>Cat. Revit: OST_DoorsHiddenLines</v>
      </c>
      <c r="P175" s="6" t="s">
        <v>2336</v>
      </c>
      <c r="Q175" s="12" t="s">
        <v>2337</v>
      </c>
      <c r="R175" s="72" t="s">
        <v>1252</v>
      </c>
      <c r="S175" s="7" t="str">
        <f>SUBSTITUTE(C175, "_", " ")</f>
        <v>Arquitetura</v>
      </c>
      <c r="T175" s="7" t="str">
        <f>SUBSTITUTE(D175, "_", " ")</f>
        <v>Esquadria</v>
      </c>
      <c r="U175" s="6" t="str">
        <f>SUBSTITUTE(E175, "_", " ")</f>
        <v>Porta</v>
      </c>
      <c r="V175" s="8" t="s">
        <v>1933</v>
      </c>
      <c r="W175" s="9" t="str">
        <f>CONCATENATE("Key_",LEFT(C175,3),LEFT(D175,3),"_",A175)</f>
        <v>Key_ArqEsq_174</v>
      </c>
      <c r="X175" s="11"/>
    </row>
    <row r="176" spans="1:24" s="10" customFormat="1" ht="8.25" customHeight="1" x14ac:dyDescent="0.15">
      <c r="A176" s="62">
        <v>175</v>
      </c>
      <c r="B176" s="1" t="s">
        <v>1231</v>
      </c>
      <c r="C176" s="23" t="s">
        <v>1933</v>
      </c>
      <c r="D176" s="2" t="s">
        <v>7433</v>
      </c>
      <c r="E176" s="2" t="s">
        <v>7729</v>
      </c>
      <c r="F176" s="4" t="s">
        <v>1205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>CONCATENATE("", C176)</f>
        <v>Arquitetura</v>
      </c>
      <c r="M176" s="6" t="str">
        <f>CONCATENATE("", D176)</f>
        <v>Esquadria</v>
      </c>
      <c r="N176" s="6" t="str">
        <f>CONCATENATE("", E176)</f>
        <v>Caixilho_Porta</v>
      </c>
      <c r="O176" s="6" t="str">
        <f>IF(ISNUMBER(FIND("Ifc",F176)),CONCATENATE("Classe IFC: ",F176),CONCATENATE("Cat. Revit: ",F176))</f>
        <v>Cat. Revit: OST_DoorsOpeningProjection</v>
      </c>
      <c r="P176" s="6" t="s">
        <v>2324</v>
      </c>
      <c r="Q176" s="12" t="s">
        <v>2325</v>
      </c>
      <c r="R176" s="72" t="s">
        <v>1252</v>
      </c>
      <c r="S176" s="7" t="str">
        <f>SUBSTITUTE(C176, "_", " ")</f>
        <v>Arquitetura</v>
      </c>
      <c r="T176" s="7" t="str">
        <f>SUBSTITUTE(D176, "_", " ")</f>
        <v>Esquadria</v>
      </c>
      <c r="U176" s="6" t="str">
        <f>SUBSTITUTE(E176, "_", " ")</f>
        <v>Caixilho Porta</v>
      </c>
      <c r="V176" s="8" t="s">
        <v>1933</v>
      </c>
      <c r="W176" s="9" t="str">
        <f>CONCATENATE("Key_",LEFT(C176,3),LEFT(D176,3),"_",A176)</f>
        <v>Key_ArqEsq_175</v>
      </c>
      <c r="X176" s="11"/>
    </row>
    <row r="177" spans="1:24" s="10" customFormat="1" ht="8.25" customHeight="1" x14ac:dyDescent="0.15">
      <c r="A177" s="62">
        <v>176</v>
      </c>
      <c r="B177" s="1" t="s">
        <v>1231</v>
      </c>
      <c r="C177" s="23" t="s">
        <v>1933</v>
      </c>
      <c r="D177" s="2" t="s">
        <v>7433</v>
      </c>
      <c r="E177" s="2" t="s">
        <v>7729</v>
      </c>
      <c r="F177" s="4" t="s">
        <v>1204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>CONCATENATE("", C177)</f>
        <v>Arquitetura</v>
      </c>
      <c r="M177" s="6" t="str">
        <f>CONCATENATE("", D177)</f>
        <v>Esquadria</v>
      </c>
      <c r="N177" s="6" t="str">
        <f>CONCATENATE("", E177)</f>
        <v>Caixilho_Porta</v>
      </c>
      <c r="O177" s="6" t="str">
        <f>IF(ISNUMBER(FIND("Ifc",F177)),CONCATENATE("Classe IFC: ",F177),CONCATENATE("Cat. Revit: ",F177))</f>
        <v>Cat. Revit: OST_DoorsFrameMullionCut</v>
      </c>
      <c r="P177" s="6" t="s">
        <v>2326</v>
      </c>
      <c r="Q177" s="12" t="s">
        <v>2327</v>
      </c>
      <c r="R177" s="72" t="s">
        <v>1252</v>
      </c>
      <c r="S177" s="7" t="str">
        <f>SUBSTITUTE(C177, "_", " ")</f>
        <v>Arquitetura</v>
      </c>
      <c r="T177" s="7" t="str">
        <f>SUBSTITUTE(D177, "_", " ")</f>
        <v>Esquadria</v>
      </c>
      <c r="U177" s="6" t="str">
        <f>SUBSTITUTE(E177, "_", " ")</f>
        <v>Caixilho Porta</v>
      </c>
      <c r="V177" s="8" t="s">
        <v>1933</v>
      </c>
      <c r="W177" s="9" t="str">
        <f>CONCATENATE("Key_",LEFT(C177,3),LEFT(D177,3),"_",A177)</f>
        <v>Key_ArqEsq_176</v>
      </c>
      <c r="X177" s="11"/>
    </row>
    <row r="178" spans="1:24" s="10" customFormat="1" ht="8.25" customHeight="1" x14ac:dyDescent="0.15">
      <c r="A178" s="62">
        <v>177</v>
      </c>
      <c r="B178" s="1" t="s">
        <v>1231</v>
      </c>
      <c r="C178" s="23" t="s">
        <v>1933</v>
      </c>
      <c r="D178" s="2" t="s">
        <v>7433</v>
      </c>
      <c r="E178" s="2" t="s">
        <v>7729</v>
      </c>
      <c r="F178" s="4" t="s">
        <v>1203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>CONCATENATE("", C178)</f>
        <v>Arquitetura</v>
      </c>
      <c r="M178" s="6" t="str">
        <f>CONCATENATE("", D178)</f>
        <v>Esquadria</v>
      </c>
      <c r="N178" s="6" t="str">
        <f>CONCATENATE("", E178)</f>
        <v>Caixilho_Porta</v>
      </c>
      <c r="O178" s="6" t="str">
        <f>IF(ISNUMBER(FIND("Ifc",F178)),CONCATENATE("Classe IFC: ",F178),CONCATENATE("Cat. Revit: ",F178))</f>
        <v>Cat. Revit: OST_DoorsFrameMullionProjection</v>
      </c>
      <c r="P178" s="6" t="s">
        <v>2328</v>
      </c>
      <c r="Q178" s="12" t="s">
        <v>2329</v>
      </c>
      <c r="R178" s="72" t="s">
        <v>1252</v>
      </c>
      <c r="S178" s="7" t="str">
        <f>SUBSTITUTE(C178, "_", " ")</f>
        <v>Arquitetura</v>
      </c>
      <c r="T178" s="7" t="str">
        <f>SUBSTITUTE(D178, "_", " ")</f>
        <v>Esquadria</v>
      </c>
      <c r="U178" s="6" t="str">
        <f>SUBSTITUTE(E178, "_", " ")</f>
        <v>Caixilho Porta</v>
      </c>
      <c r="V178" s="8" t="s">
        <v>1933</v>
      </c>
      <c r="W178" s="9" t="str">
        <f>CONCATENATE("Key_",LEFT(C178,3),LEFT(D178,3),"_",A178)</f>
        <v>Key_ArqEsq_177</v>
      </c>
      <c r="X178" s="11"/>
    </row>
    <row r="179" spans="1:24" s="10" customFormat="1" ht="8.25" customHeight="1" x14ac:dyDescent="0.15">
      <c r="A179" s="62">
        <v>178</v>
      </c>
      <c r="B179" s="1" t="s">
        <v>1231</v>
      </c>
      <c r="C179" s="23" t="s">
        <v>1933</v>
      </c>
      <c r="D179" s="2" t="s">
        <v>7433</v>
      </c>
      <c r="E179" s="2" t="s">
        <v>7730</v>
      </c>
      <c r="F179" s="4" t="s">
        <v>1208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>CONCATENATE("", C179)</f>
        <v>Arquitetura</v>
      </c>
      <c r="M179" s="6" t="str">
        <f>CONCATENATE("", D179)</f>
        <v>Esquadria</v>
      </c>
      <c r="N179" s="6" t="str">
        <f>CONCATENATE("", E179)</f>
        <v>Folha_Porta</v>
      </c>
      <c r="O179" s="6" t="str">
        <f>IF(ISNUMBER(FIND("Ifc",F179)),CONCATENATE("Classe IFC: ",F179),CONCATENATE("Cat. Revit: ",F179))</f>
        <v>Cat. Revit: OST_DoorsPanelCut</v>
      </c>
      <c r="P179" s="6" t="s">
        <v>2330</v>
      </c>
      <c r="Q179" s="12" t="s">
        <v>2331</v>
      </c>
      <c r="R179" s="72" t="s">
        <v>1252</v>
      </c>
      <c r="S179" s="7" t="str">
        <f>SUBSTITUTE(C179, "_", " ")</f>
        <v>Arquitetura</v>
      </c>
      <c r="T179" s="7" t="str">
        <f>SUBSTITUTE(D179, "_", " ")</f>
        <v>Esquadria</v>
      </c>
      <c r="U179" s="6" t="str">
        <f>SUBSTITUTE(E179, "_", " ")</f>
        <v>Folha Porta</v>
      </c>
      <c r="V179" s="8" t="s">
        <v>1933</v>
      </c>
      <c r="W179" s="9" t="str">
        <f>CONCATENATE("Key_",LEFT(C179,3),LEFT(D179,3),"_",A179)</f>
        <v>Key_ArqEsq_178</v>
      </c>
      <c r="X179" s="11"/>
    </row>
    <row r="180" spans="1:24" s="10" customFormat="1" ht="8.25" customHeight="1" x14ac:dyDescent="0.15">
      <c r="A180" s="62">
        <v>179</v>
      </c>
      <c r="B180" s="1" t="s">
        <v>1231</v>
      </c>
      <c r="C180" s="23" t="s">
        <v>1933</v>
      </c>
      <c r="D180" s="2" t="s">
        <v>7433</v>
      </c>
      <c r="E180" s="2" t="s">
        <v>7730</v>
      </c>
      <c r="F180" s="4" t="s">
        <v>1207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>CONCATENATE("", C180)</f>
        <v>Arquitetura</v>
      </c>
      <c r="M180" s="6" t="str">
        <f>CONCATENATE("", D180)</f>
        <v>Esquadria</v>
      </c>
      <c r="N180" s="6" t="str">
        <f>CONCATENATE("", E180)</f>
        <v>Folha_Porta</v>
      </c>
      <c r="O180" s="6" t="str">
        <f>IF(ISNUMBER(FIND("Ifc",F180)),CONCATENATE("Classe IFC: ",F180),CONCATENATE("Cat. Revit: ",F180))</f>
        <v>Cat. Revit: OST_DoorsPanelProjection</v>
      </c>
      <c r="P180" s="6" t="s">
        <v>2332</v>
      </c>
      <c r="Q180" s="12" t="s">
        <v>2333</v>
      </c>
      <c r="R180" s="72" t="s">
        <v>1252</v>
      </c>
      <c r="S180" s="7" t="str">
        <f>SUBSTITUTE(C180, "_", " ")</f>
        <v>Arquitetura</v>
      </c>
      <c r="T180" s="7" t="str">
        <f>SUBSTITUTE(D180, "_", " ")</f>
        <v>Esquadria</v>
      </c>
      <c r="U180" s="6" t="str">
        <f>SUBSTITUTE(E180, "_", " ")</f>
        <v>Folha Porta</v>
      </c>
      <c r="V180" s="8" t="s">
        <v>1933</v>
      </c>
      <c r="W180" s="9" t="str">
        <f>CONCATENATE("Key_",LEFT(C180,3),LEFT(D180,3),"_",A180)</f>
        <v>Key_ArqEsq_179</v>
      </c>
      <c r="X180" s="11"/>
    </row>
    <row r="181" spans="1:24" s="10" customFormat="1" ht="8.25" customHeight="1" x14ac:dyDescent="0.15">
      <c r="A181" s="62">
        <v>180</v>
      </c>
      <c r="B181" s="1" t="s">
        <v>1231</v>
      </c>
      <c r="C181" s="23" t="s">
        <v>1933</v>
      </c>
      <c r="D181" s="2" t="s">
        <v>7433</v>
      </c>
      <c r="E181" s="2" t="s">
        <v>7658</v>
      </c>
      <c r="F181" s="4" t="s">
        <v>1206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>CONCATENATE("", C181)</f>
        <v>Arquitetura</v>
      </c>
      <c r="M181" s="6" t="str">
        <f>CONCATENATE("", D181)</f>
        <v>Esquadria</v>
      </c>
      <c r="N181" s="6" t="str">
        <f>CONCATENATE("", E181)</f>
        <v>Porta_Recorte</v>
      </c>
      <c r="O181" s="6" t="str">
        <f>IF(ISNUMBER(FIND("Ifc",F181)),CONCATENATE("Classe IFC: ",F181),CONCATENATE("Cat. Revit: ",F181))</f>
        <v>Cat. Revit: OST_DoorsOpeningCut</v>
      </c>
      <c r="P181" s="6" t="s">
        <v>2322</v>
      </c>
      <c r="Q181" s="7" t="s">
        <v>2323</v>
      </c>
      <c r="R181" s="72" t="s">
        <v>1252</v>
      </c>
      <c r="S181" s="7" t="str">
        <f>SUBSTITUTE(C181, "_", " ")</f>
        <v>Arquitetura</v>
      </c>
      <c r="T181" s="7" t="str">
        <f>SUBSTITUTE(D181, "_", " ")</f>
        <v>Esquadria</v>
      </c>
      <c r="U181" s="6" t="str">
        <f>SUBSTITUTE(E181, "_", " ")</f>
        <v>Porta Recorte</v>
      </c>
      <c r="V181" s="8" t="s">
        <v>1933</v>
      </c>
      <c r="W181" s="9" t="str">
        <f>CONCATENATE("Key_",LEFT(C181,3),LEFT(D181,3),"_",A181)</f>
        <v>Key_ArqEsq_180</v>
      </c>
      <c r="X181" s="11"/>
    </row>
    <row r="182" spans="1:24" s="10" customFormat="1" ht="8.25" customHeight="1" x14ac:dyDescent="0.15">
      <c r="A182" s="62">
        <v>181</v>
      </c>
      <c r="B182" s="1" t="s">
        <v>1231</v>
      </c>
      <c r="C182" s="23" t="s">
        <v>1933</v>
      </c>
      <c r="D182" s="2" t="s">
        <v>7433</v>
      </c>
      <c r="E182" s="2" t="s">
        <v>2338</v>
      </c>
      <c r="F182" s="4" t="s">
        <v>1202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>CONCATENATE("", C182)</f>
        <v>Arquitetura</v>
      </c>
      <c r="M182" s="6" t="str">
        <f>CONCATENATE("", D182)</f>
        <v>Esquadria</v>
      </c>
      <c r="N182" s="6" t="str">
        <f>CONCATENATE("", E182)</f>
        <v>Porta_Vidro</v>
      </c>
      <c r="O182" s="6" t="str">
        <f>IF(ISNUMBER(FIND("Ifc",F182)),CONCATENATE("Classe IFC: ",F182),CONCATENATE("Cat. Revit: ",F182))</f>
        <v>Cat. Revit: OST_DoorsGlassCut</v>
      </c>
      <c r="P182" s="6" t="s">
        <v>2339</v>
      </c>
      <c r="Q182" s="12" t="s">
        <v>2340</v>
      </c>
      <c r="R182" s="72" t="s">
        <v>1252</v>
      </c>
      <c r="S182" s="7" t="str">
        <f>SUBSTITUTE(C182, "_", " ")</f>
        <v>Arquitetura</v>
      </c>
      <c r="T182" s="7" t="str">
        <f>SUBSTITUTE(D182, "_", " ")</f>
        <v>Esquadria</v>
      </c>
      <c r="U182" s="6" t="str">
        <f>SUBSTITUTE(E182, "_", " ")</f>
        <v>Porta Vidro</v>
      </c>
      <c r="V182" s="8" t="s">
        <v>1933</v>
      </c>
      <c r="W182" s="9" t="str">
        <f>CONCATENATE("Key_",LEFT(C182,3),LEFT(D182,3),"_",A182)</f>
        <v>Key_ArqEsq_181</v>
      </c>
      <c r="X182" s="11"/>
    </row>
    <row r="183" spans="1:24" s="10" customFormat="1" ht="8.25" customHeight="1" x14ac:dyDescent="0.15">
      <c r="A183" s="62">
        <v>182</v>
      </c>
      <c r="B183" s="1" t="s">
        <v>1231</v>
      </c>
      <c r="C183" s="23" t="s">
        <v>1933</v>
      </c>
      <c r="D183" s="2" t="s">
        <v>7433</v>
      </c>
      <c r="E183" s="2" t="s">
        <v>2338</v>
      </c>
      <c r="F183" s="4" t="s">
        <v>1201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>CONCATENATE("", C183)</f>
        <v>Arquitetura</v>
      </c>
      <c r="M183" s="6" t="str">
        <f>CONCATENATE("", D183)</f>
        <v>Esquadria</v>
      </c>
      <c r="N183" s="6" t="str">
        <f>CONCATENATE("", E183)</f>
        <v>Porta_Vidro</v>
      </c>
      <c r="O183" s="6" t="str">
        <f>IF(ISNUMBER(FIND("Ifc",F183)),CONCATENATE("Classe IFC: ",F183),CONCATENATE("Cat. Revit: ",F183))</f>
        <v>Cat. Revit: OST_DoorsGlassProjection</v>
      </c>
      <c r="P183" s="6" t="s">
        <v>2341</v>
      </c>
      <c r="Q183" s="12" t="s">
        <v>2342</v>
      </c>
      <c r="R183" s="72" t="s">
        <v>1252</v>
      </c>
      <c r="S183" s="7" t="str">
        <f>SUBSTITUTE(C183, "_", " ")</f>
        <v>Arquitetura</v>
      </c>
      <c r="T183" s="7" t="str">
        <f>SUBSTITUTE(D183, "_", " ")</f>
        <v>Esquadria</v>
      </c>
      <c r="U183" s="6" t="str">
        <f>SUBSTITUTE(E183, "_", " ")</f>
        <v>Porta Vidro</v>
      </c>
      <c r="V183" s="8" t="s">
        <v>1933</v>
      </c>
      <c r="W183" s="9" t="str">
        <f>CONCATENATE("Key_",LEFT(C183,3),LEFT(D183,3),"_",A183)</f>
        <v>Key_ArqEsq_182</v>
      </c>
      <c r="X183" s="11"/>
    </row>
    <row r="184" spans="1:24" s="10" customFormat="1" ht="8.25" customHeight="1" x14ac:dyDescent="0.15">
      <c r="A184" s="62">
        <v>183</v>
      </c>
      <c r="B184" s="1" t="s">
        <v>1231</v>
      </c>
      <c r="C184" s="23" t="s">
        <v>1933</v>
      </c>
      <c r="D184" s="2" t="s">
        <v>7433</v>
      </c>
      <c r="E184" s="2" t="s">
        <v>2343</v>
      </c>
      <c r="F184" s="14" t="s">
        <v>2344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>CONCATENATE("", C184)</f>
        <v>Arquitetura</v>
      </c>
      <c r="M184" s="6" t="str">
        <f>CONCATENATE("", D184)</f>
        <v>Esquadria</v>
      </c>
      <c r="N184" s="6" t="str">
        <f>CONCATENATE("", E184)</f>
        <v>Proteção_Solar</v>
      </c>
      <c r="O184" s="6" t="str">
        <f>IF(ISNUMBER(FIND("Ifc",F184)),CONCATENATE("Classe IFC: ",F184),CONCATENATE("Cat. Revit: ",F184))</f>
        <v>Classe IFC: IfcShadingDevice</v>
      </c>
      <c r="P184" s="6" t="s">
        <v>2345</v>
      </c>
      <c r="Q184" s="12" t="s">
        <v>2346</v>
      </c>
      <c r="R184" s="72" t="s">
        <v>1218</v>
      </c>
      <c r="S184" s="7" t="str">
        <f>SUBSTITUTE(C184, "_", " ")</f>
        <v>Arquitetura</v>
      </c>
      <c r="T184" s="7" t="str">
        <f>SUBSTITUTE(D184, "_", " ")</f>
        <v>Esquadria</v>
      </c>
      <c r="U184" s="6" t="str">
        <f>SUBSTITUTE(E184, "_", " ")</f>
        <v>Proteção Solar</v>
      </c>
      <c r="V184" s="8" t="s">
        <v>1933</v>
      </c>
      <c r="W184" s="9" t="str">
        <f>CONCATENATE("Key_",LEFT(C184,3),LEFT(D184,3),"_",A184)</f>
        <v>Key_ArqEsq_183</v>
      </c>
      <c r="X184" s="11"/>
    </row>
    <row r="185" spans="1:24" ht="8.25" customHeight="1" x14ac:dyDescent="0.15">
      <c r="A185" s="62">
        <v>184</v>
      </c>
      <c r="B185" s="1" t="s">
        <v>1231</v>
      </c>
      <c r="C185" s="23" t="s">
        <v>1933</v>
      </c>
      <c r="D185" s="2" t="s">
        <v>7433</v>
      </c>
      <c r="E185" s="2" t="s">
        <v>2343</v>
      </c>
      <c r="F185" s="14" t="s">
        <v>2347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>CONCATENATE("", C185)</f>
        <v>Arquitetura</v>
      </c>
      <c r="M185" s="6" t="str">
        <f>CONCATENATE("", D185)</f>
        <v>Esquadria</v>
      </c>
      <c r="N185" s="6" t="str">
        <f>CONCATENATE("", E185)</f>
        <v>Proteção_Solar</v>
      </c>
      <c r="O185" s="6" t="str">
        <f>IF(ISNUMBER(FIND("Ifc",F185)),CONCATENATE("Classe IFC: ",F185),CONCATENATE("Cat. Revit: ",F185))</f>
        <v>Classe IFC: IfcShadingDeviceAWNING</v>
      </c>
      <c r="P185" s="6" t="s">
        <v>2348</v>
      </c>
      <c r="Q185" s="12" t="s">
        <v>2348</v>
      </c>
      <c r="R185" s="72" t="s">
        <v>1252</v>
      </c>
      <c r="S185" s="7" t="str">
        <f>SUBSTITUTE(C185, "_", " ")</f>
        <v>Arquitetura</v>
      </c>
      <c r="T185" s="7" t="str">
        <f>SUBSTITUTE(D185, "_", " ")</f>
        <v>Esquadria</v>
      </c>
      <c r="U185" s="6" t="str">
        <f>SUBSTITUTE(E185, "_", " ")</f>
        <v>Proteção Solar</v>
      </c>
      <c r="V185" s="8" t="s">
        <v>1933</v>
      </c>
      <c r="W185" s="9" t="str">
        <f>CONCATENATE("Key_",LEFT(C185,3),LEFT(D185,3),"_",A185)</f>
        <v>Key_ArqEsq_184</v>
      </c>
    </row>
    <row r="186" spans="1:24" s="10" customFormat="1" ht="8.25" customHeight="1" x14ac:dyDescent="0.15">
      <c r="A186" s="62">
        <v>185</v>
      </c>
      <c r="B186" s="1" t="s">
        <v>1231</v>
      </c>
      <c r="C186" s="23" t="s">
        <v>1933</v>
      </c>
      <c r="D186" s="2" t="s">
        <v>7433</v>
      </c>
      <c r="E186" s="2" t="s">
        <v>2343</v>
      </c>
      <c r="F186" s="14" t="s">
        <v>2349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>CONCATENATE("", C186)</f>
        <v>Arquitetura</v>
      </c>
      <c r="M186" s="6" t="str">
        <f>CONCATENATE("", D186)</f>
        <v>Esquadria</v>
      </c>
      <c r="N186" s="6" t="str">
        <f>CONCATENATE("", E186)</f>
        <v>Proteção_Solar</v>
      </c>
      <c r="O186" s="6" t="str">
        <f>IF(ISNUMBER(FIND("Ifc",F186)),CONCATENATE("Classe IFC: ",F186),CONCATENATE("Cat. Revit: ",F186))</f>
        <v>Classe IFC: IfcShadingDeviceJALOUSIE</v>
      </c>
      <c r="P186" s="6" t="s">
        <v>2350</v>
      </c>
      <c r="Q186" s="12" t="s">
        <v>2351</v>
      </c>
      <c r="R186" s="72" t="s">
        <v>1252</v>
      </c>
      <c r="S186" s="7" t="str">
        <f>SUBSTITUTE(C186, "_", " ")</f>
        <v>Arquitetura</v>
      </c>
      <c r="T186" s="7" t="str">
        <f>SUBSTITUTE(D186, "_", " ")</f>
        <v>Esquadria</v>
      </c>
      <c r="U186" s="6" t="str">
        <f>SUBSTITUTE(E186, "_", " ")</f>
        <v>Proteção Solar</v>
      </c>
      <c r="V186" s="8" t="s">
        <v>1933</v>
      </c>
      <c r="W186" s="9" t="str">
        <f>CONCATENATE("Key_",LEFT(C186,3),LEFT(D186,3),"_",A186)</f>
        <v>Key_ArqEsq_185</v>
      </c>
      <c r="X186" s="11"/>
    </row>
    <row r="187" spans="1:24" s="10" customFormat="1" ht="8.25" customHeight="1" x14ac:dyDescent="0.15">
      <c r="A187" s="62">
        <v>186</v>
      </c>
      <c r="B187" s="1" t="s">
        <v>1231</v>
      </c>
      <c r="C187" s="23" t="s">
        <v>1933</v>
      </c>
      <c r="D187" s="2" t="s">
        <v>7433</v>
      </c>
      <c r="E187" s="2" t="s">
        <v>2343</v>
      </c>
      <c r="F187" s="14" t="s">
        <v>2352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>CONCATENATE("", C187)</f>
        <v>Arquitetura</v>
      </c>
      <c r="M187" s="6" t="str">
        <f>CONCATENATE("", D187)</f>
        <v>Esquadria</v>
      </c>
      <c r="N187" s="6" t="str">
        <f>CONCATENATE("", E187)</f>
        <v>Proteção_Solar</v>
      </c>
      <c r="O187" s="6" t="str">
        <f>IF(ISNUMBER(FIND("Ifc",F187)),CONCATENATE("Classe IFC: ",F187),CONCATENATE("Cat. Revit: ",F187))</f>
        <v>Classe IFC: IfcShadingDeviceSHUTTER</v>
      </c>
      <c r="P187" s="6" t="s">
        <v>2353</v>
      </c>
      <c r="Q187" s="12" t="s">
        <v>2354</v>
      </c>
      <c r="R187" s="72" t="s">
        <v>1252</v>
      </c>
      <c r="S187" s="7" t="str">
        <f>SUBSTITUTE(C187, "_", " ")</f>
        <v>Arquitetura</v>
      </c>
      <c r="T187" s="7" t="str">
        <f>SUBSTITUTE(D187, "_", " ")</f>
        <v>Esquadria</v>
      </c>
      <c r="U187" s="6" t="str">
        <f>SUBSTITUTE(E187, "_", " ")</f>
        <v>Proteção Solar</v>
      </c>
      <c r="V187" s="8" t="s">
        <v>1933</v>
      </c>
      <c r="W187" s="9" t="str">
        <f>CONCATENATE("Key_",LEFT(C187,3),LEFT(D187,3),"_",A187)</f>
        <v>Key_ArqEsq_186</v>
      </c>
      <c r="X187" s="11"/>
    </row>
    <row r="188" spans="1:24" s="10" customFormat="1" ht="8.25" customHeight="1" x14ac:dyDescent="0.15">
      <c r="A188" s="62">
        <v>187</v>
      </c>
      <c r="B188" s="1" t="s">
        <v>1231</v>
      </c>
      <c r="C188" s="23" t="s">
        <v>1933</v>
      </c>
      <c r="D188" s="2" t="s">
        <v>2525</v>
      </c>
      <c r="E188" s="2" t="s">
        <v>2496</v>
      </c>
      <c r="F188" s="14" t="s">
        <v>2497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>CONCATENATE("", C188)</f>
        <v>Arquitetura</v>
      </c>
      <c r="M188" s="6" t="str">
        <f>CONCATENATE("", D188)</f>
        <v>Posicionamento</v>
      </c>
      <c r="N188" s="6" t="str">
        <f>CONCATENATE("", E188)</f>
        <v>Andar</v>
      </c>
      <c r="O188" s="6" t="str">
        <f>IF(ISNUMBER(FIND("Ifc",F188)),CONCATENATE("Classe IFC: ",F188),CONCATENATE("Cat. Revit: ",F188))</f>
        <v>Classe IFC: IfcBuildingStorey</v>
      </c>
      <c r="P188" s="6" t="s">
        <v>2498</v>
      </c>
      <c r="Q188" s="12" t="s">
        <v>2499</v>
      </c>
      <c r="R188" s="72" t="s">
        <v>1070</v>
      </c>
      <c r="S188" s="7" t="str">
        <f>SUBSTITUTE(C188, "_", " ")</f>
        <v>Arquitetura</v>
      </c>
      <c r="T188" s="7" t="str">
        <f>SUBSTITUTE(D188, "_", " ")</f>
        <v>Posicionamento</v>
      </c>
      <c r="U188" s="6" t="str">
        <f>SUBSTITUTE(E188, "_", " ")</f>
        <v>Andar</v>
      </c>
      <c r="V188" s="8" t="s">
        <v>1933</v>
      </c>
      <c r="W188" s="9" t="str">
        <f>CONCATENATE("Key_",LEFT(C188,3),LEFT(D188,3),"_",A188)</f>
        <v>Key_ArqPos_187</v>
      </c>
      <c r="X188" s="11"/>
    </row>
    <row r="189" spans="1:24" s="10" customFormat="1" ht="8.25" customHeight="1" x14ac:dyDescent="0.15">
      <c r="A189" s="62">
        <v>188</v>
      </c>
      <c r="B189" s="1" t="s">
        <v>1231</v>
      </c>
      <c r="C189" s="23" t="s">
        <v>1933</v>
      </c>
      <c r="D189" s="2" t="s">
        <v>2525</v>
      </c>
      <c r="E189" s="3" t="s">
        <v>2496</v>
      </c>
      <c r="F189" s="4" t="s">
        <v>1070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>CONCATENATE("", C189)</f>
        <v>Arquitetura</v>
      </c>
      <c r="M189" s="6" t="str">
        <f>CONCATENATE("", D189)</f>
        <v>Posicionamento</v>
      </c>
      <c r="N189" s="6" t="str">
        <f>CONCATENATE("", E189)</f>
        <v>Andar</v>
      </c>
      <c r="O189" s="6" t="str">
        <f>IF(ISNUMBER(FIND("Ifc",F189)),CONCATENATE("Classe IFC: ",F189),CONCATENATE("Cat. Revit: ",F189))</f>
        <v>Cat. Revit: OST_Levels</v>
      </c>
      <c r="P189" s="6" t="s">
        <v>2502</v>
      </c>
      <c r="Q189" s="7" t="s">
        <v>2503</v>
      </c>
      <c r="R189" s="72" t="s">
        <v>1252</v>
      </c>
      <c r="S189" s="7" t="str">
        <f>SUBSTITUTE(C189, "_", " ")</f>
        <v>Arquitetura</v>
      </c>
      <c r="T189" s="7" t="str">
        <f>SUBSTITUTE(D189, "_", " ")</f>
        <v>Posicionamento</v>
      </c>
      <c r="U189" s="6" t="str">
        <f>SUBSTITUTE(E189, "_", " ")</f>
        <v>Andar</v>
      </c>
      <c r="V189" s="8" t="s">
        <v>1933</v>
      </c>
      <c r="W189" s="9" t="str">
        <f>CONCATENATE("Key_",LEFT(C189,3),LEFT(D189,3),"_",A189)</f>
        <v>Key_ArqPos_188</v>
      </c>
      <c r="X189" s="11"/>
    </row>
    <row r="190" spans="1:24" s="10" customFormat="1" ht="8.25" customHeight="1" x14ac:dyDescent="0.15">
      <c r="A190" s="62">
        <v>189</v>
      </c>
      <c r="B190" s="1" t="s">
        <v>1231</v>
      </c>
      <c r="C190" s="23" t="s">
        <v>1933</v>
      </c>
      <c r="D190" s="2" t="s">
        <v>2525</v>
      </c>
      <c r="E190" s="3" t="s">
        <v>2496</v>
      </c>
      <c r="F190" s="4" t="s">
        <v>590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>CONCATENATE("", C190)</f>
        <v>Arquitetura</v>
      </c>
      <c r="M190" s="6" t="str">
        <f>CONCATENATE("", D190)</f>
        <v>Posicionamento</v>
      </c>
      <c r="N190" s="6" t="str">
        <f>CONCATENATE("", E190)</f>
        <v>Andar</v>
      </c>
      <c r="O190" s="6" t="str">
        <f>IF(ISNUMBER(FIND("Ifc",F190)),CONCATENATE("Classe IFC: ",F190),CONCATENATE("Cat. Revit: ",F190))</f>
        <v>Cat. Revit: OST_LevelHeads</v>
      </c>
      <c r="P190" s="6" t="s">
        <v>2500</v>
      </c>
      <c r="Q190" s="7" t="s">
        <v>2501</v>
      </c>
      <c r="R190" s="72" t="s">
        <v>1252</v>
      </c>
      <c r="S190" s="7" t="str">
        <f>SUBSTITUTE(C190, "_", " ")</f>
        <v>Arquitetura</v>
      </c>
      <c r="T190" s="7" t="str">
        <f>SUBSTITUTE(D190, "_", " ")</f>
        <v>Posicionamento</v>
      </c>
      <c r="U190" s="6" t="str">
        <f>SUBSTITUTE(E190, "_", " ")</f>
        <v>Andar</v>
      </c>
      <c r="V190" s="8" t="s">
        <v>1933</v>
      </c>
      <c r="W190" s="9" t="str">
        <f>CONCATENATE("Key_",LEFT(C190,3),LEFT(D190,3),"_",A190)</f>
        <v>Key_ArqPos_189</v>
      </c>
      <c r="X190" s="11"/>
    </row>
    <row r="191" spans="1:24" s="10" customFormat="1" ht="8.25" customHeight="1" x14ac:dyDescent="0.15">
      <c r="A191" s="62">
        <v>190</v>
      </c>
      <c r="B191" s="1" t="s">
        <v>1231</v>
      </c>
      <c r="C191" s="23" t="s">
        <v>1933</v>
      </c>
      <c r="D191" s="2" t="s">
        <v>2525</v>
      </c>
      <c r="E191" s="2" t="s">
        <v>7622</v>
      </c>
      <c r="F191" s="14" t="s">
        <v>2504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>CONCATENATE("", C191)</f>
        <v>Arquitetura</v>
      </c>
      <c r="M191" s="6" t="str">
        <f>CONCATENATE("", D191)</f>
        <v>Posicionamento</v>
      </c>
      <c r="N191" s="6" t="str">
        <f>CONCATENATE("", E191)</f>
        <v>Eixo</v>
      </c>
      <c r="O191" s="6" t="str">
        <f>IF(ISNUMBER(FIND("Ifc",F191)),CONCATENATE("Classe IFC: ",F191),CONCATENATE("Cat. Revit: ",F191))</f>
        <v>Classe IFC: IfcGrid</v>
      </c>
      <c r="P191" s="6" t="s">
        <v>2505</v>
      </c>
      <c r="Q191" s="12" t="s">
        <v>2506</v>
      </c>
      <c r="R191" s="72" t="s">
        <v>1074</v>
      </c>
      <c r="S191" s="7" t="str">
        <f>SUBSTITUTE(C191, "_", " ")</f>
        <v>Arquitetura</v>
      </c>
      <c r="T191" s="7" t="str">
        <f>SUBSTITUTE(D191, "_", " ")</f>
        <v>Posicionamento</v>
      </c>
      <c r="U191" s="6" t="str">
        <f>SUBSTITUTE(E191, "_", " ")</f>
        <v>Eixo</v>
      </c>
      <c r="V191" s="8" t="s">
        <v>1933</v>
      </c>
      <c r="W191" s="9" t="str">
        <f>CONCATENATE("Key_",LEFT(C191,3),LEFT(D191,3),"_",A191)</f>
        <v>Key_ArqPos_190</v>
      </c>
      <c r="X191" s="11"/>
    </row>
    <row r="192" spans="1:24" s="10" customFormat="1" ht="8.25" customHeight="1" x14ac:dyDescent="0.15">
      <c r="A192" s="62">
        <v>191</v>
      </c>
      <c r="B192" s="1" t="s">
        <v>1231</v>
      </c>
      <c r="C192" s="23" t="s">
        <v>1933</v>
      </c>
      <c r="D192" s="2" t="s">
        <v>2525</v>
      </c>
      <c r="E192" s="2" t="s">
        <v>7622</v>
      </c>
      <c r="F192" s="14" t="s">
        <v>2507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>CONCATENATE("", C192)</f>
        <v>Arquitetura</v>
      </c>
      <c r="M192" s="6" t="str">
        <f>CONCATENATE("", D192)</f>
        <v>Posicionamento</v>
      </c>
      <c r="N192" s="6" t="str">
        <f>CONCATENATE("", E192)</f>
        <v>Eixo</v>
      </c>
      <c r="O192" s="6" t="str">
        <f>IF(ISNUMBER(FIND("Ifc",F192)),CONCATENATE("Classe IFC: ",F192),CONCATENATE("Cat. Revit: ",F192))</f>
        <v>Classe IFC: IfcGridIRREGULAR</v>
      </c>
      <c r="P192" s="6" t="s">
        <v>2508</v>
      </c>
      <c r="Q192" s="12" t="s">
        <v>2509</v>
      </c>
      <c r="R192" s="72" t="s">
        <v>1074</v>
      </c>
      <c r="S192" s="7" t="str">
        <f>SUBSTITUTE(C192, "_", " ")</f>
        <v>Arquitetura</v>
      </c>
      <c r="T192" s="7" t="str">
        <f>SUBSTITUTE(D192, "_", " ")</f>
        <v>Posicionamento</v>
      </c>
      <c r="U192" s="6" t="str">
        <f>SUBSTITUTE(E192, "_", " ")</f>
        <v>Eixo</v>
      </c>
      <c r="V192" s="8" t="s">
        <v>1933</v>
      </c>
      <c r="W192" s="9" t="str">
        <f>CONCATENATE("Key_",LEFT(C192,3),LEFT(D192,3),"_",A192)</f>
        <v>Key_ArqPos_191</v>
      </c>
      <c r="X192" s="11"/>
    </row>
    <row r="193" spans="1:24" ht="8.25" customHeight="1" x14ac:dyDescent="0.15">
      <c r="A193" s="62">
        <v>192</v>
      </c>
      <c r="B193" s="1" t="s">
        <v>1231</v>
      </c>
      <c r="C193" s="23" t="s">
        <v>1933</v>
      </c>
      <c r="D193" s="2" t="s">
        <v>2525</v>
      </c>
      <c r="E193" s="2" t="s">
        <v>7622</v>
      </c>
      <c r="F193" s="14" t="s">
        <v>2510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>CONCATENATE("", C193)</f>
        <v>Arquitetura</v>
      </c>
      <c r="M193" s="6" t="str">
        <f>CONCATENATE("", D193)</f>
        <v>Posicionamento</v>
      </c>
      <c r="N193" s="6" t="str">
        <f>CONCATENATE("", E193)</f>
        <v>Eixo</v>
      </c>
      <c r="O193" s="6" t="str">
        <f>IF(ISNUMBER(FIND("Ifc",F193)),CONCATENATE("Classe IFC: ",F193),CONCATENATE("Cat. Revit: ",F193))</f>
        <v>Classe IFC: IfcGridRADIAL</v>
      </c>
      <c r="P193" s="6" t="s">
        <v>2511</v>
      </c>
      <c r="Q193" s="12" t="s">
        <v>2512</v>
      </c>
      <c r="R193" s="72" t="s">
        <v>1074</v>
      </c>
      <c r="S193" s="7" t="str">
        <f>SUBSTITUTE(C193, "_", " ")</f>
        <v>Arquitetura</v>
      </c>
      <c r="T193" s="7" t="str">
        <f>SUBSTITUTE(D193, "_", " ")</f>
        <v>Posicionamento</v>
      </c>
      <c r="U193" s="6" t="str">
        <f>SUBSTITUTE(E193, "_", " ")</f>
        <v>Eixo</v>
      </c>
      <c r="V193" s="8" t="s">
        <v>1933</v>
      </c>
      <c r="W193" s="9" t="str">
        <f>CONCATENATE("Key_",LEFT(C193,3),LEFT(D193,3),"_",A193)</f>
        <v>Key_ArqPos_192</v>
      </c>
    </row>
    <row r="194" spans="1:24" ht="8.25" customHeight="1" x14ac:dyDescent="0.15">
      <c r="A194" s="62">
        <v>193</v>
      </c>
      <c r="B194" s="1" t="s">
        <v>1231</v>
      </c>
      <c r="C194" s="23" t="s">
        <v>1933</v>
      </c>
      <c r="D194" s="2" t="s">
        <v>2525</v>
      </c>
      <c r="E194" s="2" t="s">
        <v>7622</v>
      </c>
      <c r="F194" s="14" t="s">
        <v>2513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>CONCATENATE("", C194)</f>
        <v>Arquitetura</v>
      </c>
      <c r="M194" s="6" t="str">
        <f>CONCATENATE("", D194)</f>
        <v>Posicionamento</v>
      </c>
      <c r="N194" s="6" t="str">
        <f>CONCATENATE("", E194)</f>
        <v>Eixo</v>
      </c>
      <c r="O194" s="6" t="str">
        <f>IF(ISNUMBER(FIND("Ifc",F194)),CONCATENATE("Classe IFC: ",F194),CONCATENATE("Cat. Revit: ",F194))</f>
        <v>Classe IFC: IfcGridRECTANGULAR</v>
      </c>
      <c r="P194" s="6" t="s">
        <v>2514</v>
      </c>
      <c r="Q194" s="12" t="s">
        <v>2515</v>
      </c>
      <c r="R194" s="72" t="s">
        <v>1074</v>
      </c>
      <c r="S194" s="7" t="str">
        <f>SUBSTITUTE(C194, "_", " ")</f>
        <v>Arquitetura</v>
      </c>
      <c r="T194" s="7" t="str">
        <f>SUBSTITUTE(D194, "_", " ")</f>
        <v>Posicionamento</v>
      </c>
      <c r="U194" s="6" t="str">
        <f>SUBSTITUTE(E194, "_", " ")</f>
        <v>Eixo</v>
      </c>
      <c r="V194" s="8" t="s">
        <v>1933</v>
      </c>
      <c r="W194" s="9" t="str">
        <f>CONCATENATE("Key_",LEFT(C194,3),LEFT(D194,3),"_",A194)</f>
        <v>Key_ArqPos_193</v>
      </c>
    </row>
    <row r="195" spans="1:24" s="10" customFormat="1" ht="8.25" customHeight="1" x14ac:dyDescent="0.15">
      <c r="A195" s="62">
        <v>194</v>
      </c>
      <c r="B195" s="1" t="s">
        <v>1231</v>
      </c>
      <c r="C195" s="23" t="s">
        <v>1933</v>
      </c>
      <c r="D195" s="2" t="s">
        <v>2525</v>
      </c>
      <c r="E195" s="2" t="s">
        <v>7622</v>
      </c>
      <c r="F195" s="14" t="s">
        <v>2516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>CONCATENATE("", C195)</f>
        <v>Arquitetura</v>
      </c>
      <c r="M195" s="6" t="str">
        <f>CONCATENATE("", D195)</f>
        <v>Posicionamento</v>
      </c>
      <c r="N195" s="6" t="str">
        <f>CONCATENATE("", E195)</f>
        <v>Eixo</v>
      </c>
      <c r="O195" s="6" t="str">
        <f>IF(ISNUMBER(FIND("Ifc",F195)),CONCATENATE("Classe IFC: ",F195),CONCATENATE("Cat. Revit: ",F195))</f>
        <v>Classe IFC: IfcGridTRIANGULAR</v>
      </c>
      <c r="P195" s="6" t="s">
        <v>2517</v>
      </c>
      <c r="Q195" s="12" t="s">
        <v>2518</v>
      </c>
      <c r="R195" s="72" t="s">
        <v>1074</v>
      </c>
      <c r="S195" s="7" t="str">
        <f>SUBSTITUTE(C195, "_", " ")</f>
        <v>Arquitetura</v>
      </c>
      <c r="T195" s="7" t="str">
        <f>SUBSTITUTE(D195, "_", " ")</f>
        <v>Posicionamento</v>
      </c>
      <c r="U195" s="6" t="str">
        <f>SUBSTITUTE(E195, "_", " ")</f>
        <v>Eixo</v>
      </c>
      <c r="V195" s="8" t="s">
        <v>1933</v>
      </c>
      <c r="W195" s="9" t="str">
        <f>CONCATENATE("Key_",LEFT(C195,3),LEFT(D195,3),"_",A195)</f>
        <v>Key_ArqPos_194</v>
      </c>
      <c r="X195" s="11"/>
    </row>
    <row r="196" spans="1:24" s="10" customFormat="1" ht="8.25" customHeight="1" x14ac:dyDescent="0.15">
      <c r="A196" s="62">
        <v>195</v>
      </c>
      <c r="B196" s="1" t="s">
        <v>1231</v>
      </c>
      <c r="C196" s="23" t="s">
        <v>1933</v>
      </c>
      <c r="D196" s="2" t="s">
        <v>2525</v>
      </c>
      <c r="E196" s="2" t="s">
        <v>7622</v>
      </c>
      <c r="F196" s="4" t="s">
        <v>1074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>CONCATENATE("", C196)</f>
        <v>Arquitetura</v>
      </c>
      <c r="M196" s="6" t="str">
        <f>CONCATENATE("", D196)</f>
        <v>Posicionamento</v>
      </c>
      <c r="N196" s="6" t="str">
        <f>CONCATENATE("", E196)</f>
        <v>Eixo</v>
      </c>
      <c r="O196" s="6" t="str">
        <f>IF(ISNUMBER(FIND("Ifc",F196)),CONCATENATE("Classe IFC: ",F196),CONCATENATE("Cat. Revit: ",F196))</f>
        <v>Cat. Revit: OST_Grids</v>
      </c>
      <c r="P196" s="6" t="s">
        <v>2523</v>
      </c>
      <c r="Q196" s="7" t="s">
        <v>2524</v>
      </c>
      <c r="R196" s="72" t="s">
        <v>1252</v>
      </c>
      <c r="S196" s="7" t="str">
        <f>SUBSTITUTE(C196, "_", " ")</f>
        <v>Arquitetura</v>
      </c>
      <c r="T196" s="7" t="str">
        <f>SUBSTITUTE(D196, "_", " ")</f>
        <v>Posicionamento</v>
      </c>
      <c r="U196" s="6" t="str">
        <f>SUBSTITUTE(E196, "_", " ")</f>
        <v>Eixo</v>
      </c>
      <c r="V196" s="8" t="s">
        <v>1933</v>
      </c>
      <c r="W196" s="9" t="str">
        <f>CONCATENATE("Key_",LEFT(C196,3),LEFT(D196,3),"_",A196)</f>
        <v>Key_ArqPos_195</v>
      </c>
      <c r="X196" s="11"/>
    </row>
    <row r="197" spans="1:24" s="10" customFormat="1" ht="8.25" customHeight="1" x14ac:dyDescent="0.15">
      <c r="A197" s="62">
        <v>196</v>
      </c>
      <c r="B197" s="1" t="s">
        <v>1231</v>
      </c>
      <c r="C197" s="23" t="s">
        <v>1933</v>
      </c>
      <c r="D197" s="2" t="s">
        <v>2525</v>
      </c>
      <c r="E197" s="2" t="s">
        <v>7622</v>
      </c>
      <c r="F197" s="4" t="s">
        <v>589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>CONCATENATE("", C197)</f>
        <v>Arquitetura</v>
      </c>
      <c r="M197" s="6" t="str">
        <f>CONCATENATE("", D197)</f>
        <v>Posicionamento</v>
      </c>
      <c r="N197" s="6" t="str">
        <f>CONCATENATE("", E197)</f>
        <v>Eixo</v>
      </c>
      <c r="O197" s="6" t="str">
        <f>IF(ISNUMBER(FIND("Ifc",F197)),CONCATENATE("Classe IFC: ",F197),CONCATENATE("Cat. Revit: ",F197))</f>
        <v>Cat. Revit: OST_GridHeads</v>
      </c>
      <c r="P197" s="6" t="s">
        <v>2521</v>
      </c>
      <c r="Q197" s="7" t="s">
        <v>2522</v>
      </c>
      <c r="R197" s="72" t="s">
        <v>1252</v>
      </c>
      <c r="S197" s="7" t="str">
        <f>SUBSTITUTE(C197, "_", " ")</f>
        <v>Arquitetura</v>
      </c>
      <c r="T197" s="7" t="str">
        <f>SUBSTITUTE(D197, "_", " ")</f>
        <v>Posicionamento</v>
      </c>
      <c r="U197" s="6" t="str">
        <f>SUBSTITUTE(E197, "_", " ")</f>
        <v>Eixo</v>
      </c>
      <c r="V197" s="8" t="s">
        <v>1933</v>
      </c>
      <c r="W197" s="9" t="str">
        <f>CONCATENATE("Key_",LEFT(C197,3),LEFT(D197,3),"_",A197)</f>
        <v>Key_ArqPos_196</v>
      </c>
      <c r="X197" s="11"/>
    </row>
    <row r="198" spans="1:24" s="10" customFormat="1" ht="8.25" customHeight="1" x14ac:dyDescent="0.15">
      <c r="A198" s="62">
        <v>197</v>
      </c>
      <c r="B198" s="1" t="s">
        <v>1231</v>
      </c>
      <c r="C198" s="23" t="s">
        <v>1933</v>
      </c>
      <c r="D198" s="2" t="s">
        <v>2525</v>
      </c>
      <c r="E198" s="2" t="s">
        <v>7622</v>
      </c>
      <c r="F198" s="4" t="s">
        <v>1073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>CONCATENATE("", C198)</f>
        <v>Arquitetura</v>
      </c>
      <c r="M198" s="6" t="str">
        <f>CONCATENATE("", D198)</f>
        <v>Posicionamento</v>
      </c>
      <c r="N198" s="6" t="str">
        <f>CONCATENATE("", E198)</f>
        <v>Eixo</v>
      </c>
      <c r="O198" s="6" t="str">
        <f>IF(ISNUMBER(FIND("Ifc",F198)),CONCATENATE("Classe IFC: ",F198),CONCATENATE("Cat. Revit: ",F198))</f>
        <v>Cat. Revit: OST_GridChains</v>
      </c>
      <c r="P198" s="6" t="s">
        <v>2519</v>
      </c>
      <c r="Q198" s="7" t="s">
        <v>2520</v>
      </c>
      <c r="R198" s="72" t="s">
        <v>1252</v>
      </c>
      <c r="S198" s="7" t="str">
        <f>SUBSTITUTE(C198, "_", " ")</f>
        <v>Arquitetura</v>
      </c>
      <c r="T198" s="7" t="str">
        <f>SUBSTITUTE(D198, "_", " ")</f>
        <v>Posicionamento</v>
      </c>
      <c r="U198" s="6" t="str">
        <f>SUBSTITUTE(E198, "_", " ")</f>
        <v>Eixo</v>
      </c>
      <c r="V198" s="8" t="s">
        <v>1933</v>
      </c>
      <c r="W198" s="9" t="str">
        <f>CONCATENATE("Key_",LEFT(C198,3),LEFT(D198,3),"_",A198)</f>
        <v>Key_ArqPos_197</v>
      </c>
      <c r="X198" s="11"/>
    </row>
    <row r="199" spans="1:24" s="10" customFormat="1" ht="8.25" customHeight="1" x14ac:dyDescent="0.15">
      <c r="A199" s="62">
        <v>198</v>
      </c>
      <c r="B199" s="1" t="s">
        <v>1231</v>
      </c>
      <c r="C199" s="23" t="s">
        <v>1933</v>
      </c>
      <c r="D199" s="2" t="s">
        <v>2525</v>
      </c>
      <c r="E199" s="13" t="s">
        <v>2526</v>
      </c>
      <c r="F199" s="14" t="s">
        <v>2527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>CONCATENATE("", C199)</f>
        <v>Arquitetura</v>
      </c>
      <c r="M199" s="6" t="str">
        <f>CONCATENATE("", D199)</f>
        <v>Posicionamento</v>
      </c>
      <c r="N199" s="6" t="str">
        <f>CONCATENATE("", E199)</f>
        <v>Referência</v>
      </c>
      <c r="O199" s="6" t="str">
        <f>IF(ISNUMBER(FIND("Ifc",F199)),CONCATENATE("Classe IFC: ",F199),CONCATENATE("Cat. Revit: ",F199))</f>
        <v>Classe IFC: IfcPositioningElement</v>
      </c>
      <c r="P199" s="6" t="s">
        <v>2528</v>
      </c>
      <c r="Q199" s="12" t="s">
        <v>2529</v>
      </c>
      <c r="R199" s="72" t="s">
        <v>1252</v>
      </c>
      <c r="S199" s="7" t="str">
        <f>SUBSTITUTE(C199, "_", " ")</f>
        <v>Arquitetura</v>
      </c>
      <c r="T199" s="7" t="str">
        <f>SUBSTITUTE(D199, "_", " ")</f>
        <v>Posicionamento</v>
      </c>
      <c r="U199" s="6" t="str">
        <f>SUBSTITUTE(E199, "_", " ")</f>
        <v>Referência</v>
      </c>
      <c r="V199" s="8" t="s">
        <v>1933</v>
      </c>
      <c r="W199" s="9" t="str">
        <f>CONCATENATE("Key_",LEFT(C199,3),LEFT(D199,3),"_",A199)</f>
        <v>Key_ArqPos_198</v>
      </c>
      <c r="X199" s="11"/>
    </row>
    <row r="200" spans="1:24" s="10" customFormat="1" ht="8.25" customHeight="1" x14ac:dyDescent="0.15">
      <c r="A200" s="62">
        <v>199</v>
      </c>
      <c r="B200" s="1" t="s">
        <v>1231</v>
      </c>
      <c r="C200" s="23" t="s">
        <v>1933</v>
      </c>
      <c r="D200" s="2" t="s">
        <v>2525</v>
      </c>
      <c r="E200" s="13" t="s">
        <v>2526</v>
      </c>
      <c r="F200" s="14" t="s">
        <v>2530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>CONCATENATE("", C200)</f>
        <v>Arquitetura</v>
      </c>
      <c r="M200" s="6" t="str">
        <f>CONCATENATE("", D200)</f>
        <v>Posicionamento</v>
      </c>
      <c r="N200" s="6" t="str">
        <f>CONCATENATE("", E200)</f>
        <v>Referência</v>
      </c>
      <c r="O200" s="6" t="str">
        <f>IF(ISNUMBER(FIND("Ifc",F200)),CONCATENATE("Classe IFC: ",F200),CONCATENATE("Cat. Revit: ",F200))</f>
        <v>Classe IFC: IfcReferent</v>
      </c>
      <c r="P200" s="6" t="s">
        <v>2531</v>
      </c>
      <c r="Q200" s="12" t="s">
        <v>2532</v>
      </c>
      <c r="R200" s="72" t="s">
        <v>1252</v>
      </c>
      <c r="S200" s="7" t="str">
        <f>SUBSTITUTE(C200, "_", " ")</f>
        <v>Arquitetura</v>
      </c>
      <c r="T200" s="7" t="str">
        <f>SUBSTITUTE(D200, "_", " ")</f>
        <v>Posicionamento</v>
      </c>
      <c r="U200" s="6" t="str">
        <f>SUBSTITUTE(E200, "_", " ")</f>
        <v>Referência</v>
      </c>
      <c r="V200" s="8" t="s">
        <v>1933</v>
      </c>
      <c r="W200" s="9" t="str">
        <f>CONCATENATE("Key_",LEFT(C200,3),LEFT(D200,3),"_",A200)</f>
        <v>Key_ArqPos_199</v>
      </c>
      <c r="X200" s="11"/>
    </row>
    <row r="201" spans="1:24" s="10" customFormat="1" ht="8.25" customHeight="1" x14ac:dyDescent="0.15">
      <c r="A201" s="62">
        <v>200</v>
      </c>
      <c r="B201" s="1" t="s">
        <v>1231</v>
      </c>
      <c r="C201" s="23" t="s">
        <v>1933</v>
      </c>
      <c r="D201" s="2" t="s">
        <v>2525</v>
      </c>
      <c r="E201" s="13" t="s">
        <v>2526</v>
      </c>
      <c r="F201" s="14" t="s">
        <v>2533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>CONCATENATE("", C201)</f>
        <v>Arquitetura</v>
      </c>
      <c r="M201" s="6" t="str">
        <f>CONCATENATE("", D201)</f>
        <v>Posicionamento</v>
      </c>
      <c r="N201" s="6" t="str">
        <f>CONCATENATE("", E201)</f>
        <v>Referência</v>
      </c>
      <c r="O201" s="6" t="str">
        <f>IF(ISNUMBER(FIND("Ifc",F201)),CONCATENATE("Classe IFC: ",F201),CONCATENATE("Cat. Revit: ",F201))</f>
        <v>Classe IFC: IfcReferentBOUNDARY</v>
      </c>
      <c r="P201" s="6" t="s">
        <v>2534</v>
      </c>
      <c r="Q201" s="12" t="s">
        <v>2535</v>
      </c>
      <c r="R201" s="72" t="s">
        <v>1252</v>
      </c>
      <c r="S201" s="7" t="str">
        <f>SUBSTITUTE(C201, "_", " ")</f>
        <v>Arquitetura</v>
      </c>
      <c r="T201" s="7" t="str">
        <f>SUBSTITUTE(D201, "_", " ")</f>
        <v>Posicionamento</v>
      </c>
      <c r="U201" s="6" t="str">
        <f>SUBSTITUTE(E201, "_", " ")</f>
        <v>Referência</v>
      </c>
      <c r="V201" s="8" t="s">
        <v>1933</v>
      </c>
      <c r="W201" s="9" t="str">
        <f>CONCATENATE("Key_",LEFT(C201,3),LEFT(D201,3),"_",A201)</f>
        <v>Key_ArqPos_200</v>
      </c>
      <c r="X201" s="11"/>
    </row>
    <row r="202" spans="1:24" s="10" customFormat="1" ht="8.25" customHeight="1" x14ac:dyDescent="0.15">
      <c r="A202" s="62">
        <v>201</v>
      </c>
      <c r="B202" s="1" t="s">
        <v>1231</v>
      </c>
      <c r="C202" s="23" t="s">
        <v>1933</v>
      </c>
      <c r="D202" s="2" t="s">
        <v>2525</v>
      </c>
      <c r="E202" s="13" t="s">
        <v>2526</v>
      </c>
      <c r="F202" s="14" t="s">
        <v>2536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>CONCATENATE("", C202)</f>
        <v>Arquitetura</v>
      </c>
      <c r="M202" s="6" t="str">
        <f>CONCATENATE("", D202)</f>
        <v>Posicionamento</v>
      </c>
      <c r="N202" s="6" t="str">
        <f>CONCATENATE("", E202)</f>
        <v>Referência</v>
      </c>
      <c r="O202" s="6" t="str">
        <f>IF(ISNUMBER(FIND("Ifc",F202)),CONCATENATE("Classe IFC: ",F202),CONCATENATE("Cat. Revit: ",F202))</f>
        <v>Classe IFC: IfcReferentINTERSECTION</v>
      </c>
      <c r="P202" s="6" t="s">
        <v>2537</v>
      </c>
      <c r="Q202" s="12" t="s">
        <v>2538</v>
      </c>
      <c r="R202" s="72" t="s">
        <v>1252</v>
      </c>
      <c r="S202" s="7" t="str">
        <f>SUBSTITUTE(C202, "_", " ")</f>
        <v>Arquitetura</v>
      </c>
      <c r="T202" s="7" t="str">
        <f>SUBSTITUTE(D202, "_", " ")</f>
        <v>Posicionamento</v>
      </c>
      <c r="U202" s="6" t="str">
        <f>SUBSTITUTE(E202, "_", " ")</f>
        <v>Referência</v>
      </c>
      <c r="V202" s="8" t="s">
        <v>1933</v>
      </c>
      <c r="W202" s="9" t="str">
        <f>CONCATENATE("Key_",LEFT(C202,3),LEFT(D202,3),"_",A202)</f>
        <v>Key_ArqPos_201</v>
      </c>
      <c r="X202" s="11"/>
    </row>
    <row r="203" spans="1:24" s="10" customFormat="1" ht="8.25" customHeight="1" x14ac:dyDescent="0.15">
      <c r="A203" s="62">
        <v>202</v>
      </c>
      <c r="B203" s="1" t="s">
        <v>1231</v>
      </c>
      <c r="C203" s="23" t="s">
        <v>1933</v>
      </c>
      <c r="D203" s="2" t="s">
        <v>2525</v>
      </c>
      <c r="E203" s="13" t="s">
        <v>2526</v>
      </c>
      <c r="F203" s="14" t="s">
        <v>2539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>CONCATENATE("", C203)</f>
        <v>Arquitetura</v>
      </c>
      <c r="M203" s="6" t="str">
        <f>CONCATENATE("", D203)</f>
        <v>Posicionamento</v>
      </c>
      <c r="N203" s="6" t="str">
        <f>CONCATENATE("", E203)</f>
        <v>Referência</v>
      </c>
      <c r="O203" s="6" t="str">
        <f>IF(ISNUMBER(FIND("Ifc",F203)),CONCATENATE("Classe IFC: ",F203),CONCATENATE("Cat. Revit: ",F203))</f>
        <v>Classe IFC: IfcReferentKILOPOINT</v>
      </c>
      <c r="P203" s="6" t="s">
        <v>2540</v>
      </c>
      <c r="Q203" s="12" t="s">
        <v>2541</v>
      </c>
      <c r="R203" s="72" t="s">
        <v>1252</v>
      </c>
      <c r="S203" s="7" t="str">
        <f>SUBSTITUTE(C203, "_", " ")</f>
        <v>Arquitetura</v>
      </c>
      <c r="T203" s="7" t="str">
        <f>SUBSTITUTE(D203, "_", " ")</f>
        <v>Posicionamento</v>
      </c>
      <c r="U203" s="6" t="str">
        <f>SUBSTITUTE(E203, "_", " ")</f>
        <v>Referência</v>
      </c>
      <c r="V203" s="8" t="s">
        <v>1933</v>
      </c>
      <c r="W203" s="9" t="str">
        <f>CONCATENATE("Key_",LEFT(C203,3),LEFT(D203,3),"_",A203)</f>
        <v>Key_ArqPos_202</v>
      </c>
      <c r="X203" s="11"/>
    </row>
    <row r="204" spans="1:24" s="10" customFormat="1" ht="8.25" customHeight="1" x14ac:dyDescent="0.15">
      <c r="A204" s="62">
        <v>203</v>
      </c>
      <c r="B204" s="1" t="s">
        <v>1231</v>
      </c>
      <c r="C204" s="23" t="s">
        <v>1933</v>
      </c>
      <c r="D204" s="2" t="s">
        <v>2525</v>
      </c>
      <c r="E204" s="13" t="s">
        <v>2526</v>
      </c>
      <c r="F204" s="14" t="s">
        <v>2542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>CONCATENATE("", C204)</f>
        <v>Arquitetura</v>
      </c>
      <c r="M204" s="6" t="str">
        <f>CONCATENATE("", D204)</f>
        <v>Posicionamento</v>
      </c>
      <c r="N204" s="6" t="str">
        <f>CONCATENATE("", E204)</f>
        <v>Referência</v>
      </c>
      <c r="O204" s="6" t="str">
        <f>IF(ISNUMBER(FIND("Ifc",F204)),CONCATENATE("Classe IFC: ",F204),CONCATENATE("Cat. Revit: ",F204))</f>
        <v>Classe IFC: IfcReferentLANDMARK</v>
      </c>
      <c r="P204" s="6" t="s">
        <v>2543</v>
      </c>
      <c r="Q204" s="12" t="s">
        <v>2544</v>
      </c>
      <c r="R204" s="72" t="s">
        <v>1252</v>
      </c>
      <c r="S204" s="7" t="str">
        <f>SUBSTITUTE(C204, "_", " ")</f>
        <v>Arquitetura</v>
      </c>
      <c r="T204" s="7" t="str">
        <f>SUBSTITUTE(D204, "_", " ")</f>
        <v>Posicionamento</v>
      </c>
      <c r="U204" s="6" t="str">
        <f>SUBSTITUTE(E204, "_", " ")</f>
        <v>Referência</v>
      </c>
      <c r="V204" s="8" t="s">
        <v>1933</v>
      </c>
      <c r="W204" s="9" t="str">
        <f>CONCATENATE("Key_",LEFT(C204,3),LEFT(D204,3),"_",A204)</f>
        <v>Key_ArqPos_203</v>
      </c>
      <c r="X204" s="11"/>
    </row>
    <row r="205" spans="1:24" s="10" customFormat="1" ht="8.25" customHeight="1" x14ac:dyDescent="0.15">
      <c r="A205" s="62">
        <v>204</v>
      </c>
      <c r="B205" s="1" t="s">
        <v>1231</v>
      </c>
      <c r="C205" s="23" t="s">
        <v>1933</v>
      </c>
      <c r="D205" s="2" t="s">
        <v>2525</v>
      </c>
      <c r="E205" s="13" t="s">
        <v>2526</v>
      </c>
      <c r="F205" s="14" t="s">
        <v>2545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>CONCATENATE("", C205)</f>
        <v>Arquitetura</v>
      </c>
      <c r="M205" s="6" t="str">
        <f>CONCATENATE("", D205)</f>
        <v>Posicionamento</v>
      </c>
      <c r="N205" s="6" t="str">
        <f>CONCATENATE("", E205)</f>
        <v>Referência</v>
      </c>
      <c r="O205" s="6" t="str">
        <f>IF(ISNUMBER(FIND("Ifc",F205)),CONCATENATE("Classe IFC: ",F205),CONCATENATE("Cat. Revit: ",F205))</f>
        <v>Classe IFC: IfcReferentMILEPOINT</v>
      </c>
      <c r="P205" s="6" t="s">
        <v>2546</v>
      </c>
      <c r="Q205" s="12" t="s">
        <v>2547</v>
      </c>
      <c r="R205" s="72" t="s">
        <v>1252</v>
      </c>
      <c r="S205" s="7" t="str">
        <f>SUBSTITUTE(C205, "_", " ")</f>
        <v>Arquitetura</v>
      </c>
      <c r="T205" s="7" t="str">
        <f>SUBSTITUTE(D205, "_", " ")</f>
        <v>Posicionamento</v>
      </c>
      <c r="U205" s="6" t="str">
        <f>SUBSTITUTE(E205, "_", " ")</f>
        <v>Referência</v>
      </c>
      <c r="V205" s="8" t="s">
        <v>1933</v>
      </c>
      <c r="W205" s="9" t="str">
        <f>CONCATENATE("Key_",LEFT(C205,3),LEFT(D205,3),"_",A205)</f>
        <v>Key_ArqPos_204</v>
      </c>
      <c r="X205" s="11"/>
    </row>
    <row r="206" spans="1:24" s="10" customFormat="1" ht="8.25" customHeight="1" x14ac:dyDescent="0.15">
      <c r="A206" s="62">
        <v>205</v>
      </c>
      <c r="B206" s="1" t="s">
        <v>1231</v>
      </c>
      <c r="C206" s="23" t="s">
        <v>1933</v>
      </c>
      <c r="D206" s="2" t="s">
        <v>2525</v>
      </c>
      <c r="E206" s="13" t="s">
        <v>2526</v>
      </c>
      <c r="F206" s="14" t="s">
        <v>2548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>CONCATENATE("", C206)</f>
        <v>Arquitetura</v>
      </c>
      <c r="M206" s="6" t="str">
        <f>CONCATENATE("", D206)</f>
        <v>Posicionamento</v>
      </c>
      <c r="N206" s="6" t="str">
        <f>CONCATENATE("", E206)</f>
        <v>Referência</v>
      </c>
      <c r="O206" s="6" t="str">
        <f>IF(ISNUMBER(FIND("Ifc",F206)),CONCATENATE("Classe IFC: ",F206),CONCATENATE("Cat. Revit: ",F206))</f>
        <v>Classe IFC: IfcReferentPOSITION</v>
      </c>
      <c r="P206" s="6" t="s">
        <v>2549</v>
      </c>
      <c r="Q206" s="12" t="s">
        <v>2550</v>
      </c>
      <c r="R206" s="72" t="s">
        <v>1252</v>
      </c>
      <c r="S206" s="7" t="str">
        <f>SUBSTITUTE(C206, "_", " ")</f>
        <v>Arquitetura</v>
      </c>
      <c r="T206" s="7" t="str">
        <f>SUBSTITUTE(D206, "_", " ")</f>
        <v>Posicionamento</v>
      </c>
      <c r="U206" s="6" t="str">
        <f>SUBSTITUTE(E206, "_", " ")</f>
        <v>Referência</v>
      </c>
      <c r="V206" s="8" t="s">
        <v>1933</v>
      </c>
      <c r="W206" s="9" t="str">
        <f>CONCATENATE("Key_",LEFT(C206,3),LEFT(D206,3),"_",A206)</f>
        <v>Key_ArqPos_205</v>
      </c>
      <c r="X206" s="11"/>
    </row>
    <row r="207" spans="1:24" s="10" customFormat="1" ht="8.25" customHeight="1" x14ac:dyDescent="0.15">
      <c r="A207" s="62">
        <v>206</v>
      </c>
      <c r="B207" s="1" t="s">
        <v>1231</v>
      </c>
      <c r="C207" s="23" t="s">
        <v>1933</v>
      </c>
      <c r="D207" s="2" t="s">
        <v>2525</v>
      </c>
      <c r="E207" s="13" t="s">
        <v>2526</v>
      </c>
      <c r="F207" s="14" t="s">
        <v>2551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>CONCATENATE("", C207)</f>
        <v>Arquitetura</v>
      </c>
      <c r="M207" s="6" t="str">
        <f>CONCATENATE("", D207)</f>
        <v>Posicionamento</v>
      </c>
      <c r="N207" s="6" t="str">
        <f>CONCATENATE("", E207)</f>
        <v>Referência</v>
      </c>
      <c r="O207" s="6" t="str">
        <f>IF(ISNUMBER(FIND("Ifc",F207)),CONCATENATE("Classe IFC: ",F207),CONCATENATE("Cat. Revit: ",F207))</f>
        <v>Classe IFC: IfcReferentREFERENCEMARKER</v>
      </c>
      <c r="P207" s="6" t="s">
        <v>2552</v>
      </c>
      <c r="Q207" s="12" t="s">
        <v>2553</v>
      </c>
      <c r="R207" s="72" t="s">
        <v>1252</v>
      </c>
      <c r="S207" s="7" t="str">
        <f>SUBSTITUTE(C207, "_", " ")</f>
        <v>Arquitetura</v>
      </c>
      <c r="T207" s="7" t="str">
        <f>SUBSTITUTE(D207, "_", " ")</f>
        <v>Posicionamento</v>
      </c>
      <c r="U207" s="6" t="str">
        <f>SUBSTITUTE(E207, "_", " ")</f>
        <v>Referência</v>
      </c>
      <c r="V207" s="8" t="s">
        <v>1933</v>
      </c>
      <c r="W207" s="9" t="str">
        <f>CONCATENATE("Key_",LEFT(C207,3),LEFT(D207,3),"_",A207)</f>
        <v>Key_ArqPos_206</v>
      </c>
      <c r="X207" s="11"/>
    </row>
    <row r="208" spans="1:24" s="10" customFormat="1" ht="8.25" customHeight="1" x14ac:dyDescent="0.15">
      <c r="A208" s="62">
        <v>207</v>
      </c>
      <c r="B208" s="1" t="s">
        <v>1231</v>
      </c>
      <c r="C208" s="23" t="s">
        <v>1933</v>
      </c>
      <c r="D208" s="2" t="s">
        <v>2525</v>
      </c>
      <c r="E208" s="13" t="s">
        <v>2526</v>
      </c>
      <c r="F208" s="14" t="s">
        <v>2554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>CONCATENATE("", C208)</f>
        <v>Arquitetura</v>
      </c>
      <c r="M208" s="6" t="str">
        <f>CONCATENATE("", D208)</f>
        <v>Posicionamento</v>
      </c>
      <c r="N208" s="6" t="str">
        <f>CONCATENATE("", E208)</f>
        <v>Referência</v>
      </c>
      <c r="O208" s="6" t="str">
        <f>IF(ISNUMBER(FIND("Ifc",F208)),CONCATENATE("Classe IFC: ",F208),CONCATENATE("Cat. Revit: ",F208))</f>
        <v>Classe IFC: IfcReferentSTATION</v>
      </c>
      <c r="P208" s="6" t="s">
        <v>2555</v>
      </c>
      <c r="Q208" s="12" t="s">
        <v>2556</v>
      </c>
      <c r="R208" s="72" t="s">
        <v>1252</v>
      </c>
      <c r="S208" s="7" t="str">
        <f>SUBSTITUTE(C208, "_", " ")</f>
        <v>Arquitetura</v>
      </c>
      <c r="T208" s="7" t="str">
        <f>SUBSTITUTE(D208, "_", " ")</f>
        <v>Posicionamento</v>
      </c>
      <c r="U208" s="6" t="str">
        <f>SUBSTITUTE(E208, "_", " ")</f>
        <v>Referência</v>
      </c>
      <c r="V208" s="8" t="s">
        <v>1933</v>
      </c>
      <c r="W208" s="9" t="str">
        <f>CONCATENATE("Key_",LEFT(C208,3),LEFT(D208,3),"_",A208)</f>
        <v>Key_ArqPos_207</v>
      </c>
      <c r="X208" s="11"/>
    </row>
    <row r="209" spans="1:24" s="10" customFormat="1" ht="8.25" customHeight="1" x14ac:dyDescent="0.15">
      <c r="A209" s="62">
        <v>208</v>
      </c>
      <c r="B209" s="1" t="s">
        <v>1231</v>
      </c>
      <c r="C209" s="23" t="s">
        <v>1933</v>
      </c>
      <c r="D209" s="2" t="s">
        <v>2525</v>
      </c>
      <c r="E209" s="13" t="s">
        <v>2526</v>
      </c>
      <c r="F209" s="14" t="s">
        <v>2557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>CONCATENATE("", C209)</f>
        <v>Arquitetura</v>
      </c>
      <c r="M209" s="6" t="str">
        <f>CONCATENATE("", D209)</f>
        <v>Posicionamento</v>
      </c>
      <c r="N209" s="6" t="str">
        <f>CONCATENATE("", E209)</f>
        <v>Referência</v>
      </c>
      <c r="O209" s="6" t="str">
        <f>IF(ISNUMBER(FIND("Ifc",F209)),CONCATENATE("Classe IFC: ",F209),CONCATENATE("Cat. Revit: ",F209))</f>
        <v>Classe IFC: IfcReferentSUPERELEVATIONEVENT</v>
      </c>
      <c r="P209" s="6" t="s">
        <v>2558</v>
      </c>
      <c r="Q209" s="12" t="s">
        <v>2559</v>
      </c>
      <c r="R209" s="72" t="s">
        <v>1252</v>
      </c>
      <c r="S209" s="7" t="str">
        <f>SUBSTITUTE(C209, "_", " ")</f>
        <v>Arquitetura</v>
      </c>
      <c r="T209" s="7" t="str">
        <f>SUBSTITUTE(D209, "_", " ")</f>
        <v>Posicionamento</v>
      </c>
      <c r="U209" s="6" t="str">
        <f>SUBSTITUTE(E209, "_", " ")</f>
        <v>Referência</v>
      </c>
      <c r="V209" s="8" t="s">
        <v>1933</v>
      </c>
      <c r="W209" s="9" t="str">
        <f>CONCATENATE("Key_",LEFT(C209,3),LEFT(D209,3),"_",A209)</f>
        <v>Key_ArqPos_208</v>
      </c>
      <c r="X209" s="11"/>
    </row>
    <row r="210" spans="1:24" s="10" customFormat="1" ht="8.25" customHeight="1" x14ac:dyDescent="0.15">
      <c r="A210" s="62">
        <v>209</v>
      </c>
      <c r="B210" s="1" t="s">
        <v>1231</v>
      </c>
      <c r="C210" s="23" t="s">
        <v>1933</v>
      </c>
      <c r="D210" s="2" t="s">
        <v>2525</v>
      </c>
      <c r="E210" s="13" t="s">
        <v>2526</v>
      </c>
      <c r="F210" s="14" t="s">
        <v>2560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>CONCATENATE("", C210)</f>
        <v>Arquitetura</v>
      </c>
      <c r="M210" s="6" t="str">
        <f>CONCATENATE("", D210)</f>
        <v>Posicionamento</v>
      </c>
      <c r="N210" s="6" t="str">
        <f>CONCATENATE("", E210)</f>
        <v>Referência</v>
      </c>
      <c r="O210" s="6" t="str">
        <f>IF(ISNUMBER(FIND("Ifc",F210)),CONCATENATE("Classe IFC: ",F210),CONCATENATE("Cat. Revit: ",F210))</f>
        <v>Classe IFC: IfcReferentWIDTHEVENT</v>
      </c>
      <c r="P210" s="6" t="s">
        <v>2561</v>
      </c>
      <c r="Q210" s="12" t="s">
        <v>2562</v>
      </c>
      <c r="R210" s="72" t="s">
        <v>1252</v>
      </c>
      <c r="S210" s="7" t="str">
        <f>SUBSTITUTE(C210, "_", " ")</f>
        <v>Arquitetura</v>
      </c>
      <c r="T210" s="7" t="str">
        <f>SUBSTITUTE(D210, "_", " ")</f>
        <v>Posicionamento</v>
      </c>
      <c r="U210" s="6" t="str">
        <f>SUBSTITUTE(E210, "_", " ")</f>
        <v>Referência</v>
      </c>
      <c r="V210" s="8" t="s">
        <v>1933</v>
      </c>
      <c r="W210" s="9" t="str">
        <f>CONCATENATE("Key_",LEFT(C210,3),LEFT(D210,3),"_",A210)</f>
        <v>Key_ArqPos_209</v>
      </c>
      <c r="X210" s="11"/>
    </row>
    <row r="211" spans="1:24" s="10" customFormat="1" ht="8.25" customHeight="1" x14ac:dyDescent="0.15">
      <c r="A211" s="62">
        <v>210</v>
      </c>
      <c r="B211" s="1" t="s">
        <v>1231</v>
      </c>
      <c r="C211" s="23" t="s">
        <v>1933</v>
      </c>
      <c r="D211" s="2" t="s">
        <v>2571</v>
      </c>
      <c r="E211" s="2" t="s">
        <v>2572</v>
      </c>
      <c r="F211" s="4" t="s">
        <v>1118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>CONCATENATE("", C211)</f>
        <v>Arquitetura</v>
      </c>
      <c r="M211" s="6" t="str">
        <f>CONCATENATE("", D211)</f>
        <v>Proteção</v>
      </c>
      <c r="N211" s="6" t="str">
        <f>CONCATENATE("", E211)</f>
        <v>Corrimão</v>
      </c>
      <c r="O211" s="6" t="str">
        <f>IF(ISNUMBER(FIND("Ifc",F211)),CONCATENATE("Classe IFC: ",F211),CONCATENATE("Cat. Revit: ",F211))</f>
        <v>Cat. Revit: OST_StairsRailing</v>
      </c>
      <c r="P211" s="6" t="s">
        <v>2573</v>
      </c>
      <c r="Q211" s="12" t="s">
        <v>2574</v>
      </c>
      <c r="R211" s="72" t="s">
        <v>1252</v>
      </c>
      <c r="S211" s="7" t="str">
        <f>SUBSTITUTE(C211, "_", " ")</f>
        <v>Arquitetura</v>
      </c>
      <c r="T211" s="7" t="str">
        <f>SUBSTITUTE(D211, "_", " ")</f>
        <v>Proteção</v>
      </c>
      <c r="U211" s="6" t="str">
        <f>SUBSTITUTE(E211, "_", " ")</f>
        <v>Corrimão</v>
      </c>
      <c r="V211" s="8" t="s">
        <v>1933</v>
      </c>
      <c r="W211" s="9" t="str">
        <f>CONCATENATE("Key_",LEFT(C211,3),LEFT(D211,3),"_",A211)</f>
        <v>Key_ArqPro_210</v>
      </c>
      <c r="X211" s="11"/>
    </row>
    <row r="212" spans="1:24" s="10" customFormat="1" ht="8.25" customHeight="1" x14ac:dyDescent="0.15">
      <c r="A212" s="62">
        <v>211</v>
      </c>
      <c r="B212" s="1" t="s">
        <v>1231</v>
      </c>
      <c r="C212" s="23" t="s">
        <v>1933</v>
      </c>
      <c r="D212" s="2" t="s">
        <v>2571</v>
      </c>
      <c r="E212" s="2" t="s">
        <v>2572</v>
      </c>
      <c r="F212" s="4" t="s">
        <v>1112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>CONCATENATE("", C212)</f>
        <v>Arquitetura</v>
      </c>
      <c r="M212" s="6" t="str">
        <f>CONCATENATE("", D212)</f>
        <v>Proteção</v>
      </c>
      <c r="N212" s="6" t="str">
        <f>CONCATENATE("", E212)</f>
        <v>Corrimão</v>
      </c>
      <c r="O212" s="6" t="str">
        <f>IF(ISNUMBER(FIND("Ifc",F212)),CONCATENATE("Classe IFC: ",F212),CONCATENATE("Cat. Revit: ",F212))</f>
        <v>Cat. Revit: OST_StairsRailingAboveCut</v>
      </c>
      <c r="P212" s="6" t="s">
        <v>2575</v>
      </c>
      <c r="Q212" s="12" t="s">
        <v>2576</v>
      </c>
      <c r="R212" s="72" t="s">
        <v>1252</v>
      </c>
      <c r="S212" s="7" t="str">
        <f>SUBSTITUTE(C212, "_", " ")</f>
        <v>Arquitetura</v>
      </c>
      <c r="T212" s="7" t="str">
        <f>SUBSTITUTE(D212, "_", " ")</f>
        <v>Proteção</v>
      </c>
      <c r="U212" s="6" t="str">
        <f>SUBSTITUTE(E212, "_", " ")</f>
        <v>Corrimão</v>
      </c>
      <c r="V212" s="8" t="s">
        <v>1933</v>
      </c>
      <c r="W212" s="9" t="str">
        <f>CONCATENATE("Key_",LEFT(C212,3),LEFT(D212,3),"_",A212)</f>
        <v>Key_ArqPro_211</v>
      </c>
      <c r="X212" s="11"/>
    </row>
    <row r="213" spans="1:24" s="10" customFormat="1" ht="8.25" customHeight="1" x14ac:dyDescent="0.15">
      <c r="A213" s="62">
        <v>212</v>
      </c>
      <c r="B213" s="1" t="s">
        <v>1231</v>
      </c>
      <c r="C213" s="23" t="s">
        <v>1933</v>
      </c>
      <c r="D213" s="2" t="s">
        <v>2571</v>
      </c>
      <c r="E213" s="2" t="s">
        <v>2572</v>
      </c>
      <c r="F213" s="4" t="s">
        <v>1117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>CONCATENATE("", C213)</f>
        <v>Arquitetura</v>
      </c>
      <c r="M213" s="6" t="str">
        <f>CONCATENATE("", D213)</f>
        <v>Proteção</v>
      </c>
      <c r="N213" s="6" t="str">
        <f>CONCATENATE("", E213)</f>
        <v>Corrimão</v>
      </c>
      <c r="O213" s="6" t="str">
        <f>IF(ISNUMBER(FIND("Ifc",F213)),CONCATENATE("Classe IFC: ",F213),CONCATENATE("Cat. Revit: ",F213))</f>
        <v>Cat. Revit: OST_StairsRailingBaluster</v>
      </c>
      <c r="P213" s="6" t="s">
        <v>2577</v>
      </c>
      <c r="Q213" s="12" t="s">
        <v>2578</v>
      </c>
      <c r="R213" s="72" t="s">
        <v>1252</v>
      </c>
      <c r="S213" s="7" t="str">
        <f>SUBSTITUTE(C213, "_", " ")</f>
        <v>Arquitetura</v>
      </c>
      <c r="T213" s="7" t="str">
        <f>SUBSTITUTE(D213, "_", " ")</f>
        <v>Proteção</v>
      </c>
      <c r="U213" s="6" t="str">
        <f>SUBSTITUTE(E213, "_", " ")</f>
        <v>Corrimão</v>
      </c>
      <c r="V213" s="8" t="s">
        <v>1933</v>
      </c>
      <c r="W213" s="9" t="str">
        <f>CONCATENATE("Key_",LEFT(C213,3),LEFT(D213,3),"_",A213)</f>
        <v>Key_ArqPro_212</v>
      </c>
      <c r="X213" s="11"/>
    </row>
    <row r="214" spans="1:24" s="10" customFormat="1" ht="8.25" customHeight="1" x14ac:dyDescent="0.15">
      <c r="A214" s="62">
        <v>213</v>
      </c>
      <c r="B214" s="1" t="s">
        <v>1231</v>
      </c>
      <c r="C214" s="23" t="s">
        <v>1933</v>
      </c>
      <c r="D214" s="2" t="s">
        <v>2571</v>
      </c>
      <c r="E214" s="2" t="s">
        <v>2572</v>
      </c>
      <c r="F214" s="4" t="s">
        <v>1116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>CONCATENATE("", C214)</f>
        <v>Arquitetura</v>
      </c>
      <c r="M214" s="6" t="str">
        <f>CONCATENATE("", D214)</f>
        <v>Proteção</v>
      </c>
      <c r="N214" s="6" t="str">
        <f>CONCATENATE("", E214)</f>
        <v>Corrimão</v>
      </c>
      <c r="O214" s="6" t="str">
        <f>IF(ISNUMBER(FIND("Ifc",F214)),CONCATENATE("Classe IFC: ",F214),CONCATENATE("Cat. Revit: ",F214))</f>
        <v>Cat. Revit: OST_StairsRailingRail</v>
      </c>
      <c r="P214" s="6" t="s">
        <v>2579</v>
      </c>
      <c r="Q214" s="12" t="s">
        <v>2580</v>
      </c>
      <c r="R214" s="72" t="s">
        <v>1252</v>
      </c>
      <c r="S214" s="7" t="str">
        <f>SUBSTITUTE(C214, "_", " ")</f>
        <v>Arquitetura</v>
      </c>
      <c r="T214" s="7" t="str">
        <f>SUBSTITUTE(D214, "_", " ")</f>
        <v>Proteção</v>
      </c>
      <c r="U214" s="6" t="str">
        <f>SUBSTITUTE(E214, "_", " ")</f>
        <v>Corrimão</v>
      </c>
      <c r="V214" s="8" t="s">
        <v>1933</v>
      </c>
      <c r="W214" s="9" t="str">
        <f>CONCATENATE("Key_",LEFT(C214,3),LEFT(D214,3),"_",A214)</f>
        <v>Key_ArqPro_213</v>
      </c>
      <c r="X214" s="11"/>
    </row>
    <row r="215" spans="1:24" s="10" customFormat="1" ht="8.25" customHeight="1" x14ac:dyDescent="0.15">
      <c r="A215" s="62">
        <v>214</v>
      </c>
      <c r="B215" s="1" t="s">
        <v>1231</v>
      </c>
      <c r="C215" s="23" t="s">
        <v>1933</v>
      </c>
      <c r="D215" s="2" t="s">
        <v>2571</v>
      </c>
      <c r="E215" s="2" t="s">
        <v>2572</v>
      </c>
      <c r="F215" s="4" t="s">
        <v>913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>CONCATENATE("", C215)</f>
        <v>Arquitetura</v>
      </c>
      <c r="M215" s="6" t="str">
        <f>CONCATENATE("", D215)</f>
        <v>Proteção</v>
      </c>
      <c r="N215" s="6" t="str">
        <f>CONCATENATE("", E215)</f>
        <v>Corrimão</v>
      </c>
      <c r="O215" s="6" t="str">
        <f>IF(ISNUMBER(FIND("Ifc",F215)),CONCATENATE("Classe IFC: ",F215),CONCATENATE("Cat. Revit: ",F215))</f>
        <v>Cat. Revit: OST_StairsRiserLines</v>
      </c>
      <c r="P215" s="6" t="s">
        <v>2581</v>
      </c>
      <c r="Q215" s="12" t="s">
        <v>2582</v>
      </c>
      <c r="R215" s="72" t="s">
        <v>1252</v>
      </c>
      <c r="S215" s="7" t="str">
        <f>SUBSTITUTE(C215, "_", " ")</f>
        <v>Arquitetura</v>
      </c>
      <c r="T215" s="7" t="str">
        <f>SUBSTITUTE(D215, "_", " ")</f>
        <v>Proteção</v>
      </c>
      <c r="U215" s="6" t="str">
        <f>SUBSTITUTE(E215, "_", " ")</f>
        <v>Corrimão</v>
      </c>
      <c r="V215" s="8" t="s">
        <v>1933</v>
      </c>
      <c r="W215" s="9" t="str">
        <f>CONCATENATE("Key_",LEFT(C215,3),LEFT(D215,3),"_",A215)</f>
        <v>Key_ArqPro_214</v>
      </c>
      <c r="X215" s="11"/>
    </row>
    <row r="216" spans="1:24" s="10" customFormat="1" ht="8.25" customHeight="1" x14ac:dyDescent="0.15">
      <c r="A216" s="62">
        <v>215</v>
      </c>
      <c r="B216" s="1" t="s">
        <v>1231</v>
      </c>
      <c r="C216" s="23" t="s">
        <v>1933</v>
      </c>
      <c r="D216" s="2" t="s">
        <v>2571</v>
      </c>
      <c r="E216" s="2" t="s">
        <v>2572</v>
      </c>
      <c r="F216" s="4" t="s">
        <v>912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>CONCATENATE("", C216)</f>
        <v>Arquitetura</v>
      </c>
      <c r="M216" s="6" t="str">
        <f>CONCATENATE("", D216)</f>
        <v>Proteção</v>
      </c>
      <c r="N216" s="6" t="str">
        <f>CONCATENATE("", E216)</f>
        <v>Corrimão</v>
      </c>
      <c r="O216" s="6" t="str">
        <f>IF(ISNUMBER(FIND("Ifc",F216)),CONCATENATE("Classe IFC: ",F216),CONCATENATE("Cat. Revit: ",F216))</f>
        <v>Cat. Revit: OST_StairsRiserLinesAboveCut</v>
      </c>
      <c r="P216" s="6" t="s">
        <v>2583</v>
      </c>
      <c r="Q216" s="12" t="s">
        <v>2584</v>
      </c>
      <c r="R216" s="72" t="s">
        <v>1252</v>
      </c>
      <c r="S216" s="7" t="str">
        <f>SUBSTITUTE(C216, "_", " ")</f>
        <v>Arquitetura</v>
      </c>
      <c r="T216" s="7" t="str">
        <f>SUBSTITUTE(D216, "_", " ")</f>
        <v>Proteção</v>
      </c>
      <c r="U216" s="6" t="str">
        <f>SUBSTITUTE(E216, "_", " ")</f>
        <v>Corrimão</v>
      </c>
      <c r="V216" s="8" t="s">
        <v>1933</v>
      </c>
      <c r="W216" s="9" t="str">
        <f>CONCATENATE("Key_",LEFT(C216,3),LEFT(D216,3),"_",A216)</f>
        <v>Key_ArqPro_215</v>
      </c>
      <c r="X216" s="11"/>
    </row>
    <row r="217" spans="1:24" s="10" customFormat="1" ht="8.25" customHeight="1" x14ac:dyDescent="0.15">
      <c r="A217" s="62">
        <v>216</v>
      </c>
      <c r="B217" s="1" t="s">
        <v>1231</v>
      </c>
      <c r="C217" s="23" t="s">
        <v>1933</v>
      </c>
      <c r="D217" s="2" t="s">
        <v>2571</v>
      </c>
      <c r="E217" s="2" t="s">
        <v>2572</v>
      </c>
      <c r="F217" s="4" t="s">
        <v>238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>CONCATENATE("", C217)</f>
        <v>Arquitetura</v>
      </c>
      <c r="M217" s="6" t="str">
        <f>CONCATENATE("", D217)</f>
        <v>Proteção</v>
      </c>
      <c r="N217" s="6" t="str">
        <f>CONCATENATE("", E217)</f>
        <v>Corrimão</v>
      </c>
      <c r="O217" s="6" t="str">
        <f>IF(ISNUMBER(FIND("Ifc",F217)),CONCATENATE("Classe IFC: ",F217),CONCATENATE("Cat. Revit: ",F217))</f>
        <v>Cat. Revit: OST_StairsRailingHiddenLines</v>
      </c>
      <c r="P217" s="6" t="s">
        <v>2585</v>
      </c>
      <c r="Q217" s="12" t="s">
        <v>2586</v>
      </c>
      <c r="R217" s="72" t="s">
        <v>1252</v>
      </c>
      <c r="S217" s="7" t="str">
        <f>SUBSTITUTE(C217, "_", " ")</f>
        <v>Arquitetura</v>
      </c>
      <c r="T217" s="7" t="str">
        <f>SUBSTITUTE(D217, "_", " ")</f>
        <v>Proteção</v>
      </c>
      <c r="U217" s="6" t="str">
        <f>SUBSTITUTE(E217, "_", " ")</f>
        <v>Corrimão</v>
      </c>
      <c r="V217" s="8" t="s">
        <v>1933</v>
      </c>
      <c r="W217" s="9" t="str">
        <f>CONCATENATE("Key_",LEFT(C217,3),LEFT(D217,3),"_",A217)</f>
        <v>Key_ArqPro_216</v>
      </c>
      <c r="X217" s="11"/>
    </row>
    <row r="218" spans="1:24" s="10" customFormat="1" ht="8.25" customHeight="1" x14ac:dyDescent="0.15">
      <c r="A218" s="62">
        <v>217</v>
      </c>
      <c r="B218" s="1" t="s">
        <v>1231</v>
      </c>
      <c r="C218" s="23" t="s">
        <v>1933</v>
      </c>
      <c r="D218" s="2" t="s">
        <v>2571</v>
      </c>
      <c r="E218" s="2" t="s">
        <v>2587</v>
      </c>
      <c r="F218" s="4" t="s">
        <v>1111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>CONCATENATE("", C218)</f>
        <v>Arquitetura</v>
      </c>
      <c r="M218" s="6" t="str">
        <f>CONCATENATE("", D218)</f>
        <v>Proteção</v>
      </c>
      <c r="N218" s="6" t="str">
        <f>CONCATENATE("", E218)</f>
        <v>GuardaCorpo</v>
      </c>
      <c r="O218" s="6" t="str">
        <f>IF(ISNUMBER(FIND("Ifc",F218)),CONCATENATE("Classe IFC: ",F218),CONCATENATE("Cat. Revit: ",F218))</f>
        <v>Cat. Revit: OST_StairsRailingTags</v>
      </c>
      <c r="P218" s="6" t="s">
        <v>2646</v>
      </c>
      <c r="Q218" s="12" t="s">
        <v>2647</v>
      </c>
      <c r="R218" s="72" t="s">
        <v>1252</v>
      </c>
      <c r="S218" s="7" t="str">
        <f>SUBSTITUTE(C218, "_", " ")</f>
        <v>Arquitetura</v>
      </c>
      <c r="T218" s="7" t="str">
        <f>SUBSTITUTE(D218, "_", " ")</f>
        <v>Proteção</v>
      </c>
      <c r="U218" s="6" t="str">
        <f>SUBSTITUTE(E218, "_", " ")</f>
        <v>GuardaCorpo</v>
      </c>
      <c r="V218" s="8" t="s">
        <v>1933</v>
      </c>
      <c r="W218" s="9" t="str">
        <f>CONCATENATE("Key_",LEFT(C218,3),LEFT(D218,3),"_",A218)</f>
        <v>Key_ArqPro_217</v>
      </c>
      <c r="X218" s="11"/>
    </row>
    <row r="219" spans="1:24" s="10" customFormat="1" ht="8.25" customHeight="1" x14ac:dyDescent="0.15">
      <c r="A219" s="62">
        <v>218</v>
      </c>
      <c r="B219" s="1" t="s">
        <v>1231</v>
      </c>
      <c r="C219" s="23" t="s">
        <v>1933</v>
      </c>
      <c r="D219" s="2" t="s">
        <v>2571</v>
      </c>
      <c r="E219" s="2" t="s">
        <v>2587</v>
      </c>
      <c r="F219" s="4" t="s">
        <v>798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>CONCATENATE("", C219)</f>
        <v>Arquitetura</v>
      </c>
      <c r="M219" s="6" t="str">
        <f>CONCATENATE("", D219)</f>
        <v>Proteção</v>
      </c>
      <c r="N219" s="6" t="str">
        <f>CONCATENATE("", E219)</f>
        <v>GuardaCorpo</v>
      </c>
      <c r="O219" s="6" t="str">
        <f>IF(ISNUMBER(FIND("Ifc",F219)),CONCATENATE("Classe IFC: ",F219),CONCATENATE("Cat. Revit: ",F219))</f>
        <v>Cat. Revit: OST_HandrailTags</v>
      </c>
      <c r="P219" s="6" t="s">
        <v>2648</v>
      </c>
      <c r="Q219" s="12" t="s">
        <v>2649</v>
      </c>
      <c r="R219" s="72" t="s">
        <v>1252</v>
      </c>
      <c r="S219" s="7" t="str">
        <f>SUBSTITUTE(C219, "_", " ")</f>
        <v>Arquitetura</v>
      </c>
      <c r="T219" s="7" t="str">
        <f>SUBSTITUTE(D219, "_", " ")</f>
        <v>Proteção</v>
      </c>
      <c r="U219" s="6" t="str">
        <f>SUBSTITUTE(E219, "_", " ")</f>
        <v>GuardaCorpo</v>
      </c>
      <c r="V219" s="8" t="s">
        <v>1933</v>
      </c>
      <c r="W219" s="9" t="str">
        <f>CONCATENATE("Key_",LEFT(C219,3),LEFT(D219,3),"_",A219)</f>
        <v>Key_ArqPro_218</v>
      </c>
      <c r="X219" s="11"/>
    </row>
    <row r="220" spans="1:24" s="10" customFormat="1" ht="8.25" customHeight="1" x14ac:dyDescent="0.15">
      <c r="A220" s="62">
        <v>219</v>
      </c>
      <c r="B220" s="1" t="s">
        <v>1231</v>
      </c>
      <c r="C220" s="23" t="s">
        <v>1933</v>
      </c>
      <c r="D220" s="2" t="s">
        <v>2571</v>
      </c>
      <c r="E220" s="2" t="s">
        <v>2587</v>
      </c>
      <c r="F220" s="4" t="s">
        <v>794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>CONCATENATE("", C220)</f>
        <v>Arquitetura</v>
      </c>
      <c r="M220" s="6" t="str">
        <f>CONCATENATE("", D220)</f>
        <v>Proteção</v>
      </c>
      <c r="N220" s="6" t="str">
        <f>CONCATENATE("", E220)</f>
        <v>GuardaCorpo</v>
      </c>
      <c r="O220" s="6" t="str">
        <f>IF(ISNUMBER(FIND("Ifc",F220)),CONCATENATE("Classe IFC: ",F220),CONCATENATE("Cat. Revit: ",F220))</f>
        <v>Cat. Revit: OST_TopRailTags</v>
      </c>
      <c r="P220" s="6" t="s">
        <v>2652</v>
      </c>
      <c r="Q220" s="12" t="s">
        <v>2653</v>
      </c>
      <c r="R220" s="72" t="s">
        <v>1252</v>
      </c>
      <c r="S220" s="7" t="str">
        <f>SUBSTITUTE(C220, "_", " ")</f>
        <v>Arquitetura</v>
      </c>
      <c r="T220" s="7" t="str">
        <f>SUBSTITUTE(D220, "_", " ")</f>
        <v>Proteção</v>
      </c>
      <c r="U220" s="6" t="str">
        <f>SUBSTITUTE(E220, "_", " ")</f>
        <v>GuardaCorpo</v>
      </c>
      <c r="V220" s="8" t="s">
        <v>1933</v>
      </c>
      <c r="W220" s="9" t="str">
        <f>CONCATENATE("Key_",LEFT(C220,3),LEFT(D220,3),"_",A220)</f>
        <v>Key_ArqPro_219</v>
      </c>
      <c r="X220" s="11"/>
    </row>
    <row r="221" spans="1:24" s="10" customFormat="1" ht="8.25" customHeight="1" x14ac:dyDescent="0.15">
      <c r="A221" s="62">
        <v>220</v>
      </c>
      <c r="B221" s="1" t="s">
        <v>1231</v>
      </c>
      <c r="C221" s="23" t="s">
        <v>1933</v>
      </c>
      <c r="D221" s="2" t="s">
        <v>2571</v>
      </c>
      <c r="E221" s="2" t="s">
        <v>2587</v>
      </c>
      <c r="F221" s="14" t="s">
        <v>2588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>CONCATENATE("", C221)</f>
        <v>Arquitetura</v>
      </c>
      <c r="M221" s="6" t="str">
        <f>CONCATENATE("", D221)</f>
        <v>Proteção</v>
      </c>
      <c r="N221" s="6" t="str">
        <f>CONCATENATE("", E221)</f>
        <v>GuardaCorpo</v>
      </c>
      <c r="O221" s="6" t="str">
        <f>IF(ISNUMBER(FIND("Ifc",F221)),CONCATENATE("Classe IFC: ",F221),CONCATENATE("Cat. Revit: ",F221))</f>
        <v>Classe IFC: IfcRailing</v>
      </c>
      <c r="P221" s="6" t="s">
        <v>2589</v>
      </c>
      <c r="Q221" s="12" t="s">
        <v>2590</v>
      </c>
      <c r="R221" s="72" t="s">
        <v>941</v>
      </c>
      <c r="S221" s="7" t="str">
        <f>SUBSTITUTE(C221, "_", " ")</f>
        <v>Arquitetura</v>
      </c>
      <c r="T221" s="7" t="str">
        <f>SUBSTITUTE(D221, "_", " ")</f>
        <v>Proteção</v>
      </c>
      <c r="U221" s="6" t="str">
        <f>SUBSTITUTE(E221, "_", " ")</f>
        <v>GuardaCorpo</v>
      </c>
      <c r="V221" s="8" t="s">
        <v>1933</v>
      </c>
      <c r="W221" s="9" t="str">
        <f>CONCATENATE("Key_",LEFT(C221,3),LEFT(D221,3),"_",A221)</f>
        <v>Key_ArqPro_220</v>
      </c>
      <c r="X221" s="11"/>
    </row>
    <row r="222" spans="1:24" s="10" customFormat="1" ht="8.25" customHeight="1" x14ac:dyDescent="0.15">
      <c r="A222" s="62">
        <v>221</v>
      </c>
      <c r="B222" s="1" t="s">
        <v>1231</v>
      </c>
      <c r="C222" s="23" t="s">
        <v>1933</v>
      </c>
      <c r="D222" s="2" t="s">
        <v>2571</v>
      </c>
      <c r="E222" s="2" t="s">
        <v>2587</v>
      </c>
      <c r="F222" s="14" t="s">
        <v>2591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>CONCATENATE("", C222)</f>
        <v>Arquitetura</v>
      </c>
      <c r="M222" s="6" t="str">
        <f>CONCATENATE("", D222)</f>
        <v>Proteção</v>
      </c>
      <c r="N222" s="6" t="str">
        <f>CONCATENATE("", E222)</f>
        <v>GuardaCorpo</v>
      </c>
      <c r="O222" s="6" t="str">
        <f>IF(ISNUMBER(FIND("Ifc",F222)),CONCATENATE("Classe IFC: ",F222),CONCATENATE("Cat. Revit: ",F222))</f>
        <v>Classe IFC: IfcRailingBALUSTRADE</v>
      </c>
      <c r="P222" s="6" t="s">
        <v>2592</v>
      </c>
      <c r="Q222" s="12" t="s">
        <v>2593</v>
      </c>
      <c r="R222" s="72" t="s">
        <v>941</v>
      </c>
      <c r="S222" s="7" t="str">
        <f>SUBSTITUTE(C222, "_", " ")</f>
        <v>Arquitetura</v>
      </c>
      <c r="T222" s="7" t="str">
        <f>SUBSTITUTE(D222, "_", " ")</f>
        <v>Proteção</v>
      </c>
      <c r="U222" s="6" t="str">
        <f>SUBSTITUTE(E222, "_", " ")</f>
        <v>GuardaCorpo</v>
      </c>
      <c r="V222" s="8" t="s">
        <v>1933</v>
      </c>
      <c r="W222" s="9" t="str">
        <f>CONCATENATE("Key_",LEFT(C222,3),LEFT(D222,3),"_",A222)</f>
        <v>Key_ArqPro_221</v>
      </c>
      <c r="X222" s="11"/>
    </row>
    <row r="223" spans="1:24" s="10" customFormat="1" ht="8.25" customHeight="1" x14ac:dyDescent="0.15">
      <c r="A223" s="62">
        <v>222</v>
      </c>
      <c r="B223" s="1" t="s">
        <v>1231</v>
      </c>
      <c r="C223" s="23" t="s">
        <v>1933</v>
      </c>
      <c r="D223" s="2" t="s">
        <v>2571</v>
      </c>
      <c r="E223" s="2" t="s">
        <v>2587</v>
      </c>
      <c r="F223" s="14" t="s">
        <v>2594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>CONCATENATE("", C223)</f>
        <v>Arquitetura</v>
      </c>
      <c r="M223" s="6" t="str">
        <f>CONCATENATE("", D223)</f>
        <v>Proteção</v>
      </c>
      <c r="N223" s="6" t="str">
        <f>CONCATENATE("", E223)</f>
        <v>GuardaCorpo</v>
      </c>
      <c r="O223" s="6" t="str">
        <f>IF(ISNUMBER(FIND("Ifc",F223)),CONCATENATE("Classe IFC: ",F223),CONCATENATE("Cat. Revit: ",F223))</f>
        <v>Classe IFC: IfcRailingFENCE</v>
      </c>
      <c r="P223" s="6" t="s">
        <v>2595</v>
      </c>
      <c r="Q223" s="12" t="s">
        <v>2596</v>
      </c>
      <c r="R223" s="72" t="s">
        <v>941</v>
      </c>
      <c r="S223" s="7" t="str">
        <f>SUBSTITUTE(C223, "_", " ")</f>
        <v>Arquitetura</v>
      </c>
      <c r="T223" s="7" t="str">
        <f>SUBSTITUTE(D223, "_", " ")</f>
        <v>Proteção</v>
      </c>
      <c r="U223" s="6" t="str">
        <f>SUBSTITUTE(E223, "_", " ")</f>
        <v>GuardaCorpo</v>
      </c>
      <c r="V223" s="8" t="s">
        <v>1933</v>
      </c>
      <c r="W223" s="9" t="str">
        <f>CONCATENATE("Key_",LEFT(C223,3),LEFT(D223,3),"_",A223)</f>
        <v>Key_ArqPro_222</v>
      </c>
      <c r="X223" s="11"/>
    </row>
    <row r="224" spans="1:24" s="10" customFormat="1" ht="8.25" customHeight="1" x14ac:dyDescent="0.15">
      <c r="A224" s="62">
        <v>223</v>
      </c>
      <c r="B224" s="1" t="s">
        <v>1231</v>
      </c>
      <c r="C224" s="23" t="s">
        <v>1933</v>
      </c>
      <c r="D224" s="2" t="s">
        <v>2571</v>
      </c>
      <c r="E224" s="2" t="s">
        <v>2587</v>
      </c>
      <c r="F224" s="14" t="s">
        <v>2597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>CONCATENATE("", C224)</f>
        <v>Arquitetura</v>
      </c>
      <c r="M224" s="6" t="str">
        <f>CONCATENATE("", D224)</f>
        <v>Proteção</v>
      </c>
      <c r="N224" s="6" t="str">
        <f>CONCATENATE("", E224)</f>
        <v>GuardaCorpo</v>
      </c>
      <c r="O224" s="6" t="str">
        <f>IF(ISNUMBER(FIND("Ifc",F224)),CONCATENATE("Classe IFC: ",F224),CONCATENATE("Cat. Revit: ",F224))</f>
        <v>Classe IFC: IfcRailingGUARDRAIL</v>
      </c>
      <c r="P224" s="6" t="s">
        <v>2598</v>
      </c>
      <c r="Q224" s="12" t="s">
        <v>2599</v>
      </c>
      <c r="R224" s="72" t="s">
        <v>941</v>
      </c>
      <c r="S224" s="7" t="str">
        <f>SUBSTITUTE(C224, "_", " ")</f>
        <v>Arquitetura</v>
      </c>
      <c r="T224" s="7" t="str">
        <f>SUBSTITUTE(D224, "_", " ")</f>
        <v>Proteção</v>
      </c>
      <c r="U224" s="6" t="str">
        <f>SUBSTITUTE(E224, "_", " ")</f>
        <v>GuardaCorpo</v>
      </c>
      <c r="V224" s="8" t="s">
        <v>1933</v>
      </c>
      <c r="W224" s="9" t="str">
        <f>CONCATENATE("Key_",LEFT(C224,3),LEFT(D224,3),"_",A224)</f>
        <v>Key_ArqPro_223</v>
      </c>
      <c r="X224" s="11"/>
    </row>
    <row r="225" spans="1:24" s="10" customFormat="1" ht="8.25" customHeight="1" x14ac:dyDescent="0.15">
      <c r="A225" s="62">
        <v>224</v>
      </c>
      <c r="B225" s="1" t="s">
        <v>1231</v>
      </c>
      <c r="C225" s="23" t="s">
        <v>1933</v>
      </c>
      <c r="D225" s="2" t="s">
        <v>2571</v>
      </c>
      <c r="E225" s="2" t="s">
        <v>2587</v>
      </c>
      <c r="F225" s="14" t="s">
        <v>2600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>CONCATENATE("", C225)</f>
        <v>Arquitetura</v>
      </c>
      <c r="M225" s="6" t="str">
        <f>CONCATENATE("", D225)</f>
        <v>Proteção</v>
      </c>
      <c r="N225" s="6" t="str">
        <f>CONCATENATE("", E225)</f>
        <v>GuardaCorpo</v>
      </c>
      <c r="O225" s="6" t="str">
        <f>IF(ISNUMBER(FIND("Ifc",F225)),CONCATENATE("Classe IFC: ",F225),CONCATENATE("Cat. Revit: ",F225))</f>
        <v>Classe IFC: IfcRailingHANDRAIL</v>
      </c>
      <c r="P225" s="6" t="s">
        <v>2601</v>
      </c>
      <c r="Q225" s="12" t="s">
        <v>2602</v>
      </c>
      <c r="R225" s="72" t="s">
        <v>941</v>
      </c>
      <c r="S225" s="7" t="str">
        <f>SUBSTITUTE(C225, "_", " ")</f>
        <v>Arquitetura</v>
      </c>
      <c r="T225" s="7" t="str">
        <f>SUBSTITUTE(D225, "_", " ")</f>
        <v>Proteção</v>
      </c>
      <c r="U225" s="6" t="str">
        <f>SUBSTITUTE(E225, "_", " ")</f>
        <v>GuardaCorpo</v>
      </c>
      <c r="V225" s="8" t="s">
        <v>1933</v>
      </c>
      <c r="W225" s="9" t="str">
        <f>CONCATENATE("Key_",LEFT(C225,3),LEFT(D225,3),"_",A225)</f>
        <v>Key_ArqPro_224</v>
      </c>
      <c r="X225" s="11"/>
    </row>
    <row r="226" spans="1:24" s="10" customFormat="1" ht="8.25" customHeight="1" x14ac:dyDescent="0.15">
      <c r="A226" s="62">
        <v>225</v>
      </c>
      <c r="B226" s="1" t="s">
        <v>1231</v>
      </c>
      <c r="C226" s="23" t="s">
        <v>1933</v>
      </c>
      <c r="D226" s="2" t="s">
        <v>2571</v>
      </c>
      <c r="E226" s="2" t="s">
        <v>2587</v>
      </c>
      <c r="F226" s="4" t="s">
        <v>1093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>CONCATENATE("", C226)</f>
        <v>Arquitetura</v>
      </c>
      <c r="M226" s="6" t="str">
        <f>CONCATENATE("", D226)</f>
        <v>Proteção</v>
      </c>
      <c r="N226" s="6" t="str">
        <f>CONCATENATE("", E226)</f>
        <v>GuardaCorpo</v>
      </c>
      <c r="O226" s="6" t="str">
        <f>IF(ISNUMBER(FIND("Ifc",F226)),CONCATENATE("Classe IFC: ",F226),CONCATENATE("Cat. Revit: ",F226))</f>
        <v>Cat. Revit: OST_RailingBalusterRail</v>
      </c>
      <c r="P226" s="6" t="s">
        <v>2603</v>
      </c>
      <c r="Q226" s="12" t="s">
        <v>2604</v>
      </c>
      <c r="R226" s="72" t="s">
        <v>1252</v>
      </c>
      <c r="S226" s="7" t="str">
        <f>SUBSTITUTE(C226, "_", " ")</f>
        <v>Arquitetura</v>
      </c>
      <c r="T226" s="7" t="str">
        <f>SUBSTITUTE(D226, "_", " ")</f>
        <v>Proteção</v>
      </c>
      <c r="U226" s="6" t="str">
        <f>SUBSTITUTE(E226, "_", " ")</f>
        <v>GuardaCorpo</v>
      </c>
      <c r="V226" s="8" t="s">
        <v>1933</v>
      </c>
      <c r="W226" s="9" t="str">
        <f>CONCATENATE("Key_",LEFT(C226,3),LEFT(D226,3),"_",A226)</f>
        <v>Key_ArqPro_225</v>
      </c>
      <c r="X226" s="11"/>
    </row>
    <row r="227" spans="1:24" s="10" customFormat="1" ht="8.25" customHeight="1" x14ac:dyDescent="0.15">
      <c r="A227" s="62">
        <v>226</v>
      </c>
      <c r="B227" s="1" t="s">
        <v>1231</v>
      </c>
      <c r="C227" s="23" t="s">
        <v>1933</v>
      </c>
      <c r="D227" s="2" t="s">
        <v>2571</v>
      </c>
      <c r="E227" s="2" t="s">
        <v>2587</v>
      </c>
      <c r="F227" s="4" t="s">
        <v>1092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>CONCATENATE("", C227)</f>
        <v>Arquitetura</v>
      </c>
      <c r="M227" s="6" t="str">
        <f>CONCATENATE("", D227)</f>
        <v>Proteção</v>
      </c>
      <c r="N227" s="6" t="str">
        <f>CONCATENATE("", E227)</f>
        <v>GuardaCorpo</v>
      </c>
      <c r="O227" s="6" t="str">
        <f>IF(ISNUMBER(FIND("Ifc",F227)),CONCATENATE("Classe IFC: ",F227),CONCATENATE("Cat. Revit: ",F227))</f>
        <v>Cat. Revit: OST_RailingBalusterRailCut</v>
      </c>
      <c r="P227" s="6" t="s">
        <v>2605</v>
      </c>
      <c r="Q227" s="12" t="s">
        <v>2606</v>
      </c>
      <c r="R227" s="72" t="s">
        <v>1252</v>
      </c>
      <c r="S227" s="7" t="str">
        <f>SUBSTITUTE(C227, "_", " ")</f>
        <v>Arquitetura</v>
      </c>
      <c r="T227" s="7" t="str">
        <f>SUBSTITUTE(D227, "_", " ")</f>
        <v>Proteção</v>
      </c>
      <c r="U227" s="6" t="str">
        <f>SUBSTITUTE(E227, "_", " ")</f>
        <v>GuardaCorpo</v>
      </c>
      <c r="V227" s="8" t="s">
        <v>1933</v>
      </c>
      <c r="W227" s="9" t="str">
        <f>CONCATENATE("Key_",LEFT(C227,3),LEFT(D227,3),"_",A227)</f>
        <v>Key_ArqPro_226</v>
      </c>
      <c r="X227" s="11"/>
    </row>
    <row r="228" spans="1:24" s="10" customFormat="1" ht="8.25" customHeight="1" x14ac:dyDescent="0.15">
      <c r="A228" s="62">
        <v>227</v>
      </c>
      <c r="B228" s="1" t="s">
        <v>1231</v>
      </c>
      <c r="C228" s="23" t="s">
        <v>1933</v>
      </c>
      <c r="D228" s="2" t="s">
        <v>2571</v>
      </c>
      <c r="E228" s="2" t="s">
        <v>2587</v>
      </c>
      <c r="F228" s="4" t="s">
        <v>902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>CONCATENATE("", C228)</f>
        <v>Arquitetura</v>
      </c>
      <c r="M228" s="6" t="str">
        <f>CONCATENATE("", D228)</f>
        <v>Proteção</v>
      </c>
      <c r="N228" s="6" t="str">
        <f>CONCATENATE("", E228)</f>
        <v>GuardaCorpo</v>
      </c>
      <c r="O228" s="6" t="str">
        <f>IF(ISNUMBER(FIND("Ifc",F228)),CONCATENATE("Classe IFC: ",F228),CONCATENATE("Cat. Revit: ",F228))</f>
        <v>Cat. Revit: OST_RailingHandRail</v>
      </c>
      <c r="P228" s="6" t="s">
        <v>2607</v>
      </c>
      <c r="Q228" s="12" t="s">
        <v>2608</v>
      </c>
      <c r="R228" s="72" t="s">
        <v>1252</v>
      </c>
      <c r="S228" s="7" t="str">
        <f>SUBSTITUTE(C228, "_", " ")</f>
        <v>Arquitetura</v>
      </c>
      <c r="T228" s="7" t="str">
        <f>SUBSTITUTE(D228, "_", " ")</f>
        <v>Proteção</v>
      </c>
      <c r="U228" s="6" t="str">
        <f>SUBSTITUTE(E228, "_", " ")</f>
        <v>GuardaCorpo</v>
      </c>
      <c r="V228" s="8" t="s">
        <v>1933</v>
      </c>
      <c r="W228" s="9" t="str">
        <f>CONCATENATE("Key_",LEFT(C228,3),LEFT(D228,3),"_",A228)</f>
        <v>Key_ArqPro_227</v>
      </c>
      <c r="X228" s="11"/>
    </row>
    <row r="229" spans="1:24" s="10" customFormat="1" ht="8.25" customHeight="1" x14ac:dyDescent="0.15">
      <c r="A229" s="62">
        <v>228</v>
      </c>
      <c r="B229" s="1" t="s">
        <v>1231</v>
      </c>
      <c r="C229" s="23" t="s">
        <v>1933</v>
      </c>
      <c r="D229" s="2" t="s">
        <v>2571</v>
      </c>
      <c r="E229" s="2" t="s">
        <v>2587</v>
      </c>
      <c r="F229" s="4" t="s">
        <v>898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>CONCATENATE("", C229)</f>
        <v>Arquitetura</v>
      </c>
      <c r="M229" s="6" t="str">
        <f>CONCATENATE("", D229)</f>
        <v>Proteção</v>
      </c>
      <c r="N229" s="6" t="str">
        <f>CONCATENATE("", E229)</f>
        <v>GuardaCorpo</v>
      </c>
      <c r="O229" s="6" t="str">
        <f>IF(ISNUMBER(FIND("Ifc",F229)),CONCATENATE("Classe IFC: ",F229),CONCATENATE("Cat. Revit: ",F229))</f>
        <v>Cat. Revit: OST_RailingHandRailAboveCut</v>
      </c>
      <c r="P229" s="6" t="s">
        <v>2609</v>
      </c>
      <c r="Q229" s="12" t="s">
        <v>2610</v>
      </c>
      <c r="R229" s="72" t="s">
        <v>1252</v>
      </c>
      <c r="S229" s="7" t="str">
        <f>SUBSTITUTE(C229, "_", " ")</f>
        <v>Arquitetura</v>
      </c>
      <c r="T229" s="7" t="str">
        <f>SUBSTITUTE(D229, "_", " ")</f>
        <v>Proteção</v>
      </c>
      <c r="U229" s="6" t="str">
        <f>SUBSTITUTE(E229, "_", " ")</f>
        <v>GuardaCorpo</v>
      </c>
      <c r="V229" s="8" t="s">
        <v>1933</v>
      </c>
      <c r="W229" s="9" t="str">
        <f>CONCATENATE("Key_",LEFT(C229,3),LEFT(D229,3),"_",A229)</f>
        <v>Key_ArqPro_228</v>
      </c>
      <c r="X229" s="11"/>
    </row>
    <row r="230" spans="1:24" s="10" customFormat="1" ht="8.25" customHeight="1" x14ac:dyDescent="0.15">
      <c r="A230" s="62">
        <v>229</v>
      </c>
      <c r="B230" s="1" t="s">
        <v>1231</v>
      </c>
      <c r="C230" s="23" t="s">
        <v>1933</v>
      </c>
      <c r="D230" s="2" t="s">
        <v>2571</v>
      </c>
      <c r="E230" s="2" t="s">
        <v>2587</v>
      </c>
      <c r="F230" s="4" t="s">
        <v>895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>CONCATENATE("", C230)</f>
        <v>Arquitetura</v>
      </c>
      <c r="M230" s="6" t="str">
        <f>CONCATENATE("", D230)</f>
        <v>Proteção</v>
      </c>
      <c r="N230" s="6" t="str">
        <f>CONCATENATE("", E230)</f>
        <v>GuardaCorpo</v>
      </c>
      <c r="O230" s="6" t="str">
        <f>IF(ISNUMBER(FIND("Ifc",F230)),CONCATENATE("Classe IFC: ",F230),CONCATENATE("Cat. Revit: ",F230))</f>
        <v>Cat. Revit: OST_RailingRailPathExtensionLines</v>
      </c>
      <c r="P230" s="6" t="s">
        <v>2611</v>
      </c>
      <c r="Q230" s="12" t="s">
        <v>2612</v>
      </c>
      <c r="R230" s="72" t="s">
        <v>1252</v>
      </c>
      <c r="S230" s="7" t="str">
        <f>SUBSTITUTE(C230, "_", " ")</f>
        <v>Arquitetura</v>
      </c>
      <c r="T230" s="7" t="str">
        <f>SUBSTITUTE(D230, "_", " ")</f>
        <v>Proteção</v>
      </c>
      <c r="U230" s="6" t="str">
        <f>SUBSTITUTE(E230, "_", " ")</f>
        <v>GuardaCorpo</v>
      </c>
      <c r="V230" s="8" t="s">
        <v>1933</v>
      </c>
      <c r="W230" s="9" t="str">
        <f>CONCATENATE("Key_",LEFT(C230,3),LEFT(D230,3),"_",A230)</f>
        <v>Key_ArqPro_229</v>
      </c>
      <c r="X230" s="11"/>
    </row>
    <row r="231" spans="1:24" s="10" customFormat="1" ht="8.25" customHeight="1" x14ac:dyDescent="0.15">
      <c r="A231" s="62">
        <v>230</v>
      </c>
      <c r="B231" s="1" t="s">
        <v>1231</v>
      </c>
      <c r="C231" s="23" t="s">
        <v>1933</v>
      </c>
      <c r="D231" s="2" t="s">
        <v>2571</v>
      </c>
      <c r="E231" s="2" t="s">
        <v>2587</v>
      </c>
      <c r="F231" s="4" t="s">
        <v>896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>CONCATENATE("", C231)</f>
        <v>Arquitetura</v>
      </c>
      <c r="M231" s="6" t="str">
        <f>CONCATENATE("", D231)</f>
        <v>Proteção</v>
      </c>
      <c r="N231" s="6" t="str">
        <f>CONCATENATE("", E231)</f>
        <v>GuardaCorpo</v>
      </c>
      <c r="O231" s="6" t="str">
        <f>IF(ISNUMBER(FIND("Ifc",F231)),CONCATENATE("Classe IFC: ",F231),CONCATENATE("Cat. Revit: ",F231))</f>
        <v>Cat. Revit: OST_RailingRailPathLines</v>
      </c>
      <c r="P231" s="6" t="s">
        <v>2613</v>
      </c>
      <c r="Q231" s="12" t="s">
        <v>2614</v>
      </c>
      <c r="R231" s="72" t="s">
        <v>1252</v>
      </c>
      <c r="S231" s="7" t="str">
        <f>SUBSTITUTE(C231, "_", " ")</f>
        <v>Arquitetura</v>
      </c>
      <c r="T231" s="7" t="str">
        <f>SUBSTITUTE(D231, "_", " ")</f>
        <v>Proteção</v>
      </c>
      <c r="U231" s="6" t="str">
        <f>SUBSTITUTE(E231, "_", " ")</f>
        <v>GuardaCorpo</v>
      </c>
      <c r="V231" s="8" t="s">
        <v>1933</v>
      </c>
      <c r="W231" s="9" t="str">
        <f>CONCATENATE("Key_",LEFT(C231,3),LEFT(D231,3),"_",A231)</f>
        <v>Key_ArqPro_230</v>
      </c>
      <c r="X231" s="11"/>
    </row>
    <row r="232" spans="1:24" s="10" customFormat="1" ht="8.25" customHeight="1" x14ac:dyDescent="0.15">
      <c r="A232" s="62">
        <v>231</v>
      </c>
      <c r="B232" s="1" t="s">
        <v>1231</v>
      </c>
      <c r="C232" s="23" t="s">
        <v>1933</v>
      </c>
      <c r="D232" s="2" t="s">
        <v>2571</v>
      </c>
      <c r="E232" s="2" t="s">
        <v>2587</v>
      </c>
      <c r="F232" s="4" t="s">
        <v>1094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>CONCATENATE("", C232)</f>
        <v>Arquitetura</v>
      </c>
      <c r="M232" s="6" t="str">
        <f>CONCATENATE("", D232)</f>
        <v>Proteção</v>
      </c>
      <c r="N232" s="6" t="str">
        <f>CONCATENATE("", E232)</f>
        <v>GuardaCorpo</v>
      </c>
      <c r="O232" s="6" t="str">
        <f>IF(ISNUMBER(FIND("Ifc",F232)),CONCATENATE("Classe IFC: ",F232),CONCATENATE("Cat. Revit: ",F232))</f>
        <v>Cat. Revit: OST_Railings</v>
      </c>
      <c r="P232" s="6" t="s">
        <v>2615</v>
      </c>
      <c r="Q232" s="12" t="s">
        <v>2608</v>
      </c>
      <c r="R232" s="72" t="s">
        <v>1252</v>
      </c>
      <c r="S232" s="7" t="str">
        <f>SUBSTITUTE(C232, "_", " ")</f>
        <v>Arquitetura</v>
      </c>
      <c r="T232" s="7" t="str">
        <f>SUBSTITUTE(D232, "_", " ")</f>
        <v>Proteção</v>
      </c>
      <c r="U232" s="6" t="str">
        <f>SUBSTITUTE(E232, "_", " ")</f>
        <v>GuardaCorpo</v>
      </c>
      <c r="V232" s="8" t="s">
        <v>1933</v>
      </c>
      <c r="W232" s="9" t="str">
        <f>CONCATENATE("Key_",LEFT(C232,3),LEFT(D232,3),"_",A232)</f>
        <v>Key_ArqPro_231</v>
      </c>
      <c r="X232" s="11"/>
    </row>
    <row r="233" spans="1:24" s="10" customFormat="1" ht="8.25" customHeight="1" x14ac:dyDescent="0.15">
      <c r="A233" s="62">
        <v>232</v>
      </c>
      <c r="B233" s="1" t="s">
        <v>1231</v>
      </c>
      <c r="C233" s="23" t="s">
        <v>1933</v>
      </c>
      <c r="D233" s="2" t="s">
        <v>2571</v>
      </c>
      <c r="E233" s="2" t="s">
        <v>2587</v>
      </c>
      <c r="F233" s="4" t="s">
        <v>901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>CONCATENATE("", C233)</f>
        <v>Arquitetura</v>
      </c>
      <c r="M233" s="6" t="str">
        <f>CONCATENATE("", D233)</f>
        <v>Proteção</v>
      </c>
      <c r="N233" s="6" t="str">
        <f>CONCATENATE("", E233)</f>
        <v>GuardaCorpo</v>
      </c>
      <c r="O233" s="6" t="str">
        <f>IF(ISNUMBER(FIND("Ifc",F233)),CONCATENATE("Classe IFC: ",F233),CONCATENATE("Cat. Revit: ",F233))</f>
        <v>Cat. Revit: OST_RailingSupport</v>
      </c>
      <c r="P233" s="6" t="s">
        <v>2616</v>
      </c>
      <c r="Q233" s="12" t="s">
        <v>2617</v>
      </c>
      <c r="R233" s="72" t="s">
        <v>1252</v>
      </c>
      <c r="S233" s="7" t="str">
        <f>SUBSTITUTE(C233, "_", " ")</f>
        <v>Arquitetura</v>
      </c>
      <c r="T233" s="7" t="str">
        <f>SUBSTITUTE(D233, "_", " ")</f>
        <v>Proteção</v>
      </c>
      <c r="U233" s="6" t="str">
        <f>SUBSTITUTE(E233, "_", " ")</f>
        <v>GuardaCorpo</v>
      </c>
      <c r="V233" s="8" t="s">
        <v>1933</v>
      </c>
      <c r="W233" s="9" t="str">
        <f>CONCATENATE("Key_",LEFT(C233,3),LEFT(D233,3),"_",A233)</f>
        <v>Key_ArqPro_232</v>
      </c>
      <c r="X233" s="11"/>
    </row>
    <row r="234" spans="1:24" s="10" customFormat="1" ht="8.25" customHeight="1" x14ac:dyDescent="0.15">
      <c r="A234" s="62">
        <v>233</v>
      </c>
      <c r="B234" s="1" t="s">
        <v>1231</v>
      </c>
      <c r="C234" s="23" t="s">
        <v>1933</v>
      </c>
      <c r="D234" s="2" t="s">
        <v>2571</v>
      </c>
      <c r="E234" s="2" t="s">
        <v>2587</v>
      </c>
      <c r="F234" s="4" t="s">
        <v>941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>CONCATENATE("", C234)</f>
        <v>Arquitetura</v>
      </c>
      <c r="M234" s="6" t="str">
        <f>CONCATENATE("", D234)</f>
        <v>Proteção</v>
      </c>
      <c r="N234" s="6" t="str">
        <f>CONCATENATE("", E234)</f>
        <v>GuardaCorpo</v>
      </c>
      <c r="O234" s="6" t="str">
        <f>IF(ISNUMBER(FIND("Ifc",F234)),CONCATENATE("Classe IFC: ",F234),CONCATENATE("Cat. Revit: ",F234))</f>
        <v>Cat. Revit: OST_RailingSystem</v>
      </c>
      <c r="P234" s="6" t="s">
        <v>2618</v>
      </c>
      <c r="Q234" s="12" t="s">
        <v>2619</v>
      </c>
      <c r="R234" s="72" t="s">
        <v>1252</v>
      </c>
      <c r="S234" s="7" t="str">
        <f>SUBSTITUTE(C234, "_", " ")</f>
        <v>Arquitetura</v>
      </c>
      <c r="T234" s="7" t="str">
        <f>SUBSTITUTE(D234, "_", " ")</f>
        <v>Proteção</v>
      </c>
      <c r="U234" s="6" t="str">
        <f>SUBSTITUTE(E234, "_", " ")</f>
        <v>GuardaCorpo</v>
      </c>
      <c r="V234" s="8" t="s">
        <v>1933</v>
      </c>
      <c r="W234" s="9" t="str">
        <f>CONCATENATE("Key_",LEFT(C234,3),LEFT(D234,3),"_",A234)</f>
        <v>Key_ArqPro_233</v>
      </c>
      <c r="X234" s="11"/>
    </row>
    <row r="235" spans="1:24" s="10" customFormat="1" ht="8.25" customHeight="1" x14ac:dyDescent="0.15">
      <c r="A235" s="62">
        <v>234</v>
      </c>
      <c r="B235" s="1" t="s">
        <v>1231</v>
      </c>
      <c r="C235" s="23" t="s">
        <v>1933</v>
      </c>
      <c r="D235" s="2" t="s">
        <v>2571</v>
      </c>
      <c r="E235" s="2" t="s">
        <v>2587</v>
      </c>
      <c r="F235" s="4" t="s">
        <v>929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>CONCATENATE("", C235)</f>
        <v>Arquitetura</v>
      </c>
      <c r="M235" s="6" t="str">
        <f>CONCATENATE("", D235)</f>
        <v>Proteção</v>
      </c>
      <c r="N235" s="6" t="str">
        <f>CONCATENATE("", E235)</f>
        <v>GuardaCorpo</v>
      </c>
      <c r="O235" s="6" t="str">
        <f>IF(ISNUMBER(FIND("Ifc",F235)),CONCATENATE("Classe IFC: ",F235),CONCATENATE("Cat. Revit: ",F235))</f>
        <v>Cat. Revit: OST_RailingSystemTags</v>
      </c>
      <c r="P235" s="6" t="s">
        <v>2650</v>
      </c>
      <c r="Q235" s="12" t="s">
        <v>2651</v>
      </c>
      <c r="R235" s="72" t="s">
        <v>1252</v>
      </c>
      <c r="S235" s="7" t="str">
        <f>SUBSTITUTE(C235, "_", " ")</f>
        <v>Arquitetura</v>
      </c>
      <c r="T235" s="7" t="str">
        <f>SUBSTITUTE(D235, "_", " ")</f>
        <v>Proteção</v>
      </c>
      <c r="U235" s="6" t="str">
        <f>SUBSTITUTE(E235, "_", " ")</f>
        <v>GuardaCorpo</v>
      </c>
      <c r="V235" s="8" t="s">
        <v>1933</v>
      </c>
      <c r="W235" s="9" t="str">
        <f>CONCATENATE("Key_",LEFT(C235,3),LEFT(D235,3),"_",A235)</f>
        <v>Key_ArqPro_234</v>
      </c>
      <c r="X235" s="11"/>
    </row>
    <row r="236" spans="1:24" s="10" customFormat="1" ht="8.25" customHeight="1" x14ac:dyDescent="0.15">
      <c r="A236" s="62">
        <v>235</v>
      </c>
      <c r="B236" s="1" t="s">
        <v>1231</v>
      </c>
      <c r="C236" s="23" t="s">
        <v>1933</v>
      </c>
      <c r="D236" s="2" t="s">
        <v>2571</v>
      </c>
      <c r="E236" s="2" t="s">
        <v>2587</v>
      </c>
      <c r="F236" s="4" t="s">
        <v>938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>CONCATENATE("", C236)</f>
        <v>Arquitetura</v>
      </c>
      <c r="M236" s="6" t="str">
        <f>CONCATENATE("", D236)</f>
        <v>Proteção</v>
      </c>
      <c r="N236" s="6" t="str">
        <f>CONCATENATE("", E236)</f>
        <v>GuardaCorpo</v>
      </c>
      <c r="O236" s="6" t="str">
        <f>IF(ISNUMBER(FIND("Ifc",F236)),CONCATENATE("Classe IFC: ",F236),CONCATENATE("Cat. Revit: ",F236))</f>
        <v>Cat. Revit: OST_RailingSystemBaluster</v>
      </c>
      <c r="P236" s="6" t="s">
        <v>2620</v>
      </c>
      <c r="Q236" s="12" t="s">
        <v>2621</v>
      </c>
      <c r="R236" s="72" t="s">
        <v>1252</v>
      </c>
      <c r="S236" s="7" t="str">
        <f>SUBSTITUTE(C236, "_", " ")</f>
        <v>Arquitetura</v>
      </c>
      <c r="T236" s="7" t="str">
        <f>SUBSTITUTE(D236, "_", " ")</f>
        <v>Proteção</v>
      </c>
      <c r="U236" s="6" t="str">
        <f>SUBSTITUTE(E236, "_", " ")</f>
        <v>GuardaCorpo</v>
      </c>
      <c r="V236" s="8" t="s">
        <v>1933</v>
      </c>
      <c r="W236" s="9" t="str">
        <f>CONCATENATE("Key_",LEFT(C236,3),LEFT(D236,3),"_",A236)</f>
        <v>Key_ArqPro_235</v>
      </c>
      <c r="X236" s="11"/>
    </row>
    <row r="237" spans="1:24" s="10" customFormat="1" ht="8.25" customHeight="1" x14ac:dyDescent="0.15">
      <c r="A237" s="62">
        <v>236</v>
      </c>
      <c r="B237" s="1" t="s">
        <v>1231</v>
      </c>
      <c r="C237" s="23" t="s">
        <v>1933</v>
      </c>
      <c r="D237" s="2" t="s">
        <v>2571</v>
      </c>
      <c r="E237" s="2" t="s">
        <v>2587</v>
      </c>
      <c r="F237" s="4" t="s">
        <v>935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>CONCATENATE("", C237)</f>
        <v>Arquitetura</v>
      </c>
      <c r="M237" s="6" t="str">
        <f>CONCATENATE("", D237)</f>
        <v>Proteção</v>
      </c>
      <c r="N237" s="6" t="str">
        <f>CONCATENATE("", E237)</f>
        <v>GuardaCorpo</v>
      </c>
      <c r="O237" s="6" t="str">
        <f>IF(ISNUMBER(FIND("Ifc",F237)),CONCATENATE("Classe IFC: ",F237),CONCATENATE("Cat. Revit: ",F237))</f>
        <v>Cat. Revit: OST_RailingSystemHandRail</v>
      </c>
      <c r="P237" s="6" t="s">
        <v>2622</v>
      </c>
      <c r="Q237" s="12" t="s">
        <v>2623</v>
      </c>
      <c r="R237" s="72" t="s">
        <v>1252</v>
      </c>
      <c r="S237" s="7" t="str">
        <f>SUBSTITUTE(C237, "_", " ")</f>
        <v>Arquitetura</v>
      </c>
      <c r="T237" s="7" t="str">
        <f>SUBSTITUTE(D237, "_", " ")</f>
        <v>Proteção</v>
      </c>
      <c r="U237" s="6" t="str">
        <f>SUBSTITUTE(E237, "_", " ")</f>
        <v>GuardaCorpo</v>
      </c>
      <c r="V237" s="8" t="s">
        <v>1933</v>
      </c>
      <c r="W237" s="9" t="str">
        <f>CONCATENATE("Key_",LEFT(C237,3),LEFT(D237,3),"_",A237)</f>
        <v>Key_ArqPro_236</v>
      </c>
      <c r="X237" s="11"/>
    </row>
    <row r="238" spans="1:24" s="10" customFormat="1" ht="8.25" customHeight="1" x14ac:dyDescent="0.15">
      <c r="A238" s="62">
        <v>237</v>
      </c>
      <c r="B238" s="1" t="s">
        <v>1231</v>
      </c>
      <c r="C238" s="23" t="s">
        <v>1933</v>
      </c>
      <c r="D238" s="2" t="s">
        <v>2571</v>
      </c>
      <c r="E238" s="2" t="s">
        <v>2587</v>
      </c>
      <c r="F238" s="4" t="s">
        <v>934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>CONCATENATE("", C238)</f>
        <v>Arquitetura</v>
      </c>
      <c r="M238" s="6" t="str">
        <f>CONCATENATE("", D238)</f>
        <v>Proteção</v>
      </c>
      <c r="N238" s="6" t="str">
        <f>CONCATENATE("", E238)</f>
        <v>GuardaCorpo</v>
      </c>
      <c r="O238" s="6" t="str">
        <f>IF(ISNUMBER(FIND("Ifc",F238)),CONCATENATE("Classe IFC: ",F238),CONCATENATE("Cat. Revit: ",F238))</f>
        <v>Cat. Revit: OST_RailingSystemHandRailBracket</v>
      </c>
      <c r="P238" s="6" t="s">
        <v>2624</v>
      </c>
      <c r="Q238" s="12" t="s">
        <v>2625</v>
      </c>
      <c r="R238" s="72" t="s">
        <v>1252</v>
      </c>
      <c r="S238" s="7" t="str">
        <f>SUBSTITUTE(C238, "_", " ")</f>
        <v>Arquitetura</v>
      </c>
      <c r="T238" s="7" t="str">
        <f>SUBSTITUTE(D238, "_", " ")</f>
        <v>Proteção</v>
      </c>
      <c r="U238" s="6" t="str">
        <f>SUBSTITUTE(E238, "_", " ")</f>
        <v>GuardaCorpo</v>
      </c>
      <c r="V238" s="8" t="s">
        <v>1933</v>
      </c>
      <c r="W238" s="9" t="str">
        <f>CONCATENATE("Key_",LEFT(C238,3),LEFT(D238,3),"_",A238)</f>
        <v>Key_ArqPro_237</v>
      </c>
      <c r="X238" s="11"/>
    </row>
    <row r="239" spans="1:24" s="10" customFormat="1" ht="8.25" customHeight="1" x14ac:dyDescent="0.15">
      <c r="A239" s="62">
        <v>238</v>
      </c>
      <c r="B239" s="1" t="s">
        <v>1231</v>
      </c>
      <c r="C239" s="23" t="s">
        <v>1933</v>
      </c>
      <c r="D239" s="2" t="s">
        <v>2571</v>
      </c>
      <c r="E239" s="2" t="s">
        <v>2587</v>
      </c>
      <c r="F239" s="4" t="s">
        <v>936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>CONCATENATE("", C239)</f>
        <v>Arquitetura</v>
      </c>
      <c r="M239" s="6" t="str">
        <f>CONCATENATE("", D239)</f>
        <v>Proteção</v>
      </c>
      <c r="N239" s="6" t="str">
        <f>CONCATENATE("", E239)</f>
        <v>GuardaCorpo</v>
      </c>
      <c r="O239" s="6" t="str">
        <f>IF(ISNUMBER(FIND("Ifc",F239)),CONCATENATE("Classe IFC: ",F239),CONCATENATE("Cat. Revit: ",F239))</f>
        <v>Cat. Revit: OST_RailingSystemHardware</v>
      </c>
      <c r="P239" s="6" t="s">
        <v>2626</v>
      </c>
      <c r="Q239" s="12" t="s">
        <v>2627</v>
      </c>
      <c r="R239" s="72" t="s">
        <v>1252</v>
      </c>
      <c r="S239" s="7" t="str">
        <f>SUBSTITUTE(C239, "_", " ")</f>
        <v>Arquitetura</v>
      </c>
      <c r="T239" s="7" t="str">
        <f>SUBSTITUTE(D239, "_", " ")</f>
        <v>Proteção</v>
      </c>
      <c r="U239" s="6" t="str">
        <f>SUBSTITUTE(E239, "_", " ")</f>
        <v>GuardaCorpo</v>
      </c>
      <c r="V239" s="8" t="s">
        <v>1933</v>
      </c>
      <c r="W239" s="9" t="str">
        <f>CONCATENATE("Key_",LEFT(C239,3),LEFT(D239,3),"_",A239)</f>
        <v>Key_ArqPro_238</v>
      </c>
      <c r="X239" s="11"/>
    </row>
    <row r="240" spans="1:24" s="10" customFormat="1" ht="8.25" customHeight="1" x14ac:dyDescent="0.15">
      <c r="A240" s="62">
        <v>239</v>
      </c>
      <c r="B240" s="1" t="s">
        <v>1231</v>
      </c>
      <c r="C240" s="23" t="s">
        <v>1933</v>
      </c>
      <c r="D240" s="2" t="s">
        <v>2571</v>
      </c>
      <c r="E240" s="2" t="s">
        <v>2587</v>
      </c>
      <c r="F240" s="4" t="s">
        <v>937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>CONCATENATE("", C240)</f>
        <v>Arquitetura</v>
      </c>
      <c r="M240" s="6" t="str">
        <f>CONCATENATE("", D240)</f>
        <v>Proteção</v>
      </c>
      <c r="N240" s="6" t="str">
        <f>CONCATENATE("", E240)</f>
        <v>GuardaCorpo</v>
      </c>
      <c r="O240" s="6" t="str">
        <f>IF(ISNUMBER(FIND("Ifc",F240)),CONCATENATE("Classe IFC: ",F240),CONCATENATE("Cat. Revit: ",F240))</f>
        <v>Cat. Revit: OST_RailingSystemPanel</v>
      </c>
      <c r="P240" s="6" t="s">
        <v>2628</v>
      </c>
      <c r="Q240" s="12" t="s">
        <v>2629</v>
      </c>
      <c r="R240" s="72" t="s">
        <v>1252</v>
      </c>
      <c r="S240" s="7" t="str">
        <f>SUBSTITUTE(C240, "_", " ")</f>
        <v>Arquitetura</v>
      </c>
      <c r="T240" s="7" t="str">
        <f>SUBSTITUTE(D240, "_", " ")</f>
        <v>Proteção</v>
      </c>
      <c r="U240" s="6" t="str">
        <f>SUBSTITUTE(E240, "_", " ")</f>
        <v>GuardaCorpo</v>
      </c>
      <c r="V240" s="8" t="s">
        <v>1933</v>
      </c>
      <c r="W240" s="9" t="str">
        <f>CONCATENATE("Key_",LEFT(C240,3),LEFT(D240,3),"_",A240)</f>
        <v>Key_ArqPro_239</v>
      </c>
      <c r="X240" s="11"/>
    </row>
    <row r="241" spans="1:24" s="10" customFormat="1" ht="8.25" customHeight="1" x14ac:dyDescent="0.15">
      <c r="A241" s="62">
        <v>240</v>
      </c>
      <c r="B241" s="1" t="s">
        <v>1231</v>
      </c>
      <c r="C241" s="23" t="s">
        <v>1933</v>
      </c>
      <c r="D241" s="2" t="s">
        <v>2571</v>
      </c>
      <c r="E241" s="2" t="s">
        <v>2587</v>
      </c>
      <c r="F241" s="4" t="s">
        <v>939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>CONCATENATE("", C241)</f>
        <v>Arquitetura</v>
      </c>
      <c r="M241" s="6" t="str">
        <f>CONCATENATE("", D241)</f>
        <v>Proteção</v>
      </c>
      <c r="N241" s="6" t="str">
        <f>CONCATENATE("", E241)</f>
        <v>GuardaCorpo</v>
      </c>
      <c r="O241" s="6" t="str">
        <f>IF(ISNUMBER(FIND("Ifc",F241)),CONCATENATE("Classe IFC: ",F241),CONCATENATE("Cat. Revit: ",F241))</f>
        <v>Cat. Revit: OST_RailingSystemPost</v>
      </c>
      <c r="P241" s="6" t="s">
        <v>2630</v>
      </c>
      <c r="Q241" s="12" t="s">
        <v>2631</v>
      </c>
      <c r="R241" s="72" t="s">
        <v>1252</v>
      </c>
      <c r="S241" s="7" t="str">
        <f>SUBSTITUTE(C241, "_", " ")</f>
        <v>Arquitetura</v>
      </c>
      <c r="T241" s="7" t="str">
        <f>SUBSTITUTE(D241, "_", " ")</f>
        <v>Proteção</v>
      </c>
      <c r="U241" s="6" t="str">
        <f>SUBSTITUTE(E241, "_", " ")</f>
        <v>GuardaCorpo</v>
      </c>
      <c r="V241" s="8" t="s">
        <v>1933</v>
      </c>
      <c r="W241" s="9" t="str">
        <f>CONCATENATE("Key_",LEFT(C241,3),LEFT(D241,3),"_",A241)</f>
        <v>Key_ArqPro_240</v>
      </c>
      <c r="X241" s="11"/>
    </row>
    <row r="242" spans="1:24" s="10" customFormat="1" ht="8.25" customHeight="1" x14ac:dyDescent="0.15">
      <c r="A242" s="62">
        <v>241</v>
      </c>
      <c r="B242" s="1" t="s">
        <v>1231</v>
      </c>
      <c r="C242" s="23" t="s">
        <v>1933</v>
      </c>
      <c r="D242" s="2" t="s">
        <v>2571</v>
      </c>
      <c r="E242" s="2" t="s">
        <v>2587</v>
      </c>
      <c r="F242" s="4" t="s">
        <v>932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>CONCATENATE("", C242)</f>
        <v>Arquitetura</v>
      </c>
      <c r="M242" s="6" t="str">
        <f>CONCATENATE("", D242)</f>
        <v>Proteção</v>
      </c>
      <c r="N242" s="6" t="str">
        <f>CONCATENATE("", E242)</f>
        <v>GuardaCorpo</v>
      </c>
      <c r="O242" s="6" t="str">
        <f>IF(ISNUMBER(FIND("Ifc",F242)),CONCATENATE("Classe IFC: ",F242),CONCATENATE("Cat. Revit: ",F242))</f>
        <v>Cat. Revit: OST_RailingSystemRail</v>
      </c>
      <c r="P242" s="6" t="s">
        <v>2632</v>
      </c>
      <c r="Q242" s="12" t="s">
        <v>2633</v>
      </c>
      <c r="R242" s="72" t="s">
        <v>1252</v>
      </c>
      <c r="S242" s="7" t="str">
        <f>SUBSTITUTE(C242, "_", " ")</f>
        <v>Arquitetura</v>
      </c>
      <c r="T242" s="7" t="str">
        <f>SUBSTITUTE(D242, "_", " ")</f>
        <v>Proteção</v>
      </c>
      <c r="U242" s="6" t="str">
        <f>SUBSTITUTE(E242, "_", " ")</f>
        <v>GuardaCorpo</v>
      </c>
      <c r="V242" s="8" t="s">
        <v>1933</v>
      </c>
      <c r="W242" s="9" t="str">
        <f>CONCATENATE("Key_",LEFT(C242,3),LEFT(D242,3),"_",A242)</f>
        <v>Key_ArqPro_241</v>
      </c>
      <c r="X242" s="11"/>
    </row>
    <row r="243" spans="1:24" s="10" customFormat="1" ht="8.25" customHeight="1" x14ac:dyDescent="0.15">
      <c r="A243" s="62">
        <v>242</v>
      </c>
      <c r="B243" s="1" t="s">
        <v>1231</v>
      </c>
      <c r="C243" s="23" t="s">
        <v>1933</v>
      </c>
      <c r="D243" s="2" t="s">
        <v>2571</v>
      </c>
      <c r="E243" s="2" t="s">
        <v>2587</v>
      </c>
      <c r="F243" s="4" t="s">
        <v>940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>CONCATENATE("", C243)</f>
        <v>Arquitetura</v>
      </c>
      <c r="M243" s="6" t="str">
        <f>CONCATENATE("", D243)</f>
        <v>Proteção</v>
      </c>
      <c r="N243" s="6" t="str">
        <f>CONCATENATE("", E243)</f>
        <v>GuardaCorpo</v>
      </c>
      <c r="O243" s="6" t="str">
        <f>IF(ISNUMBER(FIND("Ifc",F243)),CONCATENATE("Classe IFC: ",F243),CONCATENATE("Cat. Revit: ",F243))</f>
        <v>Cat. Revit: OST_RailingSystemSegment</v>
      </c>
      <c r="P243" s="6" t="s">
        <v>2634</v>
      </c>
      <c r="Q243" s="12" t="s">
        <v>2635</v>
      </c>
      <c r="R243" s="72" t="s">
        <v>1252</v>
      </c>
      <c r="S243" s="7" t="str">
        <f>SUBSTITUTE(C243, "_", " ")</f>
        <v>Arquitetura</v>
      </c>
      <c r="T243" s="7" t="str">
        <f>SUBSTITUTE(D243, "_", " ")</f>
        <v>Proteção</v>
      </c>
      <c r="U243" s="6" t="str">
        <f>SUBSTITUTE(E243, "_", " ")</f>
        <v>GuardaCorpo</v>
      </c>
      <c r="V243" s="8" t="s">
        <v>1933</v>
      </c>
      <c r="W243" s="9" t="str">
        <f>CONCATENATE("Key_",LEFT(C243,3),LEFT(D243,3),"_",A243)</f>
        <v>Key_ArqPro_242</v>
      </c>
      <c r="X243" s="11"/>
    </row>
    <row r="244" spans="1:24" s="10" customFormat="1" ht="8.25" customHeight="1" x14ac:dyDescent="0.15">
      <c r="A244" s="62">
        <v>243</v>
      </c>
      <c r="B244" s="1" t="s">
        <v>1231</v>
      </c>
      <c r="C244" s="23" t="s">
        <v>1933</v>
      </c>
      <c r="D244" s="2" t="s">
        <v>2571</v>
      </c>
      <c r="E244" s="2" t="s">
        <v>2587</v>
      </c>
      <c r="F244" s="4" t="s">
        <v>931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>CONCATENATE("", C244)</f>
        <v>Arquitetura</v>
      </c>
      <c r="M244" s="6" t="str">
        <f>CONCATENATE("", D244)</f>
        <v>Proteção</v>
      </c>
      <c r="N244" s="6" t="str">
        <f>CONCATENATE("", E244)</f>
        <v>GuardaCorpo</v>
      </c>
      <c r="O244" s="6" t="str">
        <f>IF(ISNUMBER(FIND("Ifc",F244)),CONCATENATE("Classe IFC: ",F244),CONCATENATE("Cat. Revit: ",F244))</f>
        <v>Cat. Revit: OST_RailingSystemTermination</v>
      </c>
      <c r="P244" s="6" t="s">
        <v>2636</v>
      </c>
      <c r="Q244" s="12" t="s">
        <v>2637</v>
      </c>
      <c r="R244" s="72" t="s">
        <v>1252</v>
      </c>
      <c r="S244" s="7" t="str">
        <f>SUBSTITUTE(C244, "_", " ")</f>
        <v>Arquitetura</v>
      </c>
      <c r="T244" s="7" t="str">
        <f>SUBSTITUTE(D244, "_", " ")</f>
        <v>Proteção</v>
      </c>
      <c r="U244" s="6" t="str">
        <f>SUBSTITUTE(E244, "_", " ")</f>
        <v>GuardaCorpo</v>
      </c>
      <c r="V244" s="8" t="s">
        <v>1933</v>
      </c>
      <c r="W244" s="9" t="str">
        <f>CONCATENATE("Key_",LEFT(C244,3),LEFT(D244,3),"_",A244)</f>
        <v>Key_ArqPro_243</v>
      </c>
      <c r="X244" s="11"/>
    </row>
    <row r="245" spans="1:24" s="10" customFormat="1" ht="8.25" customHeight="1" x14ac:dyDescent="0.15">
      <c r="A245" s="62">
        <v>244</v>
      </c>
      <c r="B245" s="1" t="s">
        <v>1231</v>
      </c>
      <c r="C245" s="23" t="s">
        <v>1933</v>
      </c>
      <c r="D245" s="2" t="s">
        <v>2571</v>
      </c>
      <c r="E245" s="2" t="s">
        <v>2587</v>
      </c>
      <c r="F245" s="4" t="s">
        <v>933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>CONCATENATE("", C245)</f>
        <v>Arquitetura</v>
      </c>
      <c r="M245" s="6" t="str">
        <f>CONCATENATE("", D245)</f>
        <v>Proteção</v>
      </c>
      <c r="N245" s="6" t="str">
        <f>CONCATENATE("", E245)</f>
        <v>GuardaCorpo</v>
      </c>
      <c r="O245" s="6" t="str">
        <f>IF(ISNUMBER(FIND("Ifc",F245)),CONCATENATE("Classe IFC: ",F245),CONCATENATE("Cat. Revit: ",F245))</f>
        <v>Cat. Revit: OST_RailingSystemTopRail</v>
      </c>
      <c r="P245" s="6" t="s">
        <v>2622</v>
      </c>
      <c r="Q245" s="12" t="s">
        <v>2623</v>
      </c>
      <c r="R245" s="72" t="s">
        <v>1252</v>
      </c>
      <c r="S245" s="7" t="str">
        <f>SUBSTITUTE(C245, "_", " ")</f>
        <v>Arquitetura</v>
      </c>
      <c r="T245" s="7" t="str">
        <f>SUBSTITUTE(D245, "_", " ")</f>
        <v>Proteção</v>
      </c>
      <c r="U245" s="6" t="str">
        <f>SUBSTITUTE(E245, "_", " ")</f>
        <v>GuardaCorpo</v>
      </c>
      <c r="V245" s="8" t="s">
        <v>1933</v>
      </c>
      <c r="W245" s="9" t="str">
        <f>CONCATENATE("Key_",LEFT(C245,3),LEFT(D245,3),"_",A245)</f>
        <v>Key_ArqPro_244</v>
      </c>
      <c r="X245" s="11"/>
    </row>
    <row r="246" spans="1:24" s="10" customFormat="1" ht="8.25" customHeight="1" x14ac:dyDescent="0.15">
      <c r="A246" s="62">
        <v>245</v>
      </c>
      <c r="B246" s="1" t="s">
        <v>1231</v>
      </c>
      <c r="C246" s="23" t="s">
        <v>1933</v>
      </c>
      <c r="D246" s="2" t="s">
        <v>2571</v>
      </c>
      <c r="E246" s="2" t="s">
        <v>2587</v>
      </c>
      <c r="F246" s="4" t="s">
        <v>930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>CONCATENATE("", C246)</f>
        <v>Arquitetura</v>
      </c>
      <c r="M246" s="6" t="str">
        <f>CONCATENATE("", D246)</f>
        <v>Proteção</v>
      </c>
      <c r="N246" s="6" t="str">
        <f>CONCATENATE("", E246)</f>
        <v>GuardaCorpo</v>
      </c>
      <c r="O246" s="6" t="str">
        <f>IF(ISNUMBER(FIND("Ifc",F246)),CONCATENATE("Classe IFC: ",F246),CONCATENATE("Cat. Revit: ",F246))</f>
        <v>Cat. Revit: OST_RailingSystemTransition</v>
      </c>
      <c r="P246" s="6" t="s">
        <v>2638</v>
      </c>
      <c r="Q246" s="12" t="s">
        <v>2639</v>
      </c>
      <c r="R246" s="72" t="s">
        <v>1252</v>
      </c>
      <c r="S246" s="7" t="str">
        <f>SUBSTITUTE(C246, "_", " ")</f>
        <v>Arquitetura</v>
      </c>
      <c r="T246" s="7" t="str">
        <f>SUBSTITUTE(D246, "_", " ")</f>
        <v>Proteção</v>
      </c>
      <c r="U246" s="6" t="str">
        <f>SUBSTITUTE(E246, "_", " ")</f>
        <v>GuardaCorpo</v>
      </c>
      <c r="V246" s="8" t="s">
        <v>1933</v>
      </c>
      <c r="W246" s="9" t="str">
        <f>CONCATENATE("Key_",LEFT(C246,3),LEFT(D246,3),"_",A246)</f>
        <v>Key_ArqPro_245</v>
      </c>
      <c r="X246" s="11"/>
    </row>
    <row r="247" spans="1:24" s="10" customFormat="1" ht="8.25" customHeight="1" x14ac:dyDescent="0.15">
      <c r="A247" s="62">
        <v>246</v>
      </c>
      <c r="B247" s="1" t="s">
        <v>1231</v>
      </c>
      <c r="C247" s="23" t="s">
        <v>1933</v>
      </c>
      <c r="D247" s="2" t="s">
        <v>2571</v>
      </c>
      <c r="E247" s="2" t="s">
        <v>2587</v>
      </c>
      <c r="F247" s="4" t="s">
        <v>900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>CONCATENATE("", C247)</f>
        <v>Arquitetura</v>
      </c>
      <c r="M247" s="6" t="str">
        <f>CONCATENATE("", D247)</f>
        <v>Proteção</v>
      </c>
      <c r="N247" s="6" t="str">
        <f>CONCATENATE("", E247)</f>
        <v>GuardaCorpo</v>
      </c>
      <c r="O247" s="6" t="str">
        <f>IF(ISNUMBER(FIND("Ifc",F247)),CONCATENATE("Classe IFC: ",F247),CONCATENATE("Cat. Revit: ",F247))</f>
        <v>Cat. Revit: OST_RailingTermination</v>
      </c>
      <c r="P247" s="6" t="s">
        <v>2640</v>
      </c>
      <c r="Q247" s="12" t="s">
        <v>2641</v>
      </c>
      <c r="R247" s="72" t="s">
        <v>1252</v>
      </c>
      <c r="S247" s="7" t="str">
        <f>SUBSTITUTE(C247, "_", " ")</f>
        <v>Arquitetura</v>
      </c>
      <c r="T247" s="7" t="str">
        <f>SUBSTITUTE(D247, "_", " ")</f>
        <v>Proteção</v>
      </c>
      <c r="U247" s="6" t="str">
        <f>SUBSTITUTE(E247, "_", " ")</f>
        <v>GuardaCorpo</v>
      </c>
      <c r="V247" s="8" t="s">
        <v>1933</v>
      </c>
      <c r="W247" s="9" t="str">
        <f>CONCATENATE("Key_",LEFT(C247,3),LEFT(D247,3),"_",A247)</f>
        <v>Key_ArqPro_246</v>
      </c>
      <c r="X247" s="11"/>
    </row>
    <row r="248" spans="1:24" s="10" customFormat="1" ht="8.25" customHeight="1" x14ac:dyDescent="0.15">
      <c r="A248" s="62">
        <v>247</v>
      </c>
      <c r="B248" s="1" t="s">
        <v>1231</v>
      </c>
      <c r="C248" s="23" t="s">
        <v>1933</v>
      </c>
      <c r="D248" s="2" t="s">
        <v>2571</v>
      </c>
      <c r="E248" s="2" t="s">
        <v>2587</v>
      </c>
      <c r="F248" s="4" t="s">
        <v>903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>CONCATENATE("", C248)</f>
        <v>Arquitetura</v>
      </c>
      <c r="M248" s="6" t="str">
        <f>CONCATENATE("", D248)</f>
        <v>Proteção</v>
      </c>
      <c r="N248" s="6" t="str">
        <f>CONCATENATE("", E248)</f>
        <v>GuardaCorpo</v>
      </c>
      <c r="O248" s="6" t="str">
        <f>IF(ISNUMBER(FIND("Ifc",F248)),CONCATENATE("Classe IFC: ",F248),CONCATENATE("Cat. Revit: ",F248))</f>
        <v>Cat. Revit: OST_RailingTopRail</v>
      </c>
      <c r="P248" s="6" t="s">
        <v>2642</v>
      </c>
      <c r="Q248" s="12" t="s">
        <v>2643</v>
      </c>
      <c r="R248" s="72" t="s">
        <v>1252</v>
      </c>
      <c r="S248" s="7" t="str">
        <f>SUBSTITUTE(C248, "_", " ")</f>
        <v>Arquitetura</v>
      </c>
      <c r="T248" s="7" t="str">
        <f>SUBSTITUTE(D248, "_", " ")</f>
        <v>Proteção</v>
      </c>
      <c r="U248" s="6" t="str">
        <f>SUBSTITUTE(E248, "_", " ")</f>
        <v>GuardaCorpo</v>
      </c>
      <c r="V248" s="8" t="s">
        <v>1933</v>
      </c>
      <c r="W248" s="9" t="str">
        <f>CONCATENATE("Key_",LEFT(C248,3),LEFT(D248,3),"_",A248)</f>
        <v>Key_ArqPro_247</v>
      </c>
      <c r="X248" s="11"/>
    </row>
    <row r="249" spans="1:24" s="10" customFormat="1" ht="8.25" customHeight="1" x14ac:dyDescent="0.15">
      <c r="A249" s="62">
        <v>248</v>
      </c>
      <c r="B249" s="1" t="s">
        <v>1231</v>
      </c>
      <c r="C249" s="23" t="s">
        <v>1933</v>
      </c>
      <c r="D249" s="2" t="s">
        <v>2571</v>
      </c>
      <c r="E249" s="2" t="s">
        <v>2587</v>
      </c>
      <c r="F249" s="4" t="s">
        <v>899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>CONCATENATE("", C249)</f>
        <v>Arquitetura</v>
      </c>
      <c r="M249" s="6" t="str">
        <f>CONCATENATE("", D249)</f>
        <v>Proteção</v>
      </c>
      <c r="N249" s="6" t="str">
        <f>CONCATENATE("", E249)</f>
        <v>GuardaCorpo</v>
      </c>
      <c r="O249" s="6" t="str">
        <f>IF(ISNUMBER(FIND("Ifc",F249)),CONCATENATE("Classe IFC: ",F249),CONCATENATE("Cat. Revit: ",F249))</f>
        <v>Cat. Revit: OST_RailingTopRailAboveCut</v>
      </c>
      <c r="P249" s="6" t="s">
        <v>2644</v>
      </c>
      <c r="Q249" s="12" t="s">
        <v>2645</v>
      </c>
      <c r="R249" s="72" t="s">
        <v>1252</v>
      </c>
      <c r="S249" s="7" t="str">
        <f>SUBSTITUTE(C249, "_", " ")</f>
        <v>Arquitetura</v>
      </c>
      <c r="T249" s="7" t="str">
        <f>SUBSTITUTE(D249, "_", " ")</f>
        <v>Proteção</v>
      </c>
      <c r="U249" s="6" t="str">
        <f>SUBSTITUTE(E249, "_", " ")</f>
        <v>GuardaCorpo</v>
      </c>
      <c r="V249" s="8" t="s">
        <v>1933</v>
      </c>
      <c r="W249" s="9" t="str">
        <f>CONCATENATE("Key_",LEFT(C249,3),LEFT(D249,3),"_",A249)</f>
        <v>Key_ArqPro_248</v>
      </c>
      <c r="X249" s="11"/>
    </row>
    <row r="250" spans="1:24" s="10" customFormat="1" ht="8.25" customHeight="1" x14ac:dyDescent="0.15">
      <c r="A250" s="62">
        <v>249</v>
      </c>
      <c r="B250" s="1" t="s">
        <v>1231</v>
      </c>
      <c r="C250" s="23" t="s">
        <v>1933</v>
      </c>
      <c r="D250" s="2" t="s">
        <v>7434</v>
      </c>
      <c r="E250" s="2" t="s">
        <v>2356</v>
      </c>
      <c r="F250" s="4" t="s">
        <v>1194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>CONCATENATE("", C250)</f>
        <v>Arquitetura</v>
      </c>
      <c r="M250" s="6" t="str">
        <f>CONCATENATE("", D250)</f>
        <v>Teto</v>
      </c>
      <c r="N250" s="6" t="str">
        <f>CONCATENATE("", E250)</f>
        <v>Forro</v>
      </c>
      <c r="O250" s="6" t="str">
        <f>IF(ISNUMBER(FIND("Ifc",F250)),CONCATENATE("Classe IFC: ",F250),CONCATENATE("Cat. Revit: ",F250))</f>
        <v>Cat. Revit: OST_Ceilings</v>
      </c>
      <c r="P250" s="6" t="s">
        <v>2355</v>
      </c>
      <c r="Q250" s="12" t="s">
        <v>2359</v>
      </c>
      <c r="R250" s="72" t="s">
        <v>1252</v>
      </c>
      <c r="S250" s="7" t="str">
        <f>SUBSTITUTE(C250, "_", " ")</f>
        <v>Arquitetura</v>
      </c>
      <c r="T250" s="7" t="str">
        <f>SUBSTITUTE(D250, "_", " ")</f>
        <v>Teto</v>
      </c>
      <c r="U250" s="6" t="str">
        <f>SUBSTITUTE(E250, "_", " ")</f>
        <v>Forro</v>
      </c>
      <c r="V250" s="8" t="s">
        <v>1933</v>
      </c>
      <c r="W250" s="9" t="str">
        <f>CONCATENATE("Key_",LEFT(C250,3),LEFT(D250,3),"_",A250)</f>
        <v>Key_ArqTet_249</v>
      </c>
      <c r="X250" s="11"/>
    </row>
    <row r="251" spans="1:24" s="10" customFormat="1" ht="8.25" customHeight="1" x14ac:dyDescent="0.15">
      <c r="A251" s="62">
        <v>250</v>
      </c>
      <c r="B251" s="1" t="s">
        <v>1231</v>
      </c>
      <c r="C251" s="23" t="s">
        <v>1933</v>
      </c>
      <c r="D251" s="2" t="s">
        <v>7434</v>
      </c>
      <c r="E251" s="2" t="s">
        <v>2356</v>
      </c>
      <c r="F251" s="4" t="s">
        <v>648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>CONCATENATE("", C251)</f>
        <v>Arquitetura</v>
      </c>
      <c r="M251" s="6" t="str">
        <f>CONCATENATE("", D251)</f>
        <v>Teto</v>
      </c>
      <c r="N251" s="6" t="str">
        <f>CONCATENATE("", E251)</f>
        <v>Forro</v>
      </c>
      <c r="O251" s="6" t="str">
        <f>IF(ISNUMBER(FIND("Ifc",F251)),CONCATENATE("Classe IFC: ",F251),CONCATENATE("Cat. Revit: ",F251))</f>
        <v>Cat. Revit: OST_CeilingTags</v>
      </c>
      <c r="P251" s="6" t="s">
        <v>2366</v>
      </c>
      <c r="Q251" s="12" t="s">
        <v>2367</v>
      </c>
      <c r="R251" s="72" t="s">
        <v>1252</v>
      </c>
      <c r="S251" s="7" t="str">
        <f>SUBSTITUTE(C251, "_", " ")</f>
        <v>Arquitetura</v>
      </c>
      <c r="T251" s="7" t="str">
        <f>SUBSTITUTE(D251, "_", " ")</f>
        <v>Teto</v>
      </c>
      <c r="U251" s="6" t="str">
        <f>SUBSTITUTE(E251, "_", " ")</f>
        <v>Forro</v>
      </c>
      <c r="V251" s="8" t="s">
        <v>1933</v>
      </c>
      <c r="W251" s="9" t="str">
        <f>CONCATENATE("Key_",LEFT(C251,3),LEFT(D251,3),"_",A251)</f>
        <v>Key_ArqTet_250</v>
      </c>
      <c r="X251" s="11"/>
    </row>
    <row r="252" spans="1:24" s="10" customFormat="1" ht="8.25" customHeight="1" x14ac:dyDescent="0.15">
      <c r="A252" s="62">
        <v>251</v>
      </c>
      <c r="B252" s="1" t="s">
        <v>1231</v>
      </c>
      <c r="C252" s="23" t="s">
        <v>1933</v>
      </c>
      <c r="D252" s="2" t="s">
        <v>7434</v>
      </c>
      <c r="E252" s="2" t="s">
        <v>2356</v>
      </c>
      <c r="F252" s="4" t="s">
        <v>942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>CONCATENATE("", C252)</f>
        <v>Arquitetura</v>
      </c>
      <c r="M252" s="6" t="str">
        <f>CONCATENATE("", D252)</f>
        <v>Teto</v>
      </c>
      <c r="N252" s="6" t="str">
        <f>CONCATENATE("", E252)</f>
        <v>Forro</v>
      </c>
      <c r="O252" s="6" t="str">
        <f>IF(ISNUMBER(FIND("Ifc",F252)),CONCATENATE("Classe IFC: ",F252),CONCATENATE("Cat. Revit: ",F252))</f>
        <v>Cat. Revit: OST_CeilingOpening</v>
      </c>
      <c r="P252" s="6" t="s">
        <v>2357</v>
      </c>
      <c r="Q252" s="12" t="s">
        <v>2358</v>
      </c>
      <c r="R252" s="72" t="s">
        <v>1252</v>
      </c>
      <c r="S252" s="7" t="str">
        <f>SUBSTITUTE(C252, "_", " ")</f>
        <v>Arquitetura</v>
      </c>
      <c r="T252" s="7" t="str">
        <f>SUBSTITUTE(D252, "_", " ")</f>
        <v>Teto</v>
      </c>
      <c r="U252" s="6" t="str">
        <f>SUBSTITUTE(E252, "_", " ")</f>
        <v>Forro</v>
      </c>
      <c r="V252" s="8" t="s">
        <v>1933</v>
      </c>
      <c r="W252" s="9" t="str">
        <f>CONCATENATE("Key_",LEFT(C252,3),LEFT(D252,3),"_",A252)</f>
        <v>Key_ArqTet_251</v>
      </c>
      <c r="X252" s="11"/>
    </row>
    <row r="253" spans="1:24" s="10" customFormat="1" ht="8.25" customHeight="1" x14ac:dyDescent="0.15">
      <c r="A253" s="62">
        <v>252</v>
      </c>
      <c r="B253" s="1" t="s">
        <v>1231</v>
      </c>
      <c r="C253" s="23" t="s">
        <v>1933</v>
      </c>
      <c r="D253" s="2" t="s">
        <v>7434</v>
      </c>
      <c r="E253" s="2" t="s">
        <v>2356</v>
      </c>
      <c r="F253" s="4" t="s">
        <v>1193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>CONCATENATE("", C253)</f>
        <v>Arquitetura</v>
      </c>
      <c r="M253" s="6" t="str">
        <f>CONCATENATE("", D253)</f>
        <v>Teto</v>
      </c>
      <c r="N253" s="6" t="str">
        <f>CONCATENATE("", E253)</f>
        <v>Forro</v>
      </c>
      <c r="O253" s="6" t="str">
        <f>IF(ISNUMBER(FIND("Ifc",F253)),CONCATENATE("Classe IFC: ",F253),CONCATENATE("Cat. Revit: ",F253))</f>
        <v>Cat. Revit: OST_CeilingsCut</v>
      </c>
      <c r="P253" s="6" t="s">
        <v>2360</v>
      </c>
      <c r="Q253" s="12" t="s">
        <v>2361</v>
      </c>
      <c r="R253" s="72" t="s">
        <v>1252</v>
      </c>
      <c r="S253" s="7" t="str">
        <f>SUBSTITUTE(C253, "_", " ")</f>
        <v>Arquitetura</v>
      </c>
      <c r="T253" s="7" t="str">
        <f>SUBSTITUTE(D253, "_", " ")</f>
        <v>Teto</v>
      </c>
      <c r="U253" s="6" t="str">
        <f>SUBSTITUTE(E253, "_", " ")</f>
        <v>Forro</v>
      </c>
      <c r="V253" s="8" t="s">
        <v>1933</v>
      </c>
      <c r="W253" s="9" t="str">
        <f>CONCATENATE("Key_",LEFT(C253,3),LEFT(D253,3),"_",A253)</f>
        <v>Key_ArqTet_252</v>
      </c>
      <c r="X253" s="11"/>
    </row>
    <row r="254" spans="1:24" s="10" customFormat="1" ht="8.25" customHeight="1" x14ac:dyDescent="0.15">
      <c r="A254" s="62">
        <v>253</v>
      </c>
      <c r="B254" s="1" t="s">
        <v>1231</v>
      </c>
      <c r="C254" s="23" t="s">
        <v>1933</v>
      </c>
      <c r="D254" s="2" t="s">
        <v>7434</v>
      </c>
      <c r="E254" s="2" t="s">
        <v>2356</v>
      </c>
      <c r="F254" s="4" t="s">
        <v>963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>CONCATENATE("", C254)</f>
        <v>Arquitetura</v>
      </c>
      <c r="M254" s="6" t="str">
        <f>CONCATENATE("", D254)</f>
        <v>Teto</v>
      </c>
      <c r="N254" s="6" t="str">
        <f>CONCATENATE("", E254)</f>
        <v>Forro</v>
      </c>
      <c r="O254" s="6" t="str">
        <f>IF(ISNUMBER(FIND("Ifc",F254)),CONCATENATE("Classe IFC: ",F254),CONCATENATE("Cat. Revit: ",F254))</f>
        <v>Cat. Revit: OST_CeilingsCutPattern</v>
      </c>
      <c r="P254" s="6" t="s">
        <v>2362</v>
      </c>
      <c r="Q254" s="12" t="s">
        <v>2363</v>
      </c>
      <c r="R254" s="72" t="s">
        <v>1252</v>
      </c>
      <c r="S254" s="7" t="str">
        <f>SUBSTITUTE(C254, "_", " ")</f>
        <v>Arquitetura</v>
      </c>
      <c r="T254" s="7" t="str">
        <f>SUBSTITUTE(D254, "_", " ")</f>
        <v>Teto</v>
      </c>
      <c r="U254" s="6" t="str">
        <f>SUBSTITUTE(E254, "_", " ")</f>
        <v>Forro</v>
      </c>
      <c r="V254" s="8" t="s">
        <v>1933</v>
      </c>
      <c r="W254" s="9" t="str">
        <f>CONCATENATE("Key_",LEFT(C254,3),LEFT(D254,3),"_",A254)</f>
        <v>Key_ArqTet_253</v>
      </c>
      <c r="X254" s="11"/>
    </row>
    <row r="255" spans="1:24" s="10" customFormat="1" ht="8.25" customHeight="1" x14ac:dyDescent="0.15">
      <c r="A255" s="62">
        <v>254</v>
      </c>
      <c r="B255" s="1" t="s">
        <v>1231</v>
      </c>
      <c r="C255" s="23" t="s">
        <v>1933</v>
      </c>
      <c r="D255" s="2" t="s">
        <v>7434</v>
      </c>
      <c r="E255" s="2" t="s">
        <v>2356</v>
      </c>
      <c r="F255" s="4" t="s">
        <v>964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>CONCATENATE("", C255)</f>
        <v>Arquitetura</v>
      </c>
      <c r="M255" s="6" t="str">
        <f>CONCATENATE("", D255)</f>
        <v>Teto</v>
      </c>
      <c r="N255" s="6" t="str">
        <f>CONCATENATE("", E255)</f>
        <v>Forro</v>
      </c>
      <c r="O255" s="6" t="str">
        <f>IF(ISNUMBER(FIND("Ifc",F255)),CONCATENATE("Classe IFC: ",F255),CONCATENATE("Cat. Revit: ",F255))</f>
        <v>Cat. Revit: OST_CeilingsDefault</v>
      </c>
      <c r="P255" s="6" t="s">
        <v>2364</v>
      </c>
      <c r="Q255" s="12" t="s">
        <v>2365</v>
      </c>
      <c r="R255" s="72" t="s">
        <v>1252</v>
      </c>
      <c r="S255" s="7" t="str">
        <f>SUBSTITUTE(C255, "_", " ")</f>
        <v>Arquitetura</v>
      </c>
      <c r="T255" s="7" t="str">
        <f>SUBSTITUTE(D255, "_", " ")</f>
        <v>Teto</v>
      </c>
      <c r="U255" s="6" t="str">
        <f>SUBSTITUTE(E255, "_", " ")</f>
        <v>Forro</v>
      </c>
      <c r="V255" s="8" t="s">
        <v>1933</v>
      </c>
      <c r="W255" s="9" t="str">
        <f>CONCATENATE("Key_",LEFT(C255,3),LEFT(D255,3),"_",A255)</f>
        <v>Key_ArqTet_254</v>
      </c>
      <c r="X255" s="11"/>
    </row>
    <row r="256" spans="1:24" s="10" customFormat="1" ht="8.25" customHeight="1" x14ac:dyDescent="0.15">
      <c r="A256" s="62">
        <v>255</v>
      </c>
      <c r="B256" s="1" t="s">
        <v>1231</v>
      </c>
      <c r="C256" s="23" t="s">
        <v>1933</v>
      </c>
      <c r="D256" s="2" t="s">
        <v>7434</v>
      </c>
      <c r="E256" s="2" t="s">
        <v>2356</v>
      </c>
      <c r="F256" s="4" t="s">
        <v>243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>CONCATENATE("", C256)</f>
        <v>Arquitetura</v>
      </c>
      <c r="M256" s="6" t="str">
        <f>CONCATENATE("", D256)</f>
        <v>Teto</v>
      </c>
      <c r="N256" s="6" t="str">
        <f>CONCATENATE("", E256)</f>
        <v>Forro</v>
      </c>
      <c r="O256" s="6" t="str">
        <f>IF(ISNUMBER(FIND("Ifc",F256)),CONCATENATE("Classe IFC: ",F256),CONCATENATE("Cat. Revit: ",F256))</f>
        <v>Cat. Revit: OST_CeilingsHiddenLines</v>
      </c>
      <c r="P256" s="6" t="s">
        <v>2372</v>
      </c>
      <c r="Q256" s="12" t="s">
        <v>2373</v>
      </c>
      <c r="R256" s="72" t="s">
        <v>1252</v>
      </c>
      <c r="S256" s="7" t="str">
        <f>SUBSTITUTE(C256, "_", " ")</f>
        <v>Arquitetura</v>
      </c>
      <c r="T256" s="7" t="str">
        <f>SUBSTITUTE(D256, "_", " ")</f>
        <v>Teto</v>
      </c>
      <c r="U256" s="6" t="str">
        <f>SUBSTITUTE(E256, "_", " ")</f>
        <v>Forro</v>
      </c>
      <c r="V256" s="8" t="s">
        <v>1933</v>
      </c>
      <c r="W256" s="9" t="str">
        <f>CONCATENATE("Key_",LEFT(C256,3),LEFT(D256,3),"_",A256)</f>
        <v>Key_ArqTet_255</v>
      </c>
      <c r="X256" s="11"/>
    </row>
    <row r="257" spans="1:23" ht="8.25" customHeight="1" x14ac:dyDescent="0.15">
      <c r="A257" s="62">
        <v>256</v>
      </c>
      <c r="B257" s="1" t="s">
        <v>1231</v>
      </c>
      <c r="C257" s="23" t="s">
        <v>1933</v>
      </c>
      <c r="D257" s="2" t="s">
        <v>7434</v>
      </c>
      <c r="E257" s="2" t="s">
        <v>2356</v>
      </c>
      <c r="F257" s="4" t="s">
        <v>1011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>CONCATENATE("", C257)</f>
        <v>Arquitetura</v>
      </c>
      <c r="M257" s="6" t="str">
        <f>CONCATENATE("", D257)</f>
        <v>Teto</v>
      </c>
      <c r="N257" s="6" t="str">
        <f>CONCATENATE("", E257)</f>
        <v>Forro</v>
      </c>
      <c r="O257" s="6" t="str">
        <f>IF(ISNUMBER(FIND("Ifc",F257)),CONCATENATE("Classe IFC: ",F257),CONCATENATE("Cat. Revit: ",F257))</f>
        <v>Cat. Revit: OST_CeilingsSurfacePattern</v>
      </c>
      <c r="P257" s="6" t="s">
        <v>2368</v>
      </c>
      <c r="Q257" s="12" t="s">
        <v>2369</v>
      </c>
      <c r="R257" s="72" t="s">
        <v>1252</v>
      </c>
      <c r="S257" s="7" t="str">
        <f>SUBSTITUTE(C257, "_", " ")</f>
        <v>Arquitetura</v>
      </c>
      <c r="T257" s="7" t="str">
        <f>SUBSTITUTE(D257, "_", " ")</f>
        <v>Teto</v>
      </c>
      <c r="U257" s="6" t="str">
        <f>SUBSTITUTE(E257, "_", " ")</f>
        <v>Forro</v>
      </c>
      <c r="V257" s="8" t="s">
        <v>1933</v>
      </c>
      <c r="W257" s="9" t="str">
        <f>CONCATENATE("Key_",LEFT(C257,3),LEFT(D257,3),"_",A257)</f>
        <v>Key_ArqTet_256</v>
      </c>
    </row>
    <row r="258" spans="1:23" ht="8.25" customHeight="1" x14ac:dyDescent="0.15">
      <c r="A258" s="62">
        <v>257</v>
      </c>
      <c r="B258" s="1" t="s">
        <v>1231</v>
      </c>
      <c r="C258" s="23" t="s">
        <v>1933</v>
      </c>
      <c r="D258" s="2" t="s">
        <v>7434</v>
      </c>
      <c r="E258" s="2" t="s">
        <v>2356</v>
      </c>
      <c r="F258" s="4" t="s">
        <v>1192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>CONCATENATE("", C258)</f>
        <v>Arquitetura</v>
      </c>
      <c r="M258" s="6" t="str">
        <f>CONCATENATE("", D258)</f>
        <v>Teto</v>
      </c>
      <c r="N258" s="6" t="str">
        <f>CONCATENATE("", E258)</f>
        <v>Forro</v>
      </c>
      <c r="O258" s="6" t="str">
        <f>IF(ISNUMBER(FIND("Ifc",F258)),CONCATENATE("Classe IFC: ",F258),CONCATENATE("Cat. Revit: ",F258))</f>
        <v>Cat. Revit: OST_CeilingsProjection</v>
      </c>
      <c r="P258" s="6" t="s">
        <v>2370</v>
      </c>
      <c r="Q258" s="12" t="s">
        <v>2371</v>
      </c>
      <c r="R258" s="72" t="s">
        <v>1252</v>
      </c>
      <c r="S258" s="7" t="str">
        <f>SUBSTITUTE(C258, "_", " ")</f>
        <v>Arquitetura</v>
      </c>
      <c r="T258" s="7" t="str">
        <f>SUBSTITUTE(D258, "_", " ")</f>
        <v>Teto</v>
      </c>
      <c r="U258" s="6" t="str">
        <f>SUBSTITUTE(E258, "_", " ")</f>
        <v>Forro</v>
      </c>
      <c r="V258" s="8" t="s">
        <v>1933</v>
      </c>
      <c r="W258" s="9" t="str">
        <f>CONCATENATE("Key_",LEFT(C258,3),LEFT(D258,3),"_",A258)</f>
        <v>Key_ArqTet_257</v>
      </c>
    </row>
    <row r="259" spans="1:23" ht="8.25" customHeight="1" x14ac:dyDescent="0.15">
      <c r="A259" s="62">
        <v>258</v>
      </c>
      <c r="B259" s="1" t="s">
        <v>1231</v>
      </c>
      <c r="C259" s="23" t="s">
        <v>1933</v>
      </c>
      <c r="D259" s="2" t="s">
        <v>2809</v>
      </c>
      <c r="E259" s="2" t="s">
        <v>7614</v>
      </c>
      <c r="F259" s="4" t="s">
        <v>622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>CONCATENATE("", C259)</f>
        <v>Arquitetura</v>
      </c>
      <c r="M259" s="6" t="str">
        <f>CONCATENATE("", D259)</f>
        <v>Vedação</v>
      </c>
      <c r="N259" s="6" t="str">
        <f>CONCATENATE("", E259)</f>
        <v>Envoltória</v>
      </c>
      <c r="O259" s="6" t="str">
        <f>IF(ISNUMBER(FIND("Ifc",F259)),CONCATENATE("Classe IFC: ",F259),CONCATENATE("Cat. Revit: ",F259))</f>
        <v>Cat. Revit: OST_CurtainWallMullionTags</v>
      </c>
      <c r="P259" s="6" t="s">
        <v>2892</v>
      </c>
      <c r="Q259" s="12" t="s">
        <v>2893</v>
      </c>
      <c r="R259" s="72" t="s">
        <v>1252</v>
      </c>
      <c r="S259" s="7" t="str">
        <f>SUBSTITUTE(C259, "_", " ")</f>
        <v>Arquitetura</v>
      </c>
      <c r="T259" s="7" t="str">
        <f>SUBSTITUTE(D259, "_", " ")</f>
        <v>Vedação</v>
      </c>
      <c r="U259" s="6" t="str">
        <f>SUBSTITUTE(E259, "_", " ")</f>
        <v>Envoltória</v>
      </c>
      <c r="V259" s="8" t="s">
        <v>1933</v>
      </c>
      <c r="W259" s="9" t="str">
        <f>CONCATENATE("Key_",LEFT(C259,3),LEFT(D259,3),"_",A259)</f>
        <v>Key_ArqVed_258</v>
      </c>
    </row>
    <row r="260" spans="1:23" ht="8.25" customHeight="1" x14ac:dyDescent="0.15">
      <c r="A260" s="62">
        <v>259</v>
      </c>
      <c r="B260" s="1" t="s">
        <v>1231</v>
      </c>
      <c r="C260" s="23" t="s">
        <v>1933</v>
      </c>
      <c r="D260" s="2" t="s">
        <v>2809</v>
      </c>
      <c r="E260" s="2" t="s">
        <v>7614</v>
      </c>
      <c r="F260" s="4" t="s">
        <v>639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>CONCATENATE("", C260)</f>
        <v>Arquitetura</v>
      </c>
      <c r="M260" s="6" t="str">
        <f>CONCATENATE("", D260)</f>
        <v>Vedação</v>
      </c>
      <c r="N260" s="6" t="str">
        <f>CONCATENATE("", E260)</f>
        <v>Envoltória</v>
      </c>
      <c r="O260" s="6" t="str">
        <f>IF(ISNUMBER(FIND("Ifc",F260)),CONCATENATE("Classe IFC: ",F260),CONCATENATE("Cat. Revit: ",F260))</f>
        <v>Cat. Revit: OST_CurtainWallPanelTags</v>
      </c>
      <c r="P260" s="6" t="s">
        <v>2894</v>
      </c>
      <c r="Q260" s="12" t="s">
        <v>2895</v>
      </c>
      <c r="R260" s="72" t="s">
        <v>1252</v>
      </c>
      <c r="S260" s="7" t="str">
        <f>SUBSTITUTE(C260, "_", " ")</f>
        <v>Arquitetura</v>
      </c>
      <c r="T260" s="7" t="str">
        <f>SUBSTITUTE(D260, "_", " ")</f>
        <v>Vedação</v>
      </c>
      <c r="U260" s="6" t="str">
        <f>SUBSTITUTE(E260, "_", " ")</f>
        <v>Envoltória</v>
      </c>
      <c r="V260" s="8" t="s">
        <v>1933</v>
      </c>
      <c r="W260" s="9" t="str">
        <f>CONCATENATE("Key_",LEFT(C260,3),LEFT(D260,3),"_",A260)</f>
        <v>Key_ArqVed_259</v>
      </c>
    </row>
    <row r="261" spans="1:23" ht="8.25" customHeight="1" x14ac:dyDescent="0.15">
      <c r="A261" s="62">
        <v>260</v>
      </c>
      <c r="B261" s="1" t="s">
        <v>1231</v>
      </c>
      <c r="C261" s="23" t="s">
        <v>1933</v>
      </c>
      <c r="D261" s="2" t="s">
        <v>2809</v>
      </c>
      <c r="E261" s="2" t="s">
        <v>7614</v>
      </c>
      <c r="F261" s="4" t="s">
        <v>1097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>CONCATENATE("", C261)</f>
        <v>Arquitetura</v>
      </c>
      <c r="M261" s="6" t="str">
        <f>CONCATENATE("", D261)</f>
        <v>Vedação</v>
      </c>
      <c r="N261" s="6" t="str">
        <f>CONCATENATE("", E261)</f>
        <v>Envoltória</v>
      </c>
      <c r="O261" s="6" t="str">
        <f>IF(ISNUMBER(FIND("Ifc",F261)),CONCATENATE("Classe IFC: ",F261),CONCATENATE("Cat. Revit: ",F261))</f>
        <v>Cat. Revit: OST_CurtainWallMullions</v>
      </c>
      <c r="P261" s="6" t="s">
        <v>2860</v>
      </c>
      <c r="Q261" s="12" t="s">
        <v>2860</v>
      </c>
      <c r="R261" s="72" t="s">
        <v>1252</v>
      </c>
      <c r="S261" s="7" t="str">
        <f>SUBSTITUTE(C261, "_", " ")</f>
        <v>Arquitetura</v>
      </c>
      <c r="T261" s="7" t="str">
        <f>SUBSTITUTE(D261, "_", " ")</f>
        <v>Vedação</v>
      </c>
      <c r="U261" s="6" t="str">
        <f>SUBSTITUTE(E261, "_", " ")</f>
        <v>Envoltória</v>
      </c>
      <c r="V261" s="8" t="s">
        <v>1933</v>
      </c>
      <c r="W261" s="9" t="str">
        <f>CONCATENATE("Key_",LEFT(C261,3),LEFT(D261,3),"_",A261)</f>
        <v>Key_ArqVed_260</v>
      </c>
    </row>
    <row r="262" spans="1:23" ht="8.25" customHeight="1" x14ac:dyDescent="0.15">
      <c r="A262" s="62">
        <v>261</v>
      </c>
      <c r="B262" s="1" t="s">
        <v>1231</v>
      </c>
      <c r="C262" s="23" t="s">
        <v>1933</v>
      </c>
      <c r="D262" s="2" t="s">
        <v>2809</v>
      </c>
      <c r="E262" s="2" t="s">
        <v>7614</v>
      </c>
      <c r="F262" s="4" t="s">
        <v>1096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>CONCATENATE("", C262)</f>
        <v>Arquitetura</v>
      </c>
      <c r="M262" s="6" t="str">
        <f>CONCATENATE("", D262)</f>
        <v>Vedação</v>
      </c>
      <c r="N262" s="6" t="str">
        <f>CONCATENATE("", E262)</f>
        <v>Envoltória</v>
      </c>
      <c r="O262" s="6" t="str">
        <f>IF(ISNUMBER(FIND("Ifc",F262)),CONCATENATE("Classe IFC: ",F262),CONCATENATE("Cat. Revit: ",F262))</f>
        <v>Cat. Revit: OST_CurtainWallMullionsCut</v>
      </c>
      <c r="P262" s="6" t="s">
        <v>2861</v>
      </c>
      <c r="Q262" s="12" t="s">
        <v>2861</v>
      </c>
      <c r="R262" s="72" t="s">
        <v>1252</v>
      </c>
      <c r="S262" s="7" t="str">
        <f>SUBSTITUTE(C262, "_", " ")</f>
        <v>Arquitetura</v>
      </c>
      <c r="T262" s="7" t="str">
        <f>SUBSTITUTE(D262, "_", " ")</f>
        <v>Vedação</v>
      </c>
      <c r="U262" s="6" t="str">
        <f>SUBSTITUTE(E262, "_", " ")</f>
        <v>Envoltória</v>
      </c>
      <c r="V262" s="8" t="s">
        <v>1933</v>
      </c>
      <c r="W262" s="9" t="str">
        <f>CONCATENATE("Key_",LEFT(C262,3),LEFT(D262,3),"_",A262)</f>
        <v>Key_ArqVed_261</v>
      </c>
    </row>
    <row r="263" spans="1:23" ht="8.25" customHeight="1" x14ac:dyDescent="0.15">
      <c r="A263" s="62">
        <v>262</v>
      </c>
      <c r="B263" s="1" t="s">
        <v>1231</v>
      </c>
      <c r="C263" s="23" t="s">
        <v>1933</v>
      </c>
      <c r="D263" s="2" t="s">
        <v>2809</v>
      </c>
      <c r="E263" s="2" t="s">
        <v>7614</v>
      </c>
      <c r="F263" s="4" t="s">
        <v>1098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>CONCATENATE("", C263)</f>
        <v>Arquitetura</v>
      </c>
      <c r="M263" s="6" t="str">
        <f>CONCATENATE("", D263)</f>
        <v>Vedação</v>
      </c>
      <c r="N263" s="6" t="str">
        <f>CONCATENATE("", E263)</f>
        <v>Envoltória</v>
      </c>
      <c r="O263" s="6" t="str">
        <f>IF(ISNUMBER(FIND("Ifc",F263)),CONCATENATE("Classe IFC: ",F263),CONCATENATE("Cat. Revit: ",F263))</f>
        <v>Cat. Revit: OST_CurtainWallPanels</v>
      </c>
      <c r="P263" s="6" t="s">
        <v>2862</v>
      </c>
      <c r="Q263" s="12" t="s">
        <v>2863</v>
      </c>
      <c r="R263" s="72" t="s">
        <v>1252</v>
      </c>
      <c r="S263" s="7" t="str">
        <f>SUBSTITUTE(C263, "_", " ")</f>
        <v>Arquitetura</v>
      </c>
      <c r="T263" s="7" t="str">
        <f>SUBSTITUTE(D263, "_", " ")</f>
        <v>Vedação</v>
      </c>
      <c r="U263" s="6" t="str">
        <f>SUBSTITUTE(E263, "_", " ")</f>
        <v>Envoltória</v>
      </c>
      <c r="V263" s="8" t="s">
        <v>1933</v>
      </c>
      <c r="W263" s="9" t="str">
        <f>CONCATENATE("Key_",LEFT(C263,3),LEFT(D263,3),"_",A263)</f>
        <v>Key_ArqVed_262</v>
      </c>
    </row>
    <row r="264" spans="1:23" ht="8.25" customHeight="1" x14ac:dyDescent="0.15">
      <c r="A264" s="62">
        <v>263</v>
      </c>
      <c r="B264" s="1" t="s">
        <v>1231</v>
      </c>
      <c r="C264" s="23" t="s">
        <v>1933</v>
      </c>
      <c r="D264" s="2" t="s">
        <v>2809</v>
      </c>
      <c r="E264" s="2" t="s">
        <v>7614</v>
      </c>
      <c r="F264" s="4" t="s">
        <v>235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>CONCATENATE("", C264)</f>
        <v>Arquitetura</v>
      </c>
      <c r="M264" s="6" t="str">
        <f>CONCATENATE("", D264)</f>
        <v>Vedação</v>
      </c>
      <c r="N264" s="6" t="str">
        <f>CONCATENATE("", E264)</f>
        <v>Envoltória</v>
      </c>
      <c r="O264" s="6" t="str">
        <f>IF(ISNUMBER(FIND("Ifc",F264)),CONCATENATE("Classe IFC: ",F264),CONCATENATE("Cat. Revit: ",F264))</f>
        <v>Cat. Revit: OST_CurtainWallMullionsHiddenLines</v>
      </c>
      <c r="P264" s="6" t="s">
        <v>2888</v>
      </c>
      <c r="Q264" s="12" t="s">
        <v>2889</v>
      </c>
      <c r="R264" s="72" t="s">
        <v>1252</v>
      </c>
      <c r="S264" s="7" t="str">
        <f>SUBSTITUTE(C264, "_", " ")</f>
        <v>Arquitetura</v>
      </c>
      <c r="T264" s="7" t="str">
        <f>SUBSTITUTE(D264, "_", " ")</f>
        <v>Vedação</v>
      </c>
      <c r="U264" s="6" t="str">
        <f>SUBSTITUTE(E264, "_", " ")</f>
        <v>Envoltória</v>
      </c>
      <c r="V264" s="8" t="s">
        <v>1933</v>
      </c>
      <c r="W264" s="9" t="str">
        <f>CONCATENATE("Key_",LEFT(C264,3),LEFT(D264,3),"_",A264)</f>
        <v>Key_ArqVed_263</v>
      </c>
    </row>
    <row r="265" spans="1:23" ht="8.25" customHeight="1" x14ac:dyDescent="0.15">
      <c r="A265" s="62">
        <v>264</v>
      </c>
      <c r="B265" s="1" t="s">
        <v>1231</v>
      </c>
      <c r="C265" s="23" t="s">
        <v>1933</v>
      </c>
      <c r="D265" s="2" t="s">
        <v>2809</v>
      </c>
      <c r="E265" s="2" t="s">
        <v>7614</v>
      </c>
      <c r="F265" s="4" t="s">
        <v>236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>CONCATENATE("", C265)</f>
        <v>Arquitetura</v>
      </c>
      <c r="M265" s="6" t="str">
        <f>CONCATENATE("", D265)</f>
        <v>Vedação</v>
      </c>
      <c r="N265" s="6" t="str">
        <f>CONCATENATE("", E265)</f>
        <v>Envoltória</v>
      </c>
      <c r="O265" s="6" t="str">
        <f>IF(ISNUMBER(FIND("Ifc",F265)),CONCATENATE("Classe IFC: ",F265),CONCATENATE("Cat. Revit: ",F265))</f>
        <v>Cat. Revit: OST_CurtainWallPanelsHiddenLines</v>
      </c>
      <c r="P265" s="6" t="s">
        <v>2890</v>
      </c>
      <c r="Q265" s="12" t="s">
        <v>2891</v>
      </c>
      <c r="R265" s="72" t="s">
        <v>1252</v>
      </c>
      <c r="S265" s="7" t="str">
        <f>SUBSTITUTE(C265, "_", " ")</f>
        <v>Arquitetura</v>
      </c>
      <c r="T265" s="7" t="str">
        <f>SUBSTITUTE(D265, "_", " ")</f>
        <v>Vedação</v>
      </c>
      <c r="U265" s="6" t="str">
        <f>SUBSTITUTE(E265, "_", " ")</f>
        <v>Envoltória</v>
      </c>
      <c r="V265" s="8" t="s">
        <v>1933</v>
      </c>
      <c r="W265" s="9" t="str">
        <f>CONCATENATE("Key_",LEFT(C265,3),LEFT(D265,3),"_",A265)</f>
        <v>Key_ArqVed_264</v>
      </c>
    </row>
    <row r="266" spans="1:23" ht="8.25" customHeight="1" x14ac:dyDescent="0.15">
      <c r="A266" s="62">
        <v>265</v>
      </c>
      <c r="B266" s="1" t="s">
        <v>1231</v>
      </c>
      <c r="C266" s="23" t="s">
        <v>1933</v>
      </c>
      <c r="D266" s="2" t="s">
        <v>2809</v>
      </c>
      <c r="E266" s="2" t="s">
        <v>7614</v>
      </c>
      <c r="F266" s="14" t="s">
        <v>2813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>CONCATENATE("", C266)</f>
        <v>Arquitetura</v>
      </c>
      <c r="M266" s="6" t="str">
        <f>CONCATENATE("", D266)</f>
        <v>Vedação</v>
      </c>
      <c r="N266" s="6" t="str">
        <f>CONCATENATE("", E266)</f>
        <v>Envoltória</v>
      </c>
      <c r="O266" s="6" t="str">
        <f>IF(ISNUMBER(FIND("Ifc",F266)),CONCATENATE("Classe IFC: ",F266),CONCATENATE("Cat. Revit: ",F266))</f>
        <v>Classe IFC: IfcCurtainWall</v>
      </c>
      <c r="P266" s="6" t="s">
        <v>2814</v>
      </c>
      <c r="Q266" s="12" t="s">
        <v>2815</v>
      </c>
      <c r="R266" s="72" t="s">
        <v>1151</v>
      </c>
      <c r="S266" s="7" t="str">
        <f>SUBSTITUTE(C266, "_", " ")</f>
        <v>Arquitetura</v>
      </c>
      <c r="T266" s="7" t="str">
        <f>SUBSTITUTE(D266, "_", " ")</f>
        <v>Vedação</v>
      </c>
      <c r="U266" s="6" t="str">
        <f>SUBSTITUTE(E266, "_", " ")</f>
        <v>Envoltória</v>
      </c>
      <c r="V266" s="8" t="s">
        <v>1933</v>
      </c>
      <c r="W266" s="9" t="str">
        <f>CONCATENATE("Key_",LEFT(C266,3),LEFT(D266,3),"_",A266)</f>
        <v>Key_ArqVed_265</v>
      </c>
    </row>
    <row r="267" spans="1:23" ht="8.25" customHeight="1" x14ac:dyDescent="0.15">
      <c r="A267" s="62">
        <v>266</v>
      </c>
      <c r="B267" s="1" t="s">
        <v>1231</v>
      </c>
      <c r="C267" s="23" t="s">
        <v>1933</v>
      </c>
      <c r="D267" s="2" t="s">
        <v>2809</v>
      </c>
      <c r="E267" s="2" t="s">
        <v>7615</v>
      </c>
      <c r="F267" s="4" t="s">
        <v>1151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>CONCATENATE("", C267)</f>
        <v>Arquitetura</v>
      </c>
      <c r="M267" s="6" t="str">
        <f>CONCATENATE("", D267)</f>
        <v>Vedação</v>
      </c>
      <c r="N267" s="6" t="str">
        <f>CONCATENATE("", E267)</f>
        <v>Envoltória_Paginação</v>
      </c>
      <c r="O267" s="6" t="str">
        <f>IF(ISNUMBER(FIND("Ifc",F267)),CONCATENATE("Classe IFC: ",F267),CONCATENATE("Cat. Revit: ",F267))</f>
        <v>Cat. Revit: OST_Curtain_Systems</v>
      </c>
      <c r="P267" s="6" t="s">
        <v>2853</v>
      </c>
      <c r="Q267" s="12" t="s">
        <v>2853</v>
      </c>
      <c r="R267" s="72" t="s">
        <v>1252</v>
      </c>
      <c r="S267" s="7" t="str">
        <f>SUBSTITUTE(C267, "_", " ")</f>
        <v>Arquitetura</v>
      </c>
      <c r="T267" s="7" t="str">
        <f>SUBSTITUTE(D267, "_", " ")</f>
        <v>Vedação</v>
      </c>
      <c r="U267" s="6" t="str">
        <f>SUBSTITUTE(E267, "_", " ")</f>
        <v>Envoltória Paginação</v>
      </c>
      <c r="V267" s="8" t="s">
        <v>1933</v>
      </c>
      <c r="W267" s="9" t="str">
        <f>CONCATENATE("Key_",LEFT(C267,3),LEFT(D267,3),"_",A267)</f>
        <v>Key_ArqVed_266</v>
      </c>
    </row>
    <row r="268" spans="1:23" ht="8.25" customHeight="1" x14ac:dyDescent="0.15">
      <c r="A268" s="62">
        <v>267</v>
      </c>
      <c r="B268" s="1" t="s">
        <v>1231</v>
      </c>
      <c r="C268" s="23" t="s">
        <v>1933</v>
      </c>
      <c r="D268" s="2" t="s">
        <v>2809</v>
      </c>
      <c r="E268" s="2" t="s">
        <v>7615</v>
      </c>
      <c r="F268" s="4" t="s">
        <v>1095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>CONCATENATE("", C268)</f>
        <v>Arquitetura</v>
      </c>
      <c r="M268" s="6" t="str">
        <f>CONCATENATE("", D268)</f>
        <v>Vedação</v>
      </c>
      <c r="N268" s="6" t="str">
        <f>CONCATENATE("", E268)</f>
        <v>Envoltória_Paginação</v>
      </c>
      <c r="O268" s="6" t="str">
        <f>IF(ISNUMBER(FIND("Ifc",F268)),CONCATENATE("Classe IFC: ",F268),CONCATENATE("Cat. Revit: ",F268))</f>
        <v>Cat. Revit: OST_CurtainGrids</v>
      </c>
      <c r="P268" s="6" t="s">
        <v>2854</v>
      </c>
      <c r="Q268" s="12" t="s">
        <v>2855</v>
      </c>
      <c r="R268" s="72" t="s">
        <v>1252</v>
      </c>
      <c r="S268" s="7" t="str">
        <f>SUBSTITUTE(C268, "_", " ")</f>
        <v>Arquitetura</v>
      </c>
      <c r="T268" s="7" t="str">
        <f>SUBSTITUTE(D268, "_", " ")</f>
        <v>Vedação</v>
      </c>
      <c r="U268" s="6" t="str">
        <f>SUBSTITUTE(E268, "_", " ")</f>
        <v>Envoltória Paginação</v>
      </c>
      <c r="V268" s="8" t="s">
        <v>1933</v>
      </c>
      <c r="W268" s="9" t="str">
        <f>CONCATENATE("Key_",LEFT(C268,3),LEFT(D268,3),"_",A268)</f>
        <v>Key_ArqVed_267</v>
      </c>
    </row>
    <row r="269" spans="1:23" ht="8.25" customHeight="1" x14ac:dyDescent="0.15">
      <c r="A269" s="62">
        <v>268</v>
      </c>
      <c r="B269" s="1" t="s">
        <v>1231</v>
      </c>
      <c r="C269" s="23" t="s">
        <v>1933</v>
      </c>
      <c r="D269" s="2" t="s">
        <v>2809</v>
      </c>
      <c r="E269" s="2" t="s">
        <v>7615</v>
      </c>
      <c r="F269" s="4" t="s">
        <v>1041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>CONCATENATE("", C269)</f>
        <v>Arquitetura</v>
      </c>
      <c r="M269" s="6" t="str">
        <f>CONCATENATE("", D269)</f>
        <v>Vedação</v>
      </c>
      <c r="N269" s="6" t="str">
        <f>CONCATENATE("", E269)</f>
        <v>Envoltória_Paginação</v>
      </c>
      <c r="O269" s="6" t="str">
        <f>IF(ISNUMBER(FIND("Ifc",F269)),CONCATENATE("Classe IFC: ",F269),CONCATENATE("Cat. Revit: ",F269))</f>
        <v>Cat. Revit: OST_CurtainGridsCurtaSystem</v>
      </c>
      <c r="P269" s="6" t="s">
        <v>2854</v>
      </c>
      <c r="Q269" s="12" t="s">
        <v>2855</v>
      </c>
      <c r="R269" s="72" t="s">
        <v>1252</v>
      </c>
      <c r="S269" s="7" t="str">
        <f>SUBSTITUTE(C269, "_", " ")</f>
        <v>Arquitetura</v>
      </c>
      <c r="T269" s="7" t="str">
        <f>SUBSTITUTE(D269, "_", " ")</f>
        <v>Vedação</v>
      </c>
      <c r="U269" s="6" t="str">
        <f>SUBSTITUTE(E269, "_", " ")</f>
        <v>Envoltória Paginação</v>
      </c>
      <c r="V269" s="8" t="s">
        <v>1933</v>
      </c>
      <c r="W269" s="9" t="str">
        <f>CONCATENATE("Key_",LEFT(C269,3),LEFT(D269,3),"_",A269)</f>
        <v>Key_ArqVed_268</v>
      </c>
    </row>
    <row r="270" spans="1:23" ht="8.25" customHeight="1" x14ac:dyDescent="0.15">
      <c r="A270" s="62">
        <v>269</v>
      </c>
      <c r="B270" s="1" t="s">
        <v>1231</v>
      </c>
      <c r="C270" s="23" t="s">
        <v>1933</v>
      </c>
      <c r="D270" s="2" t="s">
        <v>2809</v>
      </c>
      <c r="E270" s="2" t="s">
        <v>7615</v>
      </c>
      <c r="F270" s="4" t="s">
        <v>1044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>CONCATENATE("", C270)</f>
        <v>Arquitetura</v>
      </c>
      <c r="M270" s="6" t="str">
        <f>CONCATENATE("", D270)</f>
        <v>Vedação</v>
      </c>
      <c r="N270" s="6" t="str">
        <f>CONCATENATE("", E270)</f>
        <v>Envoltória_Paginação</v>
      </c>
      <c r="O270" s="6" t="str">
        <f>IF(ISNUMBER(FIND("Ifc",F270)),CONCATENATE("Classe IFC: ",F270),CONCATENATE("Cat. Revit: ",F270))</f>
        <v>Cat. Revit: OST_CurtainGridsRoof</v>
      </c>
      <c r="P270" s="6" t="s">
        <v>2856</v>
      </c>
      <c r="Q270" s="12" t="s">
        <v>2857</v>
      </c>
      <c r="R270" s="72" t="s">
        <v>1252</v>
      </c>
      <c r="S270" s="7" t="str">
        <f>SUBSTITUTE(C270, "_", " ")</f>
        <v>Arquitetura</v>
      </c>
      <c r="T270" s="7" t="str">
        <f>SUBSTITUTE(D270, "_", " ")</f>
        <v>Vedação</v>
      </c>
      <c r="U270" s="6" t="str">
        <f>SUBSTITUTE(E270, "_", " ")</f>
        <v>Envoltória Paginação</v>
      </c>
      <c r="V270" s="8" t="s">
        <v>1933</v>
      </c>
      <c r="W270" s="9" t="str">
        <f>CONCATENATE("Key_",LEFT(C270,3),LEFT(D270,3),"_",A270)</f>
        <v>Key_ArqVed_269</v>
      </c>
    </row>
    <row r="271" spans="1:23" ht="8.25" customHeight="1" x14ac:dyDescent="0.15">
      <c r="A271" s="62">
        <v>270</v>
      </c>
      <c r="B271" s="1" t="s">
        <v>1231</v>
      </c>
      <c r="C271" s="23" t="s">
        <v>1933</v>
      </c>
      <c r="D271" s="2" t="s">
        <v>2809</v>
      </c>
      <c r="E271" s="2" t="s">
        <v>7615</v>
      </c>
      <c r="F271" s="4" t="s">
        <v>1042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>CONCATENATE("", C271)</f>
        <v>Arquitetura</v>
      </c>
      <c r="M271" s="6" t="str">
        <f>CONCATENATE("", D271)</f>
        <v>Vedação</v>
      </c>
      <c r="N271" s="6" t="str">
        <f>CONCATENATE("", E271)</f>
        <v>Envoltória_Paginação</v>
      </c>
      <c r="O271" s="6" t="str">
        <f>IF(ISNUMBER(FIND("Ifc",F271)),CONCATENATE("Classe IFC: ",F271),CONCATENATE("Cat. Revit: ",F271))</f>
        <v>Cat. Revit: OST_CurtainGridsSystem</v>
      </c>
      <c r="P271" s="6" t="s">
        <v>2858</v>
      </c>
      <c r="Q271" s="12" t="s">
        <v>2859</v>
      </c>
      <c r="R271" s="72" t="s">
        <v>1252</v>
      </c>
      <c r="S271" s="7" t="str">
        <f>SUBSTITUTE(C271, "_", " ")</f>
        <v>Arquitetura</v>
      </c>
      <c r="T271" s="7" t="str">
        <f>SUBSTITUTE(D271, "_", " ")</f>
        <v>Vedação</v>
      </c>
      <c r="U271" s="6" t="str">
        <f>SUBSTITUTE(E271, "_", " ")</f>
        <v>Envoltória Paginação</v>
      </c>
      <c r="V271" s="8" t="s">
        <v>1933</v>
      </c>
      <c r="W271" s="9" t="str">
        <f>CONCATENATE("Key_",LEFT(C271,3),LEFT(D271,3),"_",A271)</f>
        <v>Key_ArqVed_270</v>
      </c>
    </row>
    <row r="272" spans="1:23" ht="8.25" customHeight="1" x14ac:dyDescent="0.15">
      <c r="A272" s="62">
        <v>271</v>
      </c>
      <c r="B272" s="1" t="s">
        <v>1231</v>
      </c>
      <c r="C272" s="23" t="s">
        <v>1933</v>
      </c>
      <c r="D272" s="2" t="s">
        <v>2809</v>
      </c>
      <c r="E272" s="2" t="s">
        <v>7615</v>
      </c>
      <c r="F272" s="4" t="s">
        <v>1043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>CONCATENATE("", C272)</f>
        <v>Arquitetura</v>
      </c>
      <c r="M272" s="6" t="str">
        <f>CONCATENATE("", D272)</f>
        <v>Vedação</v>
      </c>
      <c r="N272" s="6" t="str">
        <f>CONCATENATE("", E272)</f>
        <v>Envoltória_Paginação</v>
      </c>
      <c r="O272" s="6" t="str">
        <f>IF(ISNUMBER(FIND("Ifc",F272)),CONCATENATE("Classe IFC: ",F272),CONCATENATE("Cat. Revit: ",F272))</f>
        <v>Cat. Revit: OST_CurtainGridsWall</v>
      </c>
      <c r="P272" s="6" t="s">
        <v>2854</v>
      </c>
      <c r="Q272" s="12" t="s">
        <v>2855</v>
      </c>
      <c r="R272" s="72" t="s">
        <v>1252</v>
      </c>
      <c r="S272" s="7" t="str">
        <f>SUBSTITUTE(C272, "_", " ")</f>
        <v>Arquitetura</v>
      </c>
      <c r="T272" s="7" t="str">
        <f>SUBSTITUTE(D272, "_", " ")</f>
        <v>Vedação</v>
      </c>
      <c r="U272" s="6" t="str">
        <f>SUBSTITUTE(E272, "_", " ")</f>
        <v>Envoltória Paginação</v>
      </c>
      <c r="V272" s="8" t="s">
        <v>1933</v>
      </c>
      <c r="W272" s="9" t="str">
        <f>CONCATENATE("Key_",LEFT(C272,3),LEFT(D272,3),"_",A272)</f>
        <v>Key_ArqVed_271</v>
      </c>
    </row>
    <row r="273" spans="1:23" ht="8.25" customHeight="1" x14ac:dyDescent="0.15">
      <c r="A273" s="62">
        <v>272</v>
      </c>
      <c r="B273" s="1" t="s">
        <v>1231</v>
      </c>
      <c r="C273" s="23" t="s">
        <v>1933</v>
      </c>
      <c r="D273" s="2" t="s">
        <v>2809</v>
      </c>
      <c r="E273" s="2" t="s">
        <v>2816</v>
      </c>
      <c r="F273" s="14" t="s">
        <v>2817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>CONCATENATE("", C273)</f>
        <v>Arquitetura</v>
      </c>
      <c r="M273" s="6" t="str">
        <f>CONCATENATE("", D273)</f>
        <v>Vedação</v>
      </c>
      <c r="N273" s="6" t="str">
        <f>CONCATENATE("", E273)</f>
        <v>Parede_Divisória</v>
      </c>
      <c r="O273" s="6" t="str">
        <f>IF(ISNUMBER(FIND("Ifc",F273)),CONCATENATE("Classe IFC: ",F273),CONCATENATE("Cat. Revit: ",F273))</f>
        <v>Classe IFC: IfcWall</v>
      </c>
      <c r="P273" s="6" t="s">
        <v>2818</v>
      </c>
      <c r="Q273" s="12" t="s">
        <v>2819</v>
      </c>
      <c r="R273" s="72" t="s">
        <v>1221</v>
      </c>
      <c r="S273" s="7" t="str">
        <f>SUBSTITUTE(C273, "_", " ")</f>
        <v>Arquitetura</v>
      </c>
      <c r="T273" s="7" t="str">
        <f>SUBSTITUTE(D273, "_", " ")</f>
        <v>Vedação</v>
      </c>
      <c r="U273" s="6" t="str">
        <f>SUBSTITUTE(E273, "_", " ")</f>
        <v>Parede Divisória</v>
      </c>
      <c r="V273" s="8" t="s">
        <v>1933</v>
      </c>
      <c r="W273" s="9" t="str">
        <f>CONCATENATE("Key_",LEFT(C273,3),LEFT(D273,3),"_",A273)</f>
        <v>Key_ArqVed_272</v>
      </c>
    </row>
    <row r="274" spans="1:23" ht="8.25" customHeight="1" x14ac:dyDescent="0.15">
      <c r="A274" s="62">
        <v>273</v>
      </c>
      <c r="B274" s="1" t="s">
        <v>1231</v>
      </c>
      <c r="C274" s="23" t="s">
        <v>1933</v>
      </c>
      <c r="D274" s="2" t="s">
        <v>2809</v>
      </c>
      <c r="E274" s="2" t="s">
        <v>2816</v>
      </c>
      <c r="F274" s="14" t="s">
        <v>2820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>CONCATENATE("", C274)</f>
        <v>Arquitetura</v>
      </c>
      <c r="M274" s="6" t="str">
        <f>CONCATENATE("", D274)</f>
        <v>Vedação</v>
      </c>
      <c r="N274" s="6" t="str">
        <f>CONCATENATE("", E274)</f>
        <v>Parede_Divisória</v>
      </c>
      <c r="O274" s="6" t="str">
        <f>IF(ISNUMBER(FIND("Ifc",F274)),CONCATENATE("Classe IFC: ",F274),CONCATENATE("Cat. Revit: ",F274))</f>
        <v>Classe IFC: IfcWallELEMENTEDWALL</v>
      </c>
      <c r="P274" s="6" t="s">
        <v>2821</v>
      </c>
      <c r="Q274" s="12" t="s">
        <v>2822</v>
      </c>
      <c r="R274" s="72" t="s">
        <v>1221</v>
      </c>
      <c r="S274" s="7" t="str">
        <f>SUBSTITUTE(C274, "_", " ")</f>
        <v>Arquitetura</v>
      </c>
      <c r="T274" s="7" t="str">
        <f>SUBSTITUTE(D274, "_", " ")</f>
        <v>Vedação</v>
      </c>
      <c r="U274" s="6" t="str">
        <f>SUBSTITUTE(E274, "_", " ")</f>
        <v>Parede Divisória</v>
      </c>
      <c r="V274" s="8" t="s">
        <v>1933</v>
      </c>
      <c r="W274" s="9" t="str">
        <f>CONCATENATE("Key_",LEFT(C274,3),LEFT(D274,3),"_",A274)</f>
        <v>Key_ArqVed_273</v>
      </c>
    </row>
    <row r="275" spans="1:23" ht="8.25" customHeight="1" x14ac:dyDescent="0.15">
      <c r="A275" s="62">
        <v>274</v>
      </c>
      <c r="B275" s="1" t="s">
        <v>1231</v>
      </c>
      <c r="C275" s="23" t="s">
        <v>1933</v>
      </c>
      <c r="D275" s="2" t="s">
        <v>2809</v>
      </c>
      <c r="E275" s="2" t="s">
        <v>2816</v>
      </c>
      <c r="F275" s="14" t="s">
        <v>2823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>CONCATENATE("", C275)</f>
        <v>Arquitetura</v>
      </c>
      <c r="M275" s="6" t="str">
        <f>CONCATENATE("", D275)</f>
        <v>Vedação</v>
      </c>
      <c r="N275" s="6" t="str">
        <f>CONCATENATE("", E275)</f>
        <v>Parede_Divisória</v>
      </c>
      <c r="O275" s="6" t="str">
        <f>IF(ISNUMBER(FIND("Ifc",F275)),CONCATENATE("Classe IFC: ",F275),CONCATENATE("Cat. Revit: ",F275))</f>
        <v>Classe IFC: IfcWallMOVABLE</v>
      </c>
      <c r="P275" s="6" t="s">
        <v>2824</v>
      </c>
      <c r="Q275" s="12" t="s">
        <v>2825</v>
      </c>
      <c r="R275" s="72" t="s">
        <v>1221</v>
      </c>
      <c r="S275" s="7" t="str">
        <f>SUBSTITUTE(C275, "_", " ")</f>
        <v>Arquitetura</v>
      </c>
      <c r="T275" s="7" t="str">
        <f>SUBSTITUTE(D275, "_", " ")</f>
        <v>Vedação</v>
      </c>
      <c r="U275" s="6" t="str">
        <f>SUBSTITUTE(E275, "_", " ")</f>
        <v>Parede Divisória</v>
      </c>
      <c r="V275" s="8" t="s">
        <v>1933</v>
      </c>
      <c r="W275" s="9" t="str">
        <f>CONCATENATE("Key_",LEFT(C275,3),LEFT(D275,3),"_",A275)</f>
        <v>Key_ArqVed_274</v>
      </c>
    </row>
    <row r="276" spans="1:23" ht="8.25" customHeight="1" x14ac:dyDescent="0.15">
      <c r="A276" s="62">
        <v>275</v>
      </c>
      <c r="B276" s="1" t="s">
        <v>1231</v>
      </c>
      <c r="C276" s="23" t="s">
        <v>1933</v>
      </c>
      <c r="D276" s="2" t="s">
        <v>2809</v>
      </c>
      <c r="E276" s="2" t="s">
        <v>2816</v>
      </c>
      <c r="F276" s="14" t="s">
        <v>2826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>CONCATENATE("", C276)</f>
        <v>Arquitetura</v>
      </c>
      <c r="M276" s="6" t="str">
        <f>CONCATENATE("", D276)</f>
        <v>Vedação</v>
      </c>
      <c r="N276" s="6" t="str">
        <f>CONCATENATE("", E276)</f>
        <v>Parede_Divisória</v>
      </c>
      <c r="O276" s="6" t="str">
        <f>IF(ISNUMBER(FIND("Ifc",F276)),CONCATENATE("Classe IFC: ",F276),CONCATENATE("Cat. Revit: ",F276))</f>
        <v>Classe IFC: IfcWallPARAPET</v>
      </c>
      <c r="P276" s="6" t="s">
        <v>2827</v>
      </c>
      <c r="Q276" s="12" t="s">
        <v>2828</v>
      </c>
      <c r="R276" s="72" t="s">
        <v>1221</v>
      </c>
      <c r="S276" s="7" t="str">
        <f>SUBSTITUTE(C276, "_", " ")</f>
        <v>Arquitetura</v>
      </c>
      <c r="T276" s="7" t="str">
        <f>SUBSTITUTE(D276, "_", " ")</f>
        <v>Vedação</v>
      </c>
      <c r="U276" s="6" t="str">
        <f>SUBSTITUTE(E276, "_", " ")</f>
        <v>Parede Divisória</v>
      </c>
      <c r="V276" s="8" t="s">
        <v>1933</v>
      </c>
      <c r="W276" s="9" t="str">
        <f>CONCATENATE("Key_",LEFT(C276,3),LEFT(D276,3),"_",A276)</f>
        <v>Key_ArqVed_275</v>
      </c>
    </row>
    <row r="277" spans="1:23" ht="8.25" customHeight="1" x14ac:dyDescent="0.15">
      <c r="A277" s="62">
        <v>276</v>
      </c>
      <c r="B277" s="1" t="s">
        <v>1231</v>
      </c>
      <c r="C277" s="23" t="s">
        <v>1933</v>
      </c>
      <c r="D277" s="2" t="s">
        <v>2809</v>
      </c>
      <c r="E277" s="2" t="s">
        <v>2816</v>
      </c>
      <c r="F277" s="14" t="s">
        <v>2829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>CONCATENATE("", C277)</f>
        <v>Arquitetura</v>
      </c>
      <c r="M277" s="6" t="str">
        <f>CONCATENATE("", D277)</f>
        <v>Vedação</v>
      </c>
      <c r="N277" s="6" t="str">
        <f>CONCATENATE("", E277)</f>
        <v>Parede_Divisória</v>
      </c>
      <c r="O277" s="6" t="str">
        <f>IF(ISNUMBER(FIND("Ifc",F277)),CONCATENATE("Classe IFC: ",F277),CONCATENATE("Cat. Revit: ",F277))</f>
        <v>Classe IFC: IfcWallPARTITIONING</v>
      </c>
      <c r="P277" s="6" t="s">
        <v>2830</v>
      </c>
      <c r="Q277" s="12" t="s">
        <v>2831</v>
      </c>
      <c r="R277" s="72" t="s">
        <v>1221</v>
      </c>
      <c r="S277" s="7" t="str">
        <f>SUBSTITUTE(C277, "_", " ")</f>
        <v>Arquitetura</v>
      </c>
      <c r="T277" s="7" t="str">
        <f>SUBSTITUTE(D277, "_", " ")</f>
        <v>Vedação</v>
      </c>
      <c r="U277" s="6" t="str">
        <f>SUBSTITUTE(E277, "_", " ")</f>
        <v>Parede Divisória</v>
      </c>
      <c r="V277" s="8" t="s">
        <v>1933</v>
      </c>
      <c r="W277" s="9" t="str">
        <f>CONCATENATE("Key_",LEFT(C277,3),LEFT(D277,3),"_",A277)</f>
        <v>Key_ArqVed_276</v>
      </c>
    </row>
    <row r="278" spans="1:23" ht="8.25" customHeight="1" x14ac:dyDescent="0.15">
      <c r="A278" s="62">
        <v>277</v>
      </c>
      <c r="B278" s="1" t="s">
        <v>1231</v>
      </c>
      <c r="C278" s="23" t="s">
        <v>1933</v>
      </c>
      <c r="D278" s="2" t="s">
        <v>2809</v>
      </c>
      <c r="E278" s="2" t="s">
        <v>2816</v>
      </c>
      <c r="F278" s="14" t="s">
        <v>2832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>CONCATENATE("", C278)</f>
        <v>Arquitetura</v>
      </c>
      <c r="M278" s="6" t="str">
        <f>CONCATENATE("", D278)</f>
        <v>Vedação</v>
      </c>
      <c r="N278" s="6" t="str">
        <f>CONCATENATE("", E278)</f>
        <v>Parede_Divisória</v>
      </c>
      <c r="O278" s="6" t="str">
        <f>IF(ISNUMBER(FIND("Ifc",F278)),CONCATENATE("Classe IFC: ",F278),CONCATENATE("Cat. Revit: ",F278))</f>
        <v>Classe IFC: IfcWallPLUMBINGWALL</v>
      </c>
      <c r="P278" s="6" t="s">
        <v>2833</v>
      </c>
      <c r="Q278" s="12" t="s">
        <v>2834</v>
      </c>
      <c r="R278" s="72" t="s">
        <v>1221</v>
      </c>
      <c r="S278" s="7" t="str">
        <f>SUBSTITUTE(C278, "_", " ")</f>
        <v>Arquitetura</v>
      </c>
      <c r="T278" s="7" t="str">
        <f>SUBSTITUTE(D278, "_", " ")</f>
        <v>Vedação</v>
      </c>
      <c r="U278" s="6" t="str">
        <f>SUBSTITUTE(E278, "_", " ")</f>
        <v>Parede Divisória</v>
      </c>
      <c r="V278" s="8" t="s">
        <v>1933</v>
      </c>
      <c r="W278" s="9" t="str">
        <f>CONCATENATE("Key_",LEFT(C278,3),LEFT(D278,3),"_",A278)</f>
        <v>Key_ArqVed_277</v>
      </c>
    </row>
    <row r="279" spans="1:23" ht="8.25" customHeight="1" x14ac:dyDescent="0.15">
      <c r="A279" s="62">
        <v>278</v>
      </c>
      <c r="B279" s="1" t="s">
        <v>1231</v>
      </c>
      <c r="C279" s="23" t="s">
        <v>1933</v>
      </c>
      <c r="D279" s="2" t="s">
        <v>2809</v>
      </c>
      <c r="E279" s="2" t="s">
        <v>2816</v>
      </c>
      <c r="F279" s="14" t="s">
        <v>2835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>CONCATENATE("", C279)</f>
        <v>Arquitetura</v>
      </c>
      <c r="M279" s="6" t="str">
        <f>CONCATENATE("", D279)</f>
        <v>Vedação</v>
      </c>
      <c r="N279" s="6" t="str">
        <f>CONCATENATE("", E279)</f>
        <v>Parede_Divisória</v>
      </c>
      <c r="O279" s="6" t="str">
        <f>IF(ISNUMBER(FIND("Ifc",F279)),CONCATENATE("Classe IFC: ",F279),CONCATENATE("Cat. Revit: ",F279))</f>
        <v>Classe IFC: IfcWallPOLYGONAL</v>
      </c>
      <c r="P279" s="6" t="s">
        <v>2836</v>
      </c>
      <c r="Q279" s="12" t="s">
        <v>2837</v>
      </c>
      <c r="R279" s="72" t="s">
        <v>1221</v>
      </c>
      <c r="S279" s="7" t="str">
        <f>SUBSTITUTE(C279, "_", " ")</f>
        <v>Arquitetura</v>
      </c>
      <c r="T279" s="7" t="str">
        <f>SUBSTITUTE(D279, "_", " ")</f>
        <v>Vedação</v>
      </c>
      <c r="U279" s="6" t="str">
        <f>SUBSTITUTE(E279, "_", " ")</f>
        <v>Parede Divisória</v>
      </c>
      <c r="V279" s="8" t="s">
        <v>1933</v>
      </c>
      <c r="W279" s="9" t="str">
        <f>CONCATENATE("Key_",LEFT(C279,3),LEFT(D279,3),"_",A279)</f>
        <v>Key_ArqVed_278</v>
      </c>
    </row>
    <row r="280" spans="1:23" ht="8.25" customHeight="1" x14ac:dyDescent="0.15">
      <c r="A280" s="62">
        <v>279</v>
      </c>
      <c r="B280" s="1" t="s">
        <v>1231</v>
      </c>
      <c r="C280" s="23" t="s">
        <v>1933</v>
      </c>
      <c r="D280" s="2" t="s">
        <v>2809</v>
      </c>
      <c r="E280" s="2" t="s">
        <v>2816</v>
      </c>
      <c r="F280" s="14" t="s">
        <v>2838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>CONCATENATE("", C280)</f>
        <v>Arquitetura</v>
      </c>
      <c r="M280" s="6" t="str">
        <f>CONCATENATE("", D280)</f>
        <v>Vedação</v>
      </c>
      <c r="N280" s="6" t="str">
        <f>CONCATENATE("", E280)</f>
        <v>Parede_Divisória</v>
      </c>
      <c r="O280" s="6" t="str">
        <f>IF(ISNUMBER(FIND("Ifc",F280)),CONCATENATE("Classe IFC: ",F280),CONCATENATE("Cat. Revit: ",F280))</f>
        <v>Classe IFC: IfcWallRETAININGWALL</v>
      </c>
      <c r="P280" s="6" t="s">
        <v>2839</v>
      </c>
      <c r="Q280" s="12" t="s">
        <v>2840</v>
      </c>
      <c r="R280" s="72" t="s">
        <v>1221</v>
      </c>
      <c r="S280" s="7" t="str">
        <f>SUBSTITUTE(C280, "_", " ")</f>
        <v>Arquitetura</v>
      </c>
      <c r="T280" s="7" t="str">
        <f>SUBSTITUTE(D280, "_", " ")</f>
        <v>Vedação</v>
      </c>
      <c r="U280" s="6" t="str">
        <f>SUBSTITUTE(E280, "_", " ")</f>
        <v>Parede Divisória</v>
      </c>
      <c r="V280" s="8" t="s">
        <v>1933</v>
      </c>
      <c r="W280" s="9" t="str">
        <f>CONCATENATE("Key_",LEFT(C280,3),LEFT(D280,3),"_",A280)</f>
        <v>Key_ArqVed_279</v>
      </c>
    </row>
    <row r="281" spans="1:23" ht="8.25" customHeight="1" x14ac:dyDescent="0.15">
      <c r="A281" s="62">
        <v>280</v>
      </c>
      <c r="B281" s="1" t="s">
        <v>1231</v>
      </c>
      <c r="C281" s="23" t="s">
        <v>1933</v>
      </c>
      <c r="D281" s="2" t="s">
        <v>2809</v>
      </c>
      <c r="E281" s="2" t="s">
        <v>2816</v>
      </c>
      <c r="F281" s="14" t="s">
        <v>2841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>CONCATENATE("", C281)</f>
        <v>Arquitetura</v>
      </c>
      <c r="M281" s="6" t="str">
        <f>CONCATENATE("", D281)</f>
        <v>Vedação</v>
      </c>
      <c r="N281" s="6" t="str">
        <f>CONCATENATE("", E281)</f>
        <v>Parede_Divisória</v>
      </c>
      <c r="O281" s="6" t="str">
        <f>IF(ISNUMBER(FIND("Ifc",F281)),CONCATENATE("Classe IFC: ",F281),CONCATENATE("Cat. Revit: ",F281))</f>
        <v>Classe IFC: IfcWallSHEAR</v>
      </c>
      <c r="P281" s="6" t="s">
        <v>2842</v>
      </c>
      <c r="Q281" s="12" t="s">
        <v>2843</v>
      </c>
      <c r="R281" s="72" t="s">
        <v>1221</v>
      </c>
      <c r="S281" s="7" t="str">
        <f>SUBSTITUTE(C281, "_", " ")</f>
        <v>Arquitetura</v>
      </c>
      <c r="T281" s="7" t="str">
        <f>SUBSTITUTE(D281, "_", " ")</f>
        <v>Vedação</v>
      </c>
      <c r="U281" s="6" t="str">
        <f>SUBSTITUTE(E281, "_", " ")</f>
        <v>Parede Divisória</v>
      </c>
      <c r="V281" s="8" t="s">
        <v>1933</v>
      </c>
      <c r="W281" s="9" t="str">
        <f>CONCATENATE("Key_",LEFT(C281,3),LEFT(D281,3),"_",A281)</f>
        <v>Key_ArqVed_280</v>
      </c>
    </row>
    <row r="282" spans="1:23" ht="8.25" customHeight="1" x14ac:dyDescent="0.15">
      <c r="A282" s="62">
        <v>281</v>
      </c>
      <c r="B282" s="1" t="s">
        <v>1231</v>
      </c>
      <c r="C282" s="23" t="s">
        <v>1933</v>
      </c>
      <c r="D282" s="2" t="s">
        <v>2809</v>
      </c>
      <c r="E282" s="2" t="s">
        <v>2816</v>
      </c>
      <c r="F282" s="14" t="s">
        <v>2844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>CONCATENATE("", C282)</f>
        <v>Arquitetura</v>
      </c>
      <c r="M282" s="6" t="str">
        <f>CONCATENATE("", D282)</f>
        <v>Vedação</v>
      </c>
      <c r="N282" s="6" t="str">
        <f>CONCATENATE("", E282)</f>
        <v>Parede_Divisória</v>
      </c>
      <c r="O282" s="6" t="str">
        <f>IF(ISNUMBER(FIND("Ifc",F282)),CONCATENATE("Classe IFC: ",F282),CONCATENATE("Cat. Revit: ",F282))</f>
        <v>Classe IFC: IfcWallSOLIDWALL</v>
      </c>
      <c r="P282" s="6" t="s">
        <v>2845</v>
      </c>
      <c r="Q282" s="12" t="s">
        <v>2846</v>
      </c>
      <c r="R282" s="72" t="s">
        <v>1221</v>
      </c>
      <c r="S282" s="7" t="str">
        <f>SUBSTITUTE(C282, "_", " ")</f>
        <v>Arquitetura</v>
      </c>
      <c r="T282" s="7" t="str">
        <f>SUBSTITUTE(D282, "_", " ")</f>
        <v>Vedação</v>
      </c>
      <c r="U282" s="6" t="str">
        <f>SUBSTITUTE(E282, "_", " ")</f>
        <v>Parede Divisória</v>
      </c>
      <c r="V282" s="8" t="s">
        <v>1933</v>
      </c>
      <c r="W282" s="9" t="str">
        <f>CONCATENATE("Key_",LEFT(C282,3),LEFT(D282,3),"_",A282)</f>
        <v>Key_ArqVed_281</v>
      </c>
    </row>
    <row r="283" spans="1:23" ht="8.25" customHeight="1" x14ac:dyDescent="0.15">
      <c r="A283" s="62">
        <v>282</v>
      </c>
      <c r="B283" s="1" t="s">
        <v>1231</v>
      </c>
      <c r="C283" s="23" t="s">
        <v>1933</v>
      </c>
      <c r="D283" s="2" t="s">
        <v>2809</v>
      </c>
      <c r="E283" s="2" t="s">
        <v>2816</v>
      </c>
      <c r="F283" s="14" t="s">
        <v>2847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>CONCATENATE("", C283)</f>
        <v>Arquitetura</v>
      </c>
      <c r="M283" s="6" t="str">
        <f>CONCATENATE("", D283)</f>
        <v>Vedação</v>
      </c>
      <c r="N283" s="6" t="str">
        <f>CONCATENATE("", E283)</f>
        <v>Parede_Divisória</v>
      </c>
      <c r="O283" s="6" t="str">
        <f>IF(ISNUMBER(FIND("Ifc",F283)),CONCATENATE("Classe IFC: ",F283),CONCATENATE("Cat. Revit: ",F283))</f>
        <v>Classe IFC: IfcWallSTANDARD</v>
      </c>
      <c r="P283" s="6" t="s">
        <v>2848</v>
      </c>
      <c r="Q283" s="12" t="s">
        <v>2849</v>
      </c>
      <c r="R283" s="72" t="s">
        <v>1221</v>
      </c>
      <c r="S283" s="7" t="str">
        <f>SUBSTITUTE(C283, "_", " ")</f>
        <v>Arquitetura</v>
      </c>
      <c r="T283" s="7" t="str">
        <f>SUBSTITUTE(D283, "_", " ")</f>
        <v>Vedação</v>
      </c>
      <c r="U283" s="6" t="str">
        <f>SUBSTITUTE(E283, "_", " ")</f>
        <v>Parede Divisória</v>
      </c>
      <c r="V283" s="8" t="s">
        <v>1933</v>
      </c>
      <c r="W283" s="9" t="str">
        <f>CONCATENATE("Key_",LEFT(C283,3),LEFT(D283,3),"_",A283)</f>
        <v>Key_ArqVed_282</v>
      </c>
    </row>
    <row r="284" spans="1:23" ht="8.25" customHeight="1" x14ac:dyDescent="0.15">
      <c r="A284" s="62">
        <v>283</v>
      </c>
      <c r="B284" s="1" t="s">
        <v>1231</v>
      </c>
      <c r="C284" s="23" t="s">
        <v>1933</v>
      </c>
      <c r="D284" s="2" t="s">
        <v>2809</v>
      </c>
      <c r="E284" s="2" t="s">
        <v>2816</v>
      </c>
      <c r="F284" s="14" t="s">
        <v>2850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>CONCATENATE("", C284)</f>
        <v>Arquitetura</v>
      </c>
      <c r="M284" s="6" t="str">
        <f>CONCATENATE("", D284)</f>
        <v>Vedação</v>
      </c>
      <c r="N284" s="6" t="str">
        <f>CONCATENATE("", E284)</f>
        <v>Parede_Divisória</v>
      </c>
      <c r="O284" s="6" t="str">
        <f>IF(ISNUMBER(FIND("Ifc",F284)),CONCATENATE("Classe IFC: ",F284),CONCATENATE("Cat. Revit: ",F284))</f>
        <v>Classe IFC: IfcWallWAVEWALL</v>
      </c>
      <c r="P284" s="6" t="s">
        <v>2851</v>
      </c>
      <c r="Q284" s="12" t="s">
        <v>2852</v>
      </c>
      <c r="R284" s="72" t="s">
        <v>1221</v>
      </c>
      <c r="S284" s="7" t="str">
        <f>SUBSTITUTE(C284, "_", " ")</f>
        <v>Arquitetura</v>
      </c>
      <c r="T284" s="7" t="str">
        <f>SUBSTITUTE(D284, "_", " ")</f>
        <v>Vedação</v>
      </c>
      <c r="U284" s="6" t="str">
        <f>SUBSTITUTE(E284, "_", " ")</f>
        <v>Parede Divisória</v>
      </c>
      <c r="V284" s="8" t="s">
        <v>1933</v>
      </c>
      <c r="W284" s="9" t="str">
        <f>CONCATENATE("Key_",LEFT(C284,3),LEFT(D284,3),"_",A284)</f>
        <v>Key_ArqVed_283</v>
      </c>
    </row>
    <row r="285" spans="1:23" ht="8.25" customHeight="1" x14ac:dyDescent="0.15">
      <c r="A285" s="62">
        <v>284</v>
      </c>
      <c r="B285" s="1" t="s">
        <v>1231</v>
      </c>
      <c r="C285" s="23" t="s">
        <v>1933</v>
      </c>
      <c r="D285" s="2" t="s">
        <v>2809</v>
      </c>
      <c r="E285" s="2" t="s">
        <v>2816</v>
      </c>
      <c r="F285" s="4" t="s">
        <v>1221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>CONCATENATE("", C285)</f>
        <v>Arquitetura</v>
      </c>
      <c r="M285" s="6" t="str">
        <f>CONCATENATE("", D285)</f>
        <v>Vedação</v>
      </c>
      <c r="N285" s="6" t="str">
        <f>CONCATENATE("", E285)</f>
        <v>Parede_Divisória</v>
      </c>
      <c r="O285" s="6" t="str">
        <f>IF(ISNUMBER(FIND("Ifc",F285)),CONCATENATE("Classe IFC: ",F285),CONCATENATE("Cat. Revit: ",F285))</f>
        <v>Cat. Revit: OST_Walls</v>
      </c>
      <c r="P285" s="6" t="s">
        <v>2878</v>
      </c>
      <c r="Q285" s="12" t="s">
        <v>2879</v>
      </c>
      <c r="R285" s="72" t="s">
        <v>1252</v>
      </c>
      <c r="S285" s="7" t="str">
        <f>SUBSTITUTE(C285, "_", " ")</f>
        <v>Arquitetura</v>
      </c>
      <c r="T285" s="7" t="str">
        <f>SUBSTITUTE(D285, "_", " ")</f>
        <v>Vedação</v>
      </c>
      <c r="U285" s="6" t="str">
        <f>SUBSTITUTE(E285, "_", " ")</f>
        <v>Parede Divisória</v>
      </c>
      <c r="V285" s="8" t="s">
        <v>1933</v>
      </c>
      <c r="W285" s="9" t="str">
        <f>CONCATENATE("Key_",LEFT(C285,3),LEFT(D285,3),"_",A285)</f>
        <v>Key_ArqVed_284</v>
      </c>
    </row>
    <row r="286" spans="1:23" ht="8.25" customHeight="1" x14ac:dyDescent="0.15">
      <c r="A286" s="62">
        <v>285</v>
      </c>
      <c r="B286" s="1" t="s">
        <v>1231</v>
      </c>
      <c r="C286" s="23" t="s">
        <v>1933</v>
      </c>
      <c r="D286" s="2" t="s">
        <v>2809</v>
      </c>
      <c r="E286" s="2" t="s">
        <v>2816</v>
      </c>
      <c r="F286" s="4" t="s">
        <v>640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>CONCATENATE("", C286)</f>
        <v>Arquitetura</v>
      </c>
      <c r="M286" s="6" t="str">
        <f>CONCATENATE("", D286)</f>
        <v>Vedação</v>
      </c>
      <c r="N286" s="6" t="str">
        <f>CONCATENATE("", E286)</f>
        <v>Parede_Divisória</v>
      </c>
      <c r="O286" s="6" t="str">
        <f>IF(ISNUMBER(FIND("Ifc",F286)),CONCATENATE("Classe IFC: ",F286),CONCATENATE("Cat. Revit: ",F286))</f>
        <v>Cat. Revit: OST_WallTags</v>
      </c>
      <c r="P286" s="6" t="s">
        <v>2898</v>
      </c>
      <c r="Q286" s="12" t="s">
        <v>2899</v>
      </c>
      <c r="R286" s="72" t="s">
        <v>1252</v>
      </c>
      <c r="S286" s="7" t="str">
        <f>SUBSTITUTE(C286, "_", " ")</f>
        <v>Arquitetura</v>
      </c>
      <c r="T286" s="7" t="str">
        <f>SUBSTITUTE(D286, "_", " ")</f>
        <v>Vedação</v>
      </c>
      <c r="U286" s="6" t="str">
        <f>SUBSTITUTE(E286, "_", " ")</f>
        <v>Parede Divisória</v>
      </c>
      <c r="V286" s="8" t="s">
        <v>1933</v>
      </c>
      <c r="W286" s="9" t="str">
        <f>CONCATENATE("Key_",LEFT(C286,3),LEFT(D286,3),"_",A286)</f>
        <v>Key_ArqVed_285</v>
      </c>
    </row>
    <row r="287" spans="1:23" ht="8.25" customHeight="1" x14ac:dyDescent="0.15">
      <c r="A287" s="62">
        <v>286</v>
      </c>
      <c r="B287" s="1" t="s">
        <v>1231</v>
      </c>
      <c r="C287" s="23" t="s">
        <v>1933</v>
      </c>
      <c r="D287" s="2" t="s">
        <v>2809</v>
      </c>
      <c r="E287" s="2" t="s">
        <v>2816</v>
      </c>
      <c r="F287" s="4" t="s">
        <v>657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>CONCATENATE("", C287)</f>
        <v>Arquitetura</v>
      </c>
      <c r="M287" s="6" t="str">
        <f>CONCATENATE("", D287)</f>
        <v>Vedação</v>
      </c>
      <c r="N287" s="6" t="str">
        <f>CONCATENATE("", E287)</f>
        <v>Parede_Divisória</v>
      </c>
      <c r="O287" s="6" t="str">
        <f>IF(ISNUMBER(FIND("Ifc",F287)),CONCATENATE("Classe IFC: ",F287),CONCATENATE("Cat. Revit: ",F287))</f>
        <v>Cat. Revit: OST_StackedWalls</v>
      </c>
      <c r="P287" s="6" t="s">
        <v>2864</v>
      </c>
      <c r="Q287" s="12" t="s">
        <v>2865</v>
      </c>
      <c r="R287" s="72" t="s">
        <v>1252</v>
      </c>
      <c r="S287" s="7" t="str">
        <f>SUBSTITUTE(C287, "_", " ")</f>
        <v>Arquitetura</v>
      </c>
      <c r="T287" s="7" t="str">
        <f>SUBSTITUTE(D287, "_", " ")</f>
        <v>Vedação</v>
      </c>
      <c r="U287" s="6" t="str">
        <f>SUBSTITUTE(E287, "_", " ")</f>
        <v>Parede Divisória</v>
      </c>
      <c r="V287" s="8" t="s">
        <v>1933</v>
      </c>
      <c r="W287" s="9" t="str">
        <f>CONCATENATE("Key_",LEFT(C287,3),LEFT(D287,3),"_",A287)</f>
        <v>Key_ArqVed_286</v>
      </c>
    </row>
    <row r="288" spans="1:23" ht="8.25" customHeight="1" x14ac:dyDescent="0.15">
      <c r="A288" s="62">
        <v>287</v>
      </c>
      <c r="B288" s="1" t="s">
        <v>1231</v>
      </c>
      <c r="C288" s="23" t="s">
        <v>1933</v>
      </c>
      <c r="D288" s="2" t="s">
        <v>2809</v>
      </c>
      <c r="E288" s="2" t="s">
        <v>2816</v>
      </c>
      <c r="F288" s="4" t="s">
        <v>793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>CONCATENATE("", C288)</f>
        <v>Arquitetura</v>
      </c>
      <c r="M288" s="6" t="str">
        <f>CONCATENATE("", D288)</f>
        <v>Vedação</v>
      </c>
      <c r="N288" s="6" t="str">
        <f>CONCATENATE("", E288)</f>
        <v>Parede_Divisória</v>
      </c>
      <c r="O288" s="6" t="str">
        <f>IF(ISNUMBER(FIND("Ifc",F288)),CONCATENATE("Classe IFC: ",F288),CONCATENATE("Cat. Revit: ",F288))</f>
        <v>Cat. Revit: OST_WallSweepTags</v>
      </c>
      <c r="P288" s="6" t="s">
        <v>2896</v>
      </c>
      <c r="Q288" s="12" t="s">
        <v>2897</v>
      </c>
      <c r="R288" s="72" t="s">
        <v>1252</v>
      </c>
      <c r="S288" s="7" t="str">
        <f>SUBSTITUTE(C288, "_", " ")</f>
        <v>Arquitetura</v>
      </c>
      <c r="T288" s="7" t="str">
        <f>SUBSTITUTE(D288, "_", " ")</f>
        <v>Vedação</v>
      </c>
      <c r="U288" s="6" t="str">
        <f>SUBSTITUTE(E288, "_", " ")</f>
        <v>Parede Divisória</v>
      </c>
      <c r="V288" s="8" t="s">
        <v>1933</v>
      </c>
      <c r="W288" s="9" t="str">
        <f>CONCATENATE("Key_",LEFT(C288,3),LEFT(D288,3),"_",A288)</f>
        <v>Key_ArqVed_287</v>
      </c>
    </row>
    <row r="289" spans="1:24" ht="8.25" customHeight="1" x14ac:dyDescent="0.15">
      <c r="A289" s="62">
        <v>288</v>
      </c>
      <c r="B289" s="1" t="s">
        <v>1231</v>
      </c>
      <c r="C289" s="23" t="s">
        <v>1933</v>
      </c>
      <c r="D289" s="2" t="s">
        <v>2809</v>
      </c>
      <c r="E289" s="2" t="s">
        <v>2816</v>
      </c>
      <c r="F289" s="4" t="s">
        <v>945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>CONCATENATE("", C289)</f>
        <v>Arquitetura</v>
      </c>
      <c r="M289" s="6" t="str">
        <f>CONCATENATE("", D289)</f>
        <v>Vedação</v>
      </c>
      <c r="N289" s="6" t="str">
        <f>CONCATENATE("", E289)</f>
        <v>Parede_Divisória</v>
      </c>
      <c r="O289" s="6" t="str">
        <f>IF(ISNUMBER(FIND("Ifc",F289)),CONCATENATE("Classe IFC: ",F289),CONCATENATE("Cat. Revit: ",F289))</f>
        <v>Cat. Revit: OST_WallRefPlanes</v>
      </c>
      <c r="P289" s="6" t="s">
        <v>2876</v>
      </c>
      <c r="Q289" s="12" t="s">
        <v>2877</v>
      </c>
      <c r="R289" s="72" t="s">
        <v>1252</v>
      </c>
      <c r="S289" s="7" t="str">
        <f>SUBSTITUTE(C289, "_", " ")</f>
        <v>Arquitetura</v>
      </c>
      <c r="T289" s="7" t="str">
        <f>SUBSTITUTE(D289, "_", " ")</f>
        <v>Vedação</v>
      </c>
      <c r="U289" s="6" t="str">
        <f>SUBSTITUTE(E289, "_", " ")</f>
        <v>Parede Divisória</v>
      </c>
      <c r="V289" s="8" t="s">
        <v>1933</v>
      </c>
      <c r="W289" s="9" t="str">
        <f>CONCATENATE("Key_",LEFT(C289,3),LEFT(D289,3),"_",A289)</f>
        <v>Key_ArqVed_288</v>
      </c>
    </row>
    <row r="290" spans="1:24" ht="8.25" customHeight="1" x14ac:dyDescent="0.15">
      <c r="A290" s="62">
        <v>289</v>
      </c>
      <c r="B290" s="1" t="s">
        <v>1231</v>
      </c>
      <c r="C290" s="23" t="s">
        <v>1933</v>
      </c>
      <c r="D290" s="2" t="s">
        <v>2809</v>
      </c>
      <c r="E290" s="2" t="s">
        <v>2816</v>
      </c>
      <c r="F290" s="4" t="s">
        <v>830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>CONCATENATE("", C290)</f>
        <v>Arquitetura</v>
      </c>
      <c r="M290" s="6" t="str">
        <f>CONCATENATE("", D290)</f>
        <v>Vedação</v>
      </c>
      <c r="N290" s="6" t="str">
        <f>CONCATENATE("", E290)</f>
        <v>Parede_Divisória</v>
      </c>
      <c r="O290" s="6" t="str">
        <f>IF(ISNUMBER(FIND("Ifc",F290)),CONCATENATE("Classe IFC: ",F290),CONCATENATE("Cat. Revit: ",F290))</f>
        <v>Cat. Revit: OST_WallNonCoreLayer</v>
      </c>
      <c r="P290" s="6" t="s">
        <v>2874</v>
      </c>
      <c r="Q290" s="12" t="s">
        <v>2875</v>
      </c>
      <c r="R290" s="72" t="s">
        <v>1252</v>
      </c>
      <c r="S290" s="7" t="str">
        <f>SUBSTITUTE(C290, "_", " ")</f>
        <v>Arquitetura</v>
      </c>
      <c r="T290" s="7" t="str">
        <f>SUBSTITUTE(D290, "_", " ")</f>
        <v>Vedação</v>
      </c>
      <c r="U290" s="6" t="str">
        <f>SUBSTITUTE(E290, "_", " ")</f>
        <v>Parede Divisória</v>
      </c>
      <c r="V290" s="8" t="s">
        <v>1933</v>
      </c>
      <c r="W290" s="9" t="str">
        <f>CONCATENATE("Key_",LEFT(C290,3),LEFT(D290,3),"_",A290)</f>
        <v>Key_ArqVed_289</v>
      </c>
    </row>
    <row r="291" spans="1:24" ht="8.25" customHeight="1" x14ac:dyDescent="0.15">
      <c r="A291" s="62">
        <v>290</v>
      </c>
      <c r="B291" s="1" t="s">
        <v>1231</v>
      </c>
      <c r="C291" s="23" t="s">
        <v>1933</v>
      </c>
      <c r="D291" s="2" t="s">
        <v>2809</v>
      </c>
      <c r="E291" s="2" t="s">
        <v>2816</v>
      </c>
      <c r="F291" s="4" t="s">
        <v>878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>CONCATENATE("", C291)</f>
        <v>Arquitetura</v>
      </c>
      <c r="M291" s="6" t="str">
        <f>CONCATENATE("", D291)</f>
        <v>Vedação</v>
      </c>
      <c r="N291" s="6" t="str">
        <f>CONCATENATE("", E291)</f>
        <v>Parede_Divisória</v>
      </c>
      <c r="O291" s="6" t="str">
        <f>IF(ISNUMBER(FIND("Ifc",F291)),CONCATENATE("Classe IFC: ",F291),CONCATENATE("Cat. Revit: ",F291))</f>
        <v>Cat. Revit: OST_WallLocalCoordSys</v>
      </c>
      <c r="P291" s="6" t="s">
        <v>2872</v>
      </c>
      <c r="Q291" s="12" t="s">
        <v>2873</v>
      </c>
      <c r="R291" s="72" t="s">
        <v>1252</v>
      </c>
      <c r="S291" s="7" t="str">
        <f>SUBSTITUTE(C291, "_", " ")</f>
        <v>Arquitetura</v>
      </c>
      <c r="T291" s="7" t="str">
        <f>SUBSTITUTE(D291, "_", " ")</f>
        <v>Vedação</v>
      </c>
      <c r="U291" s="6" t="str">
        <f>SUBSTITUTE(E291, "_", " ")</f>
        <v>Parede Divisória</v>
      </c>
      <c r="V291" s="8" t="s">
        <v>1933</v>
      </c>
      <c r="W291" s="9" t="str">
        <f>CONCATENATE("Key_",LEFT(C291,3),LEFT(D291,3),"_",A291)</f>
        <v>Key_ArqVed_290</v>
      </c>
    </row>
    <row r="292" spans="1:24" ht="8.25" customHeight="1" x14ac:dyDescent="0.15">
      <c r="A292" s="62">
        <v>291</v>
      </c>
      <c r="B292" s="1" t="s">
        <v>1231</v>
      </c>
      <c r="C292" s="23" t="s">
        <v>1933</v>
      </c>
      <c r="D292" s="2" t="s">
        <v>2809</v>
      </c>
      <c r="E292" s="2" t="s">
        <v>2816</v>
      </c>
      <c r="F292" s="4" t="s">
        <v>761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>CONCATENATE("", C292)</f>
        <v>Arquitetura</v>
      </c>
      <c r="M292" s="6" t="str">
        <f>CONCATENATE("", D292)</f>
        <v>Vedação</v>
      </c>
      <c r="N292" s="6" t="str">
        <f>CONCATENATE("", E292)</f>
        <v>Parede_Divisória</v>
      </c>
      <c r="O292" s="6" t="str">
        <f>IF(ISNUMBER(FIND("Ifc",F292)),CONCATENATE("Classe IFC: ",F292),CONCATENATE("Cat. Revit: ",F292))</f>
        <v>Cat. Revit: OST_WallLayers</v>
      </c>
      <c r="P292" s="6" t="s">
        <v>2870</v>
      </c>
      <c r="Q292" s="12" t="s">
        <v>2871</v>
      </c>
      <c r="R292" s="72" t="s">
        <v>1252</v>
      </c>
      <c r="S292" s="7" t="str">
        <f>SUBSTITUTE(C292, "_", " ")</f>
        <v>Arquitetura</v>
      </c>
      <c r="T292" s="7" t="str">
        <f>SUBSTITUTE(D292, "_", " ")</f>
        <v>Vedação</v>
      </c>
      <c r="U292" s="6" t="str">
        <f>SUBSTITUTE(E292, "_", " ")</f>
        <v>Parede Divisória</v>
      </c>
      <c r="V292" s="8" t="s">
        <v>1933</v>
      </c>
      <c r="W292" s="9" t="str">
        <f>CONCATENATE("Key_",LEFT(C292,3),LEFT(D292,3),"_",A292)</f>
        <v>Key_ArqVed_291</v>
      </c>
    </row>
    <row r="293" spans="1:24" ht="8.25" customHeight="1" x14ac:dyDescent="0.15">
      <c r="A293" s="62">
        <v>292</v>
      </c>
      <c r="B293" s="1" t="s">
        <v>1231</v>
      </c>
      <c r="C293" s="23" t="s">
        <v>1933</v>
      </c>
      <c r="D293" s="2" t="s">
        <v>2809</v>
      </c>
      <c r="E293" s="2" t="s">
        <v>2816</v>
      </c>
      <c r="F293" s="4" t="s">
        <v>829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>CONCATENATE("", C293)</f>
        <v>Arquitetura</v>
      </c>
      <c r="M293" s="6" t="str">
        <f>CONCATENATE("", D293)</f>
        <v>Vedação</v>
      </c>
      <c r="N293" s="6" t="str">
        <f>CONCATENATE("", E293)</f>
        <v>Parede_Divisória</v>
      </c>
      <c r="O293" s="6" t="str">
        <f>IF(ISNUMBER(FIND("Ifc",F293)),CONCATENATE("Classe IFC: ",F293),CONCATENATE("Cat. Revit: ",F293))</f>
        <v>Cat. Revit: OST_WallCoreLayer</v>
      </c>
      <c r="P293" s="6" t="s">
        <v>2868</v>
      </c>
      <c r="Q293" s="12" t="s">
        <v>2869</v>
      </c>
      <c r="R293" s="72" t="s">
        <v>1252</v>
      </c>
      <c r="S293" s="7" t="str">
        <f>SUBSTITUTE(C293, "_", " ")</f>
        <v>Arquitetura</v>
      </c>
      <c r="T293" s="7" t="str">
        <f>SUBSTITUTE(D293, "_", " ")</f>
        <v>Vedação</v>
      </c>
      <c r="U293" s="6" t="str">
        <f>SUBSTITUTE(E293, "_", " ")</f>
        <v>Parede Divisória</v>
      </c>
      <c r="V293" s="8" t="s">
        <v>1933</v>
      </c>
      <c r="W293" s="9" t="str">
        <f>CONCATENATE("Key_",LEFT(C293,3),LEFT(D293,3),"_",A293)</f>
        <v>Key_ArqVed_292</v>
      </c>
    </row>
    <row r="294" spans="1:24" ht="8.25" customHeight="1" x14ac:dyDescent="0.15">
      <c r="A294" s="62">
        <v>293</v>
      </c>
      <c r="B294" s="1" t="s">
        <v>1231</v>
      </c>
      <c r="C294" s="23" t="s">
        <v>1933</v>
      </c>
      <c r="D294" s="2" t="s">
        <v>2809</v>
      </c>
      <c r="E294" s="2" t="s">
        <v>2816</v>
      </c>
      <c r="F294" s="4" t="s">
        <v>861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>CONCATENATE("", C294)</f>
        <v>Arquitetura</v>
      </c>
      <c r="M294" s="6" t="str">
        <f>CONCATENATE("", D294)</f>
        <v>Vedação</v>
      </c>
      <c r="N294" s="6" t="str">
        <f>CONCATENATE("", E294)</f>
        <v>Parede_Divisória</v>
      </c>
      <c r="O294" s="6" t="str">
        <f>IF(ISNUMBER(FIND("Ifc",F294)),CONCATENATE("Classe IFC: ",F294),CONCATENATE("Cat. Revit: ",F294))</f>
        <v>Cat. Revit: OST_ArcWallRectOpening</v>
      </c>
      <c r="P294" s="6" t="s">
        <v>5815</v>
      </c>
      <c r="Q294" s="7" t="s">
        <v>5816</v>
      </c>
      <c r="R294" s="72" t="s">
        <v>1252</v>
      </c>
      <c r="S294" s="7" t="str">
        <f>SUBSTITUTE(C294, "_", " ")</f>
        <v>Arquitetura</v>
      </c>
      <c r="T294" s="7" t="str">
        <f>SUBSTITUTE(D294, "_", " ")</f>
        <v>Vedação</v>
      </c>
      <c r="U294" s="6" t="str">
        <f>SUBSTITUTE(E294, "_", " ")</f>
        <v>Parede Divisória</v>
      </c>
      <c r="V294" s="8" t="str">
        <f>C294</f>
        <v>Arquitetura</v>
      </c>
      <c r="W294" s="9" t="str">
        <f>CONCATENATE("Key_",LEFT(C294,3),LEFT(D294,3),"_",A294)</f>
        <v>Key_ArqVed_293</v>
      </c>
    </row>
    <row r="295" spans="1:24" ht="8.25" customHeight="1" x14ac:dyDescent="0.15">
      <c r="A295" s="62">
        <v>294</v>
      </c>
      <c r="B295" s="1" t="s">
        <v>1231</v>
      </c>
      <c r="C295" s="23" t="s">
        <v>1933</v>
      </c>
      <c r="D295" s="2" t="s">
        <v>2809</v>
      </c>
      <c r="E295" s="2" t="s">
        <v>2816</v>
      </c>
      <c r="F295" s="4" t="s">
        <v>863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>CONCATENATE("", C295)</f>
        <v>Arquitetura</v>
      </c>
      <c r="M295" s="6" t="str">
        <f>CONCATENATE("", D295)</f>
        <v>Vedação</v>
      </c>
      <c r="N295" s="6" t="str">
        <f>CONCATENATE("", E295)</f>
        <v>Parede_Divisória</v>
      </c>
      <c r="O295" s="6" t="str">
        <f>IF(ISNUMBER(FIND("Ifc",F295)),CONCATENATE("Classe IFC: ",F295),CONCATENATE("Cat. Revit: ",F295))</f>
        <v>Cat. Revit: OST_SWallRectOpening</v>
      </c>
      <c r="P295" s="6" t="s">
        <v>2866</v>
      </c>
      <c r="Q295" s="12" t="s">
        <v>2867</v>
      </c>
      <c r="R295" s="72" t="s">
        <v>1252</v>
      </c>
      <c r="S295" s="7" t="str">
        <f>SUBSTITUTE(C295, "_", " ")</f>
        <v>Arquitetura</v>
      </c>
      <c r="T295" s="7" t="str">
        <f>SUBSTITUTE(D295, "_", " ")</f>
        <v>Vedação</v>
      </c>
      <c r="U295" s="6" t="str">
        <f>SUBSTITUTE(E295, "_", " ")</f>
        <v>Parede Divisória</v>
      </c>
      <c r="V295" s="8" t="s">
        <v>1933</v>
      </c>
      <c r="W295" s="9" t="str">
        <f>CONCATENATE("Key_",LEFT(C295,3),LEFT(D295,3),"_",A295)</f>
        <v>Key_ArqVed_294</v>
      </c>
    </row>
    <row r="296" spans="1:24" ht="8.25" customHeight="1" x14ac:dyDescent="0.15">
      <c r="A296" s="62">
        <v>295</v>
      </c>
      <c r="B296" s="1" t="s">
        <v>1231</v>
      </c>
      <c r="C296" s="23" t="s">
        <v>1933</v>
      </c>
      <c r="D296" s="2" t="s">
        <v>2809</v>
      </c>
      <c r="E296" s="2" t="s">
        <v>2816</v>
      </c>
      <c r="F296" s="4" t="s">
        <v>1220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>CONCATENATE("", C296)</f>
        <v>Arquitetura</v>
      </c>
      <c r="M296" s="6" t="str">
        <f>CONCATENATE("", D296)</f>
        <v>Vedação</v>
      </c>
      <c r="N296" s="6" t="str">
        <f>CONCATENATE("", E296)</f>
        <v>Parede_Divisória</v>
      </c>
      <c r="O296" s="6" t="str">
        <f>IF(ISNUMBER(FIND("Ifc",F296)),CONCATENATE("Classe IFC: ",F296),CONCATENATE("Cat. Revit: ",F296))</f>
        <v>Cat. Revit: OST_WallsCutOutlines</v>
      </c>
      <c r="P296" s="6" t="s">
        <v>2866</v>
      </c>
      <c r="Q296" s="12" t="s">
        <v>2867</v>
      </c>
      <c r="R296" s="72" t="s">
        <v>1252</v>
      </c>
      <c r="S296" s="7" t="str">
        <f>SUBSTITUTE(C296, "_", " ")</f>
        <v>Arquitetura</v>
      </c>
      <c r="T296" s="7" t="str">
        <f>SUBSTITUTE(D296, "_", " ")</f>
        <v>Vedação</v>
      </c>
      <c r="U296" s="6" t="str">
        <f>SUBSTITUTE(E296, "_", " ")</f>
        <v>Parede Divisória</v>
      </c>
      <c r="V296" s="8" t="s">
        <v>1933</v>
      </c>
      <c r="W296" s="9" t="str">
        <f>CONCATENATE("Key_",LEFT(C296,3),LEFT(D296,3),"_",A296)</f>
        <v>Key_ArqVed_295</v>
      </c>
    </row>
    <row r="297" spans="1:24" ht="8.25" customHeight="1" x14ac:dyDescent="0.15">
      <c r="A297" s="62">
        <v>296</v>
      </c>
      <c r="B297" s="1" t="s">
        <v>1231</v>
      </c>
      <c r="C297" s="23" t="s">
        <v>1933</v>
      </c>
      <c r="D297" s="2" t="s">
        <v>2809</v>
      </c>
      <c r="E297" s="2" t="s">
        <v>2816</v>
      </c>
      <c r="F297" s="4" t="s">
        <v>990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>CONCATENATE("", C297)</f>
        <v>Arquitetura</v>
      </c>
      <c r="M297" s="6" t="str">
        <f>CONCATENATE("", D297)</f>
        <v>Vedação</v>
      </c>
      <c r="N297" s="6" t="str">
        <f>CONCATENATE("", E297)</f>
        <v>Parede_Divisória</v>
      </c>
      <c r="O297" s="6" t="str">
        <f>IF(ISNUMBER(FIND("Ifc",F297)),CONCATENATE("Classe IFC: ",F297),CONCATENATE("Cat. Revit: ",F297))</f>
        <v>Cat. Revit: OST_WallsCutPattern</v>
      </c>
      <c r="P297" s="6" t="s">
        <v>2880</v>
      </c>
      <c r="Q297" s="12" t="s">
        <v>2881</v>
      </c>
      <c r="R297" s="72" t="s">
        <v>1252</v>
      </c>
      <c r="S297" s="7" t="str">
        <f>SUBSTITUTE(C297, "_", " ")</f>
        <v>Arquitetura</v>
      </c>
      <c r="T297" s="7" t="str">
        <f>SUBSTITUTE(D297, "_", " ")</f>
        <v>Vedação</v>
      </c>
      <c r="U297" s="6" t="str">
        <f>SUBSTITUTE(E297, "_", " ")</f>
        <v>Parede Divisória</v>
      </c>
      <c r="V297" s="8" t="s">
        <v>1933</v>
      </c>
      <c r="W297" s="9" t="str">
        <f>CONCATENATE("Key_",LEFT(C297,3),LEFT(D297,3),"_",A297)</f>
        <v>Key_ArqVed_296</v>
      </c>
    </row>
    <row r="298" spans="1:24" ht="8.25" customHeight="1" x14ac:dyDescent="0.15">
      <c r="A298" s="62">
        <v>297</v>
      </c>
      <c r="B298" s="1" t="s">
        <v>1231</v>
      </c>
      <c r="C298" s="23" t="s">
        <v>1933</v>
      </c>
      <c r="D298" s="2" t="s">
        <v>2809</v>
      </c>
      <c r="E298" s="2" t="s">
        <v>2816</v>
      </c>
      <c r="F298" s="4" t="s">
        <v>992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>CONCATENATE("", C298)</f>
        <v>Arquitetura</v>
      </c>
      <c r="M298" s="6" t="str">
        <f>CONCATENATE("", D298)</f>
        <v>Vedação</v>
      </c>
      <c r="N298" s="6" t="str">
        <f>CONCATENATE("", E298)</f>
        <v>Parede_Divisória</v>
      </c>
      <c r="O298" s="6" t="str">
        <f>IF(ISNUMBER(FIND("Ifc",F298)),CONCATENATE("Classe IFC: ",F298),CONCATENATE("Cat. Revit: ",F298))</f>
        <v>Cat. Revit: OST_WallsDefault</v>
      </c>
      <c r="P298" s="6" t="s">
        <v>2882</v>
      </c>
      <c r="Q298" s="12" t="s">
        <v>2883</v>
      </c>
      <c r="R298" s="72" t="s">
        <v>1252</v>
      </c>
      <c r="S298" s="7" t="str">
        <f>SUBSTITUTE(C298, "_", " ")</f>
        <v>Arquitetura</v>
      </c>
      <c r="T298" s="7" t="str">
        <f>SUBSTITUTE(D298, "_", " ")</f>
        <v>Vedação</v>
      </c>
      <c r="U298" s="6" t="str">
        <f>SUBSTITUTE(E298, "_", " ")</f>
        <v>Parede Divisória</v>
      </c>
      <c r="V298" s="8" t="s">
        <v>1933</v>
      </c>
      <c r="W298" s="9" t="str">
        <f>CONCATENATE("Key_",LEFT(C298,3),LEFT(D298,3),"_",A298)</f>
        <v>Key_ArqVed_297</v>
      </c>
    </row>
    <row r="299" spans="1:24" ht="8.25" customHeight="1" x14ac:dyDescent="0.15">
      <c r="A299" s="62">
        <v>298</v>
      </c>
      <c r="B299" s="1" t="s">
        <v>1231</v>
      </c>
      <c r="C299" s="23" t="s">
        <v>1933</v>
      </c>
      <c r="D299" s="2" t="s">
        <v>2809</v>
      </c>
      <c r="E299" s="2" t="s">
        <v>2816</v>
      </c>
      <c r="F299" s="4" t="s">
        <v>1219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>CONCATENATE("", C299)</f>
        <v>Arquitetura</v>
      </c>
      <c r="M299" s="6" t="str">
        <f>CONCATENATE("", D299)</f>
        <v>Vedação</v>
      </c>
      <c r="N299" s="6" t="str">
        <f>CONCATENATE("", E299)</f>
        <v>Parede_Divisória</v>
      </c>
      <c r="O299" s="6" t="str">
        <f>IF(ISNUMBER(FIND("Ifc",F299)),CONCATENATE("Classe IFC: ",F299),CONCATENATE("Cat. Revit: ",F299))</f>
        <v>Cat. Revit: OST_WallsProjectionOutlines</v>
      </c>
      <c r="P299" s="6" t="s">
        <v>2884</v>
      </c>
      <c r="Q299" s="12" t="s">
        <v>2885</v>
      </c>
      <c r="R299" s="72" t="s">
        <v>1252</v>
      </c>
      <c r="S299" s="7" t="str">
        <f>SUBSTITUTE(C299, "_", " ")</f>
        <v>Arquitetura</v>
      </c>
      <c r="T299" s="7" t="str">
        <f>SUBSTITUTE(D299, "_", " ")</f>
        <v>Vedação</v>
      </c>
      <c r="U299" s="6" t="str">
        <f>SUBSTITUTE(E299, "_", " ")</f>
        <v>Parede Divisória</v>
      </c>
      <c r="V299" s="8" t="s">
        <v>1933</v>
      </c>
      <c r="W299" s="9" t="str">
        <f>CONCATENATE("Key_",LEFT(C299,3),LEFT(D299,3),"_",A299)</f>
        <v>Key_ArqVed_298</v>
      </c>
    </row>
    <row r="300" spans="1:24" ht="8.25" customHeight="1" x14ac:dyDescent="0.15">
      <c r="A300" s="62">
        <v>299</v>
      </c>
      <c r="B300" s="1" t="s">
        <v>1231</v>
      </c>
      <c r="C300" s="23" t="s">
        <v>1933</v>
      </c>
      <c r="D300" s="2" t="s">
        <v>2809</v>
      </c>
      <c r="E300" s="2" t="s">
        <v>2816</v>
      </c>
      <c r="F300" s="4" t="s">
        <v>1014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>CONCATENATE("", C300)</f>
        <v>Arquitetura</v>
      </c>
      <c r="M300" s="6" t="str">
        <f>CONCATENATE("", D300)</f>
        <v>Vedação</v>
      </c>
      <c r="N300" s="6" t="str">
        <f>CONCATENATE("", E300)</f>
        <v>Parede_Divisória</v>
      </c>
      <c r="O300" s="6" t="str">
        <f>IF(ISNUMBER(FIND("Ifc",F300)),CONCATENATE("Classe IFC: ",F300),CONCATENATE("Cat. Revit: ",F300))</f>
        <v>Cat. Revit: OST_WallsSurfacePattern</v>
      </c>
      <c r="P300" s="6" t="s">
        <v>2886</v>
      </c>
      <c r="Q300" s="12" t="s">
        <v>2887</v>
      </c>
      <c r="R300" s="72" t="s">
        <v>1252</v>
      </c>
      <c r="S300" s="7" t="str">
        <f>SUBSTITUTE(C300, "_", " ")</f>
        <v>Arquitetura</v>
      </c>
      <c r="T300" s="7" t="str">
        <f>SUBSTITUTE(D300, "_", " ")</f>
        <v>Vedação</v>
      </c>
      <c r="U300" s="6" t="str">
        <f>SUBSTITUTE(E300, "_", " ")</f>
        <v>Parede Divisória</v>
      </c>
      <c r="V300" s="8" t="s">
        <v>1933</v>
      </c>
      <c r="W300" s="9" t="str">
        <f>CONCATENATE("Key_",LEFT(C300,3),LEFT(D300,3),"_",A300)</f>
        <v>Key_ArqVed_299</v>
      </c>
    </row>
    <row r="301" spans="1:24" ht="8.25" customHeight="1" x14ac:dyDescent="0.15">
      <c r="A301" s="62">
        <v>300</v>
      </c>
      <c r="B301" s="1" t="s">
        <v>1231</v>
      </c>
      <c r="C301" s="23" t="s">
        <v>1933</v>
      </c>
      <c r="D301" s="2" t="s">
        <v>2809</v>
      </c>
      <c r="E301" s="2" t="s">
        <v>2810</v>
      </c>
      <c r="F301" s="4" t="s">
        <v>1036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>CONCATENATE("", C301)</f>
        <v>Arquitetura</v>
      </c>
      <c r="M301" s="6" t="str">
        <f>CONCATENATE("", D301)</f>
        <v>Vedação</v>
      </c>
      <c r="N301" s="6" t="str">
        <f>CONCATENATE("", E301)</f>
        <v>Paredes_Cortina</v>
      </c>
      <c r="O301" s="6" t="str">
        <f>IF(ISNUMBER(FIND("Ifc",F301)),CONCATENATE("Classe IFC: ",F301),CONCATENATE("Cat. Revit: ",F301))</f>
        <v>Cat. Revit: OST_CurtaSystem</v>
      </c>
      <c r="P301" s="6" t="s">
        <v>2811</v>
      </c>
      <c r="Q301" s="12" t="s">
        <v>2812</v>
      </c>
      <c r="R301" s="72" t="s">
        <v>1252</v>
      </c>
      <c r="S301" s="7" t="str">
        <f>SUBSTITUTE(C301, "_", " ")</f>
        <v>Arquitetura</v>
      </c>
      <c r="T301" s="7" t="str">
        <f>SUBSTITUTE(D301, "_", " ")</f>
        <v>Vedação</v>
      </c>
      <c r="U301" s="6" t="str">
        <f>SUBSTITUTE(E301, "_", " ")</f>
        <v>Paredes Cortina</v>
      </c>
      <c r="V301" s="8" t="s">
        <v>1933</v>
      </c>
      <c r="W301" s="9" t="str">
        <f>CONCATENATE("Key_",LEFT(C301,3),LEFT(D301,3),"_",A301)</f>
        <v>Key_ArqVed_300</v>
      </c>
    </row>
    <row r="302" spans="1:24" s="10" customFormat="1" ht="8.25" customHeight="1" x14ac:dyDescent="0.15">
      <c r="A302" s="62">
        <v>301</v>
      </c>
      <c r="B302" s="1" t="s">
        <v>1231</v>
      </c>
      <c r="C302" s="23" t="s">
        <v>1933</v>
      </c>
      <c r="D302" s="2" t="s">
        <v>2809</v>
      </c>
      <c r="E302" s="2" t="s">
        <v>2810</v>
      </c>
      <c r="F302" s="4" t="s">
        <v>7736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>CONCATENATE("", C302)</f>
        <v>Arquitetura</v>
      </c>
      <c r="M302" s="6" t="str">
        <f>CONCATENATE("", D302)</f>
        <v>Vedação</v>
      </c>
      <c r="N302" s="6" t="str">
        <f>CONCATENATE("", E302)</f>
        <v>Paredes_Cortina</v>
      </c>
      <c r="O302" s="6" t="str">
        <f>IF(ISNUMBER(FIND("Ifc",F302)),CONCATENATE("Classe IFC: ",F302),CONCATENATE("Cat. Revit: ",F302))</f>
        <v>Cat. Revit: OST_CurtaSystemTags</v>
      </c>
      <c r="P302" s="6" t="s">
        <v>7737</v>
      </c>
      <c r="Q302" s="12" t="s">
        <v>7738</v>
      </c>
      <c r="R302" s="73" t="s">
        <v>1252</v>
      </c>
      <c r="S302" s="7" t="str">
        <f>C302</f>
        <v>Arquitetura</v>
      </c>
      <c r="T302" s="7" t="str">
        <f>SUBSTITUTE(D302, "_", " ")</f>
        <v>Vedação</v>
      </c>
      <c r="U302" s="7" t="str">
        <f>SUBSTITUTE(E302, "_", " ")</f>
        <v>Paredes Cortina</v>
      </c>
      <c r="V302" s="7" t="str">
        <f>C302</f>
        <v>Arquitetura</v>
      </c>
      <c r="W302" s="9" t="str">
        <f>CONCATENATE("ida-key_",A302)</f>
        <v>ida-key_301</v>
      </c>
      <c r="X302" s="11"/>
    </row>
    <row r="303" spans="1:24" s="10" customFormat="1" ht="8.25" customHeight="1" x14ac:dyDescent="0.15">
      <c r="A303" s="62">
        <v>302</v>
      </c>
      <c r="B303" s="1" t="s">
        <v>1231</v>
      </c>
      <c r="C303" s="23" t="s">
        <v>1933</v>
      </c>
      <c r="D303" s="2" t="s">
        <v>2809</v>
      </c>
      <c r="E303" s="2" t="s">
        <v>2810</v>
      </c>
      <c r="F303" s="4" t="s">
        <v>7733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>CONCATENATE("", C303)</f>
        <v>Arquitetura</v>
      </c>
      <c r="M303" s="6" t="str">
        <f>CONCATENATE("", D303)</f>
        <v>Vedação</v>
      </c>
      <c r="N303" s="6" t="str">
        <f>CONCATENATE("", E303)</f>
        <v>Paredes_Cortina</v>
      </c>
      <c r="O303" s="6" t="str">
        <f>IF(ISNUMBER(FIND("Ifc",F303)),CONCATENATE("Classe IFC: ",F303),CONCATENATE("Cat. Revit: ",F303))</f>
        <v>Cat. Revit: OST_CurtaSystemHiddenLines</v>
      </c>
      <c r="P303" s="6" t="s">
        <v>7734</v>
      </c>
      <c r="Q303" s="7" t="s">
        <v>7735</v>
      </c>
      <c r="R303" s="73" t="s">
        <v>1252</v>
      </c>
      <c r="S303" s="7" t="str">
        <f>C303</f>
        <v>Arquitetura</v>
      </c>
      <c r="T303" s="7" t="str">
        <f>SUBSTITUTE(D303, "_", " ")</f>
        <v>Vedação</v>
      </c>
      <c r="U303" s="7" t="str">
        <f>SUBSTITUTE(E303, "_", " ")</f>
        <v>Paredes Cortina</v>
      </c>
      <c r="V303" s="7" t="str">
        <f>C303</f>
        <v>Arquitetura</v>
      </c>
      <c r="W303" s="9" t="str">
        <f>CONCATENATE("ida-key_",A303)</f>
        <v>ida-key_302</v>
      </c>
      <c r="X303" s="11"/>
    </row>
    <row r="304" spans="1:24" ht="8.25" customHeight="1" x14ac:dyDescent="0.15">
      <c r="A304" s="62">
        <v>303</v>
      </c>
      <c r="B304" s="1" t="s">
        <v>1231</v>
      </c>
      <c r="C304" s="23" t="s">
        <v>1933</v>
      </c>
      <c r="D304" s="2" t="s">
        <v>2809</v>
      </c>
      <c r="E304" s="2" t="s">
        <v>2810</v>
      </c>
      <c r="F304" s="4" t="s">
        <v>1035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>CONCATENATE("", C304)</f>
        <v>Arquitetura</v>
      </c>
      <c r="M304" s="6" t="str">
        <f>CONCATENATE("", D304)</f>
        <v>Vedação</v>
      </c>
      <c r="N304" s="6" t="str">
        <f>CONCATENATE("", E304)</f>
        <v>Paredes_Cortina</v>
      </c>
      <c r="O304" s="6" t="str">
        <f>IF(ISNUMBER(FIND("Ifc",F304)),CONCATENATE("Classe IFC: ",F304),CONCATENATE("Cat. Revit: ",F304))</f>
        <v>Cat. Revit: OST_CurtaSystemFaceManager</v>
      </c>
      <c r="P304" s="6" t="s">
        <v>2811</v>
      </c>
      <c r="Q304" s="12" t="s">
        <v>2812</v>
      </c>
      <c r="R304" s="72" t="s">
        <v>1252</v>
      </c>
      <c r="S304" s="7" t="str">
        <f>SUBSTITUTE(C304, "_", " ")</f>
        <v>Arquitetura</v>
      </c>
      <c r="T304" s="7" t="str">
        <f>SUBSTITUTE(D304, "_", " ")</f>
        <v>Vedação</v>
      </c>
      <c r="U304" s="6" t="str">
        <f>SUBSTITUTE(E304, "_", " ")</f>
        <v>Paredes Cortina</v>
      </c>
      <c r="V304" s="8" t="s">
        <v>1933</v>
      </c>
      <c r="W304" s="9" t="str">
        <f>CONCATENATE("Key_",LEFT(C304,3),LEFT(D304,3),"_",A304)</f>
        <v>Key_ArqVed_303</v>
      </c>
    </row>
    <row r="305" spans="1:23" ht="8.25" customHeight="1" x14ac:dyDescent="0.15">
      <c r="A305" s="62">
        <v>304</v>
      </c>
      <c r="B305" s="1" t="s">
        <v>1231</v>
      </c>
      <c r="C305" s="23" t="s">
        <v>7787</v>
      </c>
      <c r="D305" s="2" t="s">
        <v>2118</v>
      </c>
      <c r="E305" s="2" t="s">
        <v>2479</v>
      </c>
      <c r="F305" s="14" t="s">
        <v>2119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>CONCATENATE("", C305)</f>
        <v>Arquitetura_Interior</v>
      </c>
      <c r="M305" s="6" t="str">
        <f>CONCATENATE("", D305)</f>
        <v>Comunicação_Visual</v>
      </c>
      <c r="N305" s="6" t="str">
        <f>CONCATENATE("", E305)</f>
        <v>Painel</v>
      </c>
      <c r="O305" s="6" t="str">
        <f>IF(ISNUMBER(FIND("Ifc",F305)),CONCATENATE("Classe IFC: ",F305),CONCATENATE("Cat. Revit: ",F305))</f>
        <v>Classe IFC: IfcSign</v>
      </c>
      <c r="P305" s="6" t="s">
        <v>1423</v>
      </c>
      <c r="Q305" s="7" t="s">
        <v>1424</v>
      </c>
      <c r="R305" s="72" t="s">
        <v>1252</v>
      </c>
      <c r="S305" s="7" t="str">
        <f>SUBSTITUTE(C305, "_", " ")</f>
        <v>Arquitetura Interior</v>
      </c>
      <c r="T305" s="7" t="str">
        <f>SUBSTITUTE(D305, "_", " ")</f>
        <v>Comunicação Visual</v>
      </c>
      <c r="U305" s="6" t="str">
        <f>SUBSTITUTE(E305, "_", " ")</f>
        <v>Painel</v>
      </c>
      <c r="V305" s="8" t="s">
        <v>1933</v>
      </c>
      <c r="W305" s="9" t="str">
        <f>CONCATENATE("Key_",LEFT(C305,3),LEFT(D305,3),"_",A305)</f>
        <v>Key_ArqCom_304</v>
      </c>
    </row>
    <row r="306" spans="1:23" ht="8.25" customHeight="1" x14ac:dyDescent="0.15">
      <c r="A306" s="62">
        <v>305</v>
      </c>
      <c r="B306" s="1" t="s">
        <v>1231</v>
      </c>
      <c r="C306" s="23" t="s">
        <v>7787</v>
      </c>
      <c r="D306" s="2" t="s">
        <v>2118</v>
      </c>
      <c r="E306" s="2" t="s">
        <v>2479</v>
      </c>
      <c r="F306" s="14" t="s">
        <v>2120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>CONCATENATE("", C306)</f>
        <v>Arquitetura_Interior</v>
      </c>
      <c r="M306" s="6" t="str">
        <f>CONCATENATE("", D306)</f>
        <v>Comunicação_Visual</v>
      </c>
      <c r="N306" s="6" t="str">
        <f>CONCATENATE("", E306)</f>
        <v>Painel</v>
      </c>
      <c r="O306" s="6" t="str">
        <f>IF(ISNUMBER(FIND("Ifc",F306)),CONCATENATE("Classe IFC: ",F306),CONCATENATE("Cat. Revit: ",F306))</f>
        <v>Classe IFC: IfcSignal</v>
      </c>
      <c r="P306" s="6" t="s">
        <v>2121</v>
      </c>
      <c r="Q306" s="7" t="s">
        <v>2122</v>
      </c>
      <c r="R306" s="72" t="s">
        <v>1252</v>
      </c>
      <c r="S306" s="7" t="str">
        <f>SUBSTITUTE(C306, "_", " ")</f>
        <v>Arquitetura Interior</v>
      </c>
      <c r="T306" s="7" t="str">
        <f>SUBSTITUTE(D306, "_", " ")</f>
        <v>Comunicação Visual</v>
      </c>
      <c r="U306" s="6" t="str">
        <f>SUBSTITUTE(E306, "_", " ")</f>
        <v>Painel</v>
      </c>
      <c r="V306" s="8" t="s">
        <v>1933</v>
      </c>
      <c r="W306" s="9" t="str">
        <f>CONCATENATE("Key_",LEFT(C306,3),LEFT(D306,3),"_",A306)</f>
        <v>Key_ArqCom_305</v>
      </c>
    </row>
    <row r="307" spans="1:23" ht="8.25" customHeight="1" x14ac:dyDescent="0.15">
      <c r="A307" s="62">
        <v>306</v>
      </c>
      <c r="B307" s="1" t="s">
        <v>1231</v>
      </c>
      <c r="C307" s="23" t="s">
        <v>7787</v>
      </c>
      <c r="D307" s="2" t="s">
        <v>2118</v>
      </c>
      <c r="E307" s="2" t="s">
        <v>2479</v>
      </c>
      <c r="F307" s="14" t="s">
        <v>2123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>CONCATENATE("", C307)</f>
        <v>Arquitetura_Interior</v>
      </c>
      <c r="M307" s="6" t="str">
        <f>CONCATENATE("", D307)</f>
        <v>Comunicação_Visual</v>
      </c>
      <c r="N307" s="6" t="str">
        <f>CONCATENATE("", E307)</f>
        <v>Painel</v>
      </c>
      <c r="O307" s="6" t="str">
        <f>IF(ISNUMBER(FIND("Ifc",F307)),CONCATENATE("Classe IFC: ",F307),CONCATENATE("Cat. Revit: ",F307))</f>
        <v>Classe IFC: IfcSignMARKER</v>
      </c>
      <c r="P307" s="6" t="s">
        <v>2124</v>
      </c>
      <c r="Q307" s="7" t="s">
        <v>2125</v>
      </c>
      <c r="R307" s="72" t="s">
        <v>1252</v>
      </c>
      <c r="S307" s="7" t="str">
        <f>SUBSTITUTE(C307, "_", " ")</f>
        <v>Arquitetura Interior</v>
      </c>
      <c r="T307" s="7" t="str">
        <f>SUBSTITUTE(D307, "_", " ")</f>
        <v>Comunicação Visual</v>
      </c>
      <c r="U307" s="6" t="str">
        <f>SUBSTITUTE(E307, "_", " ")</f>
        <v>Painel</v>
      </c>
      <c r="V307" s="8" t="s">
        <v>1933</v>
      </c>
      <c r="W307" s="9" t="str">
        <f>CONCATENATE("Key_",LEFT(C307,3),LEFT(D307,3),"_",A307)</f>
        <v>Key_ArqCom_306</v>
      </c>
    </row>
    <row r="308" spans="1:23" ht="8.25" customHeight="1" x14ac:dyDescent="0.15">
      <c r="A308" s="62">
        <v>307</v>
      </c>
      <c r="B308" s="1" t="s">
        <v>1231</v>
      </c>
      <c r="C308" s="23" t="s">
        <v>7787</v>
      </c>
      <c r="D308" s="2" t="s">
        <v>2118</v>
      </c>
      <c r="E308" s="2" t="s">
        <v>2479</v>
      </c>
      <c r="F308" s="14" t="s">
        <v>2126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>CONCATENATE("", C308)</f>
        <v>Arquitetura_Interior</v>
      </c>
      <c r="M308" s="6" t="str">
        <f>CONCATENATE("", D308)</f>
        <v>Comunicação_Visual</v>
      </c>
      <c r="N308" s="6" t="str">
        <f>CONCATENATE("", E308)</f>
        <v>Painel</v>
      </c>
      <c r="O308" s="6" t="str">
        <f>IF(ISNUMBER(FIND("Ifc",F308)),CONCATENATE("Classe IFC: ",F308),CONCATENATE("Cat. Revit: ",F308))</f>
        <v>Classe IFC: IfcSignMIRROR</v>
      </c>
      <c r="P308" s="6" t="s">
        <v>2127</v>
      </c>
      <c r="Q308" s="7" t="s">
        <v>2128</v>
      </c>
      <c r="R308" s="72" t="s">
        <v>1252</v>
      </c>
      <c r="S308" s="7" t="str">
        <f>SUBSTITUTE(C308, "_", " ")</f>
        <v>Arquitetura Interior</v>
      </c>
      <c r="T308" s="7" t="str">
        <f>SUBSTITUTE(D308, "_", " ")</f>
        <v>Comunicação Visual</v>
      </c>
      <c r="U308" s="6" t="str">
        <f>SUBSTITUTE(E308, "_", " ")</f>
        <v>Painel</v>
      </c>
      <c r="V308" s="8" t="s">
        <v>1933</v>
      </c>
      <c r="W308" s="9" t="str">
        <f>CONCATENATE("Key_",LEFT(C308,3),LEFT(D308,3),"_",A308)</f>
        <v>Key_ArqCom_307</v>
      </c>
    </row>
    <row r="309" spans="1:23" ht="8.25" customHeight="1" x14ac:dyDescent="0.15">
      <c r="A309" s="62">
        <v>308</v>
      </c>
      <c r="B309" s="1" t="s">
        <v>1231</v>
      </c>
      <c r="C309" s="23" t="s">
        <v>7787</v>
      </c>
      <c r="D309" s="2" t="s">
        <v>2118</v>
      </c>
      <c r="E309" s="2" t="s">
        <v>2479</v>
      </c>
      <c r="F309" s="14" t="s">
        <v>2129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>CONCATENATE("", C309)</f>
        <v>Arquitetura_Interior</v>
      </c>
      <c r="M309" s="6" t="str">
        <f>CONCATENATE("", D309)</f>
        <v>Comunicação_Visual</v>
      </c>
      <c r="N309" s="6" t="str">
        <f>CONCATENATE("", E309)</f>
        <v>Painel</v>
      </c>
      <c r="O309" s="6" t="str">
        <f>IF(ISNUMBER(FIND("Ifc",F309)),CONCATENATE("Classe IFC: ",F309),CONCATENATE("Cat. Revit: ",F309))</f>
        <v>Classe IFC: IfcSignPICTORAL</v>
      </c>
      <c r="P309" s="6" t="s">
        <v>2130</v>
      </c>
      <c r="Q309" s="7" t="s">
        <v>2131</v>
      </c>
      <c r="R309" s="72" t="s">
        <v>1252</v>
      </c>
      <c r="S309" s="7" t="str">
        <f>SUBSTITUTE(C309, "_", " ")</f>
        <v>Arquitetura Interior</v>
      </c>
      <c r="T309" s="7" t="str">
        <f>SUBSTITUTE(D309, "_", " ")</f>
        <v>Comunicação Visual</v>
      </c>
      <c r="U309" s="6" t="str">
        <f>SUBSTITUTE(E309, "_", " ")</f>
        <v>Painel</v>
      </c>
      <c r="V309" s="8" t="s">
        <v>1933</v>
      </c>
      <c r="W309" s="9" t="str">
        <f>CONCATENATE("Key_",LEFT(C309,3),LEFT(D309,3),"_",A309)</f>
        <v>Key_ArqCom_308</v>
      </c>
    </row>
    <row r="310" spans="1:23" ht="8.25" customHeight="1" x14ac:dyDescent="0.15">
      <c r="A310" s="62">
        <v>309</v>
      </c>
      <c r="B310" s="1" t="s">
        <v>1231</v>
      </c>
      <c r="C310" s="23" t="s">
        <v>7787</v>
      </c>
      <c r="D310" s="2" t="s">
        <v>2428</v>
      </c>
      <c r="E310" s="3" t="s">
        <v>7782</v>
      </c>
      <c r="F310" s="14" t="s">
        <v>2429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>CONCATENATE("", C310)</f>
        <v>Arquitetura_Interior</v>
      </c>
      <c r="M310" s="6" t="str">
        <f>CONCATENATE("", D310)</f>
        <v>Mobiliário</v>
      </c>
      <c r="N310" s="6" t="str">
        <f>CONCATENATE("", E310)</f>
        <v>Mobília_Escritório</v>
      </c>
      <c r="O310" s="6" t="str">
        <f>IF(ISNUMBER(FIND("Ifc",F310)),CONCATENATE("Classe IFC: ",F310),CONCATENATE("Cat. Revit: ",F310))</f>
        <v>Classe IFC: IfcFurnitureFILECABINET</v>
      </c>
      <c r="P310" s="6" t="s">
        <v>2430</v>
      </c>
      <c r="Q310" s="12" t="s">
        <v>2431</v>
      </c>
      <c r="R310" s="72" t="s">
        <v>860</v>
      </c>
      <c r="S310" s="7" t="str">
        <f>SUBSTITUTE(C310, "_", " ")</f>
        <v>Arquitetura Interior</v>
      </c>
      <c r="T310" s="7" t="str">
        <f>SUBSTITUTE(D310, "_", " ")</f>
        <v>Mobiliário</v>
      </c>
      <c r="U310" s="6" t="str">
        <f>SUBSTITUTE(E310, "_", " ")</f>
        <v>Mobília Escritório</v>
      </c>
      <c r="V310" s="8" t="s">
        <v>1933</v>
      </c>
      <c r="W310" s="9" t="str">
        <f>CONCATENATE("Key_",LEFT(C310,3),LEFT(D310,3),"_",A310)</f>
        <v>Key_ArqMob_309</v>
      </c>
    </row>
    <row r="311" spans="1:23" ht="8.25" customHeight="1" x14ac:dyDescent="0.15">
      <c r="A311" s="62">
        <v>310</v>
      </c>
      <c r="B311" s="1" t="s">
        <v>1231</v>
      </c>
      <c r="C311" s="23" t="s">
        <v>7787</v>
      </c>
      <c r="D311" s="2" t="s">
        <v>2428</v>
      </c>
      <c r="E311" s="3" t="s">
        <v>7782</v>
      </c>
      <c r="F311" s="4" t="s">
        <v>860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>CONCATENATE("", C311)</f>
        <v>Arquitetura_Interior</v>
      </c>
      <c r="M311" s="6" t="str">
        <f>CONCATENATE("", D311)</f>
        <v>Mobiliário</v>
      </c>
      <c r="N311" s="6" t="str">
        <f>CONCATENATE("", E311)</f>
        <v>Mobília_Escritório</v>
      </c>
      <c r="O311" s="6" t="str">
        <f>IF(ISNUMBER(FIND("Ifc",F311)),CONCATENATE("Classe IFC: ",F311),CONCATENATE("Cat. Revit: ",F311))</f>
        <v>Cat. Revit: OST_Casework</v>
      </c>
      <c r="P311" s="6" t="s">
        <v>2432</v>
      </c>
      <c r="Q311" s="12" t="s">
        <v>2433</v>
      </c>
      <c r="R311" s="72" t="s">
        <v>1252</v>
      </c>
      <c r="S311" s="7" t="str">
        <f>SUBSTITUTE(C311, "_", " ")</f>
        <v>Arquitetura Interior</v>
      </c>
      <c r="T311" s="7" t="str">
        <f>SUBSTITUTE(D311, "_", " ")</f>
        <v>Mobiliário</v>
      </c>
      <c r="U311" s="6" t="str">
        <f>SUBSTITUTE(E311, "_", " ")</f>
        <v>Mobília Escritório</v>
      </c>
      <c r="V311" s="8" t="s">
        <v>1933</v>
      </c>
      <c r="W311" s="9" t="str">
        <f>CONCATENATE("Key_",LEFT(C311,3),LEFT(D311,3),"_",A311)</f>
        <v>Key_ArqMob_310</v>
      </c>
    </row>
    <row r="312" spans="1:23" ht="8.25" customHeight="1" x14ac:dyDescent="0.15">
      <c r="A312" s="62">
        <v>311</v>
      </c>
      <c r="B312" s="1" t="s">
        <v>1231</v>
      </c>
      <c r="C312" s="23" t="s">
        <v>7787</v>
      </c>
      <c r="D312" s="2" t="s">
        <v>2428</v>
      </c>
      <c r="E312" s="3" t="s">
        <v>7782</v>
      </c>
      <c r="F312" s="4" t="s">
        <v>232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>CONCATENATE("", C312)</f>
        <v>Arquitetura_Interior</v>
      </c>
      <c r="M312" s="6" t="str">
        <f>CONCATENATE("", D312)</f>
        <v>Mobiliário</v>
      </c>
      <c r="N312" s="6" t="str">
        <f>CONCATENATE("", E312)</f>
        <v>Mobília_Escritório</v>
      </c>
      <c r="O312" s="6" t="str">
        <f>IF(ISNUMBER(FIND("Ifc",F312)),CONCATENATE("Classe IFC: ",F312),CONCATENATE("Cat. Revit: ",F312))</f>
        <v>Cat. Revit: OST_CaseworkHiddenLines</v>
      </c>
      <c r="P312" s="6" t="s">
        <v>2436</v>
      </c>
      <c r="Q312" s="12" t="s">
        <v>2437</v>
      </c>
      <c r="R312" s="72" t="s">
        <v>1252</v>
      </c>
      <c r="S312" s="7" t="str">
        <f>SUBSTITUTE(C312, "_", " ")</f>
        <v>Arquitetura Interior</v>
      </c>
      <c r="T312" s="7" t="str">
        <f>SUBSTITUTE(D312, "_", " ")</f>
        <v>Mobiliário</v>
      </c>
      <c r="U312" s="6" t="str">
        <f>SUBSTITUTE(E312, "_", " ")</f>
        <v>Mobília Escritório</v>
      </c>
      <c r="V312" s="8" t="s">
        <v>1933</v>
      </c>
      <c r="W312" s="9" t="str">
        <f>CONCATENATE("Key_",LEFT(C312,3),LEFT(D312,3),"_",A312)</f>
        <v>Key_ArqMob_311</v>
      </c>
    </row>
    <row r="313" spans="1:23" ht="8.25" customHeight="1" x14ac:dyDescent="0.15">
      <c r="A313" s="62">
        <v>312</v>
      </c>
      <c r="B313" s="1" t="s">
        <v>1231</v>
      </c>
      <c r="C313" s="23" t="s">
        <v>7787</v>
      </c>
      <c r="D313" s="2" t="s">
        <v>2428</v>
      </c>
      <c r="E313" s="3" t="s">
        <v>7782</v>
      </c>
      <c r="F313" s="4" t="s">
        <v>649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>CONCATENATE("", C313)</f>
        <v>Arquitetura_Interior</v>
      </c>
      <c r="M313" s="6" t="str">
        <f>CONCATENATE("", D313)</f>
        <v>Mobiliário</v>
      </c>
      <c r="N313" s="6" t="str">
        <f>CONCATENATE("", E313)</f>
        <v>Mobília_Escritório</v>
      </c>
      <c r="O313" s="6" t="str">
        <f>IF(ISNUMBER(FIND("Ifc",F313)),CONCATENATE("Classe IFC: ",F313),CONCATENATE("Cat. Revit: ",F313))</f>
        <v>Cat. Revit: OST_CaseworkTags</v>
      </c>
      <c r="P313" s="6" t="s">
        <v>2434</v>
      </c>
      <c r="Q313" s="12" t="s">
        <v>2435</v>
      </c>
      <c r="R313" s="72" t="s">
        <v>1252</v>
      </c>
      <c r="S313" s="7" t="str">
        <f>SUBSTITUTE(C313, "_", " ")</f>
        <v>Arquitetura Interior</v>
      </c>
      <c r="T313" s="7" t="str">
        <f>SUBSTITUTE(D313, "_", " ")</f>
        <v>Mobiliário</v>
      </c>
      <c r="U313" s="6" t="str">
        <f>SUBSTITUTE(E313, "_", " ")</f>
        <v>Mobília Escritório</v>
      </c>
      <c r="V313" s="8" t="s">
        <v>1933</v>
      </c>
      <c r="W313" s="9" t="str">
        <f>CONCATENATE("Key_",LEFT(C313,3),LEFT(D313,3),"_",A313)</f>
        <v>Key_ArqMob_312</v>
      </c>
    </row>
    <row r="314" spans="1:23" ht="8.25" customHeight="1" x14ac:dyDescent="0.15">
      <c r="A314" s="62">
        <v>313</v>
      </c>
      <c r="B314" s="1" t="s">
        <v>1231</v>
      </c>
      <c r="C314" s="23" t="s">
        <v>7787</v>
      </c>
      <c r="D314" s="2" t="s">
        <v>2428</v>
      </c>
      <c r="E314" s="3" t="s">
        <v>7783</v>
      </c>
      <c r="F314" s="14" t="s">
        <v>2438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>CONCATENATE("", C314)</f>
        <v>Arquitetura_Interior</v>
      </c>
      <c r="M314" s="6" t="str">
        <f>CONCATENATE("", D314)</f>
        <v>Mobiliário</v>
      </c>
      <c r="N314" s="6" t="str">
        <f>CONCATENATE("", E314)</f>
        <v>Mobília_Técnica</v>
      </c>
      <c r="O314" s="6" t="str">
        <f>IF(ISNUMBER(FIND("Ifc",F314)),CONCATENATE("Classe IFC: ",F314),CONCATENATE("Cat. Revit: ",F314))</f>
        <v>Classe IFC: IfcFurnitureTECHNICALCABINET</v>
      </c>
      <c r="P314" s="6" t="s">
        <v>2439</v>
      </c>
      <c r="Q314" s="12" t="s">
        <v>2440</v>
      </c>
      <c r="R314" s="72" t="s">
        <v>1160</v>
      </c>
      <c r="S314" s="7" t="str">
        <f>SUBSTITUTE(C314, "_", " ")</f>
        <v>Arquitetura Interior</v>
      </c>
      <c r="T314" s="7" t="str">
        <f>SUBSTITUTE(D314, "_", " ")</f>
        <v>Mobiliário</v>
      </c>
      <c r="U314" s="6" t="str">
        <f>SUBSTITUTE(E314, "_", " ")</f>
        <v>Mobília Técnica</v>
      </c>
      <c r="V314" s="8" t="s">
        <v>1933</v>
      </c>
      <c r="W314" s="9" t="str">
        <f>CONCATENATE("Key_",LEFT(C314,3),LEFT(D314,3),"_",A314)</f>
        <v>Key_ArqMob_313</v>
      </c>
    </row>
    <row r="315" spans="1:23" ht="8.25" customHeight="1" x14ac:dyDescent="0.15">
      <c r="A315" s="62">
        <v>314</v>
      </c>
      <c r="B315" s="1" t="s">
        <v>1231</v>
      </c>
      <c r="C315" s="23" t="s">
        <v>7787</v>
      </c>
      <c r="D315" s="2" t="s">
        <v>2428</v>
      </c>
      <c r="E315" s="2" t="s">
        <v>7784</v>
      </c>
      <c r="F315" s="14" t="s">
        <v>2441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>CONCATENATE("", C315)</f>
        <v>Arquitetura_Interior</v>
      </c>
      <c r="M315" s="6" t="str">
        <f>CONCATENATE("", D315)</f>
        <v>Mobiliário</v>
      </c>
      <c r="N315" s="6" t="str">
        <f>CONCATENATE("", E315)</f>
        <v>Mobília_Residencial</v>
      </c>
      <c r="O315" s="6" t="str">
        <f>IF(ISNUMBER(FIND("Ifc",F315)),CONCATENATE("Classe IFC: ",F315),CONCATENATE("Cat. Revit: ",F315))</f>
        <v>Classe IFC: IfcFurnitureCHAIR</v>
      </c>
      <c r="P315" s="6" t="s">
        <v>2442</v>
      </c>
      <c r="Q315" s="12" t="s">
        <v>2443</v>
      </c>
      <c r="R315" s="72" t="s">
        <v>1160</v>
      </c>
      <c r="S315" s="7" t="str">
        <f>SUBSTITUTE(C315, "_", " ")</f>
        <v>Arquitetura Interior</v>
      </c>
      <c r="T315" s="7" t="str">
        <f>SUBSTITUTE(D315, "_", " ")</f>
        <v>Mobiliário</v>
      </c>
      <c r="U315" s="6" t="str">
        <f>SUBSTITUTE(E315, "_", " ")</f>
        <v>Mobília Residencial</v>
      </c>
      <c r="V315" s="8" t="s">
        <v>1933</v>
      </c>
      <c r="W315" s="9" t="str">
        <f>CONCATENATE("Key_",LEFT(C315,3),LEFT(D315,3),"_",A315)</f>
        <v>Key_ArqMob_314</v>
      </c>
    </row>
    <row r="316" spans="1:23" ht="8.25" customHeight="1" x14ac:dyDescent="0.15">
      <c r="A316" s="62">
        <v>315</v>
      </c>
      <c r="B316" s="1" t="s">
        <v>1231</v>
      </c>
      <c r="C316" s="23" t="s">
        <v>7787</v>
      </c>
      <c r="D316" s="2" t="s">
        <v>2428</v>
      </c>
      <c r="E316" s="2" t="s">
        <v>7784</v>
      </c>
      <c r="F316" s="14" t="s">
        <v>2444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>CONCATENATE("", C316)</f>
        <v>Arquitetura_Interior</v>
      </c>
      <c r="M316" s="6" t="str">
        <f>CONCATENATE("", D316)</f>
        <v>Mobiliário</v>
      </c>
      <c r="N316" s="6" t="str">
        <f>CONCATENATE("", E316)</f>
        <v>Mobília_Residencial</v>
      </c>
      <c r="O316" s="6" t="str">
        <f>IF(ISNUMBER(FIND("Ifc",F316)),CONCATENATE("Classe IFC: ",F316),CONCATENATE("Cat. Revit: ",F316))</f>
        <v>Classe IFC: IfcFurnitureBED</v>
      </c>
      <c r="P316" s="6" t="s">
        <v>2445</v>
      </c>
      <c r="Q316" s="12" t="s">
        <v>2446</v>
      </c>
      <c r="R316" s="72" t="s">
        <v>1160</v>
      </c>
      <c r="S316" s="7" t="str">
        <f>SUBSTITUTE(C316, "_", " ")</f>
        <v>Arquitetura Interior</v>
      </c>
      <c r="T316" s="7" t="str">
        <f>SUBSTITUTE(D316, "_", " ")</f>
        <v>Mobiliário</v>
      </c>
      <c r="U316" s="6" t="str">
        <f>SUBSTITUTE(E316, "_", " ")</f>
        <v>Mobília Residencial</v>
      </c>
      <c r="V316" s="8" t="s">
        <v>1933</v>
      </c>
      <c r="W316" s="9" t="str">
        <f>CONCATENATE("Key_",LEFT(C316,3),LEFT(D316,3),"_",A316)</f>
        <v>Key_ArqMob_315</v>
      </c>
    </row>
    <row r="317" spans="1:23" ht="8.25" customHeight="1" x14ac:dyDescent="0.15">
      <c r="A317" s="62">
        <v>316</v>
      </c>
      <c r="B317" s="1" t="s">
        <v>1231</v>
      </c>
      <c r="C317" s="23" t="s">
        <v>7787</v>
      </c>
      <c r="D317" s="2" t="s">
        <v>2428</v>
      </c>
      <c r="E317" s="2" t="s">
        <v>7784</v>
      </c>
      <c r="F317" s="14" t="s">
        <v>2453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>CONCATENATE("", C317)</f>
        <v>Arquitetura_Interior</v>
      </c>
      <c r="M317" s="6" t="str">
        <f>CONCATENATE("", D317)</f>
        <v>Mobiliário</v>
      </c>
      <c r="N317" s="6" t="str">
        <f>CONCATENATE("", E317)</f>
        <v>Mobília_Residencial</v>
      </c>
      <c r="O317" s="6" t="str">
        <f>IF(ISNUMBER(FIND("Ifc",F317)),CONCATENATE("Classe IFC: ",F317),CONCATENATE("Cat. Revit: ",F317))</f>
        <v>Classe IFC: IfcFurnitureTABLE</v>
      </c>
      <c r="P317" s="6" t="s">
        <v>2454</v>
      </c>
      <c r="Q317" s="12" t="s">
        <v>2455</v>
      </c>
      <c r="R317" s="72" t="s">
        <v>1160</v>
      </c>
      <c r="S317" s="7" t="str">
        <f>SUBSTITUTE(C317, "_", " ")</f>
        <v>Arquitetura Interior</v>
      </c>
      <c r="T317" s="7" t="str">
        <f>SUBSTITUTE(D317, "_", " ")</f>
        <v>Mobiliário</v>
      </c>
      <c r="U317" s="6" t="str">
        <f>SUBSTITUTE(E317, "_", " ")</f>
        <v>Mobília Residencial</v>
      </c>
      <c r="V317" s="8" t="s">
        <v>1933</v>
      </c>
      <c r="W317" s="9" t="str">
        <f>CONCATENATE("Key_",LEFT(C317,3),LEFT(D317,3),"_",A317)</f>
        <v>Key_ArqMob_316</v>
      </c>
    </row>
    <row r="318" spans="1:23" ht="8.25" customHeight="1" x14ac:dyDescent="0.15">
      <c r="A318" s="62">
        <v>317</v>
      </c>
      <c r="B318" s="1" t="s">
        <v>1231</v>
      </c>
      <c r="C318" s="23" t="s">
        <v>7787</v>
      </c>
      <c r="D318" s="2" t="s">
        <v>2428</v>
      </c>
      <c r="E318" s="2" t="s">
        <v>7784</v>
      </c>
      <c r="F318" s="14" t="s">
        <v>2456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>CONCATENATE("", C318)</f>
        <v>Arquitetura_Interior</v>
      </c>
      <c r="M318" s="6" t="str">
        <f>CONCATENATE("", D318)</f>
        <v>Mobiliário</v>
      </c>
      <c r="N318" s="6" t="str">
        <f>CONCATENATE("", E318)</f>
        <v>Mobília_Residencial</v>
      </c>
      <c r="O318" s="6" t="str">
        <f>IF(ISNUMBER(FIND("Ifc",F318)),CONCATENATE("Classe IFC: ",F318),CONCATENATE("Cat. Revit: ",F318))</f>
        <v>Classe IFC: IfcFurnitureDESK</v>
      </c>
      <c r="P318" s="6" t="s">
        <v>2457</v>
      </c>
      <c r="Q318" s="12" t="s">
        <v>2458</v>
      </c>
      <c r="R318" s="72" t="s">
        <v>1160</v>
      </c>
      <c r="S318" s="7" t="str">
        <f>SUBSTITUTE(C318, "_", " ")</f>
        <v>Arquitetura Interior</v>
      </c>
      <c r="T318" s="7" t="str">
        <f>SUBSTITUTE(D318, "_", " ")</f>
        <v>Mobiliário</v>
      </c>
      <c r="U318" s="6" t="str">
        <f>SUBSTITUTE(E318, "_", " ")</f>
        <v>Mobília Residencial</v>
      </c>
      <c r="V318" s="8" t="s">
        <v>1933</v>
      </c>
      <c r="W318" s="9" t="str">
        <f>CONCATENATE("Key_",LEFT(C318,3),LEFT(D318,3),"_",A318)</f>
        <v>Key_ArqMob_317</v>
      </c>
    </row>
    <row r="319" spans="1:23" ht="8.25" customHeight="1" x14ac:dyDescent="0.15">
      <c r="A319" s="62">
        <v>318</v>
      </c>
      <c r="B319" s="1" t="s">
        <v>1231</v>
      </c>
      <c r="C319" s="23" t="s">
        <v>7787</v>
      </c>
      <c r="D319" s="2" t="s">
        <v>2428</v>
      </c>
      <c r="E319" s="2" t="s">
        <v>7784</v>
      </c>
      <c r="F319" s="14" t="s">
        <v>2471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>CONCATENATE("", C319)</f>
        <v>Arquitetura_Interior</v>
      </c>
      <c r="M319" s="6" t="str">
        <f>CONCATENATE("", D319)</f>
        <v>Mobiliário</v>
      </c>
      <c r="N319" s="6" t="str">
        <f>CONCATENATE("", E319)</f>
        <v>Mobília_Residencial</v>
      </c>
      <c r="O319" s="6" t="str">
        <f>IF(ISNUMBER(FIND("Ifc",F319)),CONCATENATE("Classe IFC: ",F319),CONCATENATE("Cat. Revit: ",F319))</f>
        <v>Classe IFC: IfcFurnitureSHELF</v>
      </c>
      <c r="P319" s="6" t="s">
        <v>2472</v>
      </c>
      <c r="Q319" s="12" t="s">
        <v>2473</v>
      </c>
      <c r="R319" s="72" t="s">
        <v>1160</v>
      </c>
      <c r="S319" s="7" t="str">
        <f>SUBSTITUTE(C319, "_", " ")</f>
        <v>Arquitetura Interior</v>
      </c>
      <c r="T319" s="7" t="str">
        <f>SUBSTITUTE(D319, "_", " ")</f>
        <v>Mobiliário</v>
      </c>
      <c r="U319" s="6" t="str">
        <f>SUBSTITUTE(E319, "_", " ")</f>
        <v>Mobília Residencial</v>
      </c>
      <c r="V319" s="8" t="s">
        <v>1933</v>
      </c>
      <c r="W319" s="9" t="str">
        <f>CONCATENATE("Key_",LEFT(C319,3),LEFT(D319,3),"_",A319)</f>
        <v>Key_ArqMob_318</v>
      </c>
    </row>
    <row r="320" spans="1:23" ht="8.25" customHeight="1" x14ac:dyDescent="0.15">
      <c r="A320" s="62">
        <v>319</v>
      </c>
      <c r="B320" s="1" t="s">
        <v>1231</v>
      </c>
      <c r="C320" s="23" t="s">
        <v>7787</v>
      </c>
      <c r="D320" s="2" t="s">
        <v>2428</v>
      </c>
      <c r="E320" s="2" t="s">
        <v>7784</v>
      </c>
      <c r="F320" s="14" t="s">
        <v>2493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>CONCATENATE("", C320)</f>
        <v>Arquitetura_Interior</v>
      </c>
      <c r="M320" s="6" t="str">
        <f>CONCATENATE("", D320)</f>
        <v>Mobiliário</v>
      </c>
      <c r="N320" s="6" t="str">
        <f>CONCATENATE("", E320)</f>
        <v>Mobília_Residencial</v>
      </c>
      <c r="O320" s="6" t="str">
        <f>IF(ISNUMBER(FIND("Ifc",F320)),CONCATENATE("Classe IFC: ",F320),CONCATENATE("Cat. Revit: ",F320))</f>
        <v>Classe IFC: IfcFurnitureSOFA</v>
      </c>
      <c r="P320" s="6" t="s">
        <v>2494</v>
      </c>
      <c r="Q320" s="12" t="s">
        <v>2495</v>
      </c>
      <c r="R320" s="72" t="s">
        <v>1160</v>
      </c>
      <c r="S320" s="7" t="str">
        <f>SUBSTITUTE(C320, "_", " ")</f>
        <v>Arquitetura Interior</v>
      </c>
      <c r="T320" s="7" t="str">
        <f>SUBSTITUTE(D320, "_", " ")</f>
        <v>Mobiliário</v>
      </c>
      <c r="U320" s="6" t="str">
        <f>SUBSTITUTE(E320, "_", " ")</f>
        <v>Mobília Residencial</v>
      </c>
      <c r="V320" s="8" t="s">
        <v>1933</v>
      </c>
      <c r="W320" s="9" t="str">
        <f>CONCATENATE("Key_",LEFT(C320,3),LEFT(D320,3),"_",A320)</f>
        <v>Key_ArqMob_319</v>
      </c>
    </row>
    <row r="321" spans="1:23" ht="8.25" customHeight="1" x14ac:dyDescent="0.15">
      <c r="A321" s="62">
        <v>320</v>
      </c>
      <c r="B321" s="1" t="s">
        <v>1231</v>
      </c>
      <c r="C321" s="23" t="s">
        <v>7787</v>
      </c>
      <c r="D321" s="2" t="s">
        <v>2428</v>
      </c>
      <c r="E321" s="2" t="s">
        <v>2459</v>
      </c>
      <c r="F321" s="14" t="s">
        <v>2463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>CONCATENATE("", C321)</f>
        <v>Arquitetura_Interior</v>
      </c>
      <c r="M321" s="6" t="str">
        <f>CONCATENATE("", D321)</f>
        <v>Mobiliário</v>
      </c>
      <c r="N321" s="6" t="str">
        <f>CONCATENATE("", E321)</f>
        <v>Mobília</v>
      </c>
      <c r="O321" s="6" t="str">
        <f>IF(ISNUMBER(FIND("Ifc",F321)),CONCATENATE("Classe IFC: ",F321),CONCATENATE("Cat. Revit: ",F321))</f>
        <v>Classe IFC: IfcFurniture</v>
      </c>
      <c r="P321" s="6" t="s">
        <v>2464</v>
      </c>
      <c r="Q321" s="12" t="s">
        <v>2465</v>
      </c>
      <c r="R321" s="72" t="s">
        <v>1160</v>
      </c>
      <c r="S321" s="7" t="str">
        <f>SUBSTITUTE(C321, "_", " ")</f>
        <v>Arquitetura Interior</v>
      </c>
      <c r="T321" s="7" t="str">
        <f>SUBSTITUTE(D321, "_", " ")</f>
        <v>Mobiliário</v>
      </c>
      <c r="U321" s="6" t="str">
        <f>SUBSTITUTE(E321, "_", " ")</f>
        <v>Mobília</v>
      </c>
      <c r="V321" s="8" t="s">
        <v>1933</v>
      </c>
      <c r="W321" s="9" t="str">
        <f>CONCATENATE("Key_",LEFT(C321,3),LEFT(D321,3),"_",A321)</f>
        <v>Key_ArqMob_320</v>
      </c>
    </row>
    <row r="322" spans="1:23" ht="8.25" customHeight="1" x14ac:dyDescent="0.15">
      <c r="A322" s="62">
        <v>321</v>
      </c>
      <c r="B322" s="1" t="s">
        <v>1231</v>
      </c>
      <c r="C322" s="23" t="s">
        <v>7787</v>
      </c>
      <c r="D322" s="2" t="s">
        <v>2428</v>
      </c>
      <c r="E322" s="2" t="s">
        <v>2459</v>
      </c>
      <c r="F322" s="14" t="s">
        <v>2460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>CONCATENATE("", C322)</f>
        <v>Arquitetura_Interior</v>
      </c>
      <c r="M322" s="6" t="str">
        <f>CONCATENATE("", D322)</f>
        <v>Mobiliário</v>
      </c>
      <c r="N322" s="6" t="str">
        <f>CONCATENATE("", E322)</f>
        <v>Mobília</v>
      </c>
      <c r="O322" s="6" t="str">
        <f>IF(ISNUMBER(FIND("Ifc",F322)),CONCATENATE("Classe IFC: ",F322),CONCATENATE("Cat. Revit: ",F322))</f>
        <v>Classe IFC: IfcFurnishingElement</v>
      </c>
      <c r="P322" s="6" t="s">
        <v>2461</v>
      </c>
      <c r="Q322" s="12" t="s">
        <v>2462</v>
      </c>
      <c r="R322" s="72" t="s">
        <v>1160</v>
      </c>
      <c r="S322" s="7" t="str">
        <f>SUBSTITUTE(C322, "_", " ")</f>
        <v>Arquitetura Interior</v>
      </c>
      <c r="T322" s="7" t="str">
        <f>SUBSTITUTE(D322, "_", " ")</f>
        <v>Mobiliário</v>
      </c>
      <c r="U322" s="6" t="str">
        <f>SUBSTITUTE(E322, "_", " ")</f>
        <v>Mobília</v>
      </c>
      <c r="V322" s="8" t="s">
        <v>1933</v>
      </c>
      <c r="W322" s="9" t="str">
        <f>CONCATENATE("Key_",LEFT(C322,3),LEFT(D322,3),"_",A322)</f>
        <v>Key_ArqMob_321</v>
      </c>
    </row>
    <row r="323" spans="1:23" ht="8.25" customHeight="1" x14ac:dyDescent="0.15">
      <c r="A323" s="62">
        <v>322</v>
      </c>
      <c r="B323" s="1" t="s">
        <v>1231</v>
      </c>
      <c r="C323" s="23" t="s">
        <v>7787</v>
      </c>
      <c r="D323" s="2" t="s">
        <v>2428</v>
      </c>
      <c r="E323" s="2" t="s">
        <v>2459</v>
      </c>
      <c r="F323" s="4" t="s">
        <v>1160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>CONCATENATE("", C323)</f>
        <v>Arquitetura_Interior</v>
      </c>
      <c r="M323" s="6" t="str">
        <f>CONCATENATE("", D323)</f>
        <v>Mobiliário</v>
      </c>
      <c r="N323" s="6" t="str">
        <f>CONCATENATE("", E323)</f>
        <v>Mobília</v>
      </c>
      <c r="O323" s="6" t="str">
        <f>IF(ISNUMBER(FIND("Ifc",F323)),CONCATENATE("Classe IFC: ",F323),CONCATENATE("Cat. Revit: ",F323))</f>
        <v>Cat. Revit: OST_Furniture</v>
      </c>
      <c r="P323" s="6" t="s">
        <v>2428</v>
      </c>
      <c r="Q323" s="12" t="s">
        <v>2466</v>
      </c>
      <c r="R323" s="72" t="s">
        <v>1252</v>
      </c>
      <c r="S323" s="7" t="str">
        <f>SUBSTITUTE(C323, "_", " ")</f>
        <v>Arquitetura Interior</v>
      </c>
      <c r="T323" s="7" t="str">
        <f>SUBSTITUTE(D323, "_", " ")</f>
        <v>Mobiliário</v>
      </c>
      <c r="U323" s="6" t="str">
        <f>SUBSTITUTE(E323, "_", " ")</f>
        <v>Mobília</v>
      </c>
      <c r="V323" s="8" t="s">
        <v>1933</v>
      </c>
      <c r="W323" s="9" t="str">
        <f>CONCATENATE("Key_",LEFT(C323,3),LEFT(D323,3),"_",A323)</f>
        <v>Key_ArqMob_322</v>
      </c>
    </row>
    <row r="324" spans="1:23" ht="8.25" customHeight="1" x14ac:dyDescent="0.15">
      <c r="A324" s="62">
        <v>323</v>
      </c>
      <c r="B324" s="1" t="s">
        <v>1231</v>
      </c>
      <c r="C324" s="23" t="s">
        <v>7787</v>
      </c>
      <c r="D324" s="2" t="s">
        <v>2428</v>
      </c>
      <c r="E324" s="2" t="s">
        <v>2459</v>
      </c>
      <c r="F324" s="4" t="s">
        <v>645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>CONCATENATE("", C324)</f>
        <v>Arquitetura_Interior</v>
      </c>
      <c r="M324" s="6" t="str">
        <f>CONCATENATE("", D324)</f>
        <v>Mobiliário</v>
      </c>
      <c r="N324" s="6" t="str">
        <f>CONCATENATE("", E324)</f>
        <v>Mobília</v>
      </c>
      <c r="O324" s="6" t="str">
        <f>IF(ISNUMBER(FIND("Ifc",F324)),CONCATENATE("Classe IFC: ",F324),CONCATENATE("Cat. Revit: ",F324))</f>
        <v>Cat. Revit: OST_FurnitureTags</v>
      </c>
      <c r="P324" s="6" t="s">
        <v>2467</v>
      </c>
      <c r="Q324" s="12" t="s">
        <v>2468</v>
      </c>
      <c r="R324" s="72" t="s">
        <v>1252</v>
      </c>
      <c r="S324" s="7" t="str">
        <f>SUBSTITUTE(C324, "_", " ")</f>
        <v>Arquitetura Interior</v>
      </c>
      <c r="T324" s="7" t="str">
        <f>SUBSTITUTE(D324, "_", " ")</f>
        <v>Mobiliário</v>
      </c>
      <c r="U324" s="6" t="str">
        <f>SUBSTITUTE(E324, "_", " ")</f>
        <v>Mobília</v>
      </c>
      <c r="V324" s="8" t="s">
        <v>1933</v>
      </c>
      <c r="W324" s="9" t="str">
        <f>CONCATENATE("Key_",LEFT(C324,3),LEFT(D324,3),"_",A324)</f>
        <v>Key_ArqMob_323</v>
      </c>
    </row>
    <row r="325" spans="1:23" ht="8.25" customHeight="1" x14ac:dyDescent="0.15">
      <c r="A325" s="62">
        <v>324</v>
      </c>
      <c r="B325" s="1" t="s">
        <v>1231</v>
      </c>
      <c r="C325" s="23" t="s">
        <v>7787</v>
      </c>
      <c r="D325" s="2" t="s">
        <v>2428</v>
      </c>
      <c r="E325" s="2" t="s">
        <v>2459</v>
      </c>
      <c r="F325" s="4" t="s">
        <v>241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>CONCATENATE("", C325)</f>
        <v>Arquitetura_Interior</v>
      </c>
      <c r="M325" s="6" t="str">
        <f>CONCATENATE("", D325)</f>
        <v>Mobiliário</v>
      </c>
      <c r="N325" s="6" t="str">
        <f>CONCATENATE("", E325)</f>
        <v>Mobília</v>
      </c>
      <c r="O325" s="6" t="str">
        <f>IF(ISNUMBER(FIND("Ifc",F325)),CONCATENATE("Classe IFC: ",F325),CONCATENATE("Cat. Revit: ",F325))</f>
        <v>Cat. Revit: OST_FurnitureHiddenLines</v>
      </c>
      <c r="P325" s="6" t="s">
        <v>2469</v>
      </c>
      <c r="Q325" s="12" t="s">
        <v>2470</v>
      </c>
      <c r="R325" s="72" t="s">
        <v>1252</v>
      </c>
      <c r="S325" s="7" t="str">
        <f>SUBSTITUTE(C325, "_", " ")</f>
        <v>Arquitetura Interior</v>
      </c>
      <c r="T325" s="7" t="str">
        <f>SUBSTITUTE(D325, "_", " ")</f>
        <v>Mobiliário</v>
      </c>
      <c r="U325" s="6" t="str">
        <f>SUBSTITUTE(E325, "_", " ")</f>
        <v>Mobília</v>
      </c>
      <c r="V325" s="8" t="s">
        <v>1933</v>
      </c>
      <c r="W325" s="9" t="str">
        <f>CONCATENATE("Key_",LEFT(C325,3),LEFT(D325,3),"_",A325)</f>
        <v>Key_ArqMob_324</v>
      </c>
    </row>
    <row r="326" spans="1:23" ht="8.25" customHeight="1" x14ac:dyDescent="0.15">
      <c r="A326" s="62">
        <v>325</v>
      </c>
      <c r="B326" s="1" t="s">
        <v>1231</v>
      </c>
      <c r="C326" s="23" t="s">
        <v>7787</v>
      </c>
      <c r="D326" s="2" t="s">
        <v>2428</v>
      </c>
      <c r="E326" s="2" t="s">
        <v>2474</v>
      </c>
      <c r="F326" s="4" t="s">
        <v>766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>CONCATENATE("", C326)</f>
        <v>Arquitetura_Interior</v>
      </c>
      <c r="M326" s="6" t="str">
        <f>CONCATENATE("", D326)</f>
        <v>Mobiliário</v>
      </c>
      <c r="N326" s="6" t="str">
        <f>CONCATENATE("", E326)</f>
        <v>Sistema_Mobiliário</v>
      </c>
      <c r="O326" s="6" t="str">
        <f>IF(ISNUMBER(FIND("Ifc",F326)),CONCATENATE("Classe IFC: ",F326),CONCATENATE("Cat. Revit: ",F326))</f>
        <v>Cat. Revit: OST_FurnitureSystems</v>
      </c>
      <c r="P326" s="6" t="s">
        <v>2487</v>
      </c>
      <c r="Q326" s="12" t="s">
        <v>2488</v>
      </c>
      <c r="R326" s="72" t="s">
        <v>1252</v>
      </c>
      <c r="S326" s="7" t="str">
        <f>SUBSTITUTE(C326, "_", " ")</f>
        <v>Arquitetura Interior</v>
      </c>
      <c r="T326" s="7" t="str">
        <f>SUBSTITUTE(D326, "_", " ")</f>
        <v>Mobiliário</v>
      </c>
      <c r="U326" s="6" t="str">
        <f>SUBSTITUTE(E326, "_", " ")</f>
        <v>Sistema Mobiliário</v>
      </c>
      <c r="V326" s="8" t="s">
        <v>1933</v>
      </c>
      <c r="W326" s="9" t="str">
        <f>CONCATENATE("Key_",LEFT(C326,3),LEFT(D326,3),"_",A326)</f>
        <v>Key_ArqMob_325</v>
      </c>
    </row>
    <row r="327" spans="1:23" ht="8.25" customHeight="1" x14ac:dyDescent="0.15">
      <c r="A327" s="62">
        <v>326</v>
      </c>
      <c r="B327" s="1" t="s">
        <v>1231</v>
      </c>
      <c r="C327" s="23" t="s">
        <v>7787</v>
      </c>
      <c r="D327" s="2" t="s">
        <v>2428</v>
      </c>
      <c r="E327" s="2" t="s">
        <v>2474</v>
      </c>
      <c r="F327" s="4" t="s">
        <v>644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>CONCATENATE("", C327)</f>
        <v>Arquitetura_Interior</v>
      </c>
      <c r="M327" s="6" t="str">
        <f>CONCATENATE("", D327)</f>
        <v>Mobiliário</v>
      </c>
      <c r="N327" s="6" t="str">
        <f>CONCATENATE("", E327)</f>
        <v>Sistema_Mobiliário</v>
      </c>
      <c r="O327" s="6" t="str">
        <f>IF(ISNUMBER(FIND("Ifc",F327)),CONCATENATE("Classe IFC: ",F327),CONCATENATE("Cat. Revit: ",F327))</f>
        <v>Cat. Revit: OST_FurnitureSystemTags</v>
      </c>
      <c r="P327" s="6" t="s">
        <v>2489</v>
      </c>
      <c r="Q327" s="12" t="s">
        <v>2490</v>
      </c>
      <c r="R327" s="72" t="s">
        <v>1252</v>
      </c>
      <c r="S327" s="7" t="str">
        <f>SUBSTITUTE(C327, "_", " ")</f>
        <v>Arquitetura Interior</v>
      </c>
      <c r="T327" s="7" t="str">
        <f>SUBSTITUTE(D327, "_", " ")</f>
        <v>Mobiliário</v>
      </c>
      <c r="U327" s="6" t="str">
        <f>SUBSTITUTE(E327, "_", " ")</f>
        <v>Sistema Mobiliário</v>
      </c>
      <c r="V327" s="8" t="s">
        <v>1933</v>
      </c>
      <c r="W327" s="9" t="str">
        <f>CONCATENATE("Key_",LEFT(C327,3),LEFT(D327,3),"_",A327)</f>
        <v>Key_ArqMob_326</v>
      </c>
    </row>
    <row r="328" spans="1:23" ht="8.25" customHeight="1" x14ac:dyDescent="0.15">
      <c r="A328" s="62">
        <v>327</v>
      </c>
      <c r="B328" s="1" t="s">
        <v>1231</v>
      </c>
      <c r="C328" s="23" t="s">
        <v>7787</v>
      </c>
      <c r="D328" s="2" t="s">
        <v>2428</v>
      </c>
      <c r="E328" s="2" t="s">
        <v>2474</v>
      </c>
      <c r="F328" s="4" t="s">
        <v>229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>CONCATENATE("", C328)</f>
        <v>Arquitetura_Interior</v>
      </c>
      <c r="M328" s="6" t="str">
        <f>CONCATENATE("", D328)</f>
        <v>Mobiliário</v>
      </c>
      <c r="N328" s="6" t="str">
        <f>CONCATENATE("", E328)</f>
        <v>Sistema_Mobiliário</v>
      </c>
      <c r="O328" s="6" t="str">
        <f>IF(ISNUMBER(FIND("Ifc",F328)),CONCATENATE("Classe IFC: ",F328),CONCATENATE("Cat. Revit: ",F328))</f>
        <v>Cat. Revit: OST_FurnitureSystemsHiddenLines</v>
      </c>
      <c r="P328" s="6" t="s">
        <v>2491</v>
      </c>
      <c r="Q328" s="12" t="s">
        <v>2492</v>
      </c>
      <c r="R328" s="72" t="s">
        <v>1252</v>
      </c>
      <c r="S328" s="7" t="str">
        <f>SUBSTITUTE(C328, "_", " ")</f>
        <v>Arquitetura Interior</v>
      </c>
      <c r="T328" s="7" t="str">
        <f>SUBSTITUTE(D328, "_", " ")</f>
        <v>Mobiliário</v>
      </c>
      <c r="U328" s="6" t="str">
        <f>SUBSTITUTE(E328, "_", " ")</f>
        <v>Sistema Mobiliário</v>
      </c>
      <c r="V328" s="8" t="s">
        <v>1933</v>
      </c>
      <c r="W328" s="9" t="str">
        <f>CONCATENATE("Key_",LEFT(C328,3),LEFT(D328,3),"_",A328)</f>
        <v>Key_ArqMob_327</v>
      </c>
    </row>
    <row r="329" spans="1:23" ht="8.25" customHeight="1" x14ac:dyDescent="0.15">
      <c r="A329" s="62">
        <v>328</v>
      </c>
      <c r="B329" s="1" t="s">
        <v>1231</v>
      </c>
      <c r="C329" s="23" t="s">
        <v>7787</v>
      </c>
      <c r="D329" s="2" t="s">
        <v>2428</v>
      </c>
      <c r="E329" s="2" t="s">
        <v>2474</v>
      </c>
      <c r="F329" s="14" t="s">
        <v>2475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>CONCATENATE("", C329)</f>
        <v>Arquitetura_Interior</v>
      </c>
      <c r="M329" s="6" t="str">
        <f>CONCATENATE("", D329)</f>
        <v>Mobiliário</v>
      </c>
      <c r="N329" s="6" t="str">
        <f>CONCATENATE("", E329)</f>
        <v>Sistema_Mobiliário</v>
      </c>
      <c r="O329" s="6" t="str">
        <f>IF(ISNUMBER(FIND("Ifc",F329)),CONCATENATE("Classe IFC: ",F329),CONCATENATE("Cat. Revit: ",F329))</f>
        <v>Classe IFC: IfcSystemFurnitureElement</v>
      </c>
      <c r="P329" s="6" t="s">
        <v>2476</v>
      </c>
      <c r="Q329" s="12" t="s">
        <v>2477</v>
      </c>
      <c r="R329" s="72" t="s">
        <v>766</v>
      </c>
      <c r="S329" s="7" t="str">
        <f>SUBSTITUTE(C329, "_", " ")</f>
        <v>Arquitetura Interior</v>
      </c>
      <c r="T329" s="7" t="str">
        <f>SUBSTITUTE(D329, "_", " ")</f>
        <v>Mobiliário</v>
      </c>
      <c r="U329" s="6" t="str">
        <f>SUBSTITUTE(E329, "_", " ")</f>
        <v>Sistema Mobiliário</v>
      </c>
      <c r="V329" s="8" t="s">
        <v>1933</v>
      </c>
      <c r="W329" s="9" t="str">
        <f>CONCATENATE("Key_",LEFT(C329,3),LEFT(D329,3),"_",A329)</f>
        <v>Key_ArqMob_328</v>
      </c>
    </row>
    <row r="330" spans="1:23" ht="8.25" customHeight="1" x14ac:dyDescent="0.15">
      <c r="A330" s="62">
        <v>329</v>
      </c>
      <c r="B330" s="1" t="s">
        <v>1231</v>
      </c>
      <c r="C330" s="23" t="s">
        <v>7787</v>
      </c>
      <c r="D330" s="2" t="s">
        <v>2428</v>
      </c>
      <c r="E330" s="2" t="s">
        <v>2474</v>
      </c>
      <c r="F330" s="14" t="s">
        <v>2478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>CONCATENATE("", C330)</f>
        <v>Arquitetura_Interior</v>
      </c>
      <c r="M330" s="6" t="str">
        <f>CONCATENATE("", D330)</f>
        <v>Mobiliário</v>
      </c>
      <c r="N330" s="6" t="str">
        <f>CONCATENATE("", E330)</f>
        <v>Sistema_Mobiliário</v>
      </c>
      <c r="O330" s="6" t="str">
        <f>IF(ISNUMBER(FIND("Ifc",F330)),CONCATENATE("Classe IFC: ",F330),CONCATENATE("Cat. Revit: ",F330))</f>
        <v>Classe IFC: IfcSystemFurnitureElementPANEL</v>
      </c>
      <c r="P330" s="6" t="s">
        <v>2479</v>
      </c>
      <c r="Q330" s="12" t="s">
        <v>2480</v>
      </c>
      <c r="R330" s="72" t="s">
        <v>766</v>
      </c>
      <c r="S330" s="7" t="str">
        <f>SUBSTITUTE(C330, "_", " ")</f>
        <v>Arquitetura Interior</v>
      </c>
      <c r="T330" s="7" t="str">
        <f>SUBSTITUTE(D330, "_", " ")</f>
        <v>Mobiliário</v>
      </c>
      <c r="U330" s="6" t="str">
        <f>SUBSTITUTE(E330, "_", " ")</f>
        <v>Sistema Mobiliário</v>
      </c>
      <c r="V330" s="8" t="s">
        <v>1933</v>
      </c>
      <c r="W330" s="9" t="str">
        <f>CONCATENATE("Key_",LEFT(C330,3),LEFT(D330,3),"_",A330)</f>
        <v>Key_ArqMob_329</v>
      </c>
    </row>
    <row r="331" spans="1:23" ht="8.25" customHeight="1" x14ac:dyDescent="0.15">
      <c r="A331" s="62">
        <v>330</v>
      </c>
      <c r="B331" s="1" t="s">
        <v>1231</v>
      </c>
      <c r="C331" s="23" t="s">
        <v>7787</v>
      </c>
      <c r="D331" s="2" t="s">
        <v>2428</v>
      </c>
      <c r="E331" s="2" t="s">
        <v>2474</v>
      </c>
      <c r="F331" s="14" t="s">
        <v>2481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>CONCATENATE("", C331)</f>
        <v>Arquitetura_Interior</v>
      </c>
      <c r="M331" s="6" t="str">
        <f>CONCATENATE("", D331)</f>
        <v>Mobiliário</v>
      </c>
      <c r="N331" s="6" t="str">
        <f>CONCATENATE("", E331)</f>
        <v>Sistema_Mobiliário</v>
      </c>
      <c r="O331" s="6" t="str">
        <f>IF(ISNUMBER(FIND("Ifc",F331)),CONCATENATE("Classe IFC: ",F331),CONCATENATE("Cat. Revit: ",F331))</f>
        <v>Classe IFC: IfcSystemFurnitureElementSUBRACK</v>
      </c>
      <c r="P331" s="6" t="s">
        <v>2482</v>
      </c>
      <c r="Q331" s="12" t="s">
        <v>2483</v>
      </c>
      <c r="R331" s="72" t="s">
        <v>766</v>
      </c>
      <c r="S331" s="7" t="str">
        <f>SUBSTITUTE(C331, "_", " ")</f>
        <v>Arquitetura Interior</v>
      </c>
      <c r="T331" s="7" t="str">
        <f>SUBSTITUTE(D331, "_", " ")</f>
        <v>Mobiliário</v>
      </c>
      <c r="U331" s="6" t="str">
        <f>SUBSTITUTE(E331, "_", " ")</f>
        <v>Sistema Mobiliário</v>
      </c>
      <c r="V331" s="8" t="s">
        <v>1933</v>
      </c>
      <c r="W331" s="9" t="str">
        <f>CONCATENATE("Key_",LEFT(C331,3),LEFT(D331,3),"_",A331)</f>
        <v>Key_ArqMob_330</v>
      </c>
    </row>
    <row r="332" spans="1:23" ht="8.25" customHeight="1" x14ac:dyDescent="0.15">
      <c r="A332" s="62">
        <v>331</v>
      </c>
      <c r="B332" s="1" t="s">
        <v>1231</v>
      </c>
      <c r="C332" s="23" t="s">
        <v>7787</v>
      </c>
      <c r="D332" s="2" t="s">
        <v>2428</v>
      </c>
      <c r="E332" s="2" t="s">
        <v>2474</v>
      </c>
      <c r="F332" s="14" t="s">
        <v>2484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>CONCATENATE("", C332)</f>
        <v>Arquitetura_Interior</v>
      </c>
      <c r="M332" s="6" t="str">
        <f>CONCATENATE("", D332)</f>
        <v>Mobiliário</v>
      </c>
      <c r="N332" s="6" t="str">
        <f>CONCATENATE("", E332)</f>
        <v>Sistema_Mobiliário</v>
      </c>
      <c r="O332" s="6" t="str">
        <f>IF(ISNUMBER(FIND("Ifc",F332)),CONCATENATE("Classe IFC: ",F332),CONCATENATE("Cat. Revit: ",F332))</f>
        <v>Classe IFC: IfcSystemFurnitureElementWORKSURFACE</v>
      </c>
      <c r="P332" s="6" t="s">
        <v>2485</v>
      </c>
      <c r="Q332" s="12" t="s">
        <v>2486</v>
      </c>
      <c r="R332" s="72" t="s">
        <v>766</v>
      </c>
      <c r="S332" s="7" t="str">
        <f>SUBSTITUTE(C332, "_", " ")</f>
        <v>Arquitetura Interior</v>
      </c>
      <c r="T332" s="7" t="str">
        <f>SUBSTITUTE(D332, "_", " ")</f>
        <v>Mobiliário</v>
      </c>
      <c r="U332" s="6" t="str">
        <f>SUBSTITUTE(E332, "_", " ")</f>
        <v>Sistema Mobiliário</v>
      </c>
      <c r="V332" s="8" t="s">
        <v>1933</v>
      </c>
      <c r="W332" s="9" t="str">
        <f>CONCATENATE("Key_",LEFT(C332,3),LEFT(D332,3),"_",A332)</f>
        <v>Key_ArqMob_331</v>
      </c>
    </row>
    <row r="333" spans="1:23" ht="8.25" customHeight="1" x14ac:dyDescent="0.15">
      <c r="A333" s="62">
        <v>332</v>
      </c>
      <c r="B333" s="1" t="s">
        <v>1231</v>
      </c>
      <c r="C333" s="23" t="s">
        <v>7787</v>
      </c>
      <c r="D333" s="2" t="s">
        <v>7786</v>
      </c>
      <c r="E333" s="3" t="s">
        <v>7785</v>
      </c>
      <c r="F333" s="4" t="s">
        <v>821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>CONCATENATE("", C333)</f>
        <v>Arquitetura_Interior</v>
      </c>
      <c r="M333" s="6" t="str">
        <f>CONCATENATE("", D333)</f>
        <v>Mobiliário_Especial</v>
      </c>
      <c r="N333" s="6" t="str">
        <f>CONCATENATE("", E333)</f>
        <v>Equipamento_Alimentação</v>
      </c>
      <c r="O333" s="6" t="str">
        <f>IF(ISNUMBER(FIND("Ifc",F333)),CONCATENATE("Classe IFC: ",F333),CONCATENATE("Cat. Revit: ",F333))</f>
        <v>Cat. Revit: OST_FoodServiceEquipment</v>
      </c>
      <c r="P333" s="6" t="s">
        <v>2447</v>
      </c>
      <c r="Q333" s="12" t="s">
        <v>2448</v>
      </c>
      <c r="R333" s="72" t="s">
        <v>1252</v>
      </c>
      <c r="S333" s="7" t="str">
        <f>SUBSTITUTE(C333, "_", " ")</f>
        <v>Arquitetura Interior</v>
      </c>
      <c r="T333" s="7" t="str">
        <f>SUBSTITUTE(D333, "_", " ")</f>
        <v>Mobiliário Especial</v>
      </c>
      <c r="U333" s="6" t="str">
        <f>SUBSTITUTE(E333, "_", " ")</f>
        <v>Equipamento Alimentação</v>
      </c>
      <c r="V333" s="8" t="s">
        <v>1933</v>
      </c>
      <c r="W333" s="9" t="str">
        <f>CONCATENATE("Key_",LEFT(C333,3),LEFT(D333,3),"_",A333)</f>
        <v>Key_ArqMob_332</v>
      </c>
    </row>
    <row r="334" spans="1:23" ht="8.25" customHeight="1" x14ac:dyDescent="0.15">
      <c r="A334" s="62">
        <v>333</v>
      </c>
      <c r="B334" s="1" t="s">
        <v>1231</v>
      </c>
      <c r="C334" s="23" t="s">
        <v>7787</v>
      </c>
      <c r="D334" s="2" t="s">
        <v>7786</v>
      </c>
      <c r="E334" s="3" t="s">
        <v>7785</v>
      </c>
      <c r="F334" s="4" t="s">
        <v>820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>CONCATENATE("", C334)</f>
        <v>Arquitetura_Interior</v>
      </c>
      <c r="M334" s="6" t="str">
        <f>CONCATENATE("", D334)</f>
        <v>Mobiliário_Especial</v>
      </c>
      <c r="N334" s="6" t="str">
        <f>CONCATENATE("", E334)</f>
        <v>Equipamento_Alimentação</v>
      </c>
      <c r="O334" s="6" t="str">
        <f>IF(ISNUMBER(FIND("Ifc",F334)),CONCATENATE("Classe IFC: ",F334),CONCATENATE("Cat. Revit: ",F334))</f>
        <v>Cat. Revit: OST_FoodServiceEquipmentHiddenLines</v>
      </c>
      <c r="P334" s="6" t="s">
        <v>2451</v>
      </c>
      <c r="Q334" s="12" t="s">
        <v>2452</v>
      </c>
      <c r="R334" s="72" t="s">
        <v>1252</v>
      </c>
      <c r="S334" s="7" t="str">
        <f>SUBSTITUTE(C334, "_", " ")</f>
        <v>Arquitetura Interior</v>
      </c>
      <c r="T334" s="7" t="str">
        <f>SUBSTITUTE(D334, "_", " ")</f>
        <v>Mobiliário Especial</v>
      </c>
      <c r="U334" s="6" t="str">
        <f>SUBSTITUTE(E334, "_", " ")</f>
        <v>Equipamento Alimentação</v>
      </c>
      <c r="V334" s="8" t="s">
        <v>1933</v>
      </c>
      <c r="W334" s="9" t="str">
        <f>CONCATENATE("Key_",LEFT(C334,3),LEFT(D334,3),"_",A334)</f>
        <v>Key_ArqMob_333</v>
      </c>
    </row>
    <row r="335" spans="1:23" ht="8.25" customHeight="1" x14ac:dyDescent="0.15">
      <c r="A335" s="62">
        <v>334</v>
      </c>
      <c r="B335" s="1" t="s">
        <v>1231</v>
      </c>
      <c r="C335" s="23" t="s">
        <v>7787</v>
      </c>
      <c r="D335" s="2" t="s">
        <v>7786</v>
      </c>
      <c r="E335" s="3" t="s">
        <v>7785</v>
      </c>
      <c r="F335" s="4" t="s">
        <v>819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>CONCATENATE("", C335)</f>
        <v>Arquitetura_Interior</v>
      </c>
      <c r="M335" s="6" t="str">
        <f>CONCATENATE("", D335)</f>
        <v>Mobiliário_Especial</v>
      </c>
      <c r="N335" s="6" t="str">
        <f>CONCATENATE("", E335)</f>
        <v>Equipamento_Alimentação</v>
      </c>
      <c r="O335" s="6" t="str">
        <f>IF(ISNUMBER(FIND("Ifc",F335)),CONCATENATE("Classe IFC: ",F335),CONCATENATE("Cat. Revit: ",F335))</f>
        <v>Cat. Revit: OST_FoodServiceEquipmentTags</v>
      </c>
      <c r="P335" s="6" t="s">
        <v>2449</v>
      </c>
      <c r="Q335" s="12" t="s">
        <v>2450</v>
      </c>
      <c r="R335" s="72" t="s">
        <v>1252</v>
      </c>
      <c r="S335" s="7" t="str">
        <f>SUBSTITUTE(C335, "_", " ")</f>
        <v>Arquitetura Interior</v>
      </c>
      <c r="T335" s="7" t="str">
        <f>SUBSTITUTE(D335, "_", " ")</f>
        <v>Mobiliário Especial</v>
      </c>
      <c r="U335" s="6" t="str">
        <f>SUBSTITUTE(E335, "_", " ")</f>
        <v>Equipamento Alimentação</v>
      </c>
      <c r="V335" s="8" t="s">
        <v>1933</v>
      </c>
      <c r="W335" s="9" t="str">
        <f>CONCATENATE("Key_",LEFT(C335,3),LEFT(D335,3),"_",A335)</f>
        <v>Key_ArqMob_334</v>
      </c>
    </row>
    <row r="336" spans="1:23" ht="8.25" customHeight="1" x14ac:dyDescent="0.15">
      <c r="A336" s="62">
        <v>335</v>
      </c>
      <c r="B336" s="1" t="s">
        <v>1231</v>
      </c>
      <c r="C336" s="23" t="s">
        <v>1364</v>
      </c>
      <c r="D336" s="2" t="s">
        <v>7430</v>
      </c>
      <c r="E336" s="2" t="s">
        <v>7431</v>
      </c>
      <c r="F336" s="14" t="s">
        <v>1365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>CONCATENATE("", C336)</f>
        <v>AudioVisual</v>
      </c>
      <c r="M336" s="6" t="str">
        <f>CONCATENATE("", D336)</f>
        <v>Equipamento_AVI</v>
      </c>
      <c r="N336" s="6" t="str">
        <f>CONCATENATE("", E336)</f>
        <v>Aparelho_AVI</v>
      </c>
      <c r="O336" s="6" t="str">
        <f>IF(ISNUMBER(FIND("Ifc",F336)),CONCATENATE("Classe IFC: ",F336),CONCATENATE("Cat. Revit: ",F336))</f>
        <v>Classe IFC: IfcAudioVisualAppliance</v>
      </c>
      <c r="P336" s="6" t="s">
        <v>1366</v>
      </c>
      <c r="Q336" s="7" t="s">
        <v>1367</v>
      </c>
      <c r="R336" s="72" t="s">
        <v>809</v>
      </c>
      <c r="S336" s="7" t="str">
        <f>SUBSTITUTE(C336, "_", " ")</f>
        <v>AudioVisual</v>
      </c>
      <c r="T336" s="7" t="str">
        <f>SUBSTITUTE(D336, "_", " ")</f>
        <v>Equipamento AVI</v>
      </c>
      <c r="U336" s="6" t="str">
        <f>SUBSTITUTE(E336, "_", " ")</f>
        <v>Aparelho AVI</v>
      </c>
      <c r="V336" s="8" t="s">
        <v>1368</v>
      </c>
      <c r="W336" s="9" t="str">
        <f>CONCATENATE("Key_",LEFT(C336,3),LEFT(D336,3),"_",A336)</f>
        <v>Key_AudEqu_335</v>
      </c>
    </row>
    <row r="337" spans="1:23" ht="8.25" customHeight="1" x14ac:dyDescent="0.15">
      <c r="A337" s="62">
        <v>336</v>
      </c>
      <c r="B337" s="1" t="s">
        <v>1231</v>
      </c>
      <c r="C337" s="23" t="s">
        <v>1364</v>
      </c>
      <c r="D337" s="2" t="s">
        <v>7430</v>
      </c>
      <c r="E337" s="2" t="s">
        <v>7431</v>
      </c>
      <c r="F337" s="14" t="s">
        <v>1369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>CONCATENATE("", C337)</f>
        <v>AudioVisual</v>
      </c>
      <c r="M337" s="6" t="str">
        <f>CONCATENATE("", D337)</f>
        <v>Equipamento_AVI</v>
      </c>
      <c r="N337" s="6" t="str">
        <f>CONCATENATE("", E337)</f>
        <v>Aparelho_AVI</v>
      </c>
      <c r="O337" s="6" t="str">
        <f>IF(ISNUMBER(FIND("Ifc",F337)),CONCATENATE("Classe IFC: ",F337),CONCATENATE("Cat. Revit: ",F337))</f>
        <v>Classe IFC: IfcAudioVisualApplianceAMPLIFIER</v>
      </c>
      <c r="P337" s="6" t="s">
        <v>1370</v>
      </c>
      <c r="Q337" s="7" t="s">
        <v>1371</v>
      </c>
      <c r="R337" s="72" t="s">
        <v>809</v>
      </c>
      <c r="S337" s="7" t="str">
        <f>SUBSTITUTE(C337, "_", " ")</f>
        <v>AudioVisual</v>
      </c>
      <c r="T337" s="7" t="str">
        <f>SUBSTITUTE(D337, "_", " ")</f>
        <v>Equipamento AVI</v>
      </c>
      <c r="U337" s="6" t="str">
        <f>SUBSTITUTE(E337, "_", " ")</f>
        <v>Aparelho AVI</v>
      </c>
      <c r="V337" s="8" t="s">
        <v>1368</v>
      </c>
      <c r="W337" s="9" t="str">
        <f>CONCATENATE("Key_",LEFT(C337,3),LEFT(D337,3),"_",A337)</f>
        <v>Key_AudEqu_336</v>
      </c>
    </row>
    <row r="338" spans="1:23" ht="8.25" customHeight="1" x14ac:dyDescent="0.15">
      <c r="A338" s="62">
        <v>337</v>
      </c>
      <c r="B338" s="1" t="s">
        <v>1231</v>
      </c>
      <c r="C338" s="23" t="s">
        <v>1364</v>
      </c>
      <c r="D338" s="2" t="s">
        <v>7430</v>
      </c>
      <c r="E338" s="2" t="s">
        <v>7431</v>
      </c>
      <c r="F338" s="14" t="s">
        <v>1372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>CONCATENATE("", C338)</f>
        <v>AudioVisual</v>
      </c>
      <c r="M338" s="6" t="str">
        <f>CONCATENATE("", D338)</f>
        <v>Equipamento_AVI</v>
      </c>
      <c r="N338" s="6" t="str">
        <f>CONCATENATE("", E338)</f>
        <v>Aparelho_AVI</v>
      </c>
      <c r="O338" s="6" t="str">
        <f>IF(ISNUMBER(FIND("Ifc",F338)),CONCATENATE("Classe IFC: ",F338),CONCATENATE("Cat. Revit: ",F338))</f>
        <v>Classe IFC: IfcAudioVisualApplianceCAMERA</v>
      </c>
      <c r="P338" s="6" t="s">
        <v>1373</v>
      </c>
      <c r="Q338" s="7" t="s">
        <v>1374</v>
      </c>
      <c r="R338" s="72" t="s">
        <v>809</v>
      </c>
      <c r="S338" s="7" t="str">
        <f>SUBSTITUTE(C338, "_", " ")</f>
        <v>AudioVisual</v>
      </c>
      <c r="T338" s="7" t="str">
        <f>SUBSTITUTE(D338, "_", " ")</f>
        <v>Equipamento AVI</v>
      </c>
      <c r="U338" s="6" t="str">
        <f>SUBSTITUTE(E338, "_", " ")</f>
        <v>Aparelho AVI</v>
      </c>
      <c r="V338" s="8" t="s">
        <v>1368</v>
      </c>
      <c r="W338" s="9" t="str">
        <f>CONCATENATE("Key_",LEFT(C338,3),LEFT(D338,3),"_",A338)</f>
        <v>Key_AudEqu_337</v>
      </c>
    </row>
    <row r="339" spans="1:23" ht="8.25" customHeight="1" x14ac:dyDescent="0.15">
      <c r="A339" s="62">
        <v>338</v>
      </c>
      <c r="B339" s="1" t="s">
        <v>1231</v>
      </c>
      <c r="C339" s="23" t="s">
        <v>1364</v>
      </c>
      <c r="D339" s="2" t="s">
        <v>7430</v>
      </c>
      <c r="E339" s="2" t="s">
        <v>7431</v>
      </c>
      <c r="F339" s="14" t="s">
        <v>1375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>CONCATENATE("", C339)</f>
        <v>AudioVisual</v>
      </c>
      <c r="M339" s="6" t="str">
        <f>CONCATENATE("", D339)</f>
        <v>Equipamento_AVI</v>
      </c>
      <c r="N339" s="6" t="str">
        <f>CONCATENATE("", E339)</f>
        <v>Aparelho_AVI</v>
      </c>
      <c r="O339" s="6" t="str">
        <f>IF(ISNUMBER(FIND("Ifc",F339)),CONCATENATE("Classe IFC: ",F339),CONCATENATE("Cat. Revit: ",F339))</f>
        <v>Classe IFC: IfcAudioVisualApplianceCOMMUNICATIONTERMINAL</v>
      </c>
      <c r="P339" s="6" t="s">
        <v>1376</v>
      </c>
      <c r="Q339" s="7" t="s">
        <v>1377</v>
      </c>
      <c r="R339" s="72" t="s">
        <v>809</v>
      </c>
      <c r="S339" s="7" t="str">
        <f>SUBSTITUTE(C339, "_", " ")</f>
        <v>AudioVisual</v>
      </c>
      <c r="T339" s="7" t="str">
        <f>SUBSTITUTE(D339, "_", " ")</f>
        <v>Equipamento AVI</v>
      </c>
      <c r="U339" s="6" t="str">
        <f>SUBSTITUTE(E339, "_", " ")</f>
        <v>Aparelho AVI</v>
      </c>
      <c r="V339" s="8" t="s">
        <v>1368</v>
      </c>
      <c r="W339" s="9" t="str">
        <f>CONCATENATE("Key_",LEFT(C339,3),LEFT(D339,3),"_",A339)</f>
        <v>Key_AudEqu_338</v>
      </c>
    </row>
    <row r="340" spans="1:23" ht="8.25" customHeight="1" x14ac:dyDescent="0.15">
      <c r="A340" s="62">
        <v>339</v>
      </c>
      <c r="B340" s="1" t="s">
        <v>1231</v>
      </c>
      <c r="C340" s="23" t="s">
        <v>1364</v>
      </c>
      <c r="D340" s="2" t="s">
        <v>7430</v>
      </c>
      <c r="E340" s="2" t="s">
        <v>7431</v>
      </c>
      <c r="F340" s="14" t="s">
        <v>1378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>CONCATENATE("", C340)</f>
        <v>AudioVisual</v>
      </c>
      <c r="M340" s="6" t="str">
        <f>CONCATENATE("", D340)</f>
        <v>Equipamento_AVI</v>
      </c>
      <c r="N340" s="6" t="str">
        <f>CONCATENATE("", E340)</f>
        <v>Aparelho_AVI</v>
      </c>
      <c r="O340" s="6" t="str">
        <f>IF(ISNUMBER(FIND("Ifc",F340)),CONCATENATE("Classe IFC: ",F340),CONCATENATE("Cat. Revit: ",F340))</f>
        <v>Classe IFC: IfcAudioVisualApplianceDISPLAY</v>
      </c>
      <c r="P340" s="6" t="s">
        <v>1379</v>
      </c>
      <c r="Q340" s="7" t="s">
        <v>1380</v>
      </c>
      <c r="R340" s="72" t="s">
        <v>809</v>
      </c>
      <c r="S340" s="7" t="str">
        <f>SUBSTITUTE(C340, "_", " ")</f>
        <v>AudioVisual</v>
      </c>
      <c r="T340" s="7" t="str">
        <f>SUBSTITUTE(D340, "_", " ")</f>
        <v>Equipamento AVI</v>
      </c>
      <c r="U340" s="6" t="str">
        <f>SUBSTITUTE(E340, "_", " ")</f>
        <v>Aparelho AVI</v>
      </c>
      <c r="V340" s="8" t="s">
        <v>1368</v>
      </c>
      <c r="W340" s="9" t="str">
        <f>CONCATENATE("Key_",LEFT(C340,3),LEFT(D340,3),"_",A340)</f>
        <v>Key_AudEqu_339</v>
      </c>
    </row>
    <row r="341" spans="1:23" ht="8.25" customHeight="1" x14ac:dyDescent="0.15">
      <c r="A341" s="62">
        <v>340</v>
      </c>
      <c r="B341" s="1" t="s">
        <v>1231</v>
      </c>
      <c r="C341" s="23" t="s">
        <v>1364</v>
      </c>
      <c r="D341" s="2" t="s">
        <v>7430</v>
      </c>
      <c r="E341" s="2" t="s">
        <v>7431</v>
      </c>
      <c r="F341" s="14" t="s">
        <v>1381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>CONCATENATE("", C341)</f>
        <v>AudioVisual</v>
      </c>
      <c r="M341" s="6" t="str">
        <f>CONCATENATE("", D341)</f>
        <v>Equipamento_AVI</v>
      </c>
      <c r="N341" s="6" t="str">
        <f>CONCATENATE("", E341)</f>
        <v>Aparelho_AVI</v>
      </c>
      <c r="O341" s="6" t="str">
        <f>IF(ISNUMBER(FIND("Ifc",F341)),CONCATENATE("Classe IFC: ",F341),CONCATENATE("Cat. Revit: ",F341))</f>
        <v>Classe IFC: IfcAudioVisualApplianceMICROPHONE</v>
      </c>
      <c r="P341" s="6" t="s">
        <v>1382</v>
      </c>
      <c r="Q341" s="7" t="s">
        <v>1383</v>
      </c>
      <c r="R341" s="72" t="s">
        <v>809</v>
      </c>
      <c r="S341" s="7" t="str">
        <f>SUBSTITUTE(C341, "_", " ")</f>
        <v>AudioVisual</v>
      </c>
      <c r="T341" s="7" t="str">
        <f>SUBSTITUTE(D341, "_", " ")</f>
        <v>Equipamento AVI</v>
      </c>
      <c r="U341" s="6" t="str">
        <f>SUBSTITUTE(E341, "_", " ")</f>
        <v>Aparelho AVI</v>
      </c>
      <c r="V341" s="8" t="s">
        <v>1368</v>
      </c>
      <c r="W341" s="9" t="str">
        <f>CONCATENATE("Key_",LEFT(C341,3),LEFT(D341,3),"_",A341)</f>
        <v>Key_AudEqu_340</v>
      </c>
    </row>
    <row r="342" spans="1:23" ht="8.25" customHeight="1" x14ac:dyDescent="0.15">
      <c r="A342" s="62">
        <v>341</v>
      </c>
      <c r="B342" s="1" t="s">
        <v>1231</v>
      </c>
      <c r="C342" s="23" t="s">
        <v>1364</v>
      </c>
      <c r="D342" s="2" t="s">
        <v>7430</v>
      </c>
      <c r="E342" s="2" t="s">
        <v>7431</v>
      </c>
      <c r="F342" s="14" t="s">
        <v>1384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>CONCATENATE("", C342)</f>
        <v>AudioVisual</v>
      </c>
      <c r="M342" s="6" t="str">
        <f>CONCATENATE("", D342)</f>
        <v>Equipamento_AVI</v>
      </c>
      <c r="N342" s="6" t="str">
        <f>CONCATENATE("", E342)</f>
        <v>Aparelho_AVI</v>
      </c>
      <c r="O342" s="6" t="str">
        <f>IF(ISNUMBER(FIND("Ifc",F342)),CONCATENATE("Classe IFC: ",F342),CONCATENATE("Cat. Revit: ",F342))</f>
        <v>Classe IFC: IfcAudioVisualAppliancePLAYER</v>
      </c>
      <c r="P342" s="6" t="s">
        <v>1385</v>
      </c>
      <c r="Q342" s="7" t="s">
        <v>1386</v>
      </c>
      <c r="R342" s="72" t="s">
        <v>809</v>
      </c>
      <c r="S342" s="7" t="str">
        <f>SUBSTITUTE(C342, "_", " ")</f>
        <v>AudioVisual</v>
      </c>
      <c r="T342" s="7" t="str">
        <f>SUBSTITUTE(D342, "_", " ")</f>
        <v>Equipamento AVI</v>
      </c>
      <c r="U342" s="6" t="str">
        <f>SUBSTITUTE(E342, "_", " ")</f>
        <v>Aparelho AVI</v>
      </c>
      <c r="V342" s="8" t="s">
        <v>1368</v>
      </c>
      <c r="W342" s="9" t="str">
        <f>CONCATENATE("Key_",LEFT(C342,3),LEFT(D342,3),"_",A342)</f>
        <v>Key_AudEqu_341</v>
      </c>
    </row>
    <row r="343" spans="1:23" ht="8.25" customHeight="1" x14ac:dyDescent="0.15">
      <c r="A343" s="62">
        <v>342</v>
      </c>
      <c r="B343" s="1" t="s">
        <v>1231</v>
      </c>
      <c r="C343" s="23" t="s">
        <v>1364</v>
      </c>
      <c r="D343" s="2" t="s">
        <v>7430</v>
      </c>
      <c r="E343" s="2" t="s">
        <v>7431</v>
      </c>
      <c r="F343" s="14" t="s">
        <v>1387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>CONCATENATE("", C343)</f>
        <v>AudioVisual</v>
      </c>
      <c r="M343" s="6" t="str">
        <f>CONCATENATE("", D343)</f>
        <v>Equipamento_AVI</v>
      </c>
      <c r="N343" s="6" t="str">
        <f>CONCATENATE("", E343)</f>
        <v>Aparelho_AVI</v>
      </c>
      <c r="O343" s="6" t="str">
        <f>IF(ISNUMBER(FIND("Ifc",F343)),CONCATENATE("Classe IFC: ",F343),CONCATENATE("Cat. Revit: ",F343))</f>
        <v>Classe IFC: IfcAudioVisualAppliancePROJECTOR</v>
      </c>
      <c r="P343" s="6" t="s">
        <v>1388</v>
      </c>
      <c r="Q343" s="7" t="s">
        <v>1389</v>
      </c>
      <c r="R343" s="72" t="s">
        <v>809</v>
      </c>
      <c r="S343" s="7" t="str">
        <f>SUBSTITUTE(C343, "_", " ")</f>
        <v>AudioVisual</v>
      </c>
      <c r="T343" s="7" t="str">
        <f>SUBSTITUTE(D343, "_", " ")</f>
        <v>Equipamento AVI</v>
      </c>
      <c r="U343" s="6" t="str">
        <f>SUBSTITUTE(E343, "_", " ")</f>
        <v>Aparelho AVI</v>
      </c>
      <c r="V343" s="8" t="s">
        <v>1368</v>
      </c>
      <c r="W343" s="9" t="str">
        <f>CONCATENATE("Key_",LEFT(C343,3),LEFT(D343,3),"_",A343)</f>
        <v>Key_AudEqu_342</v>
      </c>
    </row>
    <row r="344" spans="1:23" ht="8.25" customHeight="1" x14ac:dyDescent="0.15">
      <c r="A344" s="62">
        <v>343</v>
      </c>
      <c r="B344" s="1" t="s">
        <v>1231</v>
      </c>
      <c r="C344" s="23" t="s">
        <v>1364</v>
      </c>
      <c r="D344" s="2" t="s">
        <v>7430</v>
      </c>
      <c r="E344" s="2" t="s">
        <v>7431</v>
      </c>
      <c r="F344" s="14" t="s">
        <v>1390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>CONCATENATE("", C344)</f>
        <v>AudioVisual</v>
      </c>
      <c r="M344" s="6" t="str">
        <f>CONCATENATE("", D344)</f>
        <v>Equipamento_AVI</v>
      </c>
      <c r="N344" s="6" t="str">
        <f>CONCATENATE("", E344)</f>
        <v>Aparelho_AVI</v>
      </c>
      <c r="O344" s="6" t="str">
        <f>IF(ISNUMBER(FIND("Ifc",F344)),CONCATENATE("Classe IFC: ",F344),CONCATENATE("Cat. Revit: ",F344))</f>
        <v>Classe IFC: IfcAudioVisualApplianceRECEIVER</v>
      </c>
      <c r="P344" s="6" t="s">
        <v>1391</v>
      </c>
      <c r="Q344" s="7" t="s">
        <v>1392</v>
      </c>
      <c r="R344" s="72" t="s">
        <v>809</v>
      </c>
      <c r="S344" s="7" t="str">
        <f>SUBSTITUTE(C344, "_", " ")</f>
        <v>AudioVisual</v>
      </c>
      <c r="T344" s="7" t="str">
        <f>SUBSTITUTE(D344, "_", " ")</f>
        <v>Equipamento AVI</v>
      </c>
      <c r="U344" s="6" t="str">
        <f>SUBSTITUTE(E344, "_", " ")</f>
        <v>Aparelho AVI</v>
      </c>
      <c r="V344" s="8" t="s">
        <v>1368</v>
      </c>
      <c r="W344" s="9" t="str">
        <f>CONCATENATE("Key_",LEFT(C344,3),LEFT(D344,3),"_",A344)</f>
        <v>Key_AudEqu_343</v>
      </c>
    </row>
    <row r="345" spans="1:23" ht="8.25" customHeight="1" x14ac:dyDescent="0.15">
      <c r="A345" s="62">
        <v>344</v>
      </c>
      <c r="B345" s="1" t="s">
        <v>1231</v>
      </c>
      <c r="C345" s="23" t="s">
        <v>1364</v>
      </c>
      <c r="D345" s="2" t="s">
        <v>7430</v>
      </c>
      <c r="E345" s="2" t="s">
        <v>7431</v>
      </c>
      <c r="F345" s="14" t="s">
        <v>1393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>CONCATENATE("", C345)</f>
        <v>AudioVisual</v>
      </c>
      <c r="M345" s="6" t="str">
        <f>CONCATENATE("", D345)</f>
        <v>Equipamento_AVI</v>
      </c>
      <c r="N345" s="6" t="str">
        <f>CONCATENATE("", E345)</f>
        <v>Aparelho_AVI</v>
      </c>
      <c r="O345" s="6" t="str">
        <f>IF(ISNUMBER(FIND("Ifc",F345)),CONCATENATE("Classe IFC: ",F345),CONCATENATE("Cat. Revit: ",F345))</f>
        <v>Classe IFC: IfcAudioVisualApplianceRECORDINGEQUIPMENT</v>
      </c>
      <c r="P345" s="6" t="s">
        <v>1394</v>
      </c>
      <c r="Q345" s="7" t="s">
        <v>1395</v>
      </c>
      <c r="R345" s="72" t="s">
        <v>809</v>
      </c>
      <c r="S345" s="7" t="str">
        <f>SUBSTITUTE(C345, "_", " ")</f>
        <v>AudioVisual</v>
      </c>
      <c r="T345" s="7" t="str">
        <f>SUBSTITUTE(D345, "_", " ")</f>
        <v>Equipamento AVI</v>
      </c>
      <c r="U345" s="6" t="str">
        <f>SUBSTITUTE(E345, "_", " ")</f>
        <v>Aparelho AVI</v>
      </c>
      <c r="V345" s="8" t="s">
        <v>1368</v>
      </c>
      <c r="W345" s="9" t="str">
        <f>CONCATENATE("Key_",LEFT(C345,3),LEFT(D345,3),"_",A345)</f>
        <v>Key_AudEqu_344</v>
      </c>
    </row>
    <row r="346" spans="1:23" ht="8.25" customHeight="1" x14ac:dyDescent="0.15">
      <c r="A346" s="62">
        <v>345</v>
      </c>
      <c r="B346" s="1" t="s">
        <v>1231</v>
      </c>
      <c r="C346" s="23" t="s">
        <v>1364</v>
      </c>
      <c r="D346" s="2" t="s">
        <v>7430</v>
      </c>
      <c r="E346" s="2" t="s">
        <v>7431</v>
      </c>
      <c r="F346" s="14" t="s">
        <v>1396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>CONCATENATE("", C346)</f>
        <v>AudioVisual</v>
      </c>
      <c r="M346" s="6" t="str">
        <f>CONCATENATE("", D346)</f>
        <v>Equipamento_AVI</v>
      </c>
      <c r="N346" s="6" t="str">
        <f>CONCATENATE("", E346)</f>
        <v>Aparelho_AVI</v>
      </c>
      <c r="O346" s="6" t="str">
        <f>IF(ISNUMBER(FIND("Ifc",F346)),CONCATENATE("Classe IFC: ",F346),CONCATENATE("Cat. Revit: ",F346))</f>
        <v>Classe IFC: IfcAudioVisualApplianceSPEAKER</v>
      </c>
      <c r="P346" s="6" t="s">
        <v>1397</v>
      </c>
      <c r="Q346" s="7" t="s">
        <v>1398</v>
      </c>
      <c r="R346" s="72" t="s">
        <v>809</v>
      </c>
      <c r="S346" s="7" t="str">
        <f>SUBSTITUTE(C346, "_", " ")</f>
        <v>AudioVisual</v>
      </c>
      <c r="T346" s="7" t="str">
        <f>SUBSTITUTE(D346, "_", " ")</f>
        <v>Equipamento AVI</v>
      </c>
      <c r="U346" s="6" t="str">
        <f>SUBSTITUTE(E346, "_", " ")</f>
        <v>Aparelho AVI</v>
      </c>
      <c r="V346" s="8" t="s">
        <v>1368</v>
      </c>
      <c r="W346" s="9" t="str">
        <f>CONCATENATE("Key_",LEFT(C346,3),LEFT(D346,3),"_",A346)</f>
        <v>Key_AudEqu_345</v>
      </c>
    </row>
    <row r="347" spans="1:23" ht="8.25" customHeight="1" x14ac:dyDescent="0.15">
      <c r="A347" s="62">
        <v>346</v>
      </c>
      <c r="B347" s="1" t="s">
        <v>1231</v>
      </c>
      <c r="C347" s="23" t="s">
        <v>1364</v>
      </c>
      <c r="D347" s="2" t="s">
        <v>7430</v>
      </c>
      <c r="E347" s="2" t="s">
        <v>7431</v>
      </c>
      <c r="F347" s="14" t="s">
        <v>1399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>CONCATENATE("", C347)</f>
        <v>AudioVisual</v>
      </c>
      <c r="M347" s="6" t="str">
        <f>CONCATENATE("", D347)</f>
        <v>Equipamento_AVI</v>
      </c>
      <c r="N347" s="6" t="str">
        <f>CONCATENATE("", E347)</f>
        <v>Aparelho_AVI</v>
      </c>
      <c r="O347" s="6" t="str">
        <f>IF(ISNUMBER(FIND("Ifc",F347)),CONCATENATE("Classe IFC: ",F347),CONCATENATE("Cat. Revit: ",F347))</f>
        <v>Classe IFC: IfcAudioVisualApplianceSWITCHER</v>
      </c>
      <c r="P347" s="6" t="s">
        <v>1400</v>
      </c>
      <c r="Q347" s="7" t="s">
        <v>1401</v>
      </c>
      <c r="R347" s="72" t="s">
        <v>809</v>
      </c>
      <c r="S347" s="7" t="str">
        <f>SUBSTITUTE(C347, "_", " ")</f>
        <v>AudioVisual</v>
      </c>
      <c r="T347" s="7" t="str">
        <f>SUBSTITUTE(D347, "_", " ")</f>
        <v>Equipamento AVI</v>
      </c>
      <c r="U347" s="6" t="str">
        <f>SUBSTITUTE(E347, "_", " ")</f>
        <v>Aparelho AVI</v>
      </c>
      <c r="V347" s="8" t="s">
        <v>1368</v>
      </c>
      <c r="W347" s="9" t="str">
        <f>CONCATENATE("Key_",LEFT(C347,3),LEFT(D347,3),"_",A347)</f>
        <v>Key_AudEqu_346</v>
      </c>
    </row>
    <row r="348" spans="1:23" ht="8.25" customHeight="1" x14ac:dyDescent="0.15">
      <c r="A348" s="62">
        <v>347</v>
      </c>
      <c r="B348" s="1" t="s">
        <v>1231</v>
      </c>
      <c r="C348" s="23" t="s">
        <v>1364</v>
      </c>
      <c r="D348" s="2" t="s">
        <v>7430</v>
      </c>
      <c r="E348" s="2" t="s">
        <v>7431</v>
      </c>
      <c r="F348" s="14" t="s">
        <v>1402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>CONCATENATE("", C348)</f>
        <v>AudioVisual</v>
      </c>
      <c r="M348" s="6" t="str">
        <f>CONCATENATE("", D348)</f>
        <v>Equipamento_AVI</v>
      </c>
      <c r="N348" s="6" t="str">
        <f>CONCATENATE("", E348)</f>
        <v>Aparelho_AVI</v>
      </c>
      <c r="O348" s="6" t="str">
        <f>IF(ISNUMBER(FIND("Ifc",F348)),CONCATENATE("Classe IFC: ",F348),CONCATENATE("Cat. Revit: ",F348))</f>
        <v>Classe IFC: IfcAudioVisualApplianceTELEPHONE</v>
      </c>
      <c r="P348" s="6" t="s">
        <v>1403</v>
      </c>
      <c r="Q348" s="7" t="s">
        <v>1404</v>
      </c>
      <c r="R348" s="72" t="s">
        <v>809</v>
      </c>
      <c r="S348" s="7" t="str">
        <f>SUBSTITUTE(C348, "_", " ")</f>
        <v>AudioVisual</v>
      </c>
      <c r="T348" s="7" t="str">
        <f>SUBSTITUTE(D348, "_", " ")</f>
        <v>Equipamento AVI</v>
      </c>
      <c r="U348" s="6" t="str">
        <f>SUBSTITUTE(E348, "_", " ")</f>
        <v>Aparelho AVI</v>
      </c>
      <c r="V348" s="8" t="s">
        <v>1368</v>
      </c>
      <c r="W348" s="9" t="str">
        <f>CONCATENATE("Key_",LEFT(C348,3),LEFT(D348,3),"_",A348)</f>
        <v>Key_AudEqu_347</v>
      </c>
    </row>
    <row r="349" spans="1:23" ht="8.25" customHeight="1" x14ac:dyDescent="0.15">
      <c r="A349" s="62">
        <v>348</v>
      </c>
      <c r="B349" s="1" t="s">
        <v>1231</v>
      </c>
      <c r="C349" s="23" t="s">
        <v>1364</v>
      </c>
      <c r="D349" s="2" t="s">
        <v>7430</v>
      </c>
      <c r="E349" s="2" t="s">
        <v>7431</v>
      </c>
      <c r="F349" s="14" t="s">
        <v>1405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>CONCATENATE("", C349)</f>
        <v>AudioVisual</v>
      </c>
      <c r="M349" s="6" t="str">
        <f>CONCATENATE("", D349)</f>
        <v>Equipamento_AVI</v>
      </c>
      <c r="N349" s="6" t="str">
        <f>CONCATENATE("", E349)</f>
        <v>Aparelho_AVI</v>
      </c>
      <c r="O349" s="6" t="str">
        <f>IF(ISNUMBER(FIND("Ifc",F349)),CONCATENATE("Classe IFC: ",F349),CONCATENATE("Cat. Revit: ",F349))</f>
        <v>Classe IFC: IfcAudioVisualApplianceTUNER</v>
      </c>
      <c r="P349" s="6" t="s">
        <v>1406</v>
      </c>
      <c r="Q349" s="7" t="s">
        <v>1407</v>
      </c>
      <c r="R349" s="72" t="s">
        <v>809</v>
      </c>
      <c r="S349" s="7" t="str">
        <f>SUBSTITUTE(C349, "_", " ")</f>
        <v>AudioVisual</v>
      </c>
      <c r="T349" s="7" t="str">
        <f>SUBSTITUTE(D349, "_", " ")</f>
        <v>Equipamento AVI</v>
      </c>
      <c r="U349" s="6" t="str">
        <f>SUBSTITUTE(E349, "_", " ")</f>
        <v>Aparelho AVI</v>
      </c>
      <c r="V349" s="8" t="s">
        <v>1368</v>
      </c>
      <c r="W349" s="9" t="str">
        <f>CONCATENATE("Key_",LEFT(C349,3),LEFT(D349,3),"_",A349)</f>
        <v>Key_AudEqu_348</v>
      </c>
    </row>
    <row r="350" spans="1:23" ht="8.25" customHeight="1" x14ac:dyDescent="0.15">
      <c r="A350" s="62">
        <v>349</v>
      </c>
      <c r="B350" s="1" t="s">
        <v>1231</v>
      </c>
      <c r="C350" s="23" t="s">
        <v>1364</v>
      </c>
      <c r="D350" s="2" t="s">
        <v>7430</v>
      </c>
      <c r="E350" s="2" t="s">
        <v>7431</v>
      </c>
      <c r="F350" s="4" t="s">
        <v>809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>CONCATENATE("", C350)</f>
        <v>AudioVisual</v>
      </c>
      <c r="M350" s="6" t="str">
        <f>CONCATENATE("", D350)</f>
        <v>Equipamento_AVI</v>
      </c>
      <c r="N350" s="6" t="str">
        <f>CONCATENATE("", E350)</f>
        <v>Aparelho_AVI</v>
      </c>
      <c r="O350" s="6" t="str">
        <f>IF(ISNUMBER(FIND("Ifc",F350)),CONCATENATE("Classe IFC: ",F350),CONCATENATE("Cat. Revit: ",F350))</f>
        <v>Cat. Revit: OST_AudioVisualDevices</v>
      </c>
      <c r="P350" s="6" t="s">
        <v>1408</v>
      </c>
      <c r="Q350" s="7" t="s">
        <v>1409</v>
      </c>
      <c r="R350" s="72" t="s">
        <v>1252</v>
      </c>
      <c r="S350" s="7" t="str">
        <f>SUBSTITUTE(C350, "_", " ")</f>
        <v>AudioVisual</v>
      </c>
      <c r="T350" s="7" t="str">
        <f>SUBSTITUTE(D350, "_", " ")</f>
        <v>Equipamento AVI</v>
      </c>
      <c r="U350" s="6" t="str">
        <f>SUBSTITUTE(E350, "_", " ")</f>
        <v>Aparelho AVI</v>
      </c>
      <c r="V350" s="8" t="s">
        <v>1368</v>
      </c>
      <c r="W350" s="9" t="str">
        <f>CONCATENATE("Key_",LEFT(C350,3),LEFT(D350,3),"_",A350)</f>
        <v>Key_AudEqu_349</v>
      </c>
    </row>
    <row r="351" spans="1:23" ht="8.25" customHeight="1" x14ac:dyDescent="0.15">
      <c r="A351" s="62">
        <v>350</v>
      </c>
      <c r="B351" s="1" t="s">
        <v>1231</v>
      </c>
      <c r="C351" s="23" t="s">
        <v>1364</v>
      </c>
      <c r="D351" s="2" t="s">
        <v>7430</v>
      </c>
      <c r="E351" s="2" t="s">
        <v>7431</v>
      </c>
      <c r="F351" s="4" t="s">
        <v>808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>CONCATENATE("", C351)</f>
        <v>AudioVisual</v>
      </c>
      <c r="M351" s="6" t="str">
        <f>CONCATENATE("", D351)</f>
        <v>Equipamento_AVI</v>
      </c>
      <c r="N351" s="6" t="str">
        <f>CONCATENATE("", E351)</f>
        <v>Aparelho_AVI</v>
      </c>
      <c r="O351" s="6" t="str">
        <f>IF(ISNUMBER(FIND("Ifc",F351)),CONCATENATE("Classe IFC: ",F351),CONCATENATE("Cat. Revit: ",F351))</f>
        <v>Cat. Revit: OST_AudioVisualDevicesHiddenLines</v>
      </c>
      <c r="P351" s="6" t="s">
        <v>1412</v>
      </c>
      <c r="Q351" s="7" t="s">
        <v>1413</v>
      </c>
      <c r="R351" s="72" t="s">
        <v>1252</v>
      </c>
      <c r="S351" s="7" t="str">
        <f>SUBSTITUTE(C351, "_", " ")</f>
        <v>AudioVisual</v>
      </c>
      <c r="T351" s="7" t="str">
        <f>SUBSTITUTE(D351, "_", " ")</f>
        <v>Equipamento AVI</v>
      </c>
      <c r="U351" s="6" t="str">
        <f>SUBSTITUTE(E351, "_", " ")</f>
        <v>Aparelho AVI</v>
      </c>
      <c r="V351" s="8" t="s">
        <v>1368</v>
      </c>
      <c r="W351" s="9" t="str">
        <f>CONCATENATE("Key_",LEFT(C351,3),LEFT(D351,3),"_",A351)</f>
        <v>Key_AudEqu_350</v>
      </c>
    </row>
    <row r="352" spans="1:23" ht="8.25" customHeight="1" x14ac:dyDescent="0.15">
      <c r="A352" s="62">
        <v>351</v>
      </c>
      <c r="B352" s="1" t="s">
        <v>1231</v>
      </c>
      <c r="C352" s="23" t="s">
        <v>1364</v>
      </c>
      <c r="D352" s="2" t="s">
        <v>7430</v>
      </c>
      <c r="E352" s="2" t="s">
        <v>7431</v>
      </c>
      <c r="F352" s="4" t="s">
        <v>807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>CONCATENATE("", C352)</f>
        <v>AudioVisual</v>
      </c>
      <c r="M352" s="6" t="str">
        <f>CONCATENATE("", D352)</f>
        <v>Equipamento_AVI</v>
      </c>
      <c r="N352" s="6" t="str">
        <f>CONCATENATE("", E352)</f>
        <v>Aparelho_AVI</v>
      </c>
      <c r="O352" s="6" t="str">
        <f>IF(ISNUMBER(FIND("Ifc",F352)),CONCATENATE("Classe IFC: ",F352),CONCATENATE("Cat. Revit: ",F352))</f>
        <v>Cat. Revit: OST_AudioVisualDeviceTags</v>
      </c>
      <c r="P352" s="6" t="s">
        <v>1410</v>
      </c>
      <c r="Q352" s="7" t="s">
        <v>1411</v>
      </c>
      <c r="R352" s="72" t="s">
        <v>1252</v>
      </c>
      <c r="S352" s="7" t="str">
        <f>SUBSTITUTE(C352, "_", " ")</f>
        <v>AudioVisual</v>
      </c>
      <c r="T352" s="7" t="str">
        <f>SUBSTITUTE(D352, "_", " ")</f>
        <v>Equipamento AVI</v>
      </c>
      <c r="U352" s="6" t="str">
        <f>SUBSTITUTE(E352, "_", " ")</f>
        <v>Aparelho AVI</v>
      </c>
      <c r="V352" s="8" t="s">
        <v>1368</v>
      </c>
      <c r="W352" s="9" t="str">
        <f>CONCATENATE("Key_",LEFT(C352,3),LEFT(D352,3),"_",A352)</f>
        <v>Key_AudEqu_351</v>
      </c>
    </row>
    <row r="353" spans="1:23" ht="8.25" customHeight="1" x14ac:dyDescent="0.15">
      <c r="A353" s="62">
        <v>352</v>
      </c>
      <c r="B353" s="1" t="s">
        <v>1231</v>
      </c>
      <c r="C353" s="23" t="s">
        <v>1364</v>
      </c>
      <c r="D353" s="2" t="s">
        <v>7432</v>
      </c>
      <c r="E353" s="2" t="s">
        <v>7515</v>
      </c>
      <c r="F353" s="14" t="s">
        <v>1414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>CONCATENATE("", C353)</f>
        <v>AudioVisual</v>
      </c>
      <c r="M353" s="6" t="str">
        <f>CONCATENATE("", D353)</f>
        <v>Sinalização_AVI</v>
      </c>
      <c r="N353" s="6" t="str">
        <f>CONCATENATE("", E353)</f>
        <v>Sinal_AVI</v>
      </c>
      <c r="O353" s="6" t="str">
        <f>IF(ISNUMBER(FIND("Ifc",F353)),CONCATENATE("Classe IFC: ",F353),CONCATENATE("Cat. Revit: ",F353))</f>
        <v>Classe IFC: IfcSignalAUDIO</v>
      </c>
      <c r="P353" s="6" t="s">
        <v>1415</v>
      </c>
      <c r="Q353" s="7" t="s">
        <v>1416</v>
      </c>
      <c r="R353" s="72" t="s">
        <v>1252</v>
      </c>
      <c r="S353" s="7" t="str">
        <f>SUBSTITUTE(C353, "_", " ")</f>
        <v>AudioVisual</v>
      </c>
      <c r="T353" s="7" t="str">
        <f>SUBSTITUTE(D353, "_", " ")</f>
        <v>Sinalização AVI</v>
      </c>
      <c r="U353" s="6" t="str">
        <f>SUBSTITUTE(E353, "_", " ")</f>
        <v>Sinal AVI</v>
      </c>
      <c r="V353" s="8" t="s">
        <v>1368</v>
      </c>
      <c r="W353" s="9" t="str">
        <f>CONCATENATE("Key_",LEFT(C353,3),LEFT(D353,3),"_",A353)</f>
        <v>Key_AudSin_352</v>
      </c>
    </row>
    <row r="354" spans="1:23" ht="8.25" customHeight="1" x14ac:dyDescent="0.15">
      <c r="A354" s="62">
        <v>353</v>
      </c>
      <c r="B354" s="1" t="s">
        <v>1231</v>
      </c>
      <c r="C354" s="23" t="s">
        <v>1364</v>
      </c>
      <c r="D354" s="2" t="s">
        <v>7432</v>
      </c>
      <c r="E354" s="2" t="s">
        <v>7515</v>
      </c>
      <c r="F354" s="14" t="s">
        <v>1417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>CONCATENATE("", C354)</f>
        <v>AudioVisual</v>
      </c>
      <c r="M354" s="6" t="str">
        <f>CONCATENATE("", D354)</f>
        <v>Sinalização_AVI</v>
      </c>
      <c r="N354" s="6" t="str">
        <f>CONCATENATE("", E354)</f>
        <v>Sinal_AVI</v>
      </c>
      <c r="O354" s="6" t="str">
        <f>IF(ISNUMBER(FIND("Ifc",F354)),CONCATENATE("Classe IFC: ",F354),CONCATENATE("Cat. Revit: ",F354))</f>
        <v>Classe IFC: IfcSignalMIXED</v>
      </c>
      <c r="P354" s="6" t="s">
        <v>1418</v>
      </c>
      <c r="Q354" s="7" t="s">
        <v>1419</v>
      </c>
      <c r="R354" s="72" t="s">
        <v>1252</v>
      </c>
      <c r="S354" s="7" t="str">
        <f>SUBSTITUTE(C354, "_", " ")</f>
        <v>AudioVisual</v>
      </c>
      <c r="T354" s="7" t="str">
        <f>SUBSTITUTE(D354, "_", " ")</f>
        <v>Sinalização AVI</v>
      </c>
      <c r="U354" s="6" t="str">
        <f>SUBSTITUTE(E354, "_", " ")</f>
        <v>Sinal AVI</v>
      </c>
      <c r="V354" s="8" t="s">
        <v>1368</v>
      </c>
      <c r="W354" s="9" t="str">
        <f>CONCATENATE("Key_",LEFT(C354,3),LEFT(D354,3),"_",A354)</f>
        <v>Key_AudSin_353</v>
      </c>
    </row>
    <row r="355" spans="1:23" ht="8.25" customHeight="1" x14ac:dyDescent="0.15">
      <c r="A355" s="62">
        <v>354</v>
      </c>
      <c r="B355" s="1" t="s">
        <v>1231</v>
      </c>
      <c r="C355" s="23" t="s">
        <v>1364</v>
      </c>
      <c r="D355" s="2" t="s">
        <v>7432</v>
      </c>
      <c r="E355" s="2" t="s">
        <v>7515</v>
      </c>
      <c r="F355" s="14" t="s">
        <v>1420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>CONCATENATE("", C355)</f>
        <v>AudioVisual</v>
      </c>
      <c r="M355" s="6" t="str">
        <f>CONCATENATE("", D355)</f>
        <v>Sinalização_AVI</v>
      </c>
      <c r="N355" s="6" t="str">
        <f>CONCATENATE("", E355)</f>
        <v>Sinal_AVI</v>
      </c>
      <c r="O355" s="6" t="str">
        <f>IF(ISNUMBER(FIND("Ifc",F355)),CONCATENATE("Classe IFC: ",F355),CONCATENATE("Cat. Revit: ",F355))</f>
        <v>Classe IFC: IfcSignalVISUAL</v>
      </c>
      <c r="P355" s="6" t="s">
        <v>1421</v>
      </c>
      <c r="Q355" s="7" t="s">
        <v>1422</v>
      </c>
      <c r="R355" s="72" t="s">
        <v>1252</v>
      </c>
      <c r="S355" s="7" t="str">
        <f>SUBSTITUTE(C355, "_", " ")</f>
        <v>AudioVisual</v>
      </c>
      <c r="T355" s="7" t="str">
        <f>SUBSTITUTE(D355, "_", " ")</f>
        <v>Sinalização AVI</v>
      </c>
      <c r="U355" s="6" t="str">
        <f>SUBSTITUTE(E355, "_", " ")</f>
        <v>Sinal AVI</v>
      </c>
      <c r="V355" s="8" t="s">
        <v>1368</v>
      </c>
      <c r="W355" s="9" t="str">
        <f>CONCATENATE("Key_",LEFT(C355,3),LEFT(D355,3),"_",A355)</f>
        <v>Key_AudSin_354</v>
      </c>
    </row>
    <row r="356" spans="1:23" ht="8.25" customHeight="1" x14ac:dyDescent="0.15">
      <c r="A356" s="62">
        <v>355</v>
      </c>
      <c r="B356" s="1" t="s">
        <v>1231</v>
      </c>
      <c r="C356" s="23" t="s">
        <v>1364</v>
      </c>
      <c r="D356" s="2" t="s">
        <v>7432</v>
      </c>
      <c r="E356" s="2" t="s">
        <v>7515</v>
      </c>
      <c r="F356" s="4" t="s">
        <v>806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>CONCATENATE("", C356)</f>
        <v>AudioVisual</v>
      </c>
      <c r="M356" s="6" t="str">
        <f>CONCATENATE("", D356)</f>
        <v>Sinalização_AVI</v>
      </c>
      <c r="N356" s="6" t="str">
        <f>CONCATENATE("", E356)</f>
        <v>Sinal_AVI</v>
      </c>
      <c r="O356" s="6" t="str">
        <f>IF(ISNUMBER(FIND("Ifc",F356)),CONCATENATE("Classe IFC: ",F356),CONCATENATE("Cat. Revit: ",F356))</f>
        <v>Cat. Revit: OST_Signage</v>
      </c>
      <c r="P356" s="6" t="s">
        <v>1423</v>
      </c>
      <c r="Q356" s="7" t="s">
        <v>1424</v>
      </c>
      <c r="R356" s="72" t="s">
        <v>1252</v>
      </c>
      <c r="S356" s="7" t="str">
        <f>SUBSTITUTE(C356, "_", " ")</f>
        <v>AudioVisual</v>
      </c>
      <c r="T356" s="7" t="str">
        <f>SUBSTITUTE(D356, "_", " ")</f>
        <v>Sinalização AVI</v>
      </c>
      <c r="U356" s="6" t="str">
        <f>SUBSTITUTE(E356, "_", " ")</f>
        <v>Sinal AVI</v>
      </c>
      <c r="V356" s="8" t="s">
        <v>1368</v>
      </c>
      <c r="W356" s="9" t="str">
        <f>CONCATENATE("Key_",LEFT(C356,3),LEFT(D356,3),"_",A356)</f>
        <v>Key_AudSin_355</v>
      </c>
    </row>
    <row r="357" spans="1:23" ht="8.25" customHeight="1" x14ac:dyDescent="0.15">
      <c r="A357" s="62">
        <v>356</v>
      </c>
      <c r="B357" s="1" t="s">
        <v>1231</v>
      </c>
      <c r="C357" s="23" t="s">
        <v>1364</v>
      </c>
      <c r="D357" s="2" t="s">
        <v>7432</v>
      </c>
      <c r="E357" s="2" t="s">
        <v>7515</v>
      </c>
      <c r="F357" s="4" t="s">
        <v>803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>CONCATENATE("", C357)</f>
        <v>AudioVisual</v>
      </c>
      <c r="M357" s="6" t="str">
        <f>CONCATENATE("", D357)</f>
        <v>Sinalização_AVI</v>
      </c>
      <c r="N357" s="6" t="str">
        <f>CONCATENATE("", E357)</f>
        <v>Sinal_AVI</v>
      </c>
      <c r="O357" s="6" t="str">
        <f>IF(ISNUMBER(FIND("Ifc",F357)),CONCATENATE("Classe IFC: ",F357),CONCATENATE("Cat. Revit: ",F357))</f>
        <v>Cat. Revit: OST_SignageTags</v>
      </c>
      <c r="P357" s="6" t="s">
        <v>1425</v>
      </c>
      <c r="Q357" s="7" t="s">
        <v>1426</v>
      </c>
      <c r="R357" s="72" t="s">
        <v>1252</v>
      </c>
      <c r="S357" s="7" t="str">
        <f>SUBSTITUTE(C357, "_", " ")</f>
        <v>AudioVisual</v>
      </c>
      <c r="T357" s="7" t="str">
        <f>SUBSTITUTE(D357, "_", " ")</f>
        <v>Sinalização AVI</v>
      </c>
      <c r="U357" s="6" t="str">
        <f>SUBSTITUTE(E357, "_", " ")</f>
        <v>Sinal AVI</v>
      </c>
      <c r="V357" s="8" t="s">
        <v>1368</v>
      </c>
      <c r="W357" s="9" t="str">
        <f>CONCATENATE("Key_",LEFT(C357,3),LEFT(D357,3),"_",A357)</f>
        <v>Key_AudSin_356</v>
      </c>
    </row>
    <row r="358" spans="1:23" ht="8.25" customHeight="1" x14ac:dyDescent="0.15">
      <c r="A358" s="62">
        <v>357</v>
      </c>
      <c r="B358" s="1" t="s">
        <v>1231</v>
      </c>
      <c r="C358" s="23" t="s">
        <v>1364</v>
      </c>
      <c r="D358" s="2" t="s">
        <v>7432</v>
      </c>
      <c r="E358" s="2" t="s">
        <v>7515</v>
      </c>
      <c r="F358" s="4" t="s">
        <v>805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>CONCATENATE("", C358)</f>
        <v>AudioVisual</v>
      </c>
      <c r="M358" s="6" t="str">
        <f>CONCATENATE("", D358)</f>
        <v>Sinalização_AVI</v>
      </c>
      <c r="N358" s="6" t="str">
        <f>CONCATENATE("", E358)</f>
        <v>Sinal_AVI</v>
      </c>
      <c r="O358" s="6" t="str">
        <f>IF(ISNUMBER(FIND("Ifc",F358)),CONCATENATE("Classe IFC: ",F358),CONCATENATE("Cat. Revit: ",F358))</f>
        <v>Cat. Revit: OST_SignageHiddenLines</v>
      </c>
      <c r="P358" s="6" t="s">
        <v>1427</v>
      </c>
      <c r="Q358" s="7" t="s">
        <v>1428</v>
      </c>
      <c r="R358" s="72" t="s">
        <v>1252</v>
      </c>
      <c r="S358" s="7" t="str">
        <f>SUBSTITUTE(C358, "_", " ")</f>
        <v>AudioVisual</v>
      </c>
      <c r="T358" s="7" t="str">
        <f>SUBSTITUTE(D358, "_", " ")</f>
        <v>Sinalização AVI</v>
      </c>
      <c r="U358" s="6" t="str">
        <f>SUBSTITUTE(E358, "_", " ")</f>
        <v>Sinal AVI</v>
      </c>
      <c r="V358" s="8" t="s">
        <v>1368</v>
      </c>
      <c r="W358" s="9" t="str">
        <f>CONCATENATE("Key_",LEFT(C358,3),LEFT(D358,3),"_",A358)</f>
        <v>Key_AudSin_357</v>
      </c>
    </row>
    <row r="359" spans="1:23" ht="8.25" customHeight="1" x14ac:dyDescent="0.15">
      <c r="A359" s="62">
        <v>358</v>
      </c>
      <c r="B359" s="1" t="s">
        <v>1231</v>
      </c>
      <c r="C359" s="23" t="s">
        <v>2900</v>
      </c>
      <c r="D359" s="2" t="s">
        <v>7471</v>
      </c>
      <c r="E359" s="2" t="s">
        <v>7625</v>
      </c>
      <c r="F359" s="4" t="s">
        <v>503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>CONCATENATE("", C359)</f>
        <v>AVAC</v>
      </c>
      <c r="M359" s="6" t="str">
        <f>CONCATENATE("", D359)</f>
        <v>Acessório_AVAC</v>
      </c>
      <c r="N359" s="6" t="str">
        <f>CONCATENATE("", E359)</f>
        <v>para_Duto</v>
      </c>
      <c r="O359" s="6" t="str">
        <f>IF(ISNUMBER(FIND("Ifc",F359)),CONCATENATE("Classe IFC: ",F359),CONCATENATE("Cat. Revit: ",F359))</f>
        <v>Cat. Revit: OST_DuctAccessory</v>
      </c>
      <c r="P359" s="6" t="s">
        <v>2902</v>
      </c>
      <c r="Q359" s="7" t="s">
        <v>2903</v>
      </c>
      <c r="R359" s="72" t="s">
        <v>1252</v>
      </c>
      <c r="S359" s="7" t="str">
        <f>SUBSTITUTE(C359, "_", " ")</f>
        <v>AVAC</v>
      </c>
      <c r="T359" s="7" t="str">
        <f>SUBSTITUTE(D359, "_", " ")</f>
        <v>Acessório AVAC</v>
      </c>
      <c r="U359" s="6" t="str">
        <f>SUBSTITUTE(E359, "_", " ")</f>
        <v>para Duto</v>
      </c>
      <c r="V359" s="8" t="s">
        <v>2904</v>
      </c>
      <c r="W359" s="9" t="str">
        <f>CONCATENATE("Key_",LEFT(C359,3),LEFT(D359,3),"_",A359)</f>
        <v>Key_AVAAce_358</v>
      </c>
    </row>
    <row r="360" spans="1:23" ht="8.25" customHeight="1" x14ac:dyDescent="0.15">
      <c r="A360" s="62">
        <v>359</v>
      </c>
      <c r="B360" s="1" t="s">
        <v>1231</v>
      </c>
      <c r="C360" s="23" t="s">
        <v>2900</v>
      </c>
      <c r="D360" s="2" t="s">
        <v>7471</v>
      </c>
      <c r="E360" s="2" t="s">
        <v>7625</v>
      </c>
      <c r="F360" s="4" t="s">
        <v>502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>CONCATENATE("", C360)</f>
        <v>AVAC</v>
      </c>
      <c r="M360" s="6" t="str">
        <f>CONCATENATE("", D360)</f>
        <v>Acessório_AVAC</v>
      </c>
      <c r="N360" s="6" t="str">
        <f>CONCATENATE("", E360)</f>
        <v>para_Duto</v>
      </c>
      <c r="O360" s="6" t="str">
        <f>IF(ISNUMBER(FIND("Ifc",F360)),CONCATENATE("Classe IFC: ",F360),CONCATENATE("Cat. Revit: ",F360))</f>
        <v>Cat. Revit: OST_DuctAccessoryTags</v>
      </c>
      <c r="P360" s="6" t="s">
        <v>3003</v>
      </c>
      <c r="Q360" s="7" t="s">
        <v>3004</v>
      </c>
      <c r="R360" s="72" t="s">
        <v>1252</v>
      </c>
      <c r="S360" s="7" t="str">
        <f>SUBSTITUTE(C360, "_", " ")</f>
        <v>AVAC</v>
      </c>
      <c r="T360" s="7" t="str">
        <f>SUBSTITUTE(D360, "_", " ")</f>
        <v>Acessório AVAC</v>
      </c>
      <c r="U360" s="6" t="str">
        <f>SUBSTITUTE(E360, "_", " ")</f>
        <v>para Duto</v>
      </c>
      <c r="V360" s="8" t="s">
        <v>2904</v>
      </c>
      <c r="W360" s="9" t="str">
        <f>CONCATENATE("Key_",LEFT(C360,3),LEFT(D360,3),"_",A360)</f>
        <v>Key_AVAAce_359</v>
      </c>
    </row>
    <row r="361" spans="1:23" ht="8.25" customHeight="1" x14ac:dyDescent="0.15">
      <c r="A361" s="62">
        <v>360</v>
      </c>
      <c r="B361" s="1" t="s">
        <v>1231</v>
      </c>
      <c r="C361" s="23" t="s">
        <v>2900</v>
      </c>
      <c r="D361" s="2" t="s">
        <v>2901</v>
      </c>
      <c r="E361" s="2" t="s">
        <v>2909</v>
      </c>
      <c r="F361" s="14" t="s">
        <v>2910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>CONCATENATE("", C361)</f>
        <v>AVAC</v>
      </c>
      <c r="M361" s="6" t="str">
        <f>CONCATENATE("", D361)</f>
        <v>Distribuidor_AVAC</v>
      </c>
      <c r="N361" s="6" t="str">
        <f>CONCATENATE("", E361)</f>
        <v>Conexão_Duto</v>
      </c>
      <c r="O361" s="6" t="str">
        <f>IF(ISNUMBER(FIND("Ifc",F361)),CONCATENATE("Classe IFC: ",F361),CONCATENATE("Cat. Revit: ",F361))</f>
        <v>Classe IFC: IfcDuctFitting</v>
      </c>
      <c r="P361" s="6" t="s">
        <v>2911</v>
      </c>
      <c r="Q361" s="12" t="s">
        <v>2912</v>
      </c>
      <c r="R361" s="72" t="s">
        <v>507</v>
      </c>
      <c r="S361" s="7" t="str">
        <f>SUBSTITUTE(C361, "_", " ")</f>
        <v>AVAC</v>
      </c>
      <c r="T361" s="7" t="str">
        <f>SUBSTITUTE(D361, "_", " ")</f>
        <v>Distribuidor AVAC</v>
      </c>
      <c r="U361" s="6" t="str">
        <f>SUBSTITUTE(E361, "_", " ")</f>
        <v>Conexão Duto</v>
      </c>
      <c r="V361" s="8" t="s">
        <v>2904</v>
      </c>
      <c r="W361" s="9" t="str">
        <f>CONCATENATE("Key_",LEFT(C361,3),LEFT(D361,3),"_",A361)</f>
        <v>Key_AVADis_360</v>
      </c>
    </row>
    <row r="362" spans="1:23" ht="8.25" customHeight="1" x14ac:dyDescent="0.15">
      <c r="A362" s="62">
        <v>361</v>
      </c>
      <c r="B362" s="1" t="s">
        <v>1231</v>
      </c>
      <c r="C362" s="23" t="s">
        <v>2900</v>
      </c>
      <c r="D362" s="2" t="s">
        <v>2901</v>
      </c>
      <c r="E362" s="2" t="s">
        <v>2909</v>
      </c>
      <c r="F362" s="14" t="s">
        <v>2913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>CONCATENATE("", C362)</f>
        <v>AVAC</v>
      </c>
      <c r="M362" s="6" t="str">
        <f>CONCATENATE("", D362)</f>
        <v>Distribuidor_AVAC</v>
      </c>
      <c r="N362" s="6" t="str">
        <f>CONCATENATE("", E362)</f>
        <v>Conexão_Duto</v>
      </c>
      <c r="O362" s="6" t="str">
        <f>IF(ISNUMBER(FIND("Ifc",F362)),CONCATENATE("Classe IFC: ",F362),CONCATENATE("Cat. Revit: ",F362))</f>
        <v>Classe IFC: IfcDuctFittingBEND</v>
      </c>
      <c r="P362" s="6" t="s">
        <v>2914</v>
      </c>
      <c r="Q362" s="12" t="s">
        <v>2915</v>
      </c>
      <c r="R362" s="72" t="s">
        <v>513</v>
      </c>
      <c r="S362" s="7" t="str">
        <f>SUBSTITUTE(C362, "_", " ")</f>
        <v>AVAC</v>
      </c>
      <c r="T362" s="7" t="str">
        <f>SUBSTITUTE(D362, "_", " ")</f>
        <v>Distribuidor AVAC</v>
      </c>
      <c r="U362" s="6" t="str">
        <f>SUBSTITUTE(E362, "_", " ")</f>
        <v>Conexão Duto</v>
      </c>
      <c r="V362" s="8" t="s">
        <v>2904</v>
      </c>
      <c r="W362" s="9" t="str">
        <f>CONCATENATE("Key_",LEFT(C362,3),LEFT(D362,3),"_",A362)</f>
        <v>Key_AVADis_361</v>
      </c>
    </row>
    <row r="363" spans="1:23" ht="8.25" customHeight="1" x14ac:dyDescent="0.15">
      <c r="A363" s="62">
        <v>362</v>
      </c>
      <c r="B363" s="1" t="s">
        <v>1231</v>
      </c>
      <c r="C363" s="23" t="s">
        <v>2900</v>
      </c>
      <c r="D363" s="2" t="s">
        <v>2901</v>
      </c>
      <c r="E363" s="2" t="s">
        <v>2909</v>
      </c>
      <c r="F363" s="14" t="s">
        <v>2916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>CONCATENATE("", C363)</f>
        <v>AVAC</v>
      </c>
      <c r="M363" s="6" t="str">
        <f>CONCATENATE("", D363)</f>
        <v>Distribuidor_AVAC</v>
      </c>
      <c r="N363" s="6" t="str">
        <f>CONCATENATE("", E363)</f>
        <v>Conexão_Duto</v>
      </c>
      <c r="O363" s="6" t="str">
        <f>IF(ISNUMBER(FIND("Ifc",F363)),CONCATENATE("Classe IFC: ",F363),CONCATENATE("Cat. Revit: ",F363))</f>
        <v>Classe IFC: IfcDuctFittingCONNECTOR</v>
      </c>
      <c r="P363" s="6" t="s">
        <v>2911</v>
      </c>
      <c r="Q363" s="12" t="s">
        <v>2912</v>
      </c>
      <c r="R363" s="72" t="s">
        <v>507</v>
      </c>
      <c r="S363" s="7" t="str">
        <f>SUBSTITUTE(C363, "_", " ")</f>
        <v>AVAC</v>
      </c>
      <c r="T363" s="7" t="str">
        <f>SUBSTITUTE(D363, "_", " ")</f>
        <v>Distribuidor AVAC</v>
      </c>
      <c r="U363" s="6" t="str">
        <f>SUBSTITUTE(E363, "_", " ")</f>
        <v>Conexão Duto</v>
      </c>
      <c r="V363" s="8" t="s">
        <v>2904</v>
      </c>
      <c r="W363" s="9" t="str">
        <f>CONCATENATE("Key_",LEFT(C363,3),LEFT(D363,3),"_",A363)</f>
        <v>Key_AVADis_362</v>
      </c>
    </row>
    <row r="364" spans="1:23" ht="8.25" customHeight="1" x14ac:dyDescent="0.15">
      <c r="A364" s="62">
        <v>363</v>
      </c>
      <c r="B364" s="1" t="s">
        <v>1231</v>
      </c>
      <c r="C364" s="23" t="s">
        <v>2900</v>
      </c>
      <c r="D364" s="2" t="s">
        <v>2901</v>
      </c>
      <c r="E364" s="2" t="s">
        <v>2909</v>
      </c>
      <c r="F364" s="14" t="s">
        <v>2917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>CONCATENATE("", C364)</f>
        <v>AVAC</v>
      </c>
      <c r="M364" s="6" t="str">
        <f>CONCATENATE("", D364)</f>
        <v>Distribuidor_AVAC</v>
      </c>
      <c r="N364" s="6" t="str">
        <f>CONCATENATE("", E364)</f>
        <v>Conexão_Duto</v>
      </c>
      <c r="O364" s="6" t="str">
        <f>IF(ISNUMBER(FIND("Ifc",F364)),CONCATENATE("Classe IFC: ",F364),CONCATENATE("Cat. Revit: ",F364))</f>
        <v>Classe IFC: IfcDuctFittingENTRY</v>
      </c>
      <c r="P364" s="6" t="s">
        <v>2918</v>
      </c>
      <c r="Q364" s="12" t="s">
        <v>2919</v>
      </c>
      <c r="R364" s="72" t="s">
        <v>507</v>
      </c>
      <c r="S364" s="7" t="str">
        <f>SUBSTITUTE(C364, "_", " ")</f>
        <v>AVAC</v>
      </c>
      <c r="T364" s="7" t="str">
        <f>SUBSTITUTE(D364, "_", " ")</f>
        <v>Distribuidor AVAC</v>
      </c>
      <c r="U364" s="6" t="str">
        <f>SUBSTITUTE(E364, "_", " ")</f>
        <v>Conexão Duto</v>
      </c>
      <c r="V364" s="8" t="s">
        <v>2904</v>
      </c>
      <c r="W364" s="9" t="str">
        <f>CONCATENATE("Key_",LEFT(C364,3),LEFT(D364,3),"_",A364)</f>
        <v>Key_AVADis_363</v>
      </c>
    </row>
    <row r="365" spans="1:23" ht="8.25" customHeight="1" x14ac:dyDescent="0.15">
      <c r="A365" s="62">
        <v>364</v>
      </c>
      <c r="B365" s="1" t="s">
        <v>1231</v>
      </c>
      <c r="C365" s="23" t="s">
        <v>2900</v>
      </c>
      <c r="D365" s="2" t="s">
        <v>2901</v>
      </c>
      <c r="E365" s="2" t="s">
        <v>2909</v>
      </c>
      <c r="F365" s="14" t="s">
        <v>2920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>CONCATENATE("", C365)</f>
        <v>AVAC</v>
      </c>
      <c r="M365" s="6" t="str">
        <f>CONCATENATE("", D365)</f>
        <v>Distribuidor_AVAC</v>
      </c>
      <c r="N365" s="6" t="str">
        <f>CONCATENATE("", E365)</f>
        <v>Conexão_Duto</v>
      </c>
      <c r="O365" s="6" t="str">
        <f>IF(ISNUMBER(FIND("Ifc",F365)),CONCATENATE("Classe IFC: ",F365),CONCATENATE("Cat. Revit: ",F365))</f>
        <v>Classe IFC: IfcDuctFittingEXIT</v>
      </c>
      <c r="P365" s="6" t="s">
        <v>2921</v>
      </c>
      <c r="Q365" s="12" t="s">
        <v>2922</v>
      </c>
      <c r="R365" s="72" t="s">
        <v>507</v>
      </c>
      <c r="S365" s="7" t="str">
        <f>SUBSTITUTE(C365, "_", " ")</f>
        <v>AVAC</v>
      </c>
      <c r="T365" s="7" t="str">
        <f>SUBSTITUTE(D365, "_", " ")</f>
        <v>Distribuidor AVAC</v>
      </c>
      <c r="U365" s="6" t="str">
        <f>SUBSTITUTE(E365, "_", " ")</f>
        <v>Conexão Duto</v>
      </c>
      <c r="V365" s="8" t="s">
        <v>2904</v>
      </c>
      <c r="W365" s="9" t="str">
        <f>CONCATENATE("Key_",LEFT(C365,3),LEFT(D365,3),"_",A365)</f>
        <v>Key_AVADis_364</v>
      </c>
    </row>
    <row r="366" spans="1:23" ht="8.25" customHeight="1" x14ac:dyDescent="0.15">
      <c r="A366" s="62">
        <v>365</v>
      </c>
      <c r="B366" s="1" t="s">
        <v>1231</v>
      </c>
      <c r="C366" s="23" t="s">
        <v>2900</v>
      </c>
      <c r="D366" s="2" t="s">
        <v>2901</v>
      </c>
      <c r="E366" s="2" t="s">
        <v>2909</v>
      </c>
      <c r="F366" s="14" t="s">
        <v>2923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>CONCATENATE("", C366)</f>
        <v>AVAC</v>
      </c>
      <c r="M366" s="6" t="str">
        <f>CONCATENATE("", D366)</f>
        <v>Distribuidor_AVAC</v>
      </c>
      <c r="N366" s="6" t="str">
        <f>CONCATENATE("", E366)</f>
        <v>Conexão_Duto</v>
      </c>
      <c r="O366" s="6" t="str">
        <f>IF(ISNUMBER(FIND("Ifc",F366)),CONCATENATE("Classe IFC: ",F366),CONCATENATE("Cat. Revit: ",F366))</f>
        <v>Classe IFC: IfcDuctFittingJUNCTION</v>
      </c>
      <c r="P366" s="6" t="s">
        <v>2924</v>
      </c>
      <c r="Q366" s="12" t="s">
        <v>2925</v>
      </c>
      <c r="R366" s="72" t="s">
        <v>507</v>
      </c>
      <c r="S366" s="7" t="str">
        <f>SUBSTITUTE(C366, "_", " ")</f>
        <v>AVAC</v>
      </c>
      <c r="T366" s="7" t="str">
        <f>SUBSTITUTE(D366, "_", " ")</f>
        <v>Distribuidor AVAC</v>
      </c>
      <c r="U366" s="6" t="str">
        <f>SUBSTITUTE(E366, "_", " ")</f>
        <v>Conexão Duto</v>
      </c>
      <c r="V366" s="8" t="s">
        <v>2904</v>
      </c>
      <c r="W366" s="9" t="str">
        <f>CONCATENATE("Key_",LEFT(C366,3),LEFT(D366,3),"_",A366)</f>
        <v>Key_AVADis_365</v>
      </c>
    </row>
    <row r="367" spans="1:23" ht="8.25" customHeight="1" x14ac:dyDescent="0.15">
      <c r="A367" s="62">
        <v>366</v>
      </c>
      <c r="B367" s="1" t="s">
        <v>1231</v>
      </c>
      <c r="C367" s="23" t="s">
        <v>2900</v>
      </c>
      <c r="D367" s="2" t="s">
        <v>2901</v>
      </c>
      <c r="E367" s="2" t="s">
        <v>2909</v>
      </c>
      <c r="F367" s="14" t="s">
        <v>2926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>CONCATENATE("", C367)</f>
        <v>AVAC</v>
      </c>
      <c r="M367" s="6" t="str">
        <f>CONCATENATE("", D367)</f>
        <v>Distribuidor_AVAC</v>
      </c>
      <c r="N367" s="6" t="str">
        <f>CONCATENATE("", E367)</f>
        <v>Conexão_Duto</v>
      </c>
      <c r="O367" s="6" t="str">
        <f>IF(ISNUMBER(FIND("Ifc",F367)),CONCATENATE("Classe IFC: ",F367),CONCATENATE("Cat. Revit: ",F367))</f>
        <v>Classe IFC: IfcDuctFittingOBSTRUCTION</v>
      </c>
      <c r="P367" s="6" t="s">
        <v>2927</v>
      </c>
      <c r="Q367" s="12" t="s">
        <v>2928</v>
      </c>
      <c r="R367" s="72" t="s">
        <v>507</v>
      </c>
      <c r="S367" s="7" t="str">
        <f>SUBSTITUTE(C367, "_", " ")</f>
        <v>AVAC</v>
      </c>
      <c r="T367" s="7" t="str">
        <f>SUBSTITUTE(D367, "_", " ")</f>
        <v>Distribuidor AVAC</v>
      </c>
      <c r="U367" s="6" t="str">
        <f>SUBSTITUTE(E367, "_", " ")</f>
        <v>Conexão Duto</v>
      </c>
      <c r="V367" s="8" t="s">
        <v>2904</v>
      </c>
      <c r="W367" s="9" t="str">
        <f>CONCATENATE("Key_",LEFT(C367,3),LEFT(D367,3),"_",A367)</f>
        <v>Key_AVADis_366</v>
      </c>
    </row>
    <row r="368" spans="1:23" ht="8.25" customHeight="1" x14ac:dyDescent="0.15">
      <c r="A368" s="62">
        <v>367</v>
      </c>
      <c r="B368" s="1" t="s">
        <v>1231</v>
      </c>
      <c r="C368" s="23" t="s">
        <v>2900</v>
      </c>
      <c r="D368" s="2" t="s">
        <v>2901</v>
      </c>
      <c r="E368" s="2" t="s">
        <v>2909</v>
      </c>
      <c r="F368" s="14" t="s">
        <v>2929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>CONCATENATE("", C368)</f>
        <v>AVAC</v>
      </c>
      <c r="M368" s="6" t="str">
        <f>CONCATENATE("", D368)</f>
        <v>Distribuidor_AVAC</v>
      </c>
      <c r="N368" s="6" t="str">
        <f>CONCATENATE("", E368)</f>
        <v>Conexão_Duto</v>
      </c>
      <c r="O368" s="6" t="str">
        <f>IF(ISNUMBER(FIND("Ifc",F368)),CONCATENATE("Classe IFC: ",F368),CONCATENATE("Cat. Revit: ",F368))</f>
        <v>Classe IFC: IfcDuctFittingTRANSITION</v>
      </c>
      <c r="P368" s="6" t="s">
        <v>2930</v>
      </c>
      <c r="Q368" s="12" t="s">
        <v>2931</v>
      </c>
      <c r="R368" s="72" t="s">
        <v>507</v>
      </c>
      <c r="S368" s="7" t="str">
        <f>SUBSTITUTE(C368, "_", " ")</f>
        <v>AVAC</v>
      </c>
      <c r="T368" s="7" t="str">
        <f>SUBSTITUTE(D368, "_", " ")</f>
        <v>Distribuidor AVAC</v>
      </c>
      <c r="U368" s="6" t="str">
        <f>SUBSTITUTE(E368, "_", " ")</f>
        <v>Conexão Duto</v>
      </c>
      <c r="V368" s="8" t="s">
        <v>2904</v>
      </c>
      <c r="W368" s="9" t="str">
        <f>CONCATENATE("Key_",LEFT(C368,3),LEFT(D368,3),"_",A368)</f>
        <v>Key_AVADis_367</v>
      </c>
    </row>
    <row r="369" spans="1:23" ht="8.25" customHeight="1" x14ac:dyDescent="0.15">
      <c r="A369" s="62">
        <v>368</v>
      </c>
      <c r="B369" s="1" t="s">
        <v>1231</v>
      </c>
      <c r="C369" s="23" t="s">
        <v>2900</v>
      </c>
      <c r="D369" s="2" t="s">
        <v>2901</v>
      </c>
      <c r="E369" s="2" t="s">
        <v>2909</v>
      </c>
      <c r="F369" s="4" t="s">
        <v>513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>CONCATENATE("", C369)</f>
        <v>AVAC</v>
      </c>
      <c r="M369" s="6" t="str">
        <f>CONCATENATE("", D369)</f>
        <v>Distribuidor_AVAC</v>
      </c>
      <c r="N369" s="6" t="str">
        <f>CONCATENATE("", E369)</f>
        <v>Conexão_Duto</v>
      </c>
      <c r="O369" s="6" t="str">
        <f>IF(ISNUMBER(FIND("Ifc",F369)),CONCATENATE("Classe IFC: ",F369),CONCATENATE("Cat. Revit: ",F369))</f>
        <v>Cat. Revit: OST_DuctCurves</v>
      </c>
      <c r="P369" s="6" t="s">
        <v>2932</v>
      </c>
      <c r="Q369" s="7" t="s">
        <v>2933</v>
      </c>
      <c r="R369" s="72" t="s">
        <v>1252</v>
      </c>
      <c r="S369" s="7" t="str">
        <f>SUBSTITUTE(C369, "_", " ")</f>
        <v>AVAC</v>
      </c>
      <c r="T369" s="7" t="str">
        <f>SUBSTITUTE(D369, "_", " ")</f>
        <v>Distribuidor AVAC</v>
      </c>
      <c r="U369" s="6" t="str">
        <f>SUBSTITUTE(E369, "_", " ")</f>
        <v>Conexão Duto</v>
      </c>
      <c r="V369" s="8" t="s">
        <v>2904</v>
      </c>
      <c r="W369" s="9" t="str">
        <f>CONCATENATE("Key_",LEFT(C369,3),LEFT(D369,3),"_",A369)</f>
        <v>Key_AVADis_368</v>
      </c>
    </row>
    <row r="370" spans="1:23" ht="8.25" customHeight="1" x14ac:dyDescent="0.15">
      <c r="A370" s="62">
        <v>369</v>
      </c>
      <c r="B370" s="1" t="s">
        <v>1231</v>
      </c>
      <c r="C370" s="23" t="s">
        <v>2900</v>
      </c>
      <c r="D370" s="2" t="s">
        <v>2901</v>
      </c>
      <c r="E370" s="2" t="s">
        <v>2909</v>
      </c>
      <c r="F370" s="4" t="s">
        <v>512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>CONCATENATE("", C370)</f>
        <v>AVAC</v>
      </c>
      <c r="M370" s="6" t="str">
        <f>CONCATENATE("", D370)</f>
        <v>Distribuidor_AVAC</v>
      </c>
      <c r="N370" s="6" t="str">
        <f>CONCATENATE("", E370)</f>
        <v>Conexão_Duto</v>
      </c>
      <c r="O370" s="6" t="str">
        <f>IF(ISNUMBER(FIND("Ifc",F370)),CONCATENATE("Classe IFC: ",F370),CONCATENATE("Cat. Revit: ",F370))</f>
        <v>Cat. Revit: OST_DuctCurvesCenterLine</v>
      </c>
      <c r="P370" s="6" t="s">
        <v>2934</v>
      </c>
      <c r="Q370" s="7" t="s">
        <v>2935</v>
      </c>
      <c r="R370" s="72" t="s">
        <v>1252</v>
      </c>
      <c r="S370" s="7" t="str">
        <f>SUBSTITUTE(C370, "_", " ")</f>
        <v>AVAC</v>
      </c>
      <c r="T370" s="7" t="str">
        <f>SUBSTITUTE(D370, "_", " ")</f>
        <v>Distribuidor AVAC</v>
      </c>
      <c r="U370" s="6" t="str">
        <f>SUBSTITUTE(E370, "_", " ")</f>
        <v>Conexão Duto</v>
      </c>
      <c r="V370" s="8" t="s">
        <v>2904</v>
      </c>
      <c r="W370" s="9" t="str">
        <f>CONCATENATE("Key_",LEFT(C370,3),LEFT(D370,3),"_",A370)</f>
        <v>Key_AVADis_369</v>
      </c>
    </row>
    <row r="371" spans="1:23" ht="8.25" customHeight="1" x14ac:dyDescent="0.15">
      <c r="A371" s="62">
        <v>370</v>
      </c>
      <c r="B371" s="1" t="s">
        <v>1231</v>
      </c>
      <c r="C371" s="23" t="s">
        <v>2900</v>
      </c>
      <c r="D371" s="2" t="s">
        <v>2901</v>
      </c>
      <c r="E371" s="2" t="s">
        <v>2909</v>
      </c>
      <c r="F371" s="4" t="s">
        <v>511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>CONCATENATE("", C371)</f>
        <v>AVAC</v>
      </c>
      <c r="M371" s="6" t="str">
        <f>CONCATENATE("", D371)</f>
        <v>Distribuidor_AVAC</v>
      </c>
      <c r="N371" s="6" t="str">
        <f>CONCATENATE("", E371)</f>
        <v>Conexão_Duto</v>
      </c>
      <c r="O371" s="6" t="str">
        <f>IF(ISNUMBER(FIND("Ifc",F371)),CONCATENATE("Classe IFC: ",F371),CONCATENATE("Cat. Revit: ",F371))</f>
        <v>Cat. Revit: OST_DuctCurvesContour</v>
      </c>
      <c r="P371" s="6" t="s">
        <v>2936</v>
      </c>
      <c r="Q371" s="7" t="s">
        <v>2937</v>
      </c>
      <c r="R371" s="72" t="s">
        <v>1252</v>
      </c>
      <c r="S371" s="7" t="str">
        <f>SUBSTITUTE(C371, "_", " ")</f>
        <v>AVAC</v>
      </c>
      <c r="T371" s="7" t="str">
        <f>SUBSTITUTE(D371, "_", " ")</f>
        <v>Distribuidor AVAC</v>
      </c>
      <c r="U371" s="6" t="str">
        <f>SUBSTITUTE(E371, "_", " ")</f>
        <v>Conexão Duto</v>
      </c>
      <c r="V371" s="8" t="s">
        <v>2904</v>
      </c>
      <c r="W371" s="9" t="str">
        <f>CONCATENATE("Key_",LEFT(C371,3),LEFT(D371,3),"_",A371)</f>
        <v>Key_AVADis_370</v>
      </c>
    </row>
    <row r="372" spans="1:23" ht="8.25" customHeight="1" x14ac:dyDescent="0.15">
      <c r="A372" s="62">
        <v>371</v>
      </c>
      <c r="B372" s="1" t="s">
        <v>1231</v>
      </c>
      <c r="C372" s="23" t="s">
        <v>2900</v>
      </c>
      <c r="D372" s="2" t="s">
        <v>2901</v>
      </c>
      <c r="E372" s="2" t="s">
        <v>2909</v>
      </c>
      <c r="F372" s="4" t="s">
        <v>471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>CONCATENATE("", C372)</f>
        <v>AVAC</v>
      </c>
      <c r="M372" s="6" t="str">
        <f>CONCATENATE("", D372)</f>
        <v>Distribuidor_AVAC</v>
      </c>
      <c r="N372" s="6" t="str">
        <f>CONCATENATE("", E372)</f>
        <v>Conexão_Duto</v>
      </c>
      <c r="O372" s="6" t="str">
        <f>IF(ISNUMBER(FIND("Ifc",F372)),CONCATENATE("Classe IFC: ",F372),CONCATENATE("Cat. Revit: ",F372))</f>
        <v>Cat. Revit: OST_DuctCurvesDrop</v>
      </c>
      <c r="P372" s="6" t="s">
        <v>2938</v>
      </c>
      <c r="Q372" s="7" t="s">
        <v>2939</v>
      </c>
      <c r="R372" s="72" t="s">
        <v>1252</v>
      </c>
      <c r="S372" s="7" t="str">
        <f>SUBSTITUTE(C372, "_", " ")</f>
        <v>AVAC</v>
      </c>
      <c r="T372" s="7" t="str">
        <f>SUBSTITUTE(D372, "_", " ")</f>
        <v>Distribuidor AVAC</v>
      </c>
      <c r="U372" s="6" t="str">
        <f>SUBSTITUTE(E372, "_", " ")</f>
        <v>Conexão Duto</v>
      </c>
      <c r="V372" s="8" t="s">
        <v>2904</v>
      </c>
      <c r="W372" s="9" t="str">
        <f>CONCATENATE("Key_",LEFT(C372,3),LEFT(D372,3),"_",A372)</f>
        <v>Key_AVADis_371</v>
      </c>
    </row>
    <row r="373" spans="1:23" ht="8.25" customHeight="1" x14ac:dyDescent="0.15">
      <c r="A373" s="62">
        <v>372</v>
      </c>
      <c r="B373" s="1" t="s">
        <v>1231</v>
      </c>
      <c r="C373" s="23" t="s">
        <v>2900</v>
      </c>
      <c r="D373" s="2" t="s">
        <v>2901</v>
      </c>
      <c r="E373" s="2" t="s">
        <v>2909</v>
      </c>
      <c r="F373" s="4" t="s">
        <v>470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>CONCATENATE("", C373)</f>
        <v>AVAC</v>
      </c>
      <c r="M373" s="6" t="str">
        <f>CONCATENATE("", D373)</f>
        <v>Distribuidor_AVAC</v>
      </c>
      <c r="N373" s="6" t="str">
        <f>CONCATENATE("", E373)</f>
        <v>Conexão_Duto</v>
      </c>
      <c r="O373" s="6" t="str">
        <f>IF(ISNUMBER(FIND("Ifc",F373)),CONCATENATE("Classe IFC: ",F373),CONCATENATE("Cat. Revit: ",F373))</f>
        <v>Cat. Revit: OST_DuctCurvesInsulation</v>
      </c>
      <c r="P373" s="6" t="s">
        <v>2940</v>
      </c>
      <c r="Q373" s="7" t="s">
        <v>2941</v>
      </c>
      <c r="R373" s="72" t="s">
        <v>1252</v>
      </c>
      <c r="S373" s="7" t="str">
        <f>SUBSTITUTE(C373, "_", " ")</f>
        <v>AVAC</v>
      </c>
      <c r="T373" s="7" t="str">
        <f>SUBSTITUTE(D373, "_", " ")</f>
        <v>Distribuidor AVAC</v>
      </c>
      <c r="U373" s="6" t="str">
        <f>SUBSTITUTE(E373, "_", " ")</f>
        <v>Conexão Duto</v>
      </c>
      <c r="V373" s="8" t="s">
        <v>2904</v>
      </c>
      <c r="W373" s="9" t="str">
        <f>CONCATENATE("Key_",LEFT(C373,3),LEFT(D373,3),"_",A373)</f>
        <v>Key_AVADis_372</v>
      </c>
    </row>
    <row r="374" spans="1:23" ht="8.25" customHeight="1" x14ac:dyDescent="0.15">
      <c r="A374" s="62">
        <v>373</v>
      </c>
      <c r="B374" s="1" t="s">
        <v>1231</v>
      </c>
      <c r="C374" s="23" t="s">
        <v>2900</v>
      </c>
      <c r="D374" s="2" t="s">
        <v>2901</v>
      </c>
      <c r="E374" s="2" t="s">
        <v>2909</v>
      </c>
      <c r="F374" s="4" t="s">
        <v>469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>CONCATENATE("", C374)</f>
        <v>AVAC</v>
      </c>
      <c r="M374" s="6" t="str">
        <f>CONCATENATE("", D374)</f>
        <v>Distribuidor_AVAC</v>
      </c>
      <c r="N374" s="6" t="str">
        <f>CONCATENATE("", E374)</f>
        <v>Conexão_Duto</v>
      </c>
      <c r="O374" s="6" t="str">
        <f>IF(ISNUMBER(FIND("Ifc",F374)),CONCATENATE("Classe IFC: ",F374),CONCATENATE("Cat. Revit: ",F374))</f>
        <v>Cat. Revit: OST_DuctCurvesLining</v>
      </c>
      <c r="P374" s="6" t="s">
        <v>2942</v>
      </c>
      <c r="Q374" s="7" t="s">
        <v>2943</v>
      </c>
      <c r="R374" s="72" t="s">
        <v>1252</v>
      </c>
      <c r="S374" s="7" t="str">
        <f>SUBSTITUTE(C374, "_", " ")</f>
        <v>AVAC</v>
      </c>
      <c r="T374" s="7" t="str">
        <f>SUBSTITUTE(D374, "_", " ")</f>
        <v>Distribuidor AVAC</v>
      </c>
      <c r="U374" s="6" t="str">
        <f>SUBSTITUTE(E374, "_", " ")</f>
        <v>Conexão Duto</v>
      </c>
      <c r="V374" s="8" t="s">
        <v>2904</v>
      </c>
      <c r="W374" s="9" t="str">
        <f>CONCATENATE("Key_",LEFT(C374,3),LEFT(D374,3),"_",A374)</f>
        <v>Key_AVADis_373</v>
      </c>
    </row>
    <row r="375" spans="1:23" ht="8.25" customHeight="1" x14ac:dyDescent="0.15">
      <c r="A375" s="62">
        <v>374</v>
      </c>
      <c r="B375" s="1" t="s">
        <v>1231</v>
      </c>
      <c r="C375" s="23" t="s">
        <v>2900</v>
      </c>
      <c r="D375" s="2" t="s">
        <v>2901</v>
      </c>
      <c r="E375" s="2" t="s">
        <v>2909</v>
      </c>
      <c r="F375" s="4" t="s">
        <v>497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>CONCATENATE("", C375)</f>
        <v>AVAC</v>
      </c>
      <c r="M375" s="6" t="str">
        <f>CONCATENATE("", D375)</f>
        <v>Distribuidor_AVAC</v>
      </c>
      <c r="N375" s="6" t="str">
        <f>CONCATENATE("", E375)</f>
        <v>Conexão_Duto</v>
      </c>
      <c r="O375" s="6" t="str">
        <f>IF(ISNUMBER(FIND("Ifc",F375)),CONCATENATE("Classe IFC: ",F375),CONCATENATE("Cat. Revit: ",F375))</f>
        <v>Cat. Revit: OST_DuctCurvesRiseDrop</v>
      </c>
      <c r="P375" s="6" t="s">
        <v>2944</v>
      </c>
      <c r="Q375" s="7" t="s">
        <v>2945</v>
      </c>
      <c r="R375" s="72" t="s">
        <v>1252</v>
      </c>
      <c r="S375" s="7" t="str">
        <f>SUBSTITUTE(C375, "_", " ")</f>
        <v>AVAC</v>
      </c>
      <c r="T375" s="7" t="str">
        <f>SUBSTITUTE(D375, "_", " ")</f>
        <v>Distribuidor AVAC</v>
      </c>
      <c r="U375" s="6" t="str">
        <f>SUBSTITUTE(E375, "_", " ")</f>
        <v>Conexão Duto</v>
      </c>
      <c r="V375" s="8" t="s">
        <v>2904</v>
      </c>
      <c r="W375" s="9" t="str">
        <f>CONCATENATE("Key_",LEFT(C375,3),LEFT(D375,3),"_",A375)</f>
        <v>Key_AVADis_374</v>
      </c>
    </row>
    <row r="376" spans="1:23" ht="8.25" customHeight="1" x14ac:dyDescent="0.15">
      <c r="A376" s="62">
        <v>375</v>
      </c>
      <c r="B376" s="1" t="s">
        <v>1231</v>
      </c>
      <c r="C376" s="23" t="s">
        <v>2900</v>
      </c>
      <c r="D376" s="2" t="s">
        <v>2901</v>
      </c>
      <c r="E376" s="2" t="s">
        <v>2909</v>
      </c>
      <c r="F376" s="4" t="s">
        <v>507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>CONCATENATE("", C376)</f>
        <v>AVAC</v>
      </c>
      <c r="M376" s="6" t="str">
        <f>CONCATENATE("", D376)</f>
        <v>Distribuidor_AVAC</v>
      </c>
      <c r="N376" s="6" t="str">
        <f>CONCATENATE("", E376)</f>
        <v>Conexão_Duto</v>
      </c>
      <c r="O376" s="6" t="str">
        <f>IF(ISNUMBER(FIND("Ifc",F376)),CONCATENATE("Classe IFC: ",F376),CONCATENATE("Cat. Revit: ",F376))</f>
        <v>Cat. Revit: OST_DuctFitting</v>
      </c>
      <c r="P376" s="6" t="s">
        <v>2946</v>
      </c>
      <c r="Q376" s="7" t="s">
        <v>2947</v>
      </c>
      <c r="R376" s="72" t="s">
        <v>1252</v>
      </c>
      <c r="S376" s="7" t="str">
        <f>SUBSTITUTE(C376, "_", " ")</f>
        <v>AVAC</v>
      </c>
      <c r="T376" s="7" t="str">
        <f>SUBSTITUTE(D376, "_", " ")</f>
        <v>Distribuidor AVAC</v>
      </c>
      <c r="U376" s="6" t="str">
        <f>SUBSTITUTE(E376, "_", " ")</f>
        <v>Conexão Duto</v>
      </c>
      <c r="V376" s="8" t="s">
        <v>2904</v>
      </c>
      <c r="W376" s="9" t="str">
        <f>CONCATENATE("Key_",LEFT(C376,3),LEFT(D376,3),"_",A376)</f>
        <v>Key_AVADis_375</v>
      </c>
    </row>
    <row r="377" spans="1:23" ht="8.25" customHeight="1" x14ac:dyDescent="0.15">
      <c r="A377" s="62">
        <v>376</v>
      </c>
      <c r="B377" s="1" t="s">
        <v>1231</v>
      </c>
      <c r="C377" s="23" t="s">
        <v>2900</v>
      </c>
      <c r="D377" s="2" t="s">
        <v>2901</v>
      </c>
      <c r="E377" s="2" t="s">
        <v>2909</v>
      </c>
      <c r="F377" s="4" t="s">
        <v>472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>CONCATENATE("", C377)</f>
        <v>AVAC</v>
      </c>
      <c r="M377" s="6" t="str">
        <f>CONCATENATE("", D377)</f>
        <v>Distribuidor_AVAC</v>
      </c>
      <c r="N377" s="6" t="str">
        <f>CONCATENATE("", E377)</f>
        <v>Conexão_Duto</v>
      </c>
      <c r="O377" s="6" t="str">
        <f>IF(ISNUMBER(FIND("Ifc",F377)),CONCATENATE("Classe IFC: ",F377),CONCATENATE("Cat. Revit: ",F377))</f>
        <v>Cat. Revit: OST_DuctFittingTags</v>
      </c>
      <c r="P377" s="6" t="s">
        <v>3005</v>
      </c>
      <c r="Q377" s="7" t="s">
        <v>3006</v>
      </c>
      <c r="R377" s="72" t="s">
        <v>1252</v>
      </c>
      <c r="S377" s="7" t="str">
        <f>SUBSTITUTE(C377, "_", " ")</f>
        <v>AVAC</v>
      </c>
      <c r="T377" s="7" t="str">
        <f>SUBSTITUTE(D377, "_", " ")</f>
        <v>Distribuidor AVAC</v>
      </c>
      <c r="U377" s="6" t="str">
        <f>SUBSTITUTE(E377, "_", " ")</f>
        <v>Conexão Duto</v>
      </c>
      <c r="V377" s="8" t="s">
        <v>2904</v>
      </c>
      <c r="W377" s="9" t="str">
        <f>CONCATENATE("Key_",LEFT(C377,3),LEFT(D377,3),"_",A377)</f>
        <v>Key_AVADis_376</v>
      </c>
    </row>
    <row r="378" spans="1:23" ht="8.25" customHeight="1" x14ac:dyDescent="0.15">
      <c r="A378" s="62">
        <v>377</v>
      </c>
      <c r="B378" s="1" t="s">
        <v>1231</v>
      </c>
      <c r="C378" s="23" t="s">
        <v>2900</v>
      </c>
      <c r="D378" s="2" t="s">
        <v>2901</v>
      </c>
      <c r="E378" s="2" t="s">
        <v>2909</v>
      </c>
      <c r="F378" s="4" t="s">
        <v>467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>CONCATENATE("", C378)</f>
        <v>AVAC</v>
      </c>
      <c r="M378" s="6" t="str">
        <f>CONCATENATE("", D378)</f>
        <v>Distribuidor_AVAC</v>
      </c>
      <c r="N378" s="6" t="str">
        <f>CONCATENATE("", E378)</f>
        <v>Conexão_Duto</v>
      </c>
      <c r="O378" s="6" t="str">
        <f>IF(ISNUMBER(FIND("Ifc",F378)),CONCATENATE("Classe IFC: ",F378),CONCATENATE("Cat. Revit: ",F378))</f>
        <v>Cat. Revit: OST_DuctFittingCenterLine</v>
      </c>
      <c r="P378" s="6" t="s">
        <v>2948</v>
      </c>
      <c r="Q378" s="7" t="s">
        <v>2949</v>
      </c>
      <c r="R378" s="72" t="s">
        <v>1252</v>
      </c>
      <c r="S378" s="7" t="str">
        <f>SUBSTITUTE(C378, "_", " ")</f>
        <v>AVAC</v>
      </c>
      <c r="T378" s="7" t="str">
        <f>SUBSTITUTE(D378, "_", " ")</f>
        <v>Distribuidor AVAC</v>
      </c>
      <c r="U378" s="6" t="str">
        <f>SUBSTITUTE(E378, "_", " ")</f>
        <v>Conexão Duto</v>
      </c>
      <c r="V378" s="8" t="s">
        <v>2904</v>
      </c>
      <c r="W378" s="9" t="str">
        <f>CONCATENATE("Key_",LEFT(C378,3),LEFT(D378,3),"_",A378)</f>
        <v>Key_AVADis_377</v>
      </c>
    </row>
    <row r="379" spans="1:23" ht="8.25" customHeight="1" x14ac:dyDescent="0.15">
      <c r="A379" s="62">
        <v>378</v>
      </c>
      <c r="B379" s="1" t="s">
        <v>1231</v>
      </c>
      <c r="C379" s="23" t="s">
        <v>2900</v>
      </c>
      <c r="D379" s="2" t="s">
        <v>2901</v>
      </c>
      <c r="E379" s="2" t="s">
        <v>2909</v>
      </c>
      <c r="F379" s="4" t="s">
        <v>466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>CONCATENATE("", C379)</f>
        <v>AVAC</v>
      </c>
      <c r="M379" s="6" t="str">
        <f>CONCATENATE("", D379)</f>
        <v>Distribuidor_AVAC</v>
      </c>
      <c r="N379" s="6" t="str">
        <f>CONCATENATE("", E379)</f>
        <v>Conexão_Duto</v>
      </c>
      <c r="O379" s="6" t="str">
        <f>IF(ISNUMBER(FIND("Ifc",F379)),CONCATENATE("Classe IFC: ",F379),CONCATENATE("Cat. Revit: ",F379))</f>
        <v>Cat. Revit: OST_DuctFittingInsulation</v>
      </c>
      <c r="P379" s="6" t="s">
        <v>2950</v>
      </c>
      <c r="Q379" s="7" t="s">
        <v>2951</v>
      </c>
      <c r="R379" s="72" t="s">
        <v>1252</v>
      </c>
      <c r="S379" s="7" t="str">
        <f>SUBSTITUTE(C379, "_", " ")</f>
        <v>AVAC</v>
      </c>
      <c r="T379" s="7" t="str">
        <f>SUBSTITUTE(D379, "_", " ")</f>
        <v>Distribuidor AVAC</v>
      </c>
      <c r="U379" s="6" t="str">
        <f>SUBSTITUTE(E379, "_", " ")</f>
        <v>Conexão Duto</v>
      </c>
      <c r="V379" s="8" t="s">
        <v>2904</v>
      </c>
      <c r="W379" s="9" t="str">
        <f>CONCATENATE("Key_",LEFT(C379,3),LEFT(D379,3),"_",A379)</f>
        <v>Key_AVADis_378</v>
      </c>
    </row>
    <row r="380" spans="1:23" ht="8.25" customHeight="1" x14ac:dyDescent="0.15">
      <c r="A380" s="62">
        <v>379</v>
      </c>
      <c r="B380" s="1" t="s">
        <v>1231</v>
      </c>
      <c r="C380" s="23" t="s">
        <v>2900</v>
      </c>
      <c r="D380" s="2" t="s">
        <v>2901</v>
      </c>
      <c r="E380" s="2" t="s">
        <v>2909</v>
      </c>
      <c r="F380" s="4" t="s">
        <v>465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>CONCATENATE("", C380)</f>
        <v>AVAC</v>
      </c>
      <c r="M380" s="6" t="str">
        <f>CONCATENATE("", D380)</f>
        <v>Distribuidor_AVAC</v>
      </c>
      <c r="N380" s="6" t="str">
        <f>CONCATENATE("", E380)</f>
        <v>Conexão_Duto</v>
      </c>
      <c r="O380" s="6" t="str">
        <f>IF(ISNUMBER(FIND("Ifc",F380)),CONCATENATE("Classe IFC: ",F380),CONCATENATE("Cat. Revit: ",F380))</f>
        <v>Cat. Revit: OST_DuctFittingLining</v>
      </c>
      <c r="P380" s="6" t="s">
        <v>2952</v>
      </c>
      <c r="Q380" s="7" t="s">
        <v>2953</v>
      </c>
      <c r="R380" s="72" t="s">
        <v>1252</v>
      </c>
      <c r="S380" s="7" t="str">
        <f>SUBSTITUTE(C380, "_", " ")</f>
        <v>AVAC</v>
      </c>
      <c r="T380" s="7" t="str">
        <f>SUBSTITUTE(D380, "_", " ")</f>
        <v>Distribuidor AVAC</v>
      </c>
      <c r="U380" s="6" t="str">
        <f>SUBSTITUTE(E380, "_", " ")</f>
        <v>Conexão Duto</v>
      </c>
      <c r="V380" s="8" t="s">
        <v>2904</v>
      </c>
      <c r="W380" s="9" t="str">
        <f>CONCATENATE("Key_",LEFT(C380,3),LEFT(D380,3),"_",A380)</f>
        <v>Key_AVADis_379</v>
      </c>
    </row>
    <row r="381" spans="1:23" ht="8.25" customHeight="1" x14ac:dyDescent="0.15">
      <c r="A381" s="62">
        <v>380</v>
      </c>
      <c r="B381" s="1" t="s">
        <v>1231</v>
      </c>
      <c r="C381" s="23" t="s">
        <v>2900</v>
      </c>
      <c r="D381" s="2" t="s">
        <v>2901</v>
      </c>
      <c r="E381" s="2" t="s">
        <v>2909</v>
      </c>
      <c r="F381" s="4" t="s">
        <v>411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>CONCATENATE("", C381)</f>
        <v>AVAC</v>
      </c>
      <c r="M381" s="6" t="str">
        <f>CONCATENATE("", D381)</f>
        <v>Distribuidor_AVAC</v>
      </c>
      <c r="N381" s="6" t="str">
        <f>CONCATENATE("", E381)</f>
        <v>Conexão_Duto</v>
      </c>
      <c r="O381" s="6" t="str">
        <f>IF(ISNUMBER(FIND("Ifc",F381)),CONCATENATE("Classe IFC: ",F381),CONCATENATE("Cat. Revit: ",F381))</f>
        <v>Cat. Revit: OST_DuctInsulations</v>
      </c>
      <c r="P381" s="6" t="s">
        <v>2954</v>
      </c>
      <c r="Q381" s="7" t="s">
        <v>2955</v>
      </c>
      <c r="R381" s="72" t="s">
        <v>1252</v>
      </c>
      <c r="S381" s="7" t="str">
        <f>SUBSTITUTE(C381, "_", " ")</f>
        <v>AVAC</v>
      </c>
      <c r="T381" s="7" t="str">
        <f>SUBSTITUTE(D381, "_", " ")</f>
        <v>Distribuidor AVAC</v>
      </c>
      <c r="U381" s="6" t="str">
        <f>SUBSTITUTE(E381, "_", " ")</f>
        <v>Conexão Duto</v>
      </c>
      <c r="V381" s="8" t="s">
        <v>2904</v>
      </c>
      <c r="W381" s="9" t="str">
        <f>CONCATENATE("Key_",LEFT(C381,3),LEFT(D381,3),"_",A381)</f>
        <v>Key_AVADis_380</v>
      </c>
    </row>
    <row r="382" spans="1:23" ht="8.25" customHeight="1" x14ac:dyDescent="0.15">
      <c r="A382" s="62">
        <v>381</v>
      </c>
      <c r="B382" s="1" t="s">
        <v>1231</v>
      </c>
      <c r="C382" s="23" t="s">
        <v>2900</v>
      </c>
      <c r="D382" s="2" t="s">
        <v>2901</v>
      </c>
      <c r="E382" s="2" t="s">
        <v>2909</v>
      </c>
      <c r="F382" s="4" t="s">
        <v>410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>CONCATENATE("", C382)</f>
        <v>AVAC</v>
      </c>
      <c r="M382" s="6" t="str">
        <f>CONCATENATE("", D382)</f>
        <v>Distribuidor_AVAC</v>
      </c>
      <c r="N382" s="6" t="str">
        <f>CONCATENATE("", E382)</f>
        <v>Conexão_Duto</v>
      </c>
      <c r="O382" s="6" t="str">
        <f>IF(ISNUMBER(FIND("Ifc",F382)),CONCATENATE("Classe IFC: ",F382),CONCATENATE("Cat. Revit: ",F382))</f>
        <v>Cat. Revit: OST_DuctLinings</v>
      </c>
      <c r="P382" s="6" t="s">
        <v>2956</v>
      </c>
      <c r="Q382" s="7" t="s">
        <v>2957</v>
      </c>
      <c r="R382" s="72" t="s">
        <v>1252</v>
      </c>
      <c r="S382" s="7" t="str">
        <f>SUBSTITUTE(C382, "_", " ")</f>
        <v>AVAC</v>
      </c>
      <c r="T382" s="7" t="str">
        <f>SUBSTITUTE(D382, "_", " ")</f>
        <v>Distribuidor AVAC</v>
      </c>
      <c r="U382" s="6" t="str">
        <f>SUBSTITUTE(E382, "_", " ")</f>
        <v>Conexão Duto</v>
      </c>
      <c r="V382" s="8" t="s">
        <v>2904</v>
      </c>
      <c r="W382" s="9" t="str">
        <f>CONCATENATE("Key_",LEFT(C382,3),LEFT(D382,3),"_",A382)</f>
        <v>Key_AVADis_381</v>
      </c>
    </row>
    <row r="383" spans="1:23" ht="8.25" customHeight="1" x14ac:dyDescent="0.15">
      <c r="A383" s="62">
        <v>382</v>
      </c>
      <c r="B383" s="1" t="s">
        <v>1231</v>
      </c>
      <c r="C383" s="23" t="s">
        <v>2900</v>
      </c>
      <c r="D383" s="2" t="s">
        <v>2901</v>
      </c>
      <c r="E383" s="2" t="s">
        <v>2909</v>
      </c>
      <c r="F383" s="4" t="s">
        <v>501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>CONCATENATE("", C383)</f>
        <v>AVAC</v>
      </c>
      <c r="M383" s="6" t="str">
        <f>CONCATENATE("", D383)</f>
        <v>Distribuidor_AVAC</v>
      </c>
      <c r="N383" s="6" t="str">
        <f>CONCATENATE("", E383)</f>
        <v>Conexão_Duto</v>
      </c>
      <c r="O383" s="6" t="str">
        <f>IF(ISNUMBER(FIND("Ifc",F383)),CONCATENATE("Classe IFC: ",F383),CONCATENATE("Cat. Revit: ",F383))</f>
        <v>Cat. Revit: OST_FlexDuctCurves</v>
      </c>
      <c r="P383" s="6" t="s">
        <v>2958</v>
      </c>
      <c r="Q383" s="7" t="s">
        <v>2959</v>
      </c>
      <c r="R383" s="72" t="s">
        <v>1252</v>
      </c>
      <c r="S383" s="7" t="str">
        <f>SUBSTITUTE(C383, "_", " ")</f>
        <v>AVAC</v>
      </c>
      <c r="T383" s="7" t="str">
        <f>SUBSTITUTE(D383, "_", " ")</f>
        <v>Distribuidor AVAC</v>
      </c>
      <c r="U383" s="6" t="str">
        <f>SUBSTITUTE(E383, "_", " ")</f>
        <v>Conexão Duto</v>
      </c>
      <c r="V383" s="8" t="s">
        <v>2904</v>
      </c>
      <c r="W383" s="9" t="str">
        <f>CONCATENATE("Key_",LEFT(C383,3),LEFT(D383,3),"_",A383)</f>
        <v>Key_AVADis_382</v>
      </c>
    </row>
    <row r="384" spans="1:23" ht="8.25" customHeight="1" x14ac:dyDescent="0.15">
      <c r="A384" s="62">
        <v>383</v>
      </c>
      <c r="B384" s="1" t="s">
        <v>1231</v>
      </c>
      <c r="C384" s="23" t="s">
        <v>2900</v>
      </c>
      <c r="D384" s="2" t="s">
        <v>2901</v>
      </c>
      <c r="E384" s="2" t="s">
        <v>2909</v>
      </c>
      <c r="F384" s="4" t="s">
        <v>500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>CONCATENATE("", C384)</f>
        <v>AVAC</v>
      </c>
      <c r="M384" s="6" t="str">
        <f>CONCATENATE("", D384)</f>
        <v>Distribuidor_AVAC</v>
      </c>
      <c r="N384" s="6" t="str">
        <f>CONCATENATE("", E384)</f>
        <v>Conexão_Duto</v>
      </c>
      <c r="O384" s="6" t="str">
        <f>IF(ISNUMBER(FIND("Ifc",F384)),CONCATENATE("Classe IFC: ",F384),CONCATENATE("Cat. Revit: ",F384))</f>
        <v>Cat. Revit: OST_FlexDuctCurvesCenterLine</v>
      </c>
      <c r="P384" s="6" t="s">
        <v>2960</v>
      </c>
      <c r="Q384" s="7" t="s">
        <v>2961</v>
      </c>
      <c r="R384" s="72" t="s">
        <v>1252</v>
      </c>
      <c r="S384" s="7" t="str">
        <f>SUBSTITUTE(C384, "_", " ")</f>
        <v>AVAC</v>
      </c>
      <c r="T384" s="7" t="str">
        <f>SUBSTITUTE(D384, "_", " ")</f>
        <v>Distribuidor AVAC</v>
      </c>
      <c r="U384" s="6" t="str">
        <f>SUBSTITUTE(E384, "_", " ")</f>
        <v>Conexão Duto</v>
      </c>
      <c r="V384" s="8" t="s">
        <v>2904</v>
      </c>
      <c r="W384" s="9" t="str">
        <f>CONCATENATE("Key_",LEFT(C384,3),LEFT(D384,3),"_",A384)</f>
        <v>Key_AVADis_383</v>
      </c>
    </row>
    <row r="385" spans="1:23" ht="8.25" customHeight="1" x14ac:dyDescent="0.15">
      <c r="A385" s="62">
        <v>384</v>
      </c>
      <c r="B385" s="1" t="s">
        <v>1231</v>
      </c>
      <c r="C385" s="23" t="s">
        <v>2900</v>
      </c>
      <c r="D385" s="2" t="s">
        <v>2901</v>
      </c>
      <c r="E385" s="2" t="s">
        <v>2909</v>
      </c>
      <c r="F385" s="4" t="s">
        <v>499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>CONCATENATE("", C385)</f>
        <v>AVAC</v>
      </c>
      <c r="M385" s="6" t="str">
        <f>CONCATENATE("", D385)</f>
        <v>Distribuidor_AVAC</v>
      </c>
      <c r="N385" s="6" t="str">
        <f>CONCATENATE("", E385)</f>
        <v>Conexão_Duto</v>
      </c>
      <c r="O385" s="6" t="str">
        <f>IF(ISNUMBER(FIND("Ifc",F385)),CONCATENATE("Classe IFC: ",F385),CONCATENATE("Cat. Revit: ",F385))</f>
        <v>Cat. Revit: OST_FlexDuctCurvesContour</v>
      </c>
      <c r="P385" s="6" t="s">
        <v>2962</v>
      </c>
      <c r="Q385" s="7" t="s">
        <v>2963</v>
      </c>
      <c r="R385" s="72" t="s">
        <v>1252</v>
      </c>
      <c r="S385" s="7" t="str">
        <f>SUBSTITUTE(C385, "_", " ")</f>
        <v>AVAC</v>
      </c>
      <c r="T385" s="7" t="str">
        <f>SUBSTITUTE(D385, "_", " ")</f>
        <v>Distribuidor AVAC</v>
      </c>
      <c r="U385" s="6" t="str">
        <f>SUBSTITUTE(E385, "_", " ")</f>
        <v>Conexão Duto</v>
      </c>
      <c r="V385" s="8" t="s">
        <v>2904</v>
      </c>
      <c r="W385" s="9" t="str">
        <f>CONCATENATE("Key_",LEFT(C385,3),LEFT(D385,3),"_",A385)</f>
        <v>Key_AVADis_384</v>
      </c>
    </row>
    <row r="386" spans="1:23" ht="8.25" customHeight="1" x14ac:dyDescent="0.15">
      <c r="A386" s="62">
        <v>385</v>
      </c>
      <c r="B386" s="1" t="s">
        <v>1231</v>
      </c>
      <c r="C386" s="23" t="s">
        <v>2900</v>
      </c>
      <c r="D386" s="2" t="s">
        <v>2901</v>
      </c>
      <c r="E386" s="2" t="s">
        <v>2909</v>
      </c>
      <c r="F386" s="4" t="s">
        <v>468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>CONCATENATE("", C386)</f>
        <v>AVAC</v>
      </c>
      <c r="M386" s="6" t="str">
        <f>CONCATENATE("", D386)</f>
        <v>Distribuidor_AVAC</v>
      </c>
      <c r="N386" s="6" t="str">
        <f>CONCATENATE("", E386)</f>
        <v>Conexão_Duto</v>
      </c>
      <c r="O386" s="6" t="str">
        <f>IF(ISNUMBER(FIND("Ifc",F386)),CONCATENATE("Classe IFC: ",F386),CONCATENATE("Cat. Revit: ",F386))</f>
        <v>Cat. Revit: OST_FlexDuctCurvesInsulation</v>
      </c>
      <c r="P386" s="6" t="s">
        <v>2964</v>
      </c>
      <c r="Q386" s="7" t="s">
        <v>2965</v>
      </c>
      <c r="R386" s="72" t="s">
        <v>1252</v>
      </c>
      <c r="S386" s="7" t="str">
        <f>SUBSTITUTE(C386, "_", " ")</f>
        <v>AVAC</v>
      </c>
      <c r="T386" s="7" t="str">
        <f>SUBSTITUTE(D386, "_", " ")</f>
        <v>Distribuidor AVAC</v>
      </c>
      <c r="U386" s="6" t="str">
        <f>SUBSTITUTE(E386, "_", " ")</f>
        <v>Conexão Duto</v>
      </c>
      <c r="V386" s="8" t="s">
        <v>2904</v>
      </c>
      <c r="W386" s="9" t="str">
        <f>CONCATENATE("Key_",LEFT(C386,3),LEFT(D386,3),"_",A386)</f>
        <v>Key_AVADis_385</v>
      </c>
    </row>
    <row r="387" spans="1:23" ht="8.25" customHeight="1" x14ac:dyDescent="0.15">
      <c r="A387" s="62">
        <v>386</v>
      </c>
      <c r="B387" s="1" t="s">
        <v>1231</v>
      </c>
      <c r="C387" s="23" t="s">
        <v>2900</v>
      </c>
      <c r="D387" s="2" t="s">
        <v>2901</v>
      </c>
      <c r="E387" s="2" t="s">
        <v>2909</v>
      </c>
      <c r="F387" s="4" t="s">
        <v>498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>CONCATENATE("", C387)</f>
        <v>AVAC</v>
      </c>
      <c r="M387" s="6" t="str">
        <f>CONCATENATE("", D387)</f>
        <v>Distribuidor_AVAC</v>
      </c>
      <c r="N387" s="6" t="str">
        <f>CONCATENATE("", E387)</f>
        <v>Conexão_Duto</v>
      </c>
      <c r="O387" s="6" t="str">
        <f>IF(ISNUMBER(FIND("Ifc",F387)),CONCATENATE("Classe IFC: ",F387),CONCATENATE("Cat. Revit: ",F387))</f>
        <v>Cat. Revit: OST_FlexDuctCurvesPattern</v>
      </c>
      <c r="P387" s="6" t="s">
        <v>2966</v>
      </c>
      <c r="Q387" s="7" t="s">
        <v>2967</v>
      </c>
      <c r="R387" s="72" t="s">
        <v>1252</v>
      </c>
      <c r="S387" s="7" t="str">
        <f>SUBSTITUTE(C387, "_", " ")</f>
        <v>AVAC</v>
      </c>
      <c r="T387" s="7" t="str">
        <f>SUBSTITUTE(D387, "_", " ")</f>
        <v>Distribuidor AVAC</v>
      </c>
      <c r="U387" s="6" t="str">
        <f>SUBSTITUTE(E387, "_", " ")</f>
        <v>Conexão Duto</v>
      </c>
      <c r="V387" s="8" t="s">
        <v>2904</v>
      </c>
      <c r="W387" s="9" t="str">
        <f>CONCATENATE("Key_",LEFT(C387,3),LEFT(D387,3),"_",A387)</f>
        <v>Key_AVADis_386</v>
      </c>
    </row>
    <row r="388" spans="1:23" ht="8.25" customHeight="1" x14ac:dyDescent="0.15">
      <c r="A388" s="62">
        <v>387</v>
      </c>
      <c r="B388" s="1" t="s">
        <v>1231</v>
      </c>
      <c r="C388" s="23" t="s">
        <v>2900</v>
      </c>
      <c r="D388" s="2" t="s">
        <v>2901</v>
      </c>
      <c r="E388" s="2" t="s">
        <v>2909</v>
      </c>
      <c r="F388" s="4" t="s">
        <v>375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>CONCATENATE("", C388)</f>
        <v>AVAC</v>
      </c>
      <c r="M388" s="6" t="str">
        <f>CONCATENATE("", D388)</f>
        <v>Distribuidor_AVAC</v>
      </c>
      <c r="N388" s="6" t="str">
        <f>CONCATENATE("", E388)</f>
        <v>Conexão_Duto</v>
      </c>
      <c r="O388" s="6" t="str">
        <f>IF(ISNUMBER(FIND("Ifc",F388)),CONCATENATE("Classe IFC: ",F388),CONCATENATE("Cat. Revit: ",F388))</f>
        <v>Cat. Revit: OST_PlaceHolderDucts</v>
      </c>
      <c r="P388" s="6" t="s">
        <v>2968</v>
      </c>
      <c r="Q388" s="7" t="s">
        <v>2969</v>
      </c>
      <c r="R388" s="72" t="s">
        <v>1252</v>
      </c>
      <c r="S388" s="7" t="str">
        <f>SUBSTITUTE(C388, "_", " ")</f>
        <v>AVAC</v>
      </c>
      <c r="T388" s="7" t="str">
        <f>SUBSTITUTE(D388, "_", " ")</f>
        <v>Distribuidor AVAC</v>
      </c>
      <c r="U388" s="6" t="str">
        <f>SUBSTITUTE(E388, "_", " ")</f>
        <v>Conexão Duto</v>
      </c>
      <c r="V388" s="8" t="s">
        <v>2904</v>
      </c>
      <c r="W388" s="9" t="str">
        <f>CONCATENATE("Key_",LEFT(C388,3),LEFT(D388,3),"_",A388)</f>
        <v>Key_AVADis_387</v>
      </c>
    </row>
    <row r="389" spans="1:23" ht="8.25" customHeight="1" x14ac:dyDescent="0.15">
      <c r="A389" s="62">
        <v>388</v>
      </c>
      <c r="B389" s="1" t="s">
        <v>1231</v>
      </c>
      <c r="C389" s="23" t="s">
        <v>2900</v>
      </c>
      <c r="D389" s="2" t="s">
        <v>2901</v>
      </c>
      <c r="E389" s="2" t="s">
        <v>2980</v>
      </c>
      <c r="F389" s="4" t="s">
        <v>509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>CONCATENATE("", C389)</f>
        <v>AVAC</v>
      </c>
      <c r="M389" s="6" t="str">
        <f>CONCATENATE("", D389)</f>
        <v>Distribuidor_AVAC</v>
      </c>
      <c r="N389" s="6" t="str">
        <f>CONCATENATE("", E389)</f>
        <v>Segmento_Duto</v>
      </c>
      <c r="O389" s="6" t="str">
        <f>IF(ISNUMBER(FIND("Ifc",F389)),CONCATENATE("Classe IFC: ",F389),CONCATENATE("Cat. Revit: ",F389))</f>
        <v>Cat. Revit: OST_FlexDuctTags</v>
      </c>
      <c r="P389" s="6" t="s">
        <v>3015</v>
      </c>
      <c r="Q389" s="7" t="s">
        <v>3016</v>
      </c>
      <c r="R389" s="72" t="s">
        <v>1252</v>
      </c>
      <c r="S389" s="7" t="str">
        <f>SUBSTITUTE(C389, "_", " ")</f>
        <v>AVAC</v>
      </c>
      <c r="T389" s="7" t="str">
        <f>SUBSTITUTE(D389, "_", " ")</f>
        <v>Distribuidor AVAC</v>
      </c>
      <c r="U389" s="6" t="str">
        <f>SUBSTITUTE(E389, "_", " ")</f>
        <v>Segmento Duto</v>
      </c>
      <c r="V389" s="8" t="s">
        <v>2904</v>
      </c>
      <c r="W389" s="9" t="str">
        <f>CONCATENATE("Key_",LEFT(C389,3),LEFT(D389,3),"_",A389)</f>
        <v>Key_AVADis_388</v>
      </c>
    </row>
    <row r="390" spans="1:23" ht="8.25" customHeight="1" x14ac:dyDescent="0.15">
      <c r="A390" s="62">
        <v>389</v>
      </c>
      <c r="B390" s="1" t="s">
        <v>1231</v>
      </c>
      <c r="C390" s="23" t="s">
        <v>2900</v>
      </c>
      <c r="D390" s="2" t="s">
        <v>2901</v>
      </c>
      <c r="E390" s="2" t="s">
        <v>2980</v>
      </c>
      <c r="F390" s="4" t="s">
        <v>485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>CONCATENATE("", C390)</f>
        <v>AVAC</v>
      </c>
      <c r="M390" s="6" t="str">
        <f>CONCATENATE("", D390)</f>
        <v>Distribuidor_AVAC</v>
      </c>
      <c r="N390" s="6" t="str">
        <f>CONCATENATE("", E390)</f>
        <v>Segmento_Duto</v>
      </c>
      <c r="O390" s="6" t="str">
        <f>IF(ISNUMBER(FIND("Ifc",F390)),CONCATENATE("Classe IFC: ",F390),CONCATENATE("Cat. Revit: ",F390))</f>
        <v>Cat. Revit: OST_FlexPipeTags</v>
      </c>
      <c r="P390" s="6" t="s">
        <v>3017</v>
      </c>
      <c r="Q390" s="7" t="s">
        <v>3018</v>
      </c>
      <c r="R390" s="72" t="s">
        <v>1252</v>
      </c>
      <c r="S390" s="7" t="str">
        <f>SUBSTITUTE(C390, "_", " ")</f>
        <v>AVAC</v>
      </c>
      <c r="T390" s="7" t="str">
        <f>SUBSTITUTE(D390, "_", " ")</f>
        <v>Distribuidor AVAC</v>
      </c>
      <c r="U390" s="6" t="str">
        <f>SUBSTITUTE(E390, "_", " ")</f>
        <v>Segmento Duto</v>
      </c>
      <c r="V390" s="8" t="s">
        <v>2904</v>
      </c>
      <c r="W390" s="9" t="str">
        <f>CONCATENATE("Key_",LEFT(C390,3),LEFT(D390,3),"_",A390)</f>
        <v>Key_AVADis_389</v>
      </c>
    </row>
    <row r="391" spans="1:23" ht="8.25" customHeight="1" x14ac:dyDescent="0.15">
      <c r="A391" s="62">
        <v>390</v>
      </c>
      <c r="B391" s="1" t="s">
        <v>1231</v>
      </c>
      <c r="C391" s="23" t="s">
        <v>2900</v>
      </c>
      <c r="D391" s="2" t="s">
        <v>2901</v>
      </c>
      <c r="E391" s="2" t="s">
        <v>2980</v>
      </c>
      <c r="F391" s="4" t="s">
        <v>382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>CONCATENATE("", C391)</f>
        <v>AVAC</v>
      </c>
      <c r="M391" s="6" t="str">
        <f>CONCATENATE("", D391)</f>
        <v>Distribuidor_AVAC</v>
      </c>
      <c r="N391" s="6" t="str">
        <f>CONCATENATE("", E391)</f>
        <v>Segmento_Duto</v>
      </c>
      <c r="O391" s="6" t="str">
        <f>IF(ISNUMBER(FIND("Ifc",F391)),CONCATENATE("Classe IFC: ",F391),CONCATENATE("Cat. Revit: ",F391))</f>
        <v>Cat. Revit: OST_DuctInsulationsTags</v>
      </c>
      <c r="P391" s="6" t="s">
        <v>3007</v>
      </c>
      <c r="Q391" s="7" t="s">
        <v>3008</v>
      </c>
      <c r="R391" s="72" t="s">
        <v>1252</v>
      </c>
      <c r="S391" s="7" t="str">
        <f>SUBSTITUTE(C391, "_", " ")</f>
        <v>AVAC</v>
      </c>
      <c r="T391" s="7" t="str">
        <f>SUBSTITUTE(D391, "_", " ")</f>
        <v>Distribuidor AVAC</v>
      </c>
      <c r="U391" s="6" t="str">
        <f>SUBSTITUTE(E391, "_", " ")</f>
        <v>Segmento Duto</v>
      </c>
      <c r="V391" s="8" t="s">
        <v>2904</v>
      </c>
      <c r="W391" s="9" t="str">
        <f>CONCATENATE("Key_",LEFT(C391,3),LEFT(D391,3),"_",A391)</f>
        <v>Key_AVADis_390</v>
      </c>
    </row>
    <row r="392" spans="1:23" ht="8.25" customHeight="1" x14ac:dyDescent="0.15">
      <c r="A392" s="62">
        <v>391</v>
      </c>
      <c r="B392" s="1" t="s">
        <v>1231</v>
      </c>
      <c r="C392" s="23" t="s">
        <v>2900</v>
      </c>
      <c r="D392" s="2" t="s">
        <v>2901</v>
      </c>
      <c r="E392" s="2" t="s">
        <v>2980</v>
      </c>
      <c r="F392" s="4" t="s">
        <v>381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>CONCATENATE("", C392)</f>
        <v>AVAC</v>
      </c>
      <c r="M392" s="6" t="str">
        <f>CONCATENATE("", D392)</f>
        <v>Distribuidor_AVAC</v>
      </c>
      <c r="N392" s="6" t="str">
        <f>CONCATENATE("", E392)</f>
        <v>Segmento_Duto</v>
      </c>
      <c r="O392" s="6" t="str">
        <f>IF(ISNUMBER(FIND("Ifc",F392)),CONCATENATE("Classe IFC: ",F392),CONCATENATE("Cat. Revit: ",F392))</f>
        <v>Cat. Revit: OST_DuctLiningsTags</v>
      </c>
      <c r="P392" s="6" t="s">
        <v>3009</v>
      </c>
      <c r="Q392" s="7" t="s">
        <v>3010</v>
      </c>
      <c r="R392" s="72" t="s">
        <v>1252</v>
      </c>
      <c r="S392" s="7" t="str">
        <f>SUBSTITUTE(C392, "_", " ")</f>
        <v>AVAC</v>
      </c>
      <c r="T392" s="7" t="str">
        <f>SUBSTITUTE(D392, "_", " ")</f>
        <v>Distribuidor AVAC</v>
      </c>
      <c r="U392" s="6" t="str">
        <f>SUBSTITUTE(E392, "_", " ")</f>
        <v>Segmento Duto</v>
      </c>
      <c r="V392" s="8" t="s">
        <v>2904</v>
      </c>
      <c r="W392" s="9" t="str">
        <f>CONCATENATE("Key_",LEFT(C392,3),LEFT(D392,3),"_",A392)</f>
        <v>Key_AVADis_391</v>
      </c>
    </row>
    <row r="393" spans="1:23" ht="8.25" customHeight="1" x14ac:dyDescent="0.15">
      <c r="A393" s="62">
        <v>392</v>
      </c>
      <c r="B393" s="1" t="s">
        <v>1231</v>
      </c>
      <c r="C393" s="23" t="s">
        <v>2900</v>
      </c>
      <c r="D393" s="2" t="s">
        <v>2901</v>
      </c>
      <c r="E393" s="2" t="s">
        <v>2980</v>
      </c>
      <c r="F393" s="4" t="s">
        <v>510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>CONCATENATE("", C393)</f>
        <v>AVAC</v>
      </c>
      <c r="M393" s="6" t="str">
        <f>CONCATENATE("", D393)</f>
        <v>Distribuidor_AVAC</v>
      </c>
      <c r="N393" s="6" t="str">
        <f>CONCATENATE("", E393)</f>
        <v>Segmento_Duto</v>
      </c>
      <c r="O393" s="6" t="str">
        <f>IF(ISNUMBER(FIND("Ifc",F393)),CONCATENATE("Classe IFC: ",F393),CONCATENATE("Cat. Revit: ",F393))</f>
        <v>Cat. Revit: OST_DuctTags</v>
      </c>
      <c r="P393" s="6" t="s">
        <v>3011</v>
      </c>
      <c r="Q393" s="7" t="s">
        <v>3012</v>
      </c>
      <c r="R393" s="72" t="s">
        <v>1252</v>
      </c>
      <c r="S393" s="7" t="str">
        <f>SUBSTITUTE(C393, "_", " ")</f>
        <v>AVAC</v>
      </c>
      <c r="T393" s="7" t="str">
        <f>SUBSTITUTE(D393, "_", " ")</f>
        <v>Distribuidor AVAC</v>
      </c>
      <c r="U393" s="6" t="str">
        <f>SUBSTITUTE(E393, "_", " ")</f>
        <v>Segmento Duto</v>
      </c>
      <c r="V393" s="8" t="s">
        <v>2904</v>
      </c>
      <c r="W393" s="9" t="str">
        <f>CONCATENATE("Key_",LEFT(C393,3),LEFT(D393,3),"_",A393)</f>
        <v>Key_AVADis_392</v>
      </c>
    </row>
    <row r="394" spans="1:23" ht="8.25" customHeight="1" x14ac:dyDescent="0.15">
      <c r="A394" s="62">
        <v>393</v>
      </c>
      <c r="B394" s="1" t="s">
        <v>1231</v>
      </c>
      <c r="C394" s="23" t="s">
        <v>2900</v>
      </c>
      <c r="D394" s="2" t="s">
        <v>2901</v>
      </c>
      <c r="E394" s="2" t="s">
        <v>2980</v>
      </c>
      <c r="F394" s="4" t="s">
        <v>505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>CONCATENATE("", C394)</f>
        <v>AVAC</v>
      </c>
      <c r="M394" s="6" t="str">
        <f>CONCATENATE("", D394)</f>
        <v>Distribuidor_AVAC</v>
      </c>
      <c r="N394" s="6" t="str">
        <f>CONCATENATE("", E394)</f>
        <v>Segmento_Duto</v>
      </c>
      <c r="O394" s="6" t="str">
        <f>IF(ISNUMBER(FIND("Ifc",F394)),CONCATENATE("Classe IFC: ",F394),CONCATENATE("Cat. Revit: ",F394))</f>
        <v>Cat. Revit: OST_DuctTerminalTags</v>
      </c>
      <c r="P394" s="6" t="s">
        <v>3013</v>
      </c>
      <c r="Q394" s="7" t="s">
        <v>3014</v>
      </c>
      <c r="R394" s="72" t="s">
        <v>1252</v>
      </c>
      <c r="S394" s="7" t="str">
        <f>SUBSTITUTE(C394, "_", " ")</f>
        <v>AVAC</v>
      </c>
      <c r="T394" s="7" t="str">
        <f>SUBSTITUTE(D394, "_", " ")</f>
        <v>Distribuidor AVAC</v>
      </c>
      <c r="U394" s="6" t="str">
        <f>SUBSTITUTE(E394, "_", " ")</f>
        <v>Segmento Duto</v>
      </c>
      <c r="V394" s="8" t="s">
        <v>2904</v>
      </c>
      <c r="W394" s="9" t="str">
        <f>CONCATENATE("Key_",LEFT(C394,3),LEFT(D394,3),"_",A394)</f>
        <v>Key_AVADis_393</v>
      </c>
    </row>
    <row r="395" spans="1:23" ht="8.25" customHeight="1" x14ac:dyDescent="0.15">
      <c r="A395" s="62">
        <v>394</v>
      </c>
      <c r="B395" s="1" t="s">
        <v>1231</v>
      </c>
      <c r="C395" s="23" t="s">
        <v>2900</v>
      </c>
      <c r="D395" s="2" t="s">
        <v>2901</v>
      </c>
      <c r="E395" s="2" t="s">
        <v>2980</v>
      </c>
      <c r="F395" s="14" t="s">
        <v>2981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>CONCATENATE("", C395)</f>
        <v>AVAC</v>
      </c>
      <c r="M395" s="6" t="str">
        <f>CONCATENATE("", D395)</f>
        <v>Distribuidor_AVAC</v>
      </c>
      <c r="N395" s="6" t="str">
        <f>CONCATENATE("", E395)</f>
        <v>Segmento_Duto</v>
      </c>
      <c r="O395" s="6" t="str">
        <f>IF(ISNUMBER(FIND("Ifc",F395)),CONCATENATE("Classe IFC: ",F395),CONCATENATE("Cat. Revit: ",F395))</f>
        <v>Classe IFC: IfcDuctSegment</v>
      </c>
      <c r="P395" s="6" t="s">
        <v>2982</v>
      </c>
      <c r="Q395" s="12" t="s">
        <v>2983</v>
      </c>
      <c r="R395" s="72" t="s">
        <v>513</v>
      </c>
      <c r="S395" s="7" t="str">
        <f>SUBSTITUTE(C395, "_", " ")</f>
        <v>AVAC</v>
      </c>
      <c r="T395" s="7" t="str">
        <f>SUBSTITUTE(D395, "_", " ")</f>
        <v>Distribuidor AVAC</v>
      </c>
      <c r="U395" s="6" t="str">
        <f>SUBSTITUTE(E395, "_", " ")</f>
        <v>Segmento Duto</v>
      </c>
      <c r="V395" s="8" t="s">
        <v>2904</v>
      </c>
      <c r="W395" s="9" t="str">
        <f>CONCATENATE("Key_",LEFT(C395,3),LEFT(D395,3),"_",A395)</f>
        <v>Key_AVADis_394</v>
      </c>
    </row>
    <row r="396" spans="1:23" ht="8.25" customHeight="1" x14ac:dyDescent="0.15">
      <c r="A396" s="62">
        <v>395</v>
      </c>
      <c r="B396" s="1" t="s">
        <v>1231</v>
      </c>
      <c r="C396" s="23" t="s">
        <v>2900</v>
      </c>
      <c r="D396" s="2" t="s">
        <v>2901</v>
      </c>
      <c r="E396" s="2" t="s">
        <v>2980</v>
      </c>
      <c r="F396" s="14" t="s">
        <v>2984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>CONCATENATE("", C396)</f>
        <v>AVAC</v>
      </c>
      <c r="M396" s="6" t="str">
        <f>CONCATENATE("", D396)</f>
        <v>Distribuidor_AVAC</v>
      </c>
      <c r="N396" s="6" t="str">
        <f>CONCATENATE("", E396)</f>
        <v>Segmento_Duto</v>
      </c>
      <c r="O396" s="6" t="str">
        <f>IF(ISNUMBER(FIND("Ifc",F396)),CONCATENATE("Classe IFC: ",F396),CONCATENATE("Cat. Revit: ",F396))</f>
        <v>Classe IFC: IfcDuctSegmentFLEXIBLESEGMENT</v>
      </c>
      <c r="P396" s="6" t="s">
        <v>2985</v>
      </c>
      <c r="Q396" s="12" t="s">
        <v>2986</v>
      </c>
      <c r="R396" s="72" t="s">
        <v>513</v>
      </c>
      <c r="S396" s="7" t="str">
        <f>SUBSTITUTE(C396, "_", " ")</f>
        <v>AVAC</v>
      </c>
      <c r="T396" s="7" t="str">
        <f>SUBSTITUTE(D396, "_", " ")</f>
        <v>Distribuidor AVAC</v>
      </c>
      <c r="U396" s="6" t="str">
        <f>SUBSTITUTE(E396, "_", " ")</f>
        <v>Segmento Duto</v>
      </c>
      <c r="V396" s="8" t="s">
        <v>2904</v>
      </c>
      <c r="W396" s="9" t="str">
        <f>CONCATENATE("Key_",LEFT(C396,3),LEFT(D396,3),"_",A396)</f>
        <v>Key_AVADis_395</v>
      </c>
    </row>
    <row r="397" spans="1:23" ht="8.25" customHeight="1" x14ac:dyDescent="0.15">
      <c r="A397" s="62">
        <v>396</v>
      </c>
      <c r="B397" s="1" t="s">
        <v>1231</v>
      </c>
      <c r="C397" s="23" t="s">
        <v>2900</v>
      </c>
      <c r="D397" s="2" t="s">
        <v>2901</v>
      </c>
      <c r="E397" s="2" t="s">
        <v>2980</v>
      </c>
      <c r="F397" s="14" t="s">
        <v>2987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>CONCATENATE("", C397)</f>
        <v>AVAC</v>
      </c>
      <c r="M397" s="6" t="str">
        <f>CONCATENATE("", D397)</f>
        <v>Distribuidor_AVAC</v>
      </c>
      <c r="N397" s="6" t="str">
        <f>CONCATENATE("", E397)</f>
        <v>Segmento_Duto</v>
      </c>
      <c r="O397" s="6" t="str">
        <f>IF(ISNUMBER(FIND("Ifc",F397)),CONCATENATE("Classe IFC: ",F397),CONCATENATE("Cat. Revit: ",F397))</f>
        <v>Classe IFC: IfcDuctSegmentRIGIDSEGMENT</v>
      </c>
      <c r="P397" s="6" t="s">
        <v>2988</v>
      </c>
      <c r="Q397" s="12" t="s">
        <v>2989</v>
      </c>
      <c r="R397" s="72" t="s">
        <v>513</v>
      </c>
      <c r="S397" s="7" t="str">
        <f>SUBSTITUTE(C397, "_", " ")</f>
        <v>AVAC</v>
      </c>
      <c r="T397" s="7" t="str">
        <f>SUBSTITUTE(D397, "_", " ")</f>
        <v>Distribuidor AVAC</v>
      </c>
      <c r="U397" s="6" t="str">
        <f>SUBSTITUTE(E397, "_", " ")</f>
        <v>Segmento Duto</v>
      </c>
      <c r="V397" s="8" t="s">
        <v>2904</v>
      </c>
      <c r="W397" s="9" t="str">
        <f>CONCATENATE("Key_",LEFT(C397,3),LEFT(D397,3),"_",A397)</f>
        <v>Key_AVADis_396</v>
      </c>
    </row>
    <row r="398" spans="1:23" ht="8.25" customHeight="1" x14ac:dyDescent="0.15">
      <c r="A398" s="62">
        <v>397</v>
      </c>
      <c r="B398" s="1" t="s">
        <v>1231</v>
      </c>
      <c r="C398" s="23" t="s">
        <v>2900</v>
      </c>
      <c r="D398" s="2" t="s">
        <v>2901</v>
      </c>
      <c r="E398" s="2" t="s">
        <v>7526</v>
      </c>
      <c r="F398" s="4" t="s">
        <v>483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>CONCATENATE("", C398)</f>
        <v>AVAC</v>
      </c>
      <c r="M398" s="6" t="str">
        <f>CONCATENATE("", D398)</f>
        <v>Distribuidor_AVAC</v>
      </c>
      <c r="N398" s="6" t="str">
        <f>CONCATENATE("", E398)</f>
        <v>Segmento_Flexível_Tubo</v>
      </c>
      <c r="O398" s="6" t="str">
        <f>IF(ISNUMBER(FIND("Ifc",F398)),CONCATENATE("Classe IFC: ",F398),CONCATENATE("Cat. Revit: ",F398))</f>
        <v>Cat. Revit: OST_FlexPipeCurves</v>
      </c>
      <c r="P398" s="6" t="s">
        <v>2970</v>
      </c>
      <c r="Q398" s="7" t="s">
        <v>2971</v>
      </c>
      <c r="R398" s="72" t="s">
        <v>1252</v>
      </c>
      <c r="S398" s="7" t="str">
        <f>SUBSTITUTE(C398, "_", " ")</f>
        <v>AVAC</v>
      </c>
      <c r="T398" s="7" t="str">
        <f>SUBSTITUTE(D398, "_", " ")</f>
        <v>Distribuidor AVAC</v>
      </c>
      <c r="U398" s="6" t="str">
        <f>SUBSTITUTE(E398, "_", " ")</f>
        <v>Segmento Flexível Tubo</v>
      </c>
      <c r="V398" s="8" t="s">
        <v>2904</v>
      </c>
      <c r="W398" s="9" t="str">
        <f>CONCATENATE("Key_",LEFT(C398,3),LEFT(D398,3),"_",A398)</f>
        <v>Key_AVADis_397</v>
      </c>
    </row>
    <row r="399" spans="1:23" ht="8.25" customHeight="1" x14ac:dyDescent="0.15">
      <c r="A399" s="62">
        <v>398</v>
      </c>
      <c r="B399" s="1" t="s">
        <v>1231</v>
      </c>
      <c r="C399" s="23" t="s">
        <v>2900</v>
      </c>
      <c r="D399" s="2" t="s">
        <v>2901</v>
      </c>
      <c r="E399" s="2" t="s">
        <v>7526</v>
      </c>
      <c r="F399" s="4" t="s">
        <v>482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>CONCATENATE("", C399)</f>
        <v>AVAC</v>
      </c>
      <c r="M399" s="6" t="str">
        <f>CONCATENATE("", D399)</f>
        <v>Distribuidor_AVAC</v>
      </c>
      <c r="N399" s="6" t="str">
        <f>CONCATENATE("", E399)</f>
        <v>Segmento_Flexível_Tubo</v>
      </c>
      <c r="O399" s="6" t="str">
        <f>IF(ISNUMBER(FIND("Ifc",F399)),CONCATENATE("Classe IFC: ",F399),CONCATENATE("Cat. Revit: ",F399))</f>
        <v>Cat. Revit: OST_FlexPipeCurvesCenterLine</v>
      </c>
      <c r="P399" s="6" t="s">
        <v>2972</v>
      </c>
      <c r="Q399" s="7" t="s">
        <v>2973</v>
      </c>
      <c r="R399" s="72" t="s">
        <v>1252</v>
      </c>
      <c r="S399" s="7" t="str">
        <f>SUBSTITUTE(C399, "_", " ")</f>
        <v>AVAC</v>
      </c>
      <c r="T399" s="7" t="str">
        <f>SUBSTITUTE(D399, "_", " ")</f>
        <v>Distribuidor AVAC</v>
      </c>
      <c r="U399" s="6" t="str">
        <f>SUBSTITUTE(E399, "_", " ")</f>
        <v>Segmento Flexível Tubo</v>
      </c>
      <c r="V399" s="8" t="s">
        <v>2904</v>
      </c>
      <c r="W399" s="9" t="str">
        <f>CONCATENATE("Key_",LEFT(C399,3),LEFT(D399,3),"_",A399)</f>
        <v>Key_AVADis_398</v>
      </c>
    </row>
    <row r="400" spans="1:23" ht="8.25" customHeight="1" x14ac:dyDescent="0.15">
      <c r="A400" s="62">
        <v>399</v>
      </c>
      <c r="B400" s="1" t="s">
        <v>1231</v>
      </c>
      <c r="C400" s="23" t="s">
        <v>2900</v>
      </c>
      <c r="D400" s="2" t="s">
        <v>2901</v>
      </c>
      <c r="E400" s="2" t="s">
        <v>7526</v>
      </c>
      <c r="F400" s="4" t="s">
        <v>481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>CONCATENATE("", C400)</f>
        <v>AVAC</v>
      </c>
      <c r="M400" s="6" t="str">
        <f>CONCATENATE("", D400)</f>
        <v>Distribuidor_AVAC</v>
      </c>
      <c r="N400" s="6" t="str">
        <f>CONCATENATE("", E400)</f>
        <v>Segmento_Flexível_Tubo</v>
      </c>
      <c r="O400" s="6" t="str">
        <f>IF(ISNUMBER(FIND("Ifc",F400)),CONCATENATE("Classe IFC: ",F400),CONCATENATE("Cat. Revit: ",F400))</f>
        <v>Cat. Revit: OST_FlexPipeCurvesContour</v>
      </c>
      <c r="P400" s="6" t="s">
        <v>2974</v>
      </c>
      <c r="Q400" s="7" t="s">
        <v>2975</v>
      </c>
      <c r="R400" s="72" t="s">
        <v>1252</v>
      </c>
      <c r="S400" s="7" t="str">
        <f>SUBSTITUTE(C400, "_", " ")</f>
        <v>AVAC</v>
      </c>
      <c r="T400" s="7" t="str">
        <f>SUBSTITUTE(D400, "_", " ")</f>
        <v>Distribuidor AVAC</v>
      </c>
      <c r="U400" s="6" t="str">
        <f>SUBSTITUTE(E400, "_", " ")</f>
        <v>Segmento Flexível Tubo</v>
      </c>
      <c r="V400" s="8" t="s">
        <v>2904</v>
      </c>
      <c r="W400" s="9" t="str">
        <f>CONCATENATE("Key_",LEFT(C400,3),LEFT(D400,3),"_",A400)</f>
        <v>Key_AVADis_399</v>
      </c>
    </row>
    <row r="401" spans="1:23" ht="8.25" customHeight="1" x14ac:dyDescent="0.15">
      <c r="A401" s="62">
        <v>400</v>
      </c>
      <c r="B401" s="1" t="s">
        <v>1231</v>
      </c>
      <c r="C401" s="23" t="s">
        <v>2900</v>
      </c>
      <c r="D401" s="2" t="s">
        <v>2901</v>
      </c>
      <c r="E401" s="2" t="s">
        <v>7526</v>
      </c>
      <c r="F401" s="4" t="s">
        <v>462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>CONCATENATE("", C401)</f>
        <v>AVAC</v>
      </c>
      <c r="M401" s="6" t="str">
        <f>CONCATENATE("", D401)</f>
        <v>Distribuidor_AVAC</v>
      </c>
      <c r="N401" s="6" t="str">
        <f>CONCATENATE("", E401)</f>
        <v>Segmento_Flexível_Tubo</v>
      </c>
      <c r="O401" s="6" t="str">
        <f>IF(ISNUMBER(FIND("Ifc",F401)),CONCATENATE("Classe IFC: ",F401),CONCATENATE("Cat. Revit: ",F401))</f>
        <v>Cat. Revit: OST_FlexPipeCurvesInsulation</v>
      </c>
      <c r="P401" s="6" t="s">
        <v>2976</v>
      </c>
      <c r="Q401" s="7" t="s">
        <v>2977</v>
      </c>
      <c r="R401" s="72" t="s">
        <v>1252</v>
      </c>
      <c r="S401" s="7" t="str">
        <f>SUBSTITUTE(C401, "_", " ")</f>
        <v>AVAC</v>
      </c>
      <c r="T401" s="7" t="str">
        <f>SUBSTITUTE(D401, "_", " ")</f>
        <v>Distribuidor AVAC</v>
      </c>
      <c r="U401" s="6" t="str">
        <f>SUBSTITUTE(E401, "_", " ")</f>
        <v>Segmento Flexível Tubo</v>
      </c>
      <c r="V401" s="8" t="s">
        <v>2904</v>
      </c>
      <c r="W401" s="9" t="str">
        <f>CONCATENATE("Key_",LEFT(C401,3),LEFT(D401,3),"_",A401)</f>
        <v>Key_AVADis_400</v>
      </c>
    </row>
    <row r="402" spans="1:23" ht="8.25" customHeight="1" x14ac:dyDescent="0.15">
      <c r="A402" s="62">
        <v>401</v>
      </c>
      <c r="B402" s="1" t="s">
        <v>1231</v>
      </c>
      <c r="C402" s="23" t="s">
        <v>2900</v>
      </c>
      <c r="D402" s="2" t="s">
        <v>2901</v>
      </c>
      <c r="E402" s="2" t="s">
        <v>7526</v>
      </c>
      <c r="F402" s="4" t="s">
        <v>480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>CONCATENATE("", C402)</f>
        <v>AVAC</v>
      </c>
      <c r="M402" s="6" t="str">
        <f>CONCATENATE("", D402)</f>
        <v>Distribuidor_AVAC</v>
      </c>
      <c r="N402" s="6" t="str">
        <f>CONCATENATE("", E402)</f>
        <v>Segmento_Flexível_Tubo</v>
      </c>
      <c r="O402" s="6" t="str">
        <f>IF(ISNUMBER(FIND("Ifc",F402)),CONCATENATE("Classe IFC: ",F402),CONCATENATE("Cat. Revit: ",F402))</f>
        <v>Cat. Revit: OST_FlexPipeCurvesPattern</v>
      </c>
      <c r="P402" s="6" t="s">
        <v>2978</v>
      </c>
      <c r="Q402" s="7" t="s">
        <v>2979</v>
      </c>
      <c r="R402" s="72" t="s">
        <v>1252</v>
      </c>
      <c r="S402" s="7" t="str">
        <f>SUBSTITUTE(C402, "_", " ")</f>
        <v>AVAC</v>
      </c>
      <c r="T402" s="7" t="str">
        <f>SUBSTITUTE(D402, "_", " ")</f>
        <v>Distribuidor AVAC</v>
      </c>
      <c r="U402" s="6" t="str">
        <f>SUBSTITUTE(E402, "_", " ")</f>
        <v>Segmento Flexível Tubo</v>
      </c>
      <c r="V402" s="8" t="s">
        <v>2904</v>
      </c>
      <c r="W402" s="9" t="str">
        <f>CONCATENATE("Key_",LEFT(C402,3),LEFT(D402,3),"_",A402)</f>
        <v>Key_AVADis_401</v>
      </c>
    </row>
    <row r="403" spans="1:23" ht="8.25" customHeight="1" x14ac:dyDescent="0.15">
      <c r="A403" s="62">
        <v>402</v>
      </c>
      <c r="B403" s="1" t="s">
        <v>1231</v>
      </c>
      <c r="C403" s="23" t="s">
        <v>2900</v>
      </c>
      <c r="D403" s="2" t="s">
        <v>2901</v>
      </c>
      <c r="E403" s="2" t="s">
        <v>2990</v>
      </c>
      <c r="F403" s="14" t="s">
        <v>2991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>CONCATENATE("", C403)</f>
        <v>AVAC</v>
      </c>
      <c r="M403" s="6" t="str">
        <f>CONCATENATE("", D403)</f>
        <v>Distribuidor_AVAC</v>
      </c>
      <c r="N403" s="6" t="str">
        <f>CONCATENATE("", E403)</f>
        <v>Silenciador</v>
      </c>
      <c r="O403" s="6" t="str">
        <f>IF(ISNUMBER(FIND("Ifc",F403)),CONCATENATE("Classe IFC: ",F403),CONCATENATE("Cat. Revit: ",F403))</f>
        <v>Classe IFC: IfcDuctSilencer</v>
      </c>
      <c r="P403" s="6" t="s">
        <v>2992</v>
      </c>
      <c r="Q403" s="12" t="s">
        <v>2993</v>
      </c>
      <c r="R403" s="72" t="s">
        <v>411</v>
      </c>
      <c r="S403" s="7" t="str">
        <f>SUBSTITUTE(C403, "_", " ")</f>
        <v>AVAC</v>
      </c>
      <c r="T403" s="7" t="str">
        <f>SUBSTITUTE(D403, "_", " ")</f>
        <v>Distribuidor AVAC</v>
      </c>
      <c r="U403" s="6" t="str">
        <f>SUBSTITUTE(E403, "_", " ")</f>
        <v>Silenciador</v>
      </c>
      <c r="V403" s="8" t="s">
        <v>2904</v>
      </c>
      <c r="W403" s="9" t="str">
        <f>CONCATENATE("Key_",LEFT(C403,3),LEFT(D403,3),"_",A403)</f>
        <v>Key_AVADis_402</v>
      </c>
    </row>
    <row r="404" spans="1:23" ht="8.25" customHeight="1" x14ac:dyDescent="0.15">
      <c r="A404" s="62">
        <v>403</v>
      </c>
      <c r="B404" s="1" t="s">
        <v>1231</v>
      </c>
      <c r="C404" s="23" t="s">
        <v>2900</v>
      </c>
      <c r="D404" s="2" t="s">
        <v>2901</v>
      </c>
      <c r="E404" s="2" t="s">
        <v>2990</v>
      </c>
      <c r="F404" s="14" t="s">
        <v>2994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>CONCATENATE("", C404)</f>
        <v>AVAC</v>
      </c>
      <c r="M404" s="6" t="str">
        <f>CONCATENATE("", D404)</f>
        <v>Distribuidor_AVAC</v>
      </c>
      <c r="N404" s="6" t="str">
        <f>CONCATENATE("", E404)</f>
        <v>Silenciador</v>
      </c>
      <c r="O404" s="6" t="str">
        <f>IF(ISNUMBER(FIND("Ifc",F404)),CONCATENATE("Classe IFC: ",F404),CONCATENATE("Cat. Revit: ",F404))</f>
        <v>Classe IFC: IfcDuctSilencerFLATOVAL</v>
      </c>
      <c r="P404" s="6" t="s">
        <v>2995</v>
      </c>
      <c r="Q404" s="12" t="s">
        <v>2996</v>
      </c>
      <c r="R404" s="72" t="s">
        <v>411</v>
      </c>
      <c r="S404" s="7" t="str">
        <f>SUBSTITUTE(C404, "_", " ")</f>
        <v>AVAC</v>
      </c>
      <c r="T404" s="7" t="str">
        <f>SUBSTITUTE(D404, "_", " ")</f>
        <v>Distribuidor AVAC</v>
      </c>
      <c r="U404" s="6" t="str">
        <f>SUBSTITUTE(E404, "_", " ")</f>
        <v>Silenciador</v>
      </c>
      <c r="V404" s="8" t="s">
        <v>2904</v>
      </c>
      <c r="W404" s="9" t="str">
        <f>CONCATENATE("Key_",LEFT(C404,3),LEFT(D404,3),"_",A404)</f>
        <v>Key_AVADis_403</v>
      </c>
    </row>
    <row r="405" spans="1:23" ht="8.25" customHeight="1" x14ac:dyDescent="0.15">
      <c r="A405" s="62">
        <v>404</v>
      </c>
      <c r="B405" s="1" t="s">
        <v>1231</v>
      </c>
      <c r="C405" s="23" t="s">
        <v>2900</v>
      </c>
      <c r="D405" s="2" t="s">
        <v>2901</v>
      </c>
      <c r="E405" s="2" t="s">
        <v>2990</v>
      </c>
      <c r="F405" s="14" t="s">
        <v>2997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>CONCATENATE("", C405)</f>
        <v>AVAC</v>
      </c>
      <c r="M405" s="6" t="str">
        <f>CONCATENATE("", D405)</f>
        <v>Distribuidor_AVAC</v>
      </c>
      <c r="N405" s="6" t="str">
        <f>CONCATENATE("", E405)</f>
        <v>Silenciador</v>
      </c>
      <c r="O405" s="6" t="str">
        <f>IF(ISNUMBER(FIND("Ifc",F405)),CONCATENATE("Classe IFC: ",F405),CONCATENATE("Cat. Revit: ",F405))</f>
        <v>Classe IFC: IfcDuctSilencerRECTANGULAR</v>
      </c>
      <c r="P405" s="6" t="s">
        <v>2998</v>
      </c>
      <c r="Q405" s="12" t="s">
        <v>2999</v>
      </c>
      <c r="R405" s="72" t="s">
        <v>411</v>
      </c>
      <c r="S405" s="7" t="str">
        <f>SUBSTITUTE(C405, "_", " ")</f>
        <v>AVAC</v>
      </c>
      <c r="T405" s="7" t="str">
        <f>SUBSTITUTE(D405, "_", " ")</f>
        <v>Distribuidor AVAC</v>
      </c>
      <c r="U405" s="6" t="str">
        <f>SUBSTITUTE(E405, "_", " ")</f>
        <v>Silenciador</v>
      </c>
      <c r="V405" s="8" t="s">
        <v>2904</v>
      </c>
      <c r="W405" s="9" t="str">
        <f>CONCATENATE("Key_",LEFT(C405,3),LEFT(D405,3),"_",A405)</f>
        <v>Key_AVADis_404</v>
      </c>
    </row>
    <row r="406" spans="1:23" ht="8.25" customHeight="1" x14ac:dyDescent="0.15">
      <c r="A406" s="62">
        <v>405</v>
      </c>
      <c r="B406" s="1" t="s">
        <v>1231</v>
      </c>
      <c r="C406" s="23" t="s">
        <v>2900</v>
      </c>
      <c r="D406" s="2" t="s">
        <v>2901</v>
      </c>
      <c r="E406" s="2" t="s">
        <v>2990</v>
      </c>
      <c r="F406" s="14" t="s">
        <v>3000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>CONCATENATE("", C406)</f>
        <v>AVAC</v>
      </c>
      <c r="M406" s="6" t="str">
        <f>CONCATENATE("", D406)</f>
        <v>Distribuidor_AVAC</v>
      </c>
      <c r="N406" s="6" t="str">
        <f>CONCATENATE("", E406)</f>
        <v>Silenciador</v>
      </c>
      <c r="O406" s="6" t="str">
        <f>IF(ISNUMBER(FIND("Ifc",F406)),CONCATENATE("Classe IFC: ",F406),CONCATENATE("Cat. Revit: ",F406))</f>
        <v>Classe IFC: IfcDuctSilencerROUND</v>
      </c>
      <c r="P406" s="6" t="s">
        <v>3001</v>
      </c>
      <c r="Q406" s="12" t="s">
        <v>3002</v>
      </c>
      <c r="R406" s="72" t="s">
        <v>411</v>
      </c>
      <c r="S406" s="7" t="str">
        <f>SUBSTITUTE(C406, "_", " ")</f>
        <v>AVAC</v>
      </c>
      <c r="T406" s="7" t="str">
        <f>SUBSTITUTE(D406, "_", " ")</f>
        <v>Distribuidor AVAC</v>
      </c>
      <c r="U406" s="6" t="str">
        <f>SUBSTITUTE(E406, "_", " ")</f>
        <v>Silenciador</v>
      </c>
      <c r="V406" s="8" t="s">
        <v>2904</v>
      </c>
      <c r="W406" s="9" t="str">
        <f>CONCATENATE("Key_",LEFT(C406,3),LEFT(D406,3),"_",A406)</f>
        <v>Key_AVADis_405</v>
      </c>
    </row>
    <row r="407" spans="1:23" ht="8.25" customHeight="1" x14ac:dyDescent="0.15">
      <c r="A407" s="62">
        <v>406</v>
      </c>
      <c r="B407" s="1" t="s">
        <v>1231</v>
      </c>
      <c r="C407" s="23" t="s">
        <v>2900</v>
      </c>
      <c r="D407" s="2" t="s">
        <v>3019</v>
      </c>
      <c r="E407" s="2" t="s">
        <v>3020</v>
      </c>
      <c r="F407" s="14" t="s">
        <v>3021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>CONCATENATE("", C407)</f>
        <v>AVAC</v>
      </c>
      <c r="M407" s="6" t="str">
        <f>CONCATENATE("", D407)</f>
        <v>Equipamento_AVAC</v>
      </c>
      <c r="N407" s="6" t="str">
        <f>CONCATENATE("", E407)</f>
        <v>Agua_Gelada</v>
      </c>
      <c r="O407" s="6" t="str">
        <f>IF(ISNUMBER(FIND("Ifc",F407)),CONCATENATE("Classe IFC: ",F407),CONCATENATE("Cat. Revit: ",F407))</f>
        <v>Classe IFC: IfcChiller</v>
      </c>
      <c r="P407" s="6" t="s">
        <v>3022</v>
      </c>
      <c r="Q407" s="7" t="s">
        <v>3023</v>
      </c>
      <c r="R407" s="72" t="s">
        <v>756</v>
      </c>
      <c r="S407" s="7" t="str">
        <f>SUBSTITUTE(C407, "_", " ")</f>
        <v>AVAC</v>
      </c>
      <c r="T407" s="7" t="str">
        <f>SUBSTITUTE(D407, "_", " ")</f>
        <v>Equipamento AVAC</v>
      </c>
      <c r="U407" s="6" t="str">
        <f>SUBSTITUTE(E407, "_", " ")</f>
        <v>Agua Gelada</v>
      </c>
      <c r="V407" s="8" t="s">
        <v>2904</v>
      </c>
      <c r="W407" s="9" t="str">
        <f>CONCATENATE("Key_",LEFT(C407,3),LEFT(D407,3),"_",A407)</f>
        <v>Key_AVAEqu_406</v>
      </c>
    </row>
    <row r="408" spans="1:23" ht="8.25" customHeight="1" x14ac:dyDescent="0.15">
      <c r="A408" s="62">
        <v>407</v>
      </c>
      <c r="B408" s="1" t="s">
        <v>1231</v>
      </c>
      <c r="C408" s="23" t="s">
        <v>2900</v>
      </c>
      <c r="D408" s="2" t="s">
        <v>3019</v>
      </c>
      <c r="E408" s="2" t="s">
        <v>3020</v>
      </c>
      <c r="F408" s="14" t="s">
        <v>3024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>CONCATENATE("", C408)</f>
        <v>AVAC</v>
      </c>
      <c r="M408" s="6" t="str">
        <f>CONCATENATE("", D408)</f>
        <v>Equipamento_AVAC</v>
      </c>
      <c r="N408" s="6" t="str">
        <f>CONCATENATE("", E408)</f>
        <v>Agua_Gelada</v>
      </c>
      <c r="O408" s="6" t="str">
        <f>IF(ISNUMBER(FIND("Ifc",F408)),CONCATENATE("Classe IFC: ",F408),CONCATENATE("Cat. Revit: ",F408))</f>
        <v>Classe IFC: IfcChillerAIRCOOLED</v>
      </c>
      <c r="P408" s="6" t="s">
        <v>3025</v>
      </c>
      <c r="Q408" s="7" t="s">
        <v>3026</v>
      </c>
      <c r="R408" s="72" t="s">
        <v>756</v>
      </c>
      <c r="S408" s="7" t="str">
        <f>SUBSTITUTE(C408, "_", " ")</f>
        <v>AVAC</v>
      </c>
      <c r="T408" s="7" t="str">
        <f>SUBSTITUTE(D408, "_", " ")</f>
        <v>Equipamento AVAC</v>
      </c>
      <c r="U408" s="6" t="str">
        <f>SUBSTITUTE(E408, "_", " ")</f>
        <v>Agua Gelada</v>
      </c>
      <c r="V408" s="8" t="s">
        <v>2904</v>
      </c>
      <c r="W408" s="9" t="str">
        <f>CONCATENATE("Key_",LEFT(C408,3),LEFT(D408,3),"_",A408)</f>
        <v>Key_AVAEqu_407</v>
      </c>
    </row>
    <row r="409" spans="1:23" ht="8.25" customHeight="1" x14ac:dyDescent="0.15">
      <c r="A409" s="62">
        <v>408</v>
      </c>
      <c r="B409" s="1" t="s">
        <v>1231</v>
      </c>
      <c r="C409" s="23" t="s">
        <v>2900</v>
      </c>
      <c r="D409" s="2" t="s">
        <v>3019</v>
      </c>
      <c r="E409" s="2" t="s">
        <v>3020</v>
      </c>
      <c r="F409" s="14" t="s">
        <v>3027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>CONCATENATE("", C409)</f>
        <v>AVAC</v>
      </c>
      <c r="M409" s="6" t="str">
        <f>CONCATENATE("", D409)</f>
        <v>Equipamento_AVAC</v>
      </c>
      <c r="N409" s="6" t="str">
        <f>CONCATENATE("", E409)</f>
        <v>Agua_Gelada</v>
      </c>
      <c r="O409" s="6" t="str">
        <f>IF(ISNUMBER(FIND("Ifc",F409)),CONCATENATE("Classe IFC: ",F409),CONCATENATE("Cat. Revit: ",F409))</f>
        <v>Classe IFC: IfcChillerHEATRECOVERY</v>
      </c>
      <c r="P409" s="6" t="s">
        <v>3028</v>
      </c>
      <c r="Q409" s="7" t="s">
        <v>3029</v>
      </c>
      <c r="R409" s="72" t="s">
        <v>756</v>
      </c>
      <c r="S409" s="7" t="str">
        <f>SUBSTITUTE(C409, "_", " ")</f>
        <v>AVAC</v>
      </c>
      <c r="T409" s="7" t="str">
        <f>SUBSTITUTE(D409, "_", " ")</f>
        <v>Equipamento AVAC</v>
      </c>
      <c r="U409" s="6" t="str">
        <f>SUBSTITUTE(E409, "_", " ")</f>
        <v>Agua Gelada</v>
      </c>
      <c r="V409" s="8" t="s">
        <v>2904</v>
      </c>
      <c r="W409" s="9" t="str">
        <f>CONCATENATE("Key_",LEFT(C409,3),LEFT(D409,3),"_",A409)</f>
        <v>Key_AVAEqu_408</v>
      </c>
    </row>
    <row r="410" spans="1:23" ht="8.25" customHeight="1" x14ac:dyDescent="0.15">
      <c r="A410" s="62">
        <v>409</v>
      </c>
      <c r="B410" s="1" t="s">
        <v>1231</v>
      </c>
      <c r="C410" s="23" t="s">
        <v>2900</v>
      </c>
      <c r="D410" s="2" t="s">
        <v>3019</v>
      </c>
      <c r="E410" s="2" t="s">
        <v>3020</v>
      </c>
      <c r="F410" s="14" t="s">
        <v>3030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>CONCATENATE("", C410)</f>
        <v>AVAC</v>
      </c>
      <c r="M410" s="6" t="str">
        <f>CONCATENATE("", D410)</f>
        <v>Equipamento_AVAC</v>
      </c>
      <c r="N410" s="6" t="str">
        <f>CONCATENATE("", E410)</f>
        <v>Agua_Gelada</v>
      </c>
      <c r="O410" s="6" t="str">
        <f>IF(ISNUMBER(FIND("Ifc",F410)),CONCATENATE("Classe IFC: ",F410),CONCATENATE("Cat. Revit: ",F410))</f>
        <v>Classe IFC: IfcChillerWATERCOOLED</v>
      </c>
      <c r="P410" s="6" t="s">
        <v>3031</v>
      </c>
      <c r="Q410" s="7" t="s">
        <v>3032</v>
      </c>
      <c r="R410" s="72" t="s">
        <v>756</v>
      </c>
      <c r="S410" s="7" t="str">
        <f>SUBSTITUTE(C410, "_", " ")</f>
        <v>AVAC</v>
      </c>
      <c r="T410" s="7" t="str">
        <f>SUBSTITUTE(D410, "_", " ")</f>
        <v>Equipamento AVAC</v>
      </c>
      <c r="U410" s="6" t="str">
        <f>SUBSTITUTE(E410, "_", " ")</f>
        <v>Agua Gelada</v>
      </c>
      <c r="V410" s="8" t="s">
        <v>2904</v>
      </c>
      <c r="W410" s="9" t="str">
        <f>CONCATENATE("Key_",LEFT(C410,3),LEFT(D410,3),"_",A410)</f>
        <v>Key_AVAEqu_409</v>
      </c>
    </row>
    <row r="411" spans="1:23" ht="8.25" customHeight="1" x14ac:dyDescent="0.15">
      <c r="A411" s="62">
        <v>410</v>
      </c>
      <c r="B411" s="1" t="s">
        <v>1231</v>
      </c>
      <c r="C411" s="23" t="s">
        <v>2900</v>
      </c>
      <c r="D411" s="2" t="s">
        <v>3019</v>
      </c>
      <c r="E411" s="2" t="s">
        <v>7679</v>
      </c>
      <c r="F411" s="14" t="s">
        <v>3047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>CONCATENATE("", C411)</f>
        <v>AVAC</v>
      </c>
      <c r="M411" s="6" t="str">
        <f>CONCATENATE("", D411)</f>
        <v>Equipamento_AVAC</v>
      </c>
      <c r="N411" s="6" t="str">
        <f>CONCATENATE("", E411)</f>
        <v>Aquecedor_Espaço</v>
      </c>
      <c r="O411" s="6" t="str">
        <f>IF(ISNUMBER(FIND("Ifc",F411)),CONCATENATE("Classe IFC: ",F411),CONCATENATE("Cat. Revit: ",F411))</f>
        <v>Classe IFC: IfcSpaceHeater</v>
      </c>
      <c r="P411" s="6" t="s">
        <v>3048</v>
      </c>
      <c r="Q411" s="12" t="s">
        <v>3049</v>
      </c>
      <c r="R411" s="72" t="s">
        <v>756</v>
      </c>
      <c r="S411" s="7" t="str">
        <f>SUBSTITUTE(C411, "_", " ")</f>
        <v>AVAC</v>
      </c>
      <c r="T411" s="7" t="str">
        <f>SUBSTITUTE(D411, "_", " ")</f>
        <v>Equipamento AVAC</v>
      </c>
      <c r="U411" s="6" t="str">
        <f>SUBSTITUTE(E411, "_", " ")</f>
        <v>Aquecedor Espaço</v>
      </c>
      <c r="V411" s="8" t="s">
        <v>2904</v>
      </c>
      <c r="W411" s="9" t="str">
        <f>CONCATENATE("Key_",LEFT(C411,3),LEFT(D411,3),"_",A411)</f>
        <v>Key_AVAEqu_410</v>
      </c>
    </row>
    <row r="412" spans="1:23" ht="8.25" customHeight="1" x14ac:dyDescent="0.15">
      <c r="A412" s="62">
        <v>411</v>
      </c>
      <c r="B412" s="1" t="s">
        <v>1231</v>
      </c>
      <c r="C412" s="23" t="s">
        <v>2900</v>
      </c>
      <c r="D412" s="2" t="s">
        <v>3019</v>
      </c>
      <c r="E412" s="2" t="s">
        <v>7679</v>
      </c>
      <c r="F412" s="14" t="s">
        <v>3050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>CONCATENATE("", C412)</f>
        <v>AVAC</v>
      </c>
      <c r="M412" s="6" t="str">
        <f>CONCATENATE("", D412)</f>
        <v>Equipamento_AVAC</v>
      </c>
      <c r="N412" s="6" t="str">
        <f>CONCATENATE("", E412)</f>
        <v>Aquecedor_Espaço</v>
      </c>
      <c r="O412" s="6" t="str">
        <f>IF(ISNUMBER(FIND("Ifc",F412)),CONCATENATE("Classe IFC: ",F412),CONCATENATE("Cat. Revit: ",F412))</f>
        <v>Classe IFC: IfcSpaceHeaterCONVECTOR</v>
      </c>
      <c r="P412" s="6" t="s">
        <v>3051</v>
      </c>
      <c r="Q412" s="12" t="s">
        <v>3052</v>
      </c>
      <c r="R412" s="72" t="s">
        <v>756</v>
      </c>
      <c r="S412" s="7" t="str">
        <f>SUBSTITUTE(C412, "_", " ")</f>
        <v>AVAC</v>
      </c>
      <c r="T412" s="7" t="str">
        <f>SUBSTITUTE(D412, "_", " ")</f>
        <v>Equipamento AVAC</v>
      </c>
      <c r="U412" s="6" t="str">
        <f>SUBSTITUTE(E412, "_", " ")</f>
        <v>Aquecedor Espaço</v>
      </c>
      <c r="V412" s="8" t="s">
        <v>2904</v>
      </c>
      <c r="W412" s="9" t="str">
        <f>CONCATENATE("Key_",LEFT(C412,3),LEFT(D412,3),"_",A412)</f>
        <v>Key_AVAEqu_411</v>
      </c>
    </row>
    <row r="413" spans="1:23" ht="8.25" customHeight="1" x14ac:dyDescent="0.15">
      <c r="A413" s="62">
        <v>412</v>
      </c>
      <c r="B413" s="1" t="s">
        <v>1231</v>
      </c>
      <c r="C413" s="23" t="s">
        <v>2900</v>
      </c>
      <c r="D413" s="2" t="s">
        <v>3019</v>
      </c>
      <c r="E413" s="2" t="s">
        <v>7679</v>
      </c>
      <c r="F413" s="14" t="s">
        <v>3053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>CONCATENATE("", C413)</f>
        <v>AVAC</v>
      </c>
      <c r="M413" s="6" t="str">
        <f>CONCATENATE("", D413)</f>
        <v>Equipamento_AVAC</v>
      </c>
      <c r="N413" s="6" t="str">
        <f>CONCATENATE("", E413)</f>
        <v>Aquecedor_Espaço</v>
      </c>
      <c r="O413" s="6" t="str">
        <f>IF(ISNUMBER(FIND("Ifc",F413)),CONCATENATE("Classe IFC: ",F413),CONCATENATE("Cat. Revit: ",F413))</f>
        <v>Classe IFC: IfcSpaceHeaterRADIATOR</v>
      </c>
      <c r="P413" s="6" t="s">
        <v>3054</v>
      </c>
      <c r="Q413" s="12" t="s">
        <v>3055</v>
      </c>
      <c r="R413" s="72" t="s">
        <v>756</v>
      </c>
      <c r="S413" s="7" t="str">
        <f>SUBSTITUTE(C413, "_", " ")</f>
        <v>AVAC</v>
      </c>
      <c r="T413" s="7" t="str">
        <f>SUBSTITUTE(D413, "_", " ")</f>
        <v>Equipamento AVAC</v>
      </c>
      <c r="U413" s="6" t="str">
        <f>SUBSTITUTE(E413, "_", " ")</f>
        <v>Aquecedor Espaço</v>
      </c>
      <c r="V413" s="8" t="s">
        <v>2904</v>
      </c>
      <c r="W413" s="9" t="str">
        <f>CONCATENATE("Key_",LEFT(C413,3),LEFT(D413,3),"_",A413)</f>
        <v>Key_AVAEqu_412</v>
      </c>
    </row>
    <row r="414" spans="1:23" ht="8.25" customHeight="1" x14ac:dyDescent="0.15">
      <c r="A414" s="62">
        <v>413</v>
      </c>
      <c r="B414" s="1" t="s">
        <v>1231</v>
      </c>
      <c r="C414" s="23" t="s">
        <v>2900</v>
      </c>
      <c r="D414" s="2" t="s">
        <v>3019</v>
      </c>
      <c r="E414" s="2" t="s">
        <v>7678</v>
      </c>
      <c r="F414" s="14" t="s">
        <v>3033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>CONCATENATE("", C414)</f>
        <v>AVAC</v>
      </c>
      <c r="M414" s="6" t="str">
        <f>CONCATENATE("", D414)</f>
        <v>Equipamento_AVAC</v>
      </c>
      <c r="N414" s="6" t="str">
        <f>CONCATENATE("", E414)</f>
        <v>Aquecedor_Fluído</v>
      </c>
      <c r="O414" s="6" t="str">
        <f>IF(ISNUMBER(FIND("Ifc",F414)),CONCATENATE("Classe IFC: ",F414),CONCATENATE("Cat. Revit: ",F414))</f>
        <v>Classe IFC: IfcBoiler</v>
      </c>
      <c r="P414" s="6" t="s">
        <v>3034</v>
      </c>
      <c r="Q414" s="7" t="s">
        <v>3035</v>
      </c>
      <c r="R414" s="72" t="s">
        <v>756</v>
      </c>
      <c r="S414" s="7" t="str">
        <f>SUBSTITUTE(C414, "_", " ")</f>
        <v>AVAC</v>
      </c>
      <c r="T414" s="7" t="str">
        <f>SUBSTITUTE(D414, "_", " ")</f>
        <v>Equipamento AVAC</v>
      </c>
      <c r="U414" s="6" t="str">
        <f>SUBSTITUTE(E414, "_", " ")</f>
        <v>Aquecedor Fluído</v>
      </c>
      <c r="V414" s="8" t="s">
        <v>2904</v>
      </c>
      <c r="W414" s="9" t="str">
        <f>CONCATENATE("Key_",LEFT(C414,3),LEFT(D414,3),"_",A414)</f>
        <v>Key_AVAEqu_413</v>
      </c>
    </row>
    <row r="415" spans="1:23" ht="8.25" customHeight="1" x14ac:dyDescent="0.15">
      <c r="A415" s="62">
        <v>414</v>
      </c>
      <c r="B415" s="1" t="s">
        <v>1231</v>
      </c>
      <c r="C415" s="23" t="s">
        <v>2900</v>
      </c>
      <c r="D415" s="2" t="s">
        <v>3019</v>
      </c>
      <c r="E415" s="2" t="s">
        <v>7678</v>
      </c>
      <c r="F415" s="14" t="s">
        <v>3036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>CONCATENATE("", C415)</f>
        <v>AVAC</v>
      </c>
      <c r="M415" s="6" t="str">
        <f>CONCATENATE("", D415)</f>
        <v>Equipamento_AVAC</v>
      </c>
      <c r="N415" s="6" t="str">
        <f>CONCATENATE("", E415)</f>
        <v>Aquecedor_Fluído</v>
      </c>
      <c r="O415" s="6" t="str">
        <f>IF(ISNUMBER(FIND("Ifc",F415)),CONCATENATE("Classe IFC: ",F415),CONCATENATE("Cat. Revit: ",F415))</f>
        <v>Classe IFC: IfcBoilerSTEAM</v>
      </c>
      <c r="P415" s="6" t="s">
        <v>3037</v>
      </c>
      <c r="Q415" s="7" t="s">
        <v>3037</v>
      </c>
      <c r="R415" s="72" t="s">
        <v>756</v>
      </c>
      <c r="S415" s="7" t="str">
        <f>SUBSTITUTE(C415, "_", " ")</f>
        <v>AVAC</v>
      </c>
      <c r="T415" s="7" t="str">
        <f>SUBSTITUTE(D415, "_", " ")</f>
        <v>Equipamento AVAC</v>
      </c>
      <c r="U415" s="6" t="str">
        <f>SUBSTITUTE(E415, "_", " ")</f>
        <v>Aquecedor Fluído</v>
      </c>
      <c r="V415" s="8" t="s">
        <v>2904</v>
      </c>
      <c r="W415" s="9" t="str">
        <f>CONCATENATE("Key_",LEFT(C415,3),LEFT(D415,3),"_",A415)</f>
        <v>Key_AVAEqu_414</v>
      </c>
    </row>
    <row r="416" spans="1:23" ht="8.25" customHeight="1" x14ac:dyDescent="0.15">
      <c r="A416" s="62">
        <v>415</v>
      </c>
      <c r="B416" s="1" t="s">
        <v>1231</v>
      </c>
      <c r="C416" s="23" t="s">
        <v>2900</v>
      </c>
      <c r="D416" s="2" t="s">
        <v>3019</v>
      </c>
      <c r="E416" s="2" t="s">
        <v>7678</v>
      </c>
      <c r="F416" s="14" t="s">
        <v>3038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>CONCATENATE("", C416)</f>
        <v>AVAC</v>
      </c>
      <c r="M416" s="6" t="str">
        <f>CONCATENATE("", D416)</f>
        <v>Equipamento_AVAC</v>
      </c>
      <c r="N416" s="6" t="str">
        <f>CONCATENATE("", E416)</f>
        <v>Aquecedor_Fluído</v>
      </c>
      <c r="O416" s="6" t="str">
        <f>IF(ISNUMBER(FIND("Ifc",F416)),CONCATENATE("Classe IFC: ",F416),CONCATENATE("Cat. Revit: ",F416))</f>
        <v>Classe IFC: IfcBoilerWATER</v>
      </c>
      <c r="P416" s="6" t="s">
        <v>3039</v>
      </c>
      <c r="Q416" s="7" t="s">
        <v>3040</v>
      </c>
      <c r="R416" s="72" t="s">
        <v>756</v>
      </c>
      <c r="S416" s="7" t="str">
        <f>SUBSTITUTE(C416, "_", " ")</f>
        <v>AVAC</v>
      </c>
      <c r="T416" s="7" t="str">
        <f>SUBSTITUTE(D416, "_", " ")</f>
        <v>Equipamento AVAC</v>
      </c>
      <c r="U416" s="6" t="str">
        <f>SUBSTITUTE(E416, "_", " ")</f>
        <v>Aquecedor Fluído</v>
      </c>
      <c r="V416" s="8" t="s">
        <v>2904</v>
      </c>
      <c r="W416" s="9" t="str">
        <f>CONCATENATE("Key_",LEFT(C416,3),LEFT(D416,3),"_",A416)</f>
        <v>Key_AVAEqu_415</v>
      </c>
    </row>
    <row r="417" spans="1:24" ht="8.25" customHeight="1" x14ac:dyDescent="0.15">
      <c r="A417" s="62">
        <v>416</v>
      </c>
      <c r="B417" s="1" t="s">
        <v>1231</v>
      </c>
      <c r="C417" s="23" t="s">
        <v>2900</v>
      </c>
      <c r="D417" s="2" t="s">
        <v>3019</v>
      </c>
      <c r="E417" s="2" t="s">
        <v>7677</v>
      </c>
      <c r="F417" s="14" t="s">
        <v>3044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>CONCATENATE("", C417)</f>
        <v>AVAC</v>
      </c>
      <c r="M417" s="6" t="str">
        <f>CONCATENATE("", D417)</f>
        <v>Equipamento_AVAC</v>
      </c>
      <c r="N417" s="6" t="str">
        <f>CONCATENATE("", E417)</f>
        <v>Chaminê</v>
      </c>
      <c r="O417" s="6" t="str">
        <f>IF(ISNUMBER(FIND("Ifc",F417)),CONCATENATE("Classe IFC: ",F417),CONCATENATE("Cat. Revit: ",F417))</f>
        <v>Classe IFC: IfcChimney</v>
      </c>
      <c r="P417" s="6" t="s">
        <v>3045</v>
      </c>
      <c r="Q417" s="7" t="s">
        <v>3046</v>
      </c>
      <c r="R417" s="72" t="s">
        <v>756</v>
      </c>
      <c r="S417" s="7" t="str">
        <f>SUBSTITUTE(C417, "_", " ")</f>
        <v>AVAC</v>
      </c>
      <c r="T417" s="7" t="str">
        <f>SUBSTITUTE(D417, "_", " ")</f>
        <v>Equipamento AVAC</v>
      </c>
      <c r="U417" s="6" t="str">
        <f>SUBSTITUTE(E417, "_", " ")</f>
        <v>Chaminê</v>
      </c>
      <c r="V417" s="8" t="s">
        <v>2904</v>
      </c>
      <c r="W417" s="9" t="str">
        <f>CONCATENATE("Key_",LEFT(C417,3),LEFT(D417,3),"_",A417)</f>
        <v>Key_AVAEqu_416</v>
      </c>
    </row>
    <row r="418" spans="1:24" ht="8.25" customHeight="1" x14ac:dyDescent="0.15">
      <c r="A418" s="62">
        <v>417</v>
      </c>
      <c r="B418" s="1" t="s">
        <v>1231</v>
      </c>
      <c r="C418" s="23" t="s">
        <v>2900</v>
      </c>
      <c r="D418" s="2" t="s">
        <v>3019</v>
      </c>
      <c r="E418" s="2" t="s">
        <v>3056</v>
      </c>
      <c r="F418" s="14" t="s">
        <v>3057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>CONCATENATE("", C418)</f>
        <v>AVAC</v>
      </c>
      <c r="M418" s="6" t="str">
        <f>CONCATENATE("", D418)</f>
        <v>Equipamento_AVAC</v>
      </c>
      <c r="N418" s="6" t="str">
        <f>CONCATENATE("", E418)</f>
        <v>Compressor</v>
      </c>
      <c r="O418" s="6" t="str">
        <f>IF(ISNUMBER(FIND("Ifc",F418)),CONCATENATE("Classe IFC: ",F418),CONCATENATE("Cat. Revit: ",F418))</f>
        <v>Classe IFC: IfcCompressor</v>
      </c>
      <c r="P418" s="6" t="s">
        <v>3056</v>
      </c>
      <c r="Q418" s="7" t="s">
        <v>3058</v>
      </c>
      <c r="R418" s="72" t="s">
        <v>756</v>
      </c>
      <c r="S418" s="7" t="str">
        <f>SUBSTITUTE(C418, "_", " ")</f>
        <v>AVAC</v>
      </c>
      <c r="T418" s="7" t="str">
        <f>SUBSTITUTE(D418, "_", " ")</f>
        <v>Equipamento AVAC</v>
      </c>
      <c r="U418" s="6" t="str">
        <f>SUBSTITUTE(E418, "_", " ")</f>
        <v>Compressor</v>
      </c>
      <c r="V418" s="8" t="s">
        <v>2904</v>
      </c>
      <c r="W418" s="9" t="str">
        <f>CONCATENATE("Key_",LEFT(C418,3),LEFT(D418,3),"_",A418)</f>
        <v>Key_AVAEqu_417</v>
      </c>
    </row>
    <row r="419" spans="1:24" s="10" customFormat="1" ht="8.25" customHeight="1" x14ac:dyDescent="0.15">
      <c r="A419" s="62">
        <v>418</v>
      </c>
      <c r="B419" s="1" t="s">
        <v>1231</v>
      </c>
      <c r="C419" s="23" t="s">
        <v>2900</v>
      </c>
      <c r="D419" s="2" t="s">
        <v>3019</v>
      </c>
      <c r="E419" s="2" t="s">
        <v>3056</v>
      </c>
      <c r="F419" s="14" t="s">
        <v>3059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>CONCATENATE("", C419)</f>
        <v>AVAC</v>
      </c>
      <c r="M419" s="6" t="str">
        <f>CONCATENATE("", D419)</f>
        <v>Equipamento_AVAC</v>
      </c>
      <c r="N419" s="6" t="str">
        <f>CONCATENATE("", E419)</f>
        <v>Compressor</v>
      </c>
      <c r="O419" s="6" t="str">
        <f>IF(ISNUMBER(FIND("Ifc",F419)),CONCATENATE("Classe IFC: ",F419),CONCATENATE("Cat. Revit: ",F419))</f>
        <v>Classe IFC: IfcCompressorBOOSTER</v>
      </c>
      <c r="P419" s="6" t="s">
        <v>3060</v>
      </c>
      <c r="Q419" s="7" t="s">
        <v>3061</v>
      </c>
      <c r="R419" s="72" t="s">
        <v>756</v>
      </c>
      <c r="S419" s="7" t="str">
        <f>SUBSTITUTE(C419, "_", " ")</f>
        <v>AVAC</v>
      </c>
      <c r="T419" s="7" t="str">
        <f>SUBSTITUTE(D419, "_", " ")</f>
        <v>Equipamento AVAC</v>
      </c>
      <c r="U419" s="6" t="str">
        <f>SUBSTITUTE(E419, "_", " ")</f>
        <v>Compressor</v>
      </c>
      <c r="V419" s="8" t="s">
        <v>2904</v>
      </c>
      <c r="W419" s="9" t="str">
        <f>CONCATENATE("Key_",LEFT(C419,3),LEFT(D419,3),"_",A419)</f>
        <v>Key_AVAEqu_418</v>
      </c>
      <c r="X419" s="11"/>
    </row>
    <row r="420" spans="1:24" s="10" customFormat="1" ht="8.25" customHeight="1" x14ac:dyDescent="0.15">
      <c r="A420" s="62">
        <v>419</v>
      </c>
      <c r="B420" s="1" t="s">
        <v>1231</v>
      </c>
      <c r="C420" s="23" t="s">
        <v>2900</v>
      </c>
      <c r="D420" s="2" t="s">
        <v>3019</v>
      </c>
      <c r="E420" s="2" t="s">
        <v>3056</v>
      </c>
      <c r="F420" s="14" t="s">
        <v>3062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>CONCATENATE("", C420)</f>
        <v>AVAC</v>
      </c>
      <c r="M420" s="6" t="str">
        <f>CONCATENATE("", D420)</f>
        <v>Equipamento_AVAC</v>
      </c>
      <c r="N420" s="6" t="str">
        <f>CONCATENATE("", E420)</f>
        <v>Compressor</v>
      </c>
      <c r="O420" s="6" t="str">
        <f>IF(ISNUMBER(FIND("Ifc",F420)),CONCATENATE("Classe IFC: ",F420),CONCATENATE("Cat. Revit: ",F420))</f>
        <v>Classe IFC: IfcCompressorDYNAMIC</v>
      </c>
      <c r="P420" s="6" t="s">
        <v>3063</v>
      </c>
      <c r="Q420" s="7" t="s">
        <v>3064</v>
      </c>
      <c r="R420" s="72" t="s">
        <v>756</v>
      </c>
      <c r="S420" s="7" t="str">
        <f>SUBSTITUTE(C420, "_", " ")</f>
        <v>AVAC</v>
      </c>
      <c r="T420" s="7" t="str">
        <f>SUBSTITUTE(D420, "_", " ")</f>
        <v>Equipamento AVAC</v>
      </c>
      <c r="U420" s="6" t="str">
        <f>SUBSTITUTE(E420, "_", " ")</f>
        <v>Compressor</v>
      </c>
      <c r="V420" s="8" t="s">
        <v>2904</v>
      </c>
      <c r="W420" s="9" t="str">
        <f>CONCATENATE("Key_",LEFT(C420,3),LEFT(D420,3),"_",A420)</f>
        <v>Key_AVAEqu_419</v>
      </c>
      <c r="X420" s="11"/>
    </row>
    <row r="421" spans="1:24" s="10" customFormat="1" ht="8.25" customHeight="1" x14ac:dyDescent="0.15">
      <c r="A421" s="62">
        <v>420</v>
      </c>
      <c r="B421" s="1" t="s">
        <v>1231</v>
      </c>
      <c r="C421" s="23" t="s">
        <v>2900</v>
      </c>
      <c r="D421" s="2" t="s">
        <v>3019</v>
      </c>
      <c r="E421" s="2" t="s">
        <v>3056</v>
      </c>
      <c r="F421" s="14" t="s">
        <v>3065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>CONCATENATE("", C421)</f>
        <v>AVAC</v>
      </c>
      <c r="M421" s="6" t="str">
        <f>CONCATENATE("", D421)</f>
        <v>Equipamento_AVAC</v>
      </c>
      <c r="N421" s="6" t="str">
        <f>CONCATENATE("", E421)</f>
        <v>Compressor</v>
      </c>
      <c r="O421" s="6" t="str">
        <f>IF(ISNUMBER(FIND("Ifc",F421)),CONCATENATE("Classe IFC: ",F421),CONCATENATE("Cat. Revit: ",F421))</f>
        <v>Classe IFC: IfcCompressorHERMETIC</v>
      </c>
      <c r="P421" s="6" t="s">
        <v>3066</v>
      </c>
      <c r="Q421" s="7" t="s">
        <v>3067</v>
      </c>
      <c r="R421" s="72" t="s">
        <v>756</v>
      </c>
      <c r="S421" s="7" t="str">
        <f>SUBSTITUTE(C421, "_", " ")</f>
        <v>AVAC</v>
      </c>
      <c r="T421" s="7" t="str">
        <f>SUBSTITUTE(D421, "_", " ")</f>
        <v>Equipamento AVAC</v>
      </c>
      <c r="U421" s="6" t="str">
        <f>SUBSTITUTE(E421, "_", " ")</f>
        <v>Compressor</v>
      </c>
      <c r="V421" s="8" t="s">
        <v>2904</v>
      </c>
      <c r="W421" s="9" t="str">
        <f>CONCATENATE("Key_",LEFT(C421,3),LEFT(D421,3),"_",A421)</f>
        <v>Key_AVAEqu_420</v>
      </c>
      <c r="X421" s="11"/>
    </row>
    <row r="422" spans="1:24" s="10" customFormat="1" ht="8.25" customHeight="1" x14ac:dyDescent="0.15">
      <c r="A422" s="62">
        <v>421</v>
      </c>
      <c r="B422" s="1" t="s">
        <v>1231</v>
      </c>
      <c r="C422" s="23" t="s">
        <v>2900</v>
      </c>
      <c r="D422" s="2" t="s">
        <v>3019</v>
      </c>
      <c r="E422" s="2" t="s">
        <v>3056</v>
      </c>
      <c r="F422" s="14" t="s">
        <v>3068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>CONCATENATE("", C422)</f>
        <v>AVAC</v>
      </c>
      <c r="M422" s="6" t="str">
        <f>CONCATENATE("", D422)</f>
        <v>Equipamento_AVAC</v>
      </c>
      <c r="N422" s="6" t="str">
        <f>CONCATENATE("", E422)</f>
        <v>Compressor</v>
      </c>
      <c r="O422" s="6" t="str">
        <f>IF(ISNUMBER(FIND("Ifc",F422)),CONCATENATE("Classe IFC: ",F422),CONCATENATE("Cat. Revit: ",F422))</f>
        <v>Classe IFC: IfcCompressorOPENTYPE</v>
      </c>
      <c r="P422" s="6" t="s">
        <v>3069</v>
      </c>
      <c r="Q422" s="7" t="s">
        <v>3070</v>
      </c>
      <c r="R422" s="72" t="s">
        <v>756</v>
      </c>
      <c r="S422" s="7" t="str">
        <f>SUBSTITUTE(C422, "_", " ")</f>
        <v>AVAC</v>
      </c>
      <c r="T422" s="7" t="str">
        <f>SUBSTITUTE(D422, "_", " ")</f>
        <v>Equipamento AVAC</v>
      </c>
      <c r="U422" s="6" t="str">
        <f>SUBSTITUTE(E422, "_", " ")</f>
        <v>Compressor</v>
      </c>
      <c r="V422" s="8" t="s">
        <v>2904</v>
      </c>
      <c r="W422" s="9" t="str">
        <f>CONCATENATE("Key_",LEFT(C422,3),LEFT(D422,3),"_",A422)</f>
        <v>Key_AVAEqu_421</v>
      </c>
      <c r="X422" s="11"/>
    </row>
    <row r="423" spans="1:24" s="10" customFormat="1" ht="8.25" customHeight="1" x14ac:dyDescent="0.15">
      <c r="A423" s="62">
        <v>422</v>
      </c>
      <c r="B423" s="1" t="s">
        <v>1231</v>
      </c>
      <c r="C423" s="23" t="s">
        <v>2900</v>
      </c>
      <c r="D423" s="2" t="s">
        <v>3019</v>
      </c>
      <c r="E423" s="2" t="s">
        <v>3056</v>
      </c>
      <c r="F423" s="14" t="s">
        <v>3071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>CONCATENATE("", C423)</f>
        <v>AVAC</v>
      </c>
      <c r="M423" s="6" t="str">
        <f>CONCATENATE("", D423)</f>
        <v>Equipamento_AVAC</v>
      </c>
      <c r="N423" s="6" t="str">
        <f>CONCATENATE("", E423)</f>
        <v>Compressor</v>
      </c>
      <c r="O423" s="6" t="str">
        <f>IF(ISNUMBER(FIND("Ifc",F423)),CONCATENATE("Classe IFC: ",F423),CONCATENATE("Cat. Revit: ",F423))</f>
        <v>Classe IFC: IfcCompressorRECIPROCATING</v>
      </c>
      <c r="P423" s="6" t="s">
        <v>3072</v>
      </c>
      <c r="Q423" s="7" t="s">
        <v>3073</v>
      </c>
      <c r="R423" s="72" t="s">
        <v>756</v>
      </c>
      <c r="S423" s="7" t="str">
        <f>SUBSTITUTE(C423, "_", " ")</f>
        <v>AVAC</v>
      </c>
      <c r="T423" s="7" t="str">
        <f>SUBSTITUTE(D423, "_", " ")</f>
        <v>Equipamento AVAC</v>
      </c>
      <c r="U423" s="6" t="str">
        <f>SUBSTITUTE(E423, "_", " ")</f>
        <v>Compressor</v>
      </c>
      <c r="V423" s="8" t="s">
        <v>2904</v>
      </c>
      <c r="W423" s="9" t="str">
        <f>CONCATENATE("Key_",LEFT(C423,3),LEFT(D423,3),"_",A423)</f>
        <v>Key_AVAEqu_422</v>
      </c>
      <c r="X423" s="11"/>
    </row>
    <row r="424" spans="1:24" s="10" customFormat="1" ht="8.25" customHeight="1" x14ac:dyDescent="0.15">
      <c r="A424" s="62">
        <v>423</v>
      </c>
      <c r="B424" s="1" t="s">
        <v>1231</v>
      </c>
      <c r="C424" s="23" t="s">
        <v>2900</v>
      </c>
      <c r="D424" s="2" t="s">
        <v>3019</v>
      </c>
      <c r="E424" s="2" t="s">
        <v>3056</v>
      </c>
      <c r="F424" s="14" t="s">
        <v>3074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>CONCATENATE("", C424)</f>
        <v>AVAC</v>
      </c>
      <c r="M424" s="6" t="str">
        <f>CONCATENATE("", D424)</f>
        <v>Equipamento_AVAC</v>
      </c>
      <c r="N424" s="6" t="str">
        <f>CONCATENATE("", E424)</f>
        <v>Compressor</v>
      </c>
      <c r="O424" s="6" t="str">
        <f>IF(ISNUMBER(FIND("Ifc",F424)),CONCATENATE("Classe IFC: ",F424),CONCATENATE("Cat. Revit: ",F424))</f>
        <v>Classe IFC: IfcCompressorROLLINGPISTON</v>
      </c>
      <c r="P424" s="6" t="s">
        <v>3075</v>
      </c>
      <c r="Q424" s="7" t="s">
        <v>3076</v>
      </c>
      <c r="R424" s="72" t="s">
        <v>756</v>
      </c>
      <c r="S424" s="7" t="str">
        <f>SUBSTITUTE(C424, "_", " ")</f>
        <v>AVAC</v>
      </c>
      <c r="T424" s="7" t="str">
        <f>SUBSTITUTE(D424, "_", " ")</f>
        <v>Equipamento AVAC</v>
      </c>
      <c r="U424" s="6" t="str">
        <f>SUBSTITUTE(E424, "_", " ")</f>
        <v>Compressor</v>
      </c>
      <c r="V424" s="8" t="s">
        <v>2904</v>
      </c>
      <c r="W424" s="9" t="str">
        <f>CONCATENATE("Key_",LEFT(C424,3),LEFT(D424,3),"_",A424)</f>
        <v>Key_AVAEqu_423</v>
      </c>
      <c r="X424" s="11"/>
    </row>
    <row r="425" spans="1:24" s="10" customFormat="1" ht="8.25" customHeight="1" x14ac:dyDescent="0.15">
      <c r="A425" s="62">
        <v>424</v>
      </c>
      <c r="B425" s="1" t="s">
        <v>1231</v>
      </c>
      <c r="C425" s="23" t="s">
        <v>2900</v>
      </c>
      <c r="D425" s="2" t="s">
        <v>3019</v>
      </c>
      <c r="E425" s="2" t="s">
        <v>3056</v>
      </c>
      <c r="F425" s="14" t="s">
        <v>3077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>CONCATENATE("", C425)</f>
        <v>AVAC</v>
      </c>
      <c r="M425" s="6" t="str">
        <f>CONCATENATE("", D425)</f>
        <v>Equipamento_AVAC</v>
      </c>
      <c r="N425" s="6" t="str">
        <f>CONCATENATE("", E425)</f>
        <v>Compressor</v>
      </c>
      <c r="O425" s="6" t="str">
        <f>IF(ISNUMBER(FIND("Ifc",F425)),CONCATENATE("Classe IFC: ",F425),CONCATENATE("Cat. Revit: ",F425))</f>
        <v>Classe IFC: IfcCompressorROTARY</v>
      </c>
      <c r="P425" s="6" t="s">
        <v>3078</v>
      </c>
      <c r="Q425" s="7" t="s">
        <v>3079</v>
      </c>
      <c r="R425" s="72" t="s">
        <v>756</v>
      </c>
      <c r="S425" s="7" t="str">
        <f>SUBSTITUTE(C425, "_", " ")</f>
        <v>AVAC</v>
      </c>
      <c r="T425" s="7" t="str">
        <f>SUBSTITUTE(D425, "_", " ")</f>
        <v>Equipamento AVAC</v>
      </c>
      <c r="U425" s="6" t="str">
        <f>SUBSTITUTE(E425, "_", " ")</f>
        <v>Compressor</v>
      </c>
      <c r="V425" s="8" t="s">
        <v>2904</v>
      </c>
      <c r="W425" s="9" t="str">
        <f>CONCATENATE("Key_",LEFT(C425,3),LEFT(D425,3),"_",A425)</f>
        <v>Key_AVAEqu_424</v>
      </c>
      <c r="X425" s="11"/>
    </row>
    <row r="426" spans="1:24" s="10" customFormat="1" ht="8.25" customHeight="1" x14ac:dyDescent="0.15">
      <c r="A426" s="62">
        <v>425</v>
      </c>
      <c r="B426" s="1" t="s">
        <v>1231</v>
      </c>
      <c r="C426" s="23" t="s">
        <v>2900</v>
      </c>
      <c r="D426" s="2" t="s">
        <v>3019</v>
      </c>
      <c r="E426" s="2" t="s">
        <v>3056</v>
      </c>
      <c r="F426" s="14" t="s">
        <v>3080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>CONCATENATE("", C426)</f>
        <v>AVAC</v>
      </c>
      <c r="M426" s="6" t="str">
        <f>CONCATENATE("", D426)</f>
        <v>Equipamento_AVAC</v>
      </c>
      <c r="N426" s="6" t="str">
        <f>CONCATENATE("", E426)</f>
        <v>Compressor</v>
      </c>
      <c r="O426" s="6" t="str">
        <f>IF(ISNUMBER(FIND("Ifc",F426)),CONCATENATE("Classe IFC: ",F426),CONCATENATE("Cat. Revit: ",F426))</f>
        <v>Classe IFC: IfcCompressorROTARYVANE</v>
      </c>
      <c r="P426" s="6" t="s">
        <v>3081</v>
      </c>
      <c r="Q426" s="7" t="s">
        <v>3082</v>
      </c>
      <c r="R426" s="72" t="s">
        <v>756</v>
      </c>
      <c r="S426" s="7" t="str">
        <f>SUBSTITUTE(C426, "_", " ")</f>
        <v>AVAC</v>
      </c>
      <c r="T426" s="7" t="str">
        <f>SUBSTITUTE(D426, "_", " ")</f>
        <v>Equipamento AVAC</v>
      </c>
      <c r="U426" s="6" t="str">
        <f>SUBSTITUTE(E426, "_", " ")</f>
        <v>Compressor</v>
      </c>
      <c r="V426" s="8" t="s">
        <v>2904</v>
      </c>
      <c r="W426" s="9" t="str">
        <f>CONCATENATE("Key_",LEFT(C426,3),LEFT(D426,3),"_",A426)</f>
        <v>Key_AVAEqu_425</v>
      </c>
      <c r="X426" s="11"/>
    </row>
    <row r="427" spans="1:24" s="10" customFormat="1" ht="8.25" customHeight="1" x14ac:dyDescent="0.15">
      <c r="A427" s="62">
        <v>426</v>
      </c>
      <c r="B427" s="1" t="s">
        <v>1231</v>
      </c>
      <c r="C427" s="23" t="s">
        <v>2900</v>
      </c>
      <c r="D427" s="2" t="s">
        <v>3019</v>
      </c>
      <c r="E427" s="2" t="s">
        <v>3056</v>
      </c>
      <c r="F427" s="14" t="s">
        <v>3083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>CONCATENATE("", C427)</f>
        <v>AVAC</v>
      </c>
      <c r="M427" s="6" t="str">
        <f>CONCATENATE("", D427)</f>
        <v>Equipamento_AVAC</v>
      </c>
      <c r="N427" s="6" t="str">
        <f>CONCATENATE("", E427)</f>
        <v>Compressor</v>
      </c>
      <c r="O427" s="6" t="str">
        <f>IF(ISNUMBER(FIND("Ifc",F427)),CONCATENATE("Classe IFC: ",F427),CONCATENATE("Cat. Revit: ",F427))</f>
        <v>Classe IFC: IfcCompressorSCROLL</v>
      </c>
      <c r="P427" s="6" t="s">
        <v>3084</v>
      </c>
      <c r="Q427" s="7" t="s">
        <v>3085</v>
      </c>
      <c r="R427" s="72" t="s">
        <v>756</v>
      </c>
      <c r="S427" s="7" t="str">
        <f>SUBSTITUTE(C427, "_", " ")</f>
        <v>AVAC</v>
      </c>
      <c r="T427" s="7" t="str">
        <f>SUBSTITUTE(D427, "_", " ")</f>
        <v>Equipamento AVAC</v>
      </c>
      <c r="U427" s="6" t="str">
        <f>SUBSTITUTE(E427, "_", " ")</f>
        <v>Compressor</v>
      </c>
      <c r="V427" s="8" t="s">
        <v>2904</v>
      </c>
      <c r="W427" s="9" t="str">
        <f>CONCATENATE("Key_",LEFT(C427,3),LEFT(D427,3),"_",A427)</f>
        <v>Key_AVAEqu_426</v>
      </c>
      <c r="X427" s="11"/>
    </row>
    <row r="428" spans="1:24" s="10" customFormat="1" ht="8.25" customHeight="1" x14ac:dyDescent="0.15">
      <c r="A428" s="62">
        <v>427</v>
      </c>
      <c r="B428" s="1" t="s">
        <v>1231</v>
      </c>
      <c r="C428" s="23" t="s">
        <v>2900</v>
      </c>
      <c r="D428" s="2" t="s">
        <v>3019</v>
      </c>
      <c r="E428" s="2" t="s">
        <v>3056</v>
      </c>
      <c r="F428" s="14" t="s">
        <v>3086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>CONCATENATE("", C428)</f>
        <v>AVAC</v>
      </c>
      <c r="M428" s="6" t="str">
        <f>CONCATENATE("", D428)</f>
        <v>Equipamento_AVAC</v>
      </c>
      <c r="N428" s="6" t="str">
        <f>CONCATENATE("", E428)</f>
        <v>Compressor</v>
      </c>
      <c r="O428" s="6" t="str">
        <f>IF(ISNUMBER(FIND("Ifc",F428)),CONCATENATE("Classe IFC: ",F428),CONCATENATE("Cat. Revit: ",F428))</f>
        <v>Classe IFC: IfcCompressorSEMIHERMETIC</v>
      </c>
      <c r="P428" s="6" t="s">
        <v>3087</v>
      </c>
      <c r="Q428" s="7" t="s">
        <v>3088</v>
      </c>
      <c r="R428" s="72" t="s">
        <v>756</v>
      </c>
      <c r="S428" s="7" t="str">
        <f>SUBSTITUTE(C428, "_", " ")</f>
        <v>AVAC</v>
      </c>
      <c r="T428" s="7" t="str">
        <f>SUBSTITUTE(D428, "_", " ")</f>
        <v>Equipamento AVAC</v>
      </c>
      <c r="U428" s="6" t="str">
        <f>SUBSTITUTE(E428, "_", " ")</f>
        <v>Compressor</v>
      </c>
      <c r="V428" s="8" t="s">
        <v>2904</v>
      </c>
      <c r="W428" s="9" t="str">
        <f>CONCATENATE("Key_",LEFT(C428,3),LEFT(D428,3),"_",A428)</f>
        <v>Key_AVAEqu_427</v>
      </c>
      <c r="X428" s="11"/>
    </row>
    <row r="429" spans="1:24" s="10" customFormat="1" ht="8.25" customHeight="1" x14ac:dyDescent="0.15">
      <c r="A429" s="62">
        <v>428</v>
      </c>
      <c r="B429" s="1" t="s">
        <v>1231</v>
      </c>
      <c r="C429" s="23" t="s">
        <v>2900</v>
      </c>
      <c r="D429" s="2" t="s">
        <v>3019</v>
      </c>
      <c r="E429" s="2" t="s">
        <v>3056</v>
      </c>
      <c r="F429" s="14" t="s">
        <v>3089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>CONCATENATE("", C429)</f>
        <v>AVAC</v>
      </c>
      <c r="M429" s="6" t="str">
        <f>CONCATENATE("", D429)</f>
        <v>Equipamento_AVAC</v>
      </c>
      <c r="N429" s="6" t="str">
        <f>CONCATENATE("", E429)</f>
        <v>Compressor</v>
      </c>
      <c r="O429" s="6" t="str">
        <f>IF(ISNUMBER(FIND("Ifc",F429)),CONCATENATE("Classe IFC: ",F429),CONCATENATE("Cat. Revit: ",F429))</f>
        <v>Classe IFC: IfcCompressorSINGLESCREW</v>
      </c>
      <c r="P429" s="6" t="s">
        <v>3090</v>
      </c>
      <c r="Q429" s="7" t="s">
        <v>3091</v>
      </c>
      <c r="R429" s="72" t="s">
        <v>756</v>
      </c>
      <c r="S429" s="7" t="str">
        <f>SUBSTITUTE(C429, "_", " ")</f>
        <v>AVAC</v>
      </c>
      <c r="T429" s="7" t="str">
        <f>SUBSTITUTE(D429, "_", " ")</f>
        <v>Equipamento AVAC</v>
      </c>
      <c r="U429" s="6" t="str">
        <f>SUBSTITUTE(E429, "_", " ")</f>
        <v>Compressor</v>
      </c>
      <c r="V429" s="8" t="s">
        <v>2904</v>
      </c>
      <c r="W429" s="9" t="str">
        <f>CONCATENATE("Key_",LEFT(C429,3),LEFT(D429,3),"_",A429)</f>
        <v>Key_AVAEqu_428</v>
      </c>
      <c r="X429" s="11"/>
    </row>
    <row r="430" spans="1:24" s="10" customFormat="1" ht="8.25" customHeight="1" x14ac:dyDescent="0.15">
      <c r="A430" s="62">
        <v>429</v>
      </c>
      <c r="B430" s="1" t="s">
        <v>1231</v>
      </c>
      <c r="C430" s="23" t="s">
        <v>2900</v>
      </c>
      <c r="D430" s="2" t="s">
        <v>3019</v>
      </c>
      <c r="E430" s="2" t="s">
        <v>3056</v>
      </c>
      <c r="F430" s="14" t="s">
        <v>3095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>CONCATENATE("", C430)</f>
        <v>AVAC</v>
      </c>
      <c r="M430" s="6" t="str">
        <f>CONCATENATE("", D430)</f>
        <v>Equipamento_AVAC</v>
      </c>
      <c r="N430" s="6" t="str">
        <f>CONCATENATE("", E430)</f>
        <v>Compressor</v>
      </c>
      <c r="O430" s="6" t="str">
        <f>IF(ISNUMBER(FIND("Ifc",F430)),CONCATENATE("Classe IFC: ",F430),CONCATENATE("Cat. Revit: ",F430))</f>
        <v>Classe IFC: IfcCompressorTROCHOIDAL</v>
      </c>
      <c r="P430" s="6" t="s">
        <v>3096</v>
      </c>
      <c r="Q430" s="7" t="s">
        <v>3097</v>
      </c>
      <c r="R430" s="72" t="s">
        <v>756</v>
      </c>
      <c r="S430" s="7" t="str">
        <f>SUBSTITUTE(C430, "_", " ")</f>
        <v>AVAC</v>
      </c>
      <c r="T430" s="7" t="str">
        <f>SUBSTITUTE(D430, "_", " ")</f>
        <v>Equipamento AVAC</v>
      </c>
      <c r="U430" s="6" t="str">
        <f>SUBSTITUTE(E430, "_", " ")</f>
        <v>Compressor</v>
      </c>
      <c r="V430" s="8" t="s">
        <v>2904</v>
      </c>
      <c r="W430" s="9" t="str">
        <f>CONCATENATE("Key_",LEFT(C430,3),LEFT(D430,3),"_",A430)</f>
        <v>Key_AVAEqu_429</v>
      </c>
      <c r="X430" s="11"/>
    </row>
    <row r="431" spans="1:24" s="10" customFormat="1" ht="8.25" customHeight="1" x14ac:dyDescent="0.15">
      <c r="A431" s="62">
        <v>430</v>
      </c>
      <c r="B431" s="1" t="s">
        <v>1231</v>
      </c>
      <c r="C431" s="23" t="s">
        <v>2900</v>
      </c>
      <c r="D431" s="2" t="s">
        <v>3019</v>
      </c>
      <c r="E431" s="2" t="s">
        <v>3056</v>
      </c>
      <c r="F431" s="14" t="s">
        <v>3098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>CONCATENATE("", C431)</f>
        <v>AVAC</v>
      </c>
      <c r="M431" s="6" t="str">
        <f>CONCATENATE("", D431)</f>
        <v>Equipamento_AVAC</v>
      </c>
      <c r="N431" s="6" t="str">
        <f>CONCATENATE("", E431)</f>
        <v>Compressor</v>
      </c>
      <c r="O431" s="6" t="str">
        <f>IF(ISNUMBER(FIND("Ifc",F431)),CONCATENATE("Classe IFC: ",F431),CONCATENATE("Cat. Revit: ",F431))</f>
        <v>Classe IFC: IfcCompressorTWINSCREW</v>
      </c>
      <c r="P431" s="6" t="s">
        <v>3099</v>
      </c>
      <c r="Q431" s="7" t="s">
        <v>3100</v>
      </c>
      <c r="R431" s="72" t="s">
        <v>756</v>
      </c>
      <c r="S431" s="7" t="str">
        <f>SUBSTITUTE(C431, "_", " ")</f>
        <v>AVAC</v>
      </c>
      <c r="T431" s="7" t="str">
        <f>SUBSTITUTE(D431, "_", " ")</f>
        <v>Equipamento AVAC</v>
      </c>
      <c r="U431" s="6" t="str">
        <f>SUBSTITUTE(E431, "_", " ")</f>
        <v>Compressor</v>
      </c>
      <c r="V431" s="8" t="s">
        <v>2904</v>
      </c>
      <c r="W431" s="9" t="str">
        <f>CONCATENATE("Key_",LEFT(C431,3),LEFT(D431,3),"_",A431)</f>
        <v>Key_AVAEqu_430</v>
      </c>
      <c r="X431" s="11"/>
    </row>
    <row r="432" spans="1:24" s="10" customFormat="1" ht="8.25" customHeight="1" x14ac:dyDescent="0.15">
      <c r="A432" s="62">
        <v>431</v>
      </c>
      <c r="B432" s="1" t="s">
        <v>1231</v>
      </c>
      <c r="C432" s="23" t="s">
        <v>2900</v>
      </c>
      <c r="D432" s="2" t="s">
        <v>3019</v>
      </c>
      <c r="E432" s="2" t="s">
        <v>3056</v>
      </c>
      <c r="F432" s="14" t="s">
        <v>3101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>CONCATENATE("", C432)</f>
        <v>AVAC</v>
      </c>
      <c r="M432" s="6" t="str">
        <f>CONCATENATE("", D432)</f>
        <v>Equipamento_AVAC</v>
      </c>
      <c r="N432" s="6" t="str">
        <f>CONCATENATE("", E432)</f>
        <v>Compressor</v>
      </c>
      <c r="O432" s="6" t="str">
        <f>IF(ISNUMBER(FIND("Ifc",F432)),CONCATENATE("Classe IFC: ",F432),CONCATENATE("Cat. Revit: ",F432))</f>
        <v>Classe IFC: IfcCompressorWELDEDSHELLHERMETIC</v>
      </c>
      <c r="P432" s="6" t="s">
        <v>3102</v>
      </c>
      <c r="Q432" s="7" t="s">
        <v>3103</v>
      </c>
      <c r="R432" s="72" t="s">
        <v>756</v>
      </c>
      <c r="S432" s="7" t="str">
        <f>SUBSTITUTE(C432, "_", " ")</f>
        <v>AVAC</v>
      </c>
      <c r="T432" s="7" t="str">
        <f>SUBSTITUTE(D432, "_", " ")</f>
        <v>Equipamento AVAC</v>
      </c>
      <c r="U432" s="6" t="str">
        <f>SUBSTITUTE(E432, "_", " ")</f>
        <v>Compressor</v>
      </c>
      <c r="V432" s="8" t="s">
        <v>2904</v>
      </c>
      <c r="W432" s="9" t="str">
        <f>CONCATENATE("Key_",LEFT(C432,3),LEFT(D432,3),"_",A432)</f>
        <v>Key_AVAEqu_431</v>
      </c>
      <c r="X432" s="11"/>
    </row>
    <row r="433" spans="1:24" s="10" customFormat="1" ht="8.25" customHeight="1" x14ac:dyDescent="0.15">
      <c r="A433" s="62">
        <v>432</v>
      </c>
      <c r="B433" s="1" t="s">
        <v>1231</v>
      </c>
      <c r="C433" s="23" t="s">
        <v>2900</v>
      </c>
      <c r="D433" s="2" t="s">
        <v>3019</v>
      </c>
      <c r="E433" s="2" t="s">
        <v>3056</v>
      </c>
      <c r="F433" s="14" t="s">
        <v>3092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>CONCATENATE("", C433)</f>
        <v>AVAC</v>
      </c>
      <c r="M433" s="6" t="str">
        <f>CONCATENATE("", D433)</f>
        <v>Equipamento_AVAC</v>
      </c>
      <c r="N433" s="6" t="str">
        <f>CONCATENATE("", E433)</f>
        <v>Compressor</v>
      </c>
      <c r="O433" s="6" t="str">
        <f>IF(ISNUMBER(FIND("Ifc",F433)),CONCATENATE("Classe IFC: ",F433),CONCATENATE("Cat. Revit: ",F433))</f>
        <v>Classe IFC: IfcCompressorSINGLESTAGE</v>
      </c>
      <c r="P433" s="6" t="s">
        <v>3093</v>
      </c>
      <c r="Q433" s="7" t="s">
        <v>3094</v>
      </c>
      <c r="R433" s="72" t="s">
        <v>756</v>
      </c>
      <c r="S433" s="7" t="str">
        <f>SUBSTITUTE(C433, "_", " ")</f>
        <v>AVAC</v>
      </c>
      <c r="T433" s="7" t="str">
        <f>SUBSTITUTE(D433, "_", " ")</f>
        <v>Equipamento AVAC</v>
      </c>
      <c r="U433" s="6" t="str">
        <f>SUBSTITUTE(E433, "_", " ")</f>
        <v>Compressor</v>
      </c>
      <c r="V433" s="8" t="s">
        <v>2904</v>
      </c>
      <c r="W433" s="9" t="str">
        <f>CONCATENATE("Key_",LEFT(C433,3),LEFT(D433,3),"_",A433)</f>
        <v>Key_AVAEqu_432</v>
      </c>
      <c r="X433" s="11"/>
    </row>
    <row r="434" spans="1:24" s="10" customFormat="1" ht="8.25" customHeight="1" x14ac:dyDescent="0.15">
      <c r="A434" s="62">
        <v>433</v>
      </c>
      <c r="B434" s="1" t="s">
        <v>1231</v>
      </c>
      <c r="C434" s="23" t="s">
        <v>2900</v>
      </c>
      <c r="D434" s="2" t="s">
        <v>3019</v>
      </c>
      <c r="E434" s="2" t="s">
        <v>3104</v>
      </c>
      <c r="F434" s="14" t="s">
        <v>3105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>CONCATENATE("", C434)</f>
        <v>AVAC</v>
      </c>
      <c r="M434" s="6" t="str">
        <f>CONCATENATE("", D434)</f>
        <v>Equipamento_AVAC</v>
      </c>
      <c r="N434" s="6" t="str">
        <f>CONCATENATE("", E434)</f>
        <v>Condensadora</v>
      </c>
      <c r="O434" s="6" t="str">
        <f>IF(ISNUMBER(FIND("Ifc",F434)),CONCATENATE("Classe IFC: ",F434),CONCATENATE("Cat. Revit: ",F434))</f>
        <v>Classe IFC: IfcCondenser</v>
      </c>
      <c r="P434" s="6" t="s">
        <v>3106</v>
      </c>
      <c r="Q434" s="7" t="s">
        <v>3106</v>
      </c>
      <c r="R434" s="72" t="s">
        <v>756</v>
      </c>
      <c r="S434" s="7" t="str">
        <f>SUBSTITUTE(C434, "_", " ")</f>
        <v>AVAC</v>
      </c>
      <c r="T434" s="7" t="str">
        <f>SUBSTITUTE(D434, "_", " ")</f>
        <v>Equipamento AVAC</v>
      </c>
      <c r="U434" s="6" t="str">
        <f>SUBSTITUTE(E434, "_", " ")</f>
        <v>Condensadora</v>
      </c>
      <c r="V434" s="8" t="s">
        <v>2904</v>
      </c>
      <c r="W434" s="9" t="str">
        <f>CONCATENATE("Key_",LEFT(C434,3),LEFT(D434,3),"_",A434)</f>
        <v>Key_AVAEqu_433</v>
      </c>
      <c r="X434" s="11"/>
    </row>
    <row r="435" spans="1:24" s="10" customFormat="1" ht="8.25" customHeight="1" x14ac:dyDescent="0.15">
      <c r="A435" s="62">
        <v>434</v>
      </c>
      <c r="B435" s="1" t="s">
        <v>1231</v>
      </c>
      <c r="C435" s="23" t="s">
        <v>2900</v>
      </c>
      <c r="D435" s="2" t="s">
        <v>3019</v>
      </c>
      <c r="E435" s="2" t="s">
        <v>3104</v>
      </c>
      <c r="F435" s="14" t="s">
        <v>3107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>CONCATENATE("", C435)</f>
        <v>AVAC</v>
      </c>
      <c r="M435" s="6" t="str">
        <f>CONCATENATE("", D435)</f>
        <v>Equipamento_AVAC</v>
      </c>
      <c r="N435" s="6" t="str">
        <f>CONCATENATE("", E435)</f>
        <v>Condensadora</v>
      </c>
      <c r="O435" s="6" t="str">
        <f>IF(ISNUMBER(FIND("Ifc",F435)),CONCATENATE("Classe IFC: ",F435),CONCATENATE("Cat. Revit: ",F435))</f>
        <v>Classe IFC: IfcCondenserAIRCOOLED</v>
      </c>
      <c r="P435" s="6" t="s">
        <v>3108</v>
      </c>
      <c r="Q435" s="12" t="s">
        <v>3109</v>
      </c>
      <c r="R435" s="72" t="s">
        <v>756</v>
      </c>
      <c r="S435" s="7" t="str">
        <f>SUBSTITUTE(C435, "_", " ")</f>
        <v>AVAC</v>
      </c>
      <c r="T435" s="7" t="str">
        <f>SUBSTITUTE(D435, "_", " ")</f>
        <v>Equipamento AVAC</v>
      </c>
      <c r="U435" s="6" t="str">
        <f>SUBSTITUTE(E435, "_", " ")</f>
        <v>Condensadora</v>
      </c>
      <c r="V435" s="8" t="s">
        <v>2904</v>
      </c>
      <c r="W435" s="9" t="str">
        <f>CONCATENATE("Key_",LEFT(C435,3),LEFT(D435,3),"_",A435)</f>
        <v>Key_AVAEqu_434</v>
      </c>
      <c r="X435" s="11"/>
    </row>
    <row r="436" spans="1:24" s="10" customFormat="1" ht="8.25" customHeight="1" x14ac:dyDescent="0.15">
      <c r="A436" s="62">
        <v>435</v>
      </c>
      <c r="B436" s="1" t="s">
        <v>1231</v>
      </c>
      <c r="C436" s="23" t="s">
        <v>2900</v>
      </c>
      <c r="D436" s="2" t="s">
        <v>3019</v>
      </c>
      <c r="E436" s="2" t="s">
        <v>3104</v>
      </c>
      <c r="F436" s="14" t="s">
        <v>3110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>CONCATENATE("", C436)</f>
        <v>AVAC</v>
      </c>
      <c r="M436" s="6" t="str">
        <f>CONCATENATE("", D436)</f>
        <v>Equipamento_AVAC</v>
      </c>
      <c r="N436" s="6" t="str">
        <f>CONCATENATE("", E436)</f>
        <v>Condensadora</v>
      </c>
      <c r="O436" s="6" t="str">
        <f>IF(ISNUMBER(FIND("Ifc",F436)),CONCATENATE("Classe IFC: ",F436),CONCATENATE("Cat. Revit: ",F436))</f>
        <v>Classe IFC: IfcCondenserEVAPORATIVECOOLED</v>
      </c>
      <c r="P436" s="6" t="s">
        <v>3111</v>
      </c>
      <c r="Q436" s="12" t="s">
        <v>3112</v>
      </c>
      <c r="R436" s="72" t="s">
        <v>756</v>
      </c>
      <c r="S436" s="7" t="str">
        <f>SUBSTITUTE(C436, "_", " ")</f>
        <v>AVAC</v>
      </c>
      <c r="T436" s="7" t="str">
        <f>SUBSTITUTE(D436, "_", " ")</f>
        <v>Equipamento AVAC</v>
      </c>
      <c r="U436" s="6" t="str">
        <f>SUBSTITUTE(E436, "_", " ")</f>
        <v>Condensadora</v>
      </c>
      <c r="V436" s="8" t="s">
        <v>2904</v>
      </c>
      <c r="W436" s="9" t="str">
        <f>CONCATENATE("Key_",LEFT(C436,3),LEFT(D436,3),"_",A436)</f>
        <v>Key_AVAEqu_435</v>
      </c>
      <c r="X436" s="11"/>
    </row>
    <row r="437" spans="1:24" s="10" customFormat="1" ht="8.25" customHeight="1" x14ac:dyDescent="0.15">
      <c r="A437" s="62">
        <v>436</v>
      </c>
      <c r="B437" s="1" t="s">
        <v>1231</v>
      </c>
      <c r="C437" s="23" t="s">
        <v>2900</v>
      </c>
      <c r="D437" s="2" t="s">
        <v>3019</v>
      </c>
      <c r="E437" s="2" t="s">
        <v>3104</v>
      </c>
      <c r="F437" s="14" t="s">
        <v>3113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>CONCATENATE("", C437)</f>
        <v>AVAC</v>
      </c>
      <c r="M437" s="6" t="str">
        <f>CONCATENATE("", D437)</f>
        <v>Equipamento_AVAC</v>
      </c>
      <c r="N437" s="6" t="str">
        <f>CONCATENATE("", E437)</f>
        <v>Condensadora</v>
      </c>
      <c r="O437" s="6" t="str">
        <f>IF(ISNUMBER(FIND("Ifc",F437)),CONCATENATE("Classe IFC: ",F437),CONCATENATE("Cat. Revit: ",F437))</f>
        <v>Classe IFC: IfcCondenserWATERCOOLED</v>
      </c>
      <c r="P437" s="6" t="s">
        <v>3114</v>
      </c>
      <c r="Q437" s="12" t="s">
        <v>3115</v>
      </c>
      <c r="R437" s="72" t="s">
        <v>756</v>
      </c>
      <c r="S437" s="7" t="str">
        <f>SUBSTITUTE(C437, "_", " ")</f>
        <v>AVAC</v>
      </c>
      <c r="T437" s="7" t="str">
        <f>SUBSTITUTE(D437, "_", " ")</f>
        <v>Equipamento AVAC</v>
      </c>
      <c r="U437" s="6" t="str">
        <f>SUBSTITUTE(E437, "_", " ")</f>
        <v>Condensadora</v>
      </c>
      <c r="V437" s="8" t="s">
        <v>2904</v>
      </c>
      <c r="W437" s="9" t="str">
        <f>CONCATENATE("Key_",LEFT(C437,3),LEFT(D437,3),"_",A437)</f>
        <v>Key_AVAEqu_436</v>
      </c>
      <c r="X437" s="11"/>
    </row>
    <row r="438" spans="1:24" s="10" customFormat="1" ht="8.25" customHeight="1" x14ac:dyDescent="0.15">
      <c r="A438" s="62">
        <v>437</v>
      </c>
      <c r="B438" s="1" t="s">
        <v>1231</v>
      </c>
      <c r="C438" s="23" t="s">
        <v>2900</v>
      </c>
      <c r="D438" s="2" t="s">
        <v>3019</v>
      </c>
      <c r="E438" s="2" t="s">
        <v>3104</v>
      </c>
      <c r="F438" s="14" t="s">
        <v>3116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>CONCATENATE("", C438)</f>
        <v>AVAC</v>
      </c>
      <c r="M438" s="6" t="str">
        <f>CONCATENATE("", D438)</f>
        <v>Equipamento_AVAC</v>
      </c>
      <c r="N438" s="6" t="str">
        <f>CONCATENATE("", E438)</f>
        <v>Condensadora</v>
      </c>
      <c r="O438" s="6" t="str">
        <f>IF(ISNUMBER(FIND("Ifc",F438)),CONCATENATE("Classe IFC: ",F438),CONCATENATE("Cat. Revit: ",F438))</f>
        <v>Classe IFC: IfcCondenserWATERCOOLEDBRAZEDPLATE</v>
      </c>
      <c r="P438" s="6" t="s">
        <v>3117</v>
      </c>
      <c r="Q438" s="12" t="s">
        <v>3118</v>
      </c>
      <c r="R438" s="72" t="s">
        <v>756</v>
      </c>
      <c r="S438" s="7" t="str">
        <f>SUBSTITUTE(C438, "_", " ")</f>
        <v>AVAC</v>
      </c>
      <c r="T438" s="7" t="str">
        <f>SUBSTITUTE(D438, "_", " ")</f>
        <v>Equipamento AVAC</v>
      </c>
      <c r="U438" s="6" t="str">
        <f>SUBSTITUTE(E438, "_", " ")</f>
        <v>Condensadora</v>
      </c>
      <c r="V438" s="8" t="s">
        <v>2904</v>
      </c>
      <c r="W438" s="9" t="str">
        <f>CONCATENATE("Key_",LEFT(C438,3),LEFT(D438,3),"_",A438)</f>
        <v>Key_AVAEqu_437</v>
      </c>
      <c r="X438" s="11"/>
    </row>
    <row r="439" spans="1:24" s="10" customFormat="1" ht="8.25" customHeight="1" x14ac:dyDescent="0.15">
      <c r="A439" s="62">
        <v>438</v>
      </c>
      <c r="B439" s="1" t="s">
        <v>1231</v>
      </c>
      <c r="C439" s="23" t="s">
        <v>2900</v>
      </c>
      <c r="D439" s="2" t="s">
        <v>3019</v>
      </c>
      <c r="E439" s="2" t="s">
        <v>3104</v>
      </c>
      <c r="F439" s="14" t="s">
        <v>3119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>CONCATENATE("", C439)</f>
        <v>AVAC</v>
      </c>
      <c r="M439" s="6" t="str">
        <f>CONCATENATE("", D439)</f>
        <v>Equipamento_AVAC</v>
      </c>
      <c r="N439" s="6" t="str">
        <f>CONCATENATE("", E439)</f>
        <v>Condensadora</v>
      </c>
      <c r="O439" s="6" t="str">
        <f>IF(ISNUMBER(FIND("Ifc",F439)),CONCATENATE("Classe IFC: ",F439),CONCATENATE("Cat. Revit: ",F439))</f>
        <v>Classe IFC: IfcCondenserWATERCOOLEDSHELLCOIL</v>
      </c>
      <c r="P439" s="6" t="s">
        <v>3120</v>
      </c>
      <c r="Q439" s="12" t="s">
        <v>3121</v>
      </c>
      <c r="R439" s="72" t="s">
        <v>756</v>
      </c>
      <c r="S439" s="7" t="str">
        <f>SUBSTITUTE(C439, "_", " ")</f>
        <v>AVAC</v>
      </c>
      <c r="T439" s="7" t="str">
        <f>SUBSTITUTE(D439, "_", " ")</f>
        <v>Equipamento AVAC</v>
      </c>
      <c r="U439" s="6" t="str">
        <f>SUBSTITUTE(E439, "_", " ")</f>
        <v>Condensadora</v>
      </c>
      <c r="V439" s="8" t="s">
        <v>2904</v>
      </c>
      <c r="W439" s="9" t="str">
        <f>CONCATENATE("Key_",LEFT(C439,3),LEFT(D439,3),"_",A439)</f>
        <v>Key_AVAEqu_438</v>
      </c>
      <c r="X439" s="11"/>
    </row>
    <row r="440" spans="1:24" s="10" customFormat="1" ht="8.25" customHeight="1" x14ac:dyDescent="0.15">
      <c r="A440" s="62">
        <v>439</v>
      </c>
      <c r="B440" s="1" t="s">
        <v>1231</v>
      </c>
      <c r="C440" s="23" t="s">
        <v>2900</v>
      </c>
      <c r="D440" s="2" t="s">
        <v>3019</v>
      </c>
      <c r="E440" s="2" t="s">
        <v>3104</v>
      </c>
      <c r="F440" s="14" t="s">
        <v>3122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>CONCATENATE("", C440)</f>
        <v>AVAC</v>
      </c>
      <c r="M440" s="6" t="str">
        <f>CONCATENATE("", D440)</f>
        <v>Equipamento_AVAC</v>
      </c>
      <c r="N440" s="6" t="str">
        <f>CONCATENATE("", E440)</f>
        <v>Condensadora</v>
      </c>
      <c r="O440" s="6" t="str">
        <f>IF(ISNUMBER(FIND("Ifc",F440)),CONCATENATE("Classe IFC: ",F440),CONCATENATE("Cat. Revit: ",F440))</f>
        <v>Classe IFC: IfcCondenserWATERCOOLEDSHELLTUBE</v>
      </c>
      <c r="P440" s="6" t="s">
        <v>3123</v>
      </c>
      <c r="Q440" s="12" t="s">
        <v>3124</v>
      </c>
      <c r="R440" s="72" t="s">
        <v>756</v>
      </c>
      <c r="S440" s="7" t="str">
        <f>SUBSTITUTE(C440, "_", " ")</f>
        <v>AVAC</v>
      </c>
      <c r="T440" s="7" t="str">
        <f>SUBSTITUTE(D440, "_", " ")</f>
        <v>Equipamento AVAC</v>
      </c>
      <c r="U440" s="6" t="str">
        <f>SUBSTITUTE(E440, "_", " ")</f>
        <v>Condensadora</v>
      </c>
      <c r="V440" s="8" t="s">
        <v>2904</v>
      </c>
      <c r="W440" s="9" t="str">
        <f>CONCATENATE("Key_",LEFT(C440,3),LEFT(D440,3),"_",A440)</f>
        <v>Key_AVAEqu_439</v>
      </c>
      <c r="X440" s="11"/>
    </row>
    <row r="441" spans="1:24" s="10" customFormat="1" ht="8.25" customHeight="1" x14ac:dyDescent="0.15">
      <c r="A441" s="62">
        <v>440</v>
      </c>
      <c r="B441" s="1" t="s">
        <v>1231</v>
      </c>
      <c r="C441" s="23" t="s">
        <v>2900</v>
      </c>
      <c r="D441" s="2" t="s">
        <v>3019</v>
      </c>
      <c r="E441" s="2" t="s">
        <v>3104</v>
      </c>
      <c r="F441" s="14" t="s">
        <v>3125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>CONCATENATE("", C441)</f>
        <v>AVAC</v>
      </c>
      <c r="M441" s="6" t="str">
        <f>CONCATENATE("", D441)</f>
        <v>Equipamento_AVAC</v>
      </c>
      <c r="N441" s="6" t="str">
        <f>CONCATENATE("", E441)</f>
        <v>Condensadora</v>
      </c>
      <c r="O441" s="6" t="str">
        <f>IF(ISNUMBER(FIND("Ifc",F441)),CONCATENATE("Classe IFC: ",F441),CONCATENATE("Cat. Revit: ",F441))</f>
        <v>Classe IFC: IfcCondenserWATERCOOLEDTUBEINTUBE</v>
      </c>
      <c r="P441" s="6" t="s">
        <v>3126</v>
      </c>
      <c r="Q441" s="12" t="s">
        <v>3127</v>
      </c>
      <c r="R441" s="72" t="s">
        <v>756</v>
      </c>
      <c r="S441" s="7" t="str">
        <f>SUBSTITUTE(C441, "_", " ")</f>
        <v>AVAC</v>
      </c>
      <c r="T441" s="7" t="str">
        <f>SUBSTITUTE(D441, "_", " ")</f>
        <v>Equipamento AVAC</v>
      </c>
      <c r="U441" s="6" t="str">
        <f>SUBSTITUTE(E441, "_", " ")</f>
        <v>Condensadora</v>
      </c>
      <c r="V441" s="8" t="s">
        <v>2904</v>
      </c>
      <c r="W441" s="9" t="str">
        <f>CONCATENATE("Key_",LEFT(C441,3),LEFT(D441,3),"_",A441)</f>
        <v>Key_AVAEqu_440</v>
      </c>
      <c r="X441" s="11"/>
    </row>
    <row r="442" spans="1:24" s="10" customFormat="1" ht="8.25" customHeight="1" x14ac:dyDescent="0.15">
      <c r="A442" s="62">
        <v>441</v>
      </c>
      <c r="B442" s="1" t="s">
        <v>1231</v>
      </c>
      <c r="C442" s="23" t="s">
        <v>2900</v>
      </c>
      <c r="D442" s="2" t="s">
        <v>3019</v>
      </c>
      <c r="E442" s="2" t="s">
        <v>7451</v>
      </c>
      <c r="F442" s="14" t="s">
        <v>3294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>CONCATENATE("", C442)</f>
        <v>AVAC</v>
      </c>
      <c r="M442" s="6" t="str">
        <f>CONCATENATE("", D442)</f>
        <v>Equipamento_AVAC</v>
      </c>
      <c r="N442" s="6" t="str">
        <f>CONCATENATE("", E442)</f>
        <v>Conjunto_Tubular</v>
      </c>
      <c r="O442" s="6" t="str">
        <f>IF(ISNUMBER(FIND("Ifc",F442)),CONCATENATE("Classe IFC: ",F442),CONCATENATE("Cat. Revit: ",F442))</f>
        <v>Classe IFC: IfcTubeBundle</v>
      </c>
      <c r="P442" s="6" t="s">
        <v>3295</v>
      </c>
      <c r="Q442" s="12" t="s">
        <v>3296</v>
      </c>
      <c r="R442" s="72" t="s">
        <v>756</v>
      </c>
      <c r="S442" s="7" t="str">
        <f>SUBSTITUTE(C442, "_", " ")</f>
        <v>AVAC</v>
      </c>
      <c r="T442" s="7" t="str">
        <f>SUBSTITUTE(D442, "_", " ")</f>
        <v>Equipamento AVAC</v>
      </c>
      <c r="U442" s="6" t="str">
        <f>SUBSTITUTE(E442, "_", " ")</f>
        <v>Conjunto Tubular</v>
      </c>
      <c r="V442" s="8" t="s">
        <v>2904</v>
      </c>
      <c r="W442" s="9" t="str">
        <f>CONCATENATE("Key_",LEFT(C442,3),LEFT(D442,3),"_",A442)</f>
        <v>Key_AVAEqu_441</v>
      </c>
      <c r="X442" s="11"/>
    </row>
    <row r="443" spans="1:24" s="10" customFormat="1" ht="8.25" customHeight="1" x14ac:dyDescent="0.15">
      <c r="A443" s="62">
        <v>442</v>
      </c>
      <c r="B443" s="1" t="s">
        <v>1231</v>
      </c>
      <c r="C443" s="23" t="s">
        <v>2900</v>
      </c>
      <c r="D443" s="2" t="s">
        <v>3019</v>
      </c>
      <c r="E443" s="2" t="s">
        <v>7451</v>
      </c>
      <c r="F443" s="14" t="s">
        <v>3297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>CONCATENATE("", C443)</f>
        <v>AVAC</v>
      </c>
      <c r="M443" s="6" t="str">
        <f>CONCATENATE("", D443)</f>
        <v>Equipamento_AVAC</v>
      </c>
      <c r="N443" s="6" t="str">
        <f>CONCATENATE("", E443)</f>
        <v>Conjunto_Tubular</v>
      </c>
      <c r="O443" s="6" t="str">
        <f>IF(ISNUMBER(FIND("Ifc",F443)),CONCATENATE("Classe IFC: ",F443),CONCATENATE("Cat. Revit: ",F443))</f>
        <v>Classe IFC: IfcTubeBundleFINNED</v>
      </c>
      <c r="P443" s="6" t="s">
        <v>3298</v>
      </c>
      <c r="Q443" s="12" t="s">
        <v>3298</v>
      </c>
      <c r="R443" s="72" t="s">
        <v>756</v>
      </c>
      <c r="S443" s="7" t="str">
        <f>SUBSTITUTE(C443, "_", " ")</f>
        <v>AVAC</v>
      </c>
      <c r="T443" s="7" t="str">
        <f>SUBSTITUTE(D443, "_", " ")</f>
        <v>Equipamento AVAC</v>
      </c>
      <c r="U443" s="6" t="str">
        <f>SUBSTITUTE(E443, "_", " ")</f>
        <v>Conjunto Tubular</v>
      </c>
      <c r="V443" s="8" t="s">
        <v>2904</v>
      </c>
      <c r="W443" s="9" t="str">
        <f>CONCATENATE("Key_",LEFT(C443,3),LEFT(D443,3),"_",A443)</f>
        <v>Key_AVAEqu_442</v>
      </c>
      <c r="X443" s="11"/>
    </row>
    <row r="444" spans="1:24" s="10" customFormat="1" ht="8.25" customHeight="1" x14ac:dyDescent="0.15">
      <c r="A444" s="62">
        <v>443</v>
      </c>
      <c r="B444" s="1" t="s">
        <v>1231</v>
      </c>
      <c r="C444" s="23" t="s">
        <v>2900</v>
      </c>
      <c r="D444" s="2" t="s">
        <v>3019</v>
      </c>
      <c r="E444" s="2" t="s">
        <v>3128</v>
      </c>
      <c r="F444" s="14" t="s">
        <v>3129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>CONCATENATE("", C444)</f>
        <v>AVAC</v>
      </c>
      <c r="M444" s="6" t="str">
        <f>CONCATENATE("", D444)</f>
        <v>Equipamento_AVAC</v>
      </c>
      <c r="N444" s="6" t="str">
        <f>CONCATENATE("", E444)</f>
        <v>Controlador</v>
      </c>
      <c r="O444" s="6" t="str">
        <f>IF(ISNUMBER(FIND("Ifc",F444)),CONCATENATE("Classe IFC: ",F444),CONCATENATE("Cat. Revit: ",F444))</f>
        <v>Classe IFC: IfcUnitaryControlElement</v>
      </c>
      <c r="P444" s="6" t="s">
        <v>3130</v>
      </c>
      <c r="Q444" s="12" t="s">
        <v>3131</v>
      </c>
      <c r="R444" s="72" t="s">
        <v>756</v>
      </c>
      <c r="S444" s="7" t="str">
        <f>SUBSTITUTE(C444, "_", " ")</f>
        <v>AVAC</v>
      </c>
      <c r="T444" s="7" t="str">
        <f>SUBSTITUTE(D444, "_", " ")</f>
        <v>Equipamento AVAC</v>
      </c>
      <c r="U444" s="6" t="str">
        <f>SUBSTITUTE(E444, "_", " ")</f>
        <v>Controlador</v>
      </c>
      <c r="V444" s="8" t="s">
        <v>2904</v>
      </c>
      <c r="W444" s="9" t="str">
        <f>CONCATENATE("Key_",LEFT(C444,3),LEFT(D444,3),"_",A444)</f>
        <v>Key_AVAEqu_443</v>
      </c>
      <c r="X444" s="11"/>
    </row>
    <row r="445" spans="1:24" s="10" customFormat="1" ht="8.25" customHeight="1" x14ac:dyDescent="0.15">
      <c r="A445" s="62">
        <v>444</v>
      </c>
      <c r="B445" s="1" t="s">
        <v>1231</v>
      </c>
      <c r="C445" s="23" t="s">
        <v>2900</v>
      </c>
      <c r="D445" s="2" t="s">
        <v>3019</v>
      </c>
      <c r="E445" s="2" t="s">
        <v>3128</v>
      </c>
      <c r="F445" s="14" t="s">
        <v>3132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>CONCATENATE("", C445)</f>
        <v>AVAC</v>
      </c>
      <c r="M445" s="6" t="str">
        <f>CONCATENATE("", D445)</f>
        <v>Equipamento_AVAC</v>
      </c>
      <c r="N445" s="6" t="str">
        <f>CONCATENATE("", E445)</f>
        <v>Controlador</v>
      </c>
      <c r="O445" s="6" t="str">
        <f>IF(ISNUMBER(FIND("Ifc",F445)),CONCATENATE("Classe IFC: ",F445),CONCATENATE("Cat. Revit: ",F445))</f>
        <v>Classe IFC: IfcUnitaryControlElementALARMPANEL</v>
      </c>
      <c r="P445" s="6" t="s">
        <v>3133</v>
      </c>
      <c r="Q445" s="12" t="s">
        <v>3134</v>
      </c>
      <c r="R445" s="72" t="s">
        <v>756</v>
      </c>
      <c r="S445" s="7" t="str">
        <f>SUBSTITUTE(C445, "_", " ")</f>
        <v>AVAC</v>
      </c>
      <c r="T445" s="7" t="str">
        <f>SUBSTITUTE(D445, "_", " ")</f>
        <v>Equipamento AVAC</v>
      </c>
      <c r="U445" s="6" t="str">
        <f>SUBSTITUTE(E445, "_", " ")</f>
        <v>Controlador</v>
      </c>
      <c r="V445" s="8" t="s">
        <v>2904</v>
      </c>
      <c r="W445" s="9" t="str">
        <f>CONCATENATE("Key_",LEFT(C445,3),LEFT(D445,3),"_",A445)</f>
        <v>Key_AVAEqu_444</v>
      </c>
      <c r="X445" s="11"/>
    </row>
    <row r="446" spans="1:24" s="10" customFormat="1" ht="8.25" customHeight="1" x14ac:dyDescent="0.15">
      <c r="A446" s="62">
        <v>445</v>
      </c>
      <c r="B446" s="1" t="s">
        <v>1231</v>
      </c>
      <c r="C446" s="23" t="s">
        <v>2900</v>
      </c>
      <c r="D446" s="2" t="s">
        <v>3019</v>
      </c>
      <c r="E446" s="2" t="s">
        <v>3128</v>
      </c>
      <c r="F446" s="14" t="s">
        <v>3135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>CONCATENATE("", C446)</f>
        <v>AVAC</v>
      </c>
      <c r="M446" s="6" t="str">
        <f>CONCATENATE("", D446)</f>
        <v>Equipamento_AVAC</v>
      </c>
      <c r="N446" s="6" t="str">
        <f>CONCATENATE("", E446)</f>
        <v>Controlador</v>
      </c>
      <c r="O446" s="6" t="str">
        <f>IF(ISNUMBER(FIND("Ifc",F446)),CONCATENATE("Classe IFC: ",F446),CONCATENATE("Cat. Revit: ",F446))</f>
        <v>Classe IFC: IfcUnitaryControlElementBASESTATIONCONTROLLER</v>
      </c>
      <c r="P446" s="6" t="s">
        <v>3136</v>
      </c>
      <c r="Q446" s="12" t="s">
        <v>3137</v>
      </c>
      <c r="R446" s="72" t="s">
        <v>756</v>
      </c>
      <c r="S446" s="7" t="str">
        <f>SUBSTITUTE(C446, "_", " ")</f>
        <v>AVAC</v>
      </c>
      <c r="T446" s="7" t="str">
        <f>SUBSTITUTE(D446, "_", " ")</f>
        <v>Equipamento AVAC</v>
      </c>
      <c r="U446" s="6" t="str">
        <f>SUBSTITUTE(E446, "_", " ")</f>
        <v>Controlador</v>
      </c>
      <c r="V446" s="8" t="s">
        <v>2904</v>
      </c>
      <c r="W446" s="9" t="str">
        <f>CONCATENATE("Key_",LEFT(C446,3),LEFT(D446,3),"_",A446)</f>
        <v>Key_AVAEqu_445</v>
      </c>
      <c r="X446" s="11"/>
    </row>
    <row r="447" spans="1:24" s="10" customFormat="1" ht="8.25" customHeight="1" x14ac:dyDescent="0.15">
      <c r="A447" s="62">
        <v>446</v>
      </c>
      <c r="B447" s="1" t="s">
        <v>1231</v>
      </c>
      <c r="C447" s="23" t="s">
        <v>2900</v>
      </c>
      <c r="D447" s="2" t="s">
        <v>3019</v>
      </c>
      <c r="E447" s="2" t="s">
        <v>3128</v>
      </c>
      <c r="F447" s="14" t="s">
        <v>3138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>CONCATENATE("", C447)</f>
        <v>AVAC</v>
      </c>
      <c r="M447" s="6" t="str">
        <f>CONCATENATE("", D447)</f>
        <v>Equipamento_AVAC</v>
      </c>
      <c r="N447" s="6" t="str">
        <f>CONCATENATE("", E447)</f>
        <v>Controlador</v>
      </c>
      <c r="O447" s="6" t="str">
        <f>IF(ISNUMBER(FIND("Ifc",F447)),CONCATENATE("Classe IFC: ",F447),CONCATENATE("Cat. Revit: ",F447))</f>
        <v>Classe IFC: IfcUnitaryControlElementCOMBINED</v>
      </c>
      <c r="P447" s="6" t="s">
        <v>3139</v>
      </c>
      <c r="Q447" s="12" t="s">
        <v>3140</v>
      </c>
      <c r="R447" s="72" t="s">
        <v>756</v>
      </c>
      <c r="S447" s="7" t="str">
        <f>SUBSTITUTE(C447, "_", " ")</f>
        <v>AVAC</v>
      </c>
      <c r="T447" s="7" t="str">
        <f>SUBSTITUTE(D447, "_", " ")</f>
        <v>Equipamento AVAC</v>
      </c>
      <c r="U447" s="6" t="str">
        <f>SUBSTITUTE(E447, "_", " ")</f>
        <v>Controlador</v>
      </c>
      <c r="V447" s="8" t="s">
        <v>2904</v>
      </c>
      <c r="W447" s="9" t="str">
        <f>CONCATENATE("Key_",LEFT(C447,3),LEFT(D447,3),"_",A447)</f>
        <v>Key_AVAEqu_446</v>
      </c>
      <c r="X447" s="11"/>
    </row>
    <row r="448" spans="1:24" s="10" customFormat="1" ht="8.25" customHeight="1" x14ac:dyDescent="0.15">
      <c r="A448" s="62">
        <v>447</v>
      </c>
      <c r="B448" s="1" t="s">
        <v>1231</v>
      </c>
      <c r="C448" s="23" t="s">
        <v>2900</v>
      </c>
      <c r="D448" s="2" t="s">
        <v>3019</v>
      </c>
      <c r="E448" s="2" t="s">
        <v>3128</v>
      </c>
      <c r="F448" s="14" t="s">
        <v>3141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>CONCATENATE("", C448)</f>
        <v>AVAC</v>
      </c>
      <c r="M448" s="6" t="str">
        <f>CONCATENATE("", D448)</f>
        <v>Equipamento_AVAC</v>
      </c>
      <c r="N448" s="6" t="str">
        <f>CONCATENATE("", E448)</f>
        <v>Controlador</v>
      </c>
      <c r="O448" s="6" t="str">
        <f>IF(ISNUMBER(FIND("Ifc",F448)),CONCATENATE("Classe IFC: ",F448),CONCATENATE("Cat. Revit: ",F448))</f>
        <v>Classe IFC: IfcUnitaryControlElementCONTROLPANEL</v>
      </c>
      <c r="P448" s="6" t="s">
        <v>3142</v>
      </c>
      <c r="Q448" s="12" t="s">
        <v>3143</v>
      </c>
      <c r="R448" s="72" t="s">
        <v>756</v>
      </c>
      <c r="S448" s="7" t="str">
        <f>SUBSTITUTE(C448, "_", " ")</f>
        <v>AVAC</v>
      </c>
      <c r="T448" s="7" t="str">
        <f>SUBSTITUTE(D448, "_", " ")</f>
        <v>Equipamento AVAC</v>
      </c>
      <c r="U448" s="6" t="str">
        <f>SUBSTITUTE(E448, "_", " ")</f>
        <v>Controlador</v>
      </c>
      <c r="V448" s="8" t="s">
        <v>2904</v>
      </c>
      <c r="W448" s="9" t="str">
        <f>CONCATENATE("Key_",LEFT(C448,3),LEFT(D448,3),"_",A448)</f>
        <v>Key_AVAEqu_447</v>
      </c>
      <c r="X448" s="11"/>
    </row>
    <row r="449" spans="1:24" s="10" customFormat="1" ht="8.25" customHeight="1" x14ac:dyDescent="0.15">
      <c r="A449" s="62">
        <v>448</v>
      </c>
      <c r="B449" s="1" t="s">
        <v>1231</v>
      </c>
      <c r="C449" s="23" t="s">
        <v>2900</v>
      </c>
      <c r="D449" s="2" t="s">
        <v>3019</v>
      </c>
      <c r="E449" s="2" t="s">
        <v>3128</v>
      </c>
      <c r="F449" s="14" t="s">
        <v>3144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>CONCATENATE("", C449)</f>
        <v>AVAC</v>
      </c>
      <c r="M449" s="6" t="str">
        <f>CONCATENATE("", D449)</f>
        <v>Equipamento_AVAC</v>
      </c>
      <c r="N449" s="6" t="str">
        <f>CONCATENATE("", E449)</f>
        <v>Controlador</v>
      </c>
      <c r="O449" s="6" t="str">
        <f>IF(ISNUMBER(FIND("Ifc",F449)),CONCATENATE("Classe IFC: ",F449),CONCATENATE("Cat. Revit: ",F449))</f>
        <v>Classe IFC: IfcUnitaryControlElementGASDETECTIONPANEL</v>
      </c>
      <c r="P449" s="6" t="s">
        <v>3145</v>
      </c>
      <c r="Q449" s="12" t="s">
        <v>3146</v>
      </c>
      <c r="R449" s="72" t="s">
        <v>756</v>
      </c>
      <c r="S449" s="7" t="str">
        <f>SUBSTITUTE(C449, "_", " ")</f>
        <v>AVAC</v>
      </c>
      <c r="T449" s="7" t="str">
        <f>SUBSTITUTE(D449, "_", " ")</f>
        <v>Equipamento AVAC</v>
      </c>
      <c r="U449" s="6" t="str">
        <f>SUBSTITUTE(E449, "_", " ")</f>
        <v>Controlador</v>
      </c>
      <c r="V449" s="8" t="s">
        <v>2904</v>
      </c>
      <c r="W449" s="9" t="str">
        <f>CONCATENATE("Key_",LEFT(C449,3),LEFT(D449,3),"_",A449)</f>
        <v>Key_AVAEqu_448</v>
      </c>
      <c r="X449" s="11"/>
    </row>
    <row r="450" spans="1:24" s="10" customFormat="1" ht="8.25" customHeight="1" x14ac:dyDescent="0.15">
      <c r="A450" s="62">
        <v>449</v>
      </c>
      <c r="B450" s="1" t="s">
        <v>1231</v>
      </c>
      <c r="C450" s="23" t="s">
        <v>2900</v>
      </c>
      <c r="D450" s="2" t="s">
        <v>3019</v>
      </c>
      <c r="E450" s="2" t="s">
        <v>3128</v>
      </c>
      <c r="F450" s="14" t="s">
        <v>3147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>CONCATENATE("", C450)</f>
        <v>AVAC</v>
      </c>
      <c r="M450" s="6" t="str">
        <f>CONCATENATE("", D450)</f>
        <v>Equipamento_AVAC</v>
      </c>
      <c r="N450" s="6" t="str">
        <f>CONCATENATE("", E450)</f>
        <v>Controlador</v>
      </c>
      <c r="O450" s="6" t="str">
        <f>IF(ISNUMBER(FIND("Ifc",F450)),CONCATENATE("Classe IFC: ",F450),CONCATENATE("Cat. Revit: ",F450))</f>
        <v>Classe IFC: IfcUnitaryControlElementHUMIDISTAT</v>
      </c>
      <c r="P450" s="6" t="s">
        <v>3148</v>
      </c>
      <c r="Q450" s="12" t="s">
        <v>3149</v>
      </c>
      <c r="R450" s="72" t="s">
        <v>756</v>
      </c>
      <c r="S450" s="7" t="str">
        <f>SUBSTITUTE(C450, "_", " ")</f>
        <v>AVAC</v>
      </c>
      <c r="T450" s="7" t="str">
        <f>SUBSTITUTE(D450, "_", " ")</f>
        <v>Equipamento AVAC</v>
      </c>
      <c r="U450" s="6" t="str">
        <f>SUBSTITUTE(E450, "_", " ")</f>
        <v>Controlador</v>
      </c>
      <c r="V450" s="8" t="s">
        <v>2904</v>
      </c>
      <c r="W450" s="9" t="str">
        <f>CONCATENATE("Key_",LEFT(C450,3),LEFT(D450,3),"_",A450)</f>
        <v>Key_AVAEqu_449</v>
      </c>
      <c r="X450" s="11"/>
    </row>
    <row r="451" spans="1:24" s="10" customFormat="1" ht="8.25" customHeight="1" x14ac:dyDescent="0.15">
      <c r="A451" s="62">
        <v>450</v>
      </c>
      <c r="B451" s="1" t="s">
        <v>1231</v>
      </c>
      <c r="C451" s="23" t="s">
        <v>2900</v>
      </c>
      <c r="D451" s="2" t="s">
        <v>3019</v>
      </c>
      <c r="E451" s="2" t="s">
        <v>3128</v>
      </c>
      <c r="F451" s="14" t="s">
        <v>3150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>CONCATENATE("", C451)</f>
        <v>AVAC</v>
      </c>
      <c r="M451" s="6" t="str">
        <f>CONCATENATE("", D451)</f>
        <v>Equipamento_AVAC</v>
      </c>
      <c r="N451" s="6" t="str">
        <f>CONCATENATE("", E451)</f>
        <v>Controlador</v>
      </c>
      <c r="O451" s="6" t="str">
        <f>IF(ISNUMBER(FIND("Ifc",F451)),CONCATENATE("Classe IFC: ",F451),CONCATENATE("Cat. Revit: ",F451))</f>
        <v>Classe IFC: IfcUnitaryControlElementINDICATORPANEL</v>
      </c>
      <c r="P451" s="6" t="s">
        <v>3151</v>
      </c>
      <c r="Q451" s="12" t="s">
        <v>3152</v>
      </c>
      <c r="R451" s="72" t="s">
        <v>756</v>
      </c>
      <c r="S451" s="7" t="str">
        <f>SUBSTITUTE(C451, "_", " ")</f>
        <v>AVAC</v>
      </c>
      <c r="T451" s="7" t="str">
        <f>SUBSTITUTE(D451, "_", " ")</f>
        <v>Equipamento AVAC</v>
      </c>
      <c r="U451" s="6" t="str">
        <f>SUBSTITUTE(E451, "_", " ")</f>
        <v>Controlador</v>
      </c>
      <c r="V451" s="8" t="s">
        <v>2904</v>
      </c>
      <c r="W451" s="9" t="str">
        <f>CONCATENATE("Key_",LEFT(C451,3),LEFT(D451,3),"_",A451)</f>
        <v>Key_AVAEqu_450</v>
      </c>
      <c r="X451" s="11"/>
    </row>
    <row r="452" spans="1:24" s="10" customFormat="1" ht="8.25" customHeight="1" x14ac:dyDescent="0.15">
      <c r="A452" s="62">
        <v>451</v>
      </c>
      <c r="B452" s="1" t="s">
        <v>1231</v>
      </c>
      <c r="C452" s="23" t="s">
        <v>2900</v>
      </c>
      <c r="D452" s="2" t="s">
        <v>3019</v>
      </c>
      <c r="E452" s="2" t="s">
        <v>3128</v>
      </c>
      <c r="F452" s="14" t="s">
        <v>3153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>CONCATENATE("", C452)</f>
        <v>AVAC</v>
      </c>
      <c r="M452" s="6" t="str">
        <f>CONCATENATE("", D452)</f>
        <v>Equipamento_AVAC</v>
      </c>
      <c r="N452" s="6" t="str">
        <f>CONCATENATE("", E452)</f>
        <v>Controlador</v>
      </c>
      <c r="O452" s="6" t="str">
        <f>IF(ISNUMBER(FIND("Ifc",F452)),CONCATENATE("Classe IFC: ",F452),CONCATENATE("Cat. Revit: ",F452))</f>
        <v>Classe IFC: IfcUnitaryControlElementMIMICPANEL</v>
      </c>
      <c r="P452" s="6" t="s">
        <v>3154</v>
      </c>
      <c r="Q452" s="12" t="s">
        <v>3155</v>
      </c>
      <c r="R452" s="72" t="s">
        <v>756</v>
      </c>
      <c r="S452" s="7" t="str">
        <f>SUBSTITUTE(C452, "_", " ")</f>
        <v>AVAC</v>
      </c>
      <c r="T452" s="7" t="str">
        <f>SUBSTITUTE(D452, "_", " ")</f>
        <v>Equipamento AVAC</v>
      </c>
      <c r="U452" s="6" t="str">
        <f>SUBSTITUTE(E452, "_", " ")</f>
        <v>Controlador</v>
      </c>
      <c r="V452" s="8" t="s">
        <v>2904</v>
      </c>
      <c r="W452" s="9" t="str">
        <f>CONCATENATE("Key_",LEFT(C452,3),LEFT(D452,3),"_",A452)</f>
        <v>Key_AVAEqu_451</v>
      </c>
      <c r="X452" s="11"/>
    </row>
    <row r="453" spans="1:24" s="10" customFormat="1" ht="8.25" customHeight="1" x14ac:dyDescent="0.15">
      <c r="A453" s="62">
        <v>452</v>
      </c>
      <c r="B453" s="1" t="s">
        <v>1231</v>
      </c>
      <c r="C453" s="23" t="s">
        <v>2900</v>
      </c>
      <c r="D453" s="2" t="s">
        <v>3019</v>
      </c>
      <c r="E453" s="2" t="s">
        <v>3128</v>
      </c>
      <c r="F453" s="14" t="s">
        <v>3156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>CONCATENATE("", C453)</f>
        <v>AVAC</v>
      </c>
      <c r="M453" s="6" t="str">
        <f>CONCATENATE("", D453)</f>
        <v>Equipamento_AVAC</v>
      </c>
      <c r="N453" s="6" t="str">
        <f>CONCATENATE("", E453)</f>
        <v>Controlador</v>
      </c>
      <c r="O453" s="6" t="str">
        <f>IF(ISNUMBER(FIND("Ifc",F453)),CONCATENATE("Classe IFC: ",F453),CONCATENATE("Cat. Revit: ",F453))</f>
        <v>Classe IFC: IfcUnitaryControlElementTHERMOSTAT</v>
      </c>
      <c r="P453" s="6" t="s">
        <v>3157</v>
      </c>
      <c r="Q453" s="12" t="s">
        <v>3157</v>
      </c>
      <c r="R453" s="72" t="s">
        <v>756</v>
      </c>
      <c r="S453" s="7" t="str">
        <f>SUBSTITUTE(C453, "_", " ")</f>
        <v>AVAC</v>
      </c>
      <c r="T453" s="7" t="str">
        <f>SUBSTITUTE(D453, "_", " ")</f>
        <v>Equipamento AVAC</v>
      </c>
      <c r="U453" s="6" t="str">
        <f>SUBSTITUTE(E453, "_", " ")</f>
        <v>Controlador</v>
      </c>
      <c r="V453" s="8" t="s">
        <v>2904</v>
      </c>
      <c r="W453" s="9" t="str">
        <f>CONCATENATE("Key_",LEFT(C453,3),LEFT(D453,3),"_",A453)</f>
        <v>Key_AVAEqu_452</v>
      </c>
      <c r="X453" s="11"/>
    </row>
    <row r="454" spans="1:24" s="10" customFormat="1" ht="8.25" customHeight="1" x14ac:dyDescent="0.15">
      <c r="A454" s="62">
        <v>453</v>
      </c>
      <c r="B454" s="1" t="s">
        <v>1231</v>
      </c>
      <c r="C454" s="23" t="s">
        <v>2900</v>
      </c>
      <c r="D454" s="2" t="s">
        <v>3019</v>
      </c>
      <c r="E454" s="2" t="s">
        <v>3128</v>
      </c>
      <c r="F454" s="14" t="s">
        <v>3158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>CONCATENATE("", C454)</f>
        <v>AVAC</v>
      </c>
      <c r="M454" s="6" t="str">
        <f>CONCATENATE("", D454)</f>
        <v>Equipamento_AVAC</v>
      </c>
      <c r="N454" s="6" t="str">
        <f>CONCATENATE("", E454)</f>
        <v>Controlador</v>
      </c>
      <c r="O454" s="6" t="str">
        <f>IF(ISNUMBER(FIND("Ifc",F454)),CONCATENATE("Classe IFC: ",F454),CONCATENATE("Cat. Revit: ",F454))</f>
        <v>Classe IFC: IfcUnitaryControlElementWEATHERSTATION</v>
      </c>
      <c r="P454" s="6" t="s">
        <v>3159</v>
      </c>
      <c r="Q454" s="12" t="s">
        <v>3160</v>
      </c>
      <c r="R454" s="72" t="s">
        <v>756</v>
      </c>
      <c r="S454" s="7" t="str">
        <f>SUBSTITUTE(C454, "_", " ")</f>
        <v>AVAC</v>
      </c>
      <c r="T454" s="7" t="str">
        <f>SUBSTITUTE(D454, "_", " ")</f>
        <v>Equipamento AVAC</v>
      </c>
      <c r="U454" s="6" t="str">
        <f>SUBSTITUTE(E454, "_", " ")</f>
        <v>Controlador</v>
      </c>
      <c r="V454" s="8" t="s">
        <v>2904</v>
      </c>
      <c r="W454" s="9" t="str">
        <f>CONCATENATE("Key_",LEFT(C454,3),LEFT(D454,3),"_",A454)</f>
        <v>Key_AVAEqu_453</v>
      </c>
      <c r="X454" s="11"/>
    </row>
    <row r="455" spans="1:24" s="10" customFormat="1" ht="8.25" customHeight="1" x14ac:dyDescent="0.15">
      <c r="A455" s="62">
        <v>454</v>
      </c>
      <c r="B455" s="1" t="s">
        <v>1231</v>
      </c>
      <c r="C455" s="23" t="s">
        <v>2900</v>
      </c>
      <c r="D455" s="2" t="s">
        <v>3019</v>
      </c>
      <c r="E455" s="2" t="s">
        <v>3161</v>
      </c>
      <c r="F455" s="14" t="s">
        <v>3162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>CONCATENATE("", C455)</f>
        <v>AVAC</v>
      </c>
      <c r="M455" s="6" t="str">
        <f>CONCATENATE("", D455)</f>
        <v>Equipamento_AVAC</v>
      </c>
      <c r="N455" s="6" t="str">
        <f>CONCATENATE("", E455)</f>
        <v>Evaporadora</v>
      </c>
      <c r="O455" s="6" t="str">
        <f>IF(ISNUMBER(FIND("Ifc",F455)),CONCATENATE("Classe IFC: ",F455),CONCATENATE("Cat. Revit: ",F455))</f>
        <v>Classe IFC: IfcEvaporativeCooler</v>
      </c>
      <c r="P455" s="6" t="s">
        <v>3163</v>
      </c>
      <c r="Q455" s="12" t="s">
        <v>3163</v>
      </c>
      <c r="R455" s="72" t="s">
        <v>756</v>
      </c>
      <c r="S455" s="7" t="str">
        <f>SUBSTITUTE(C455, "_", " ")</f>
        <v>AVAC</v>
      </c>
      <c r="T455" s="7" t="str">
        <f>SUBSTITUTE(D455, "_", " ")</f>
        <v>Equipamento AVAC</v>
      </c>
      <c r="U455" s="6" t="str">
        <f>SUBSTITUTE(E455, "_", " ")</f>
        <v>Evaporadora</v>
      </c>
      <c r="V455" s="8" t="s">
        <v>2904</v>
      </c>
      <c r="W455" s="9" t="str">
        <f>CONCATENATE("Key_",LEFT(C455,3),LEFT(D455,3),"_",A455)</f>
        <v>Key_AVAEqu_454</v>
      </c>
      <c r="X455" s="11"/>
    </row>
    <row r="456" spans="1:24" s="10" customFormat="1" ht="8.25" customHeight="1" x14ac:dyDescent="0.15">
      <c r="A456" s="62">
        <v>455</v>
      </c>
      <c r="B456" s="1" t="s">
        <v>1231</v>
      </c>
      <c r="C456" s="23" t="s">
        <v>2900</v>
      </c>
      <c r="D456" s="2" t="s">
        <v>3019</v>
      </c>
      <c r="E456" s="2" t="s">
        <v>3161</v>
      </c>
      <c r="F456" s="14" t="s">
        <v>3164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>CONCATENATE("", C456)</f>
        <v>AVAC</v>
      </c>
      <c r="M456" s="6" t="str">
        <f>CONCATENATE("", D456)</f>
        <v>Equipamento_AVAC</v>
      </c>
      <c r="N456" s="6" t="str">
        <f>CONCATENATE("", E456)</f>
        <v>Evaporadora</v>
      </c>
      <c r="O456" s="6" t="str">
        <f>IF(ISNUMBER(FIND("Ifc",F456)),CONCATENATE("Classe IFC: ",F456),CONCATENATE("Cat. Revit: ",F456))</f>
        <v>Classe IFC: IfcEvaporativeCoolerDIRECTEVAPORATIVEAIRWASHER</v>
      </c>
      <c r="P456" s="6" t="s">
        <v>3165</v>
      </c>
      <c r="Q456" s="12" t="s">
        <v>3166</v>
      </c>
      <c r="R456" s="72" t="s">
        <v>756</v>
      </c>
      <c r="S456" s="7" t="str">
        <f>SUBSTITUTE(C456, "_", " ")</f>
        <v>AVAC</v>
      </c>
      <c r="T456" s="7" t="str">
        <f>SUBSTITUTE(D456, "_", " ")</f>
        <v>Equipamento AVAC</v>
      </c>
      <c r="U456" s="6" t="str">
        <f>SUBSTITUTE(E456, "_", " ")</f>
        <v>Evaporadora</v>
      </c>
      <c r="V456" s="8" t="s">
        <v>2904</v>
      </c>
      <c r="W456" s="9" t="str">
        <f>CONCATENATE("Key_",LEFT(C456,3),LEFT(D456,3),"_",A456)</f>
        <v>Key_AVAEqu_455</v>
      </c>
      <c r="X456" s="11"/>
    </row>
    <row r="457" spans="1:24" s="10" customFormat="1" ht="8.25" customHeight="1" x14ac:dyDescent="0.15">
      <c r="A457" s="62">
        <v>456</v>
      </c>
      <c r="B457" s="1" t="s">
        <v>1231</v>
      </c>
      <c r="C457" s="23" t="s">
        <v>2900</v>
      </c>
      <c r="D457" s="2" t="s">
        <v>3019</v>
      </c>
      <c r="E457" s="2" t="s">
        <v>3161</v>
      </c>
      <c r="F457" s="14" t="s">
        <v>3167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>CONCATENATE("", C457)</f>
        <v>AVAC</v>
      </c>
      <c r="M457" s="6" t="str">
        <f>CONCATENATE("", D457)</f>
        <v>Equipamento_AVAC</v>
      </c>
      <c r="N457" s="6" t="str">
        <f>CONCATENATE("", E457)</f>
        <v>Evaporadora</v>
      </c>
      <c r="O457" s="6" t="str">
        <f>IF(ISNUMBER(FIND("Ifc",F457)),CONCATENATE("Classe IFC: ",F457),CONCATENATE("Cat. Revit: ",F457))</f>
        <v>Classe IFC: IfcEvaporativeCoolerDIRECTEVAPORATIVEPACKAGEDROTAR</v>
      </c>
      <c r="P457" s="6" t="s">
        <v>3168</v>
      </c>
      <c r="Q457" s="12" t="s">
        <v>3169</v>
      </c>
      <c r="R457" s="72" t="s">
        <v>756</v>
      </c>
      <c r="S457" s="7" t="str">
        <f>SUBSTITUTE(C457, "_", " ")</f>
        <v>AVAC</v>
      </c>
      <c r="T457" s="7" t="str">
        <f>SUBSTITUTE(D457, "_", " ")</f>
        <v>Equipamento AVAC</v>
      </c>
      <c r="U457" s="6" t="str">
        <f>SUBSTITUTE(E457, "_", " ")</f>
        <v>Evaporadora</v>
      </c>
      <c r="V457" s="8" t="s">
        <v>2904</v>
      </c>
      <c r="W457" s="9" t="str">
        <f>CONCATENATE("Key_",LEFT(C457,3),LEFT(D457,3),"_",A457)</f>
        <v>Key_AVAEqu_456</v>
      </c>
      <c r="X457" s="11"/>
    </row>
    <row r="458" spans="1:24" s="10" customFormat="1" ht="8.25" customHeight="1" x14ac:dyDescent="0.15">
      <c r="A458" s="62">
        <v>457</v>
      </c>
      <c r="B458" s="1" t="s">
        <v>1231</v>
      </c>
      <c r="C458" s="23" t="s">
        <v>2900</v>
      </c>
      <c r="D458" s="2" t="s">
        <v>3019</v>
      </c>
      <c r="E458" s="2" t="s">
        <v>3161</v>
      </c>
      <c r="F458" s="14" t="s">
        <v>3170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>CONCATENATE("", C458)</f>
        <v>AVAC</v>
      </c>
      <c r="M458" s="6" t="str">
        <f>CONCATENATE("", D458)</f>
        <v>Equipamento_AVAC</v>
      </c>
      <c r="N458" s="6" t="str">
        <f>CONCATENATE("", E458)</f>
        <v>Evaporadora</v>
      </c>
      <c r="O458" s="6" t="str">
        <f>IF(ISNUMBER(FIND("Ifc",F458)),CONCATENATE("Classe IFC: ",F458),CONCATENATE("Cat. Revit: ",F458))</f>
        <v>Classe IFC: IfcEvaporativeCoolerDIRECTEVAPORATIVERANDOMMEDIAAI</v>
      </c>
      <c r="P458" s="6" t="s">
        <v>3171</v>
      </c>
      <c r="Q458" s="12" t="s">
        <v>3172</v>
      </c>
      <c r="R458" s="72" t="s">
        <v>756</v>
      </c>
      <c r="S458" s="7" t="str">
        <f>SUBSTITUTE(C458, "_", " ")</f>
        <v>AVAC</v>
      </c>
      <c r="T458" s="7" t="str">
        <f>SUBSTITUTE(D458, "_", " ")</f>
        <v>Equipamento AVAC</v>
      </c>
      <c r="U458" s="6" t="str">
        <f>SUBSTITUTE(E458, "_", " ")</f>
        <v>Evaporadora</v>
      </c>
      <c r="V458" s="8" t="s">
        <v>2904</v>
      </c>
      <c r="W458" s="9" t="str">
        <f>CONCATENATE("Key_",LEFT(C458,3),LEFT(D458,3),"_",A458)</f>
        <v>Key_AVAEqu_457</v>
      </c>
      <c r="X458" s="11"/>
    </row>
    <row r="459" spans="1:24" s="10" customFormat="1" ht="8.25" customHeight="1" x14ac:dyDescent="0.15">
      <c r="A459" s="62">
        <v>458</v>
      </c>
      <c r="B459" s="1" t="s">
        <v>1231</v>
      </c>
      <c r="C459" s="23" t="s">
        <v>2900</v>
      </c>
      <c r="D459" s="2" t="s">
        <v>3019</v>
      </c>
      <c r="E459" s="2" t="s">
        <v>3161</v>
      </c>
      <c r="F459" s="14" t="s">
        <v>3173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>CONCATENATE("", C459)</f>
        <v>AVAC</v>
      </c>
      <c r="M459" s="6" t="str">
        <f>CONCATENATE("", D459)</f>
        <v>Equipamento_AVAC</v>
      </c>
      <c r="N459" s="6" t="str">
        <f>CONCATENATE("", E459)</f>
        <v>Evaporadora</v>
      </c>
      <c r="O459" s="6" t="str">
        <f>IF(ISNUMBER(FIND("Ifc",F459)),CONCATENATE("Classe IFC: ",F459),CONCATENATE("Cat. Revit: ",F459))</f>
        <v>Classe IFC: IfcEvaporativeCoolerDIRECTEVAPORATIVERIGIDMEDIAAIR</v>
      </c>
      <c r="P459" s="6" t="s">
        <v>3174</v>
      </c>
      <c r="Q459" s="12" t="s">
        <v>3175</v>
      </c>
      <c r="R459" s="72" t="s">
        <v>756</v>
      </c>
      <c r="S459" s="7" t="str">
        <f>SUBSTITUTE(C459, "_", " ")</f>
        <v>AVAC</v>
      </c>
      <c r="T459" s="7" t="str">
        <f>SUBSTITUTE(D459, "_", " ")</f>
        <v>Equipamento AVAC</v>
      </c>
      <c r="U459" s="6" t="str">
        <f>SUBSTITUTE(E459, "_", " ")</f>
        <v>Evaporadora</v>
      </c>
      <c r="V459" s="8" t="s">
        <v>2904</v>
      </c>
      <c r="W459" s="9" t="str">
        <f>CONCATENATE("Key_",LEFT(C459,3),LEFT(D459,3),"_",A459)</f>
        <v>Key_AVAEqu_458</v>
      </c>
      <c r="X459" s="11"/>
    </row>
    <row r="460" spans="1:24" s="10" customFormat="1" ht="8.25" customHeight="1" x14ac:dyDescent="0.15">
      <c r="A460" s="62">
        <v>459</v>
      </c>
      <c r="B460" s="1" t="s">
        <v>1231</v>
      </c>
      <c r="C460" s="23" t="s">
        <v>2900</v>
      </c>
      <c r="D460" s="2" t="s">
        <v>3019</v>
      </c>
      <c r="E460" s="2" t="s">
        <v>3161</v>
      </c>
      <c r="F460" s="14" t="s">
        <v>3176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>CONCATENATE("", C460)</f>
        <v>AVAC</v>
      </c>
      <c r="M460" s="6" t="str">
        <f>CONCATENATE("", D460)</f>
        <v>Equipamento_AVAC</v>
      </c>
      <c r="N460" s="6" t="str">
        <f>CONCATENATE("", E460)</f>
        <v>Evaporadora</v>
      </c>
      <c r="O460" s="6" t="str">
        <f>IF(ISNUMBER(FIND("Ifc",F460)),CONCATENATE("Classe IFC: ",F460),CONCATENATE("Cat. Revit: ",F460))</f>
        <v>Classe IFC: IfcEvaporativeCoolerDIRECTEVAPORATIVESLINGERSPACKA</v>
      </c>
      <c r="P460" s="6" t="s">
        <v>3177</v>
      </c>
      <c r="Q460" s="12" t="s">
        <v>3178</v>
      </c>
      <c r="R460" s="72" t="s">
        <v>756</v>
      </c>
      <c r="S460" s="7" t="str">
        <f>SUBSTITUTE(C460, "_", " ")</f>
        <v>AVAC</v>
      </c>
      <c r="T460" s="7" t="str">
        <f>SUBSTITUTE(D460, "_", " ")</f>
        <v>Equipamento AVAC</v>
      </c>
      <c r="U460" s="6" t="str">
        <f>SUBSTITUTE(E460, "_", " ")</f>
        <v>Evaporadora</v>
      </c>
      <c r="V460" s="8" t="s">
        <v>2904</v>
      </c>
      <c r="W460" s="9" t="str">
        <f>CONCATENATE("Key_",LEFT(C460,3),LEFT(D460,3),"_",A460)</f>
        <v>Key_AVAEqu_459</v>
      </c>
      <c r="X460" s="11"/>
    </row>
    <row r="461" spans="1:24" s="10" customFormat="1" ht="8.25" customHeight="1" x14ac:dyDescent="0.15">
      <c r="A461" s="62">
        <v>460</v>
      </c>
      <c r="B461" s="1" t="s">
        <v>1231</v>
      </c>
      <c r="C461" s="23" t="s">
        <v>2900</v>
      </c>
      <c r="D461" s="2" t="s">
        <v>3019</v>
      </c>
      <c r="E461" s="2" t="s">
        <v>3161</v>
      </c>
      <c r="F461" s="14" t="s">
        <v>3179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>CONCATENATE("", C461)</f>
        <v>AVAC</v>
      </c>
      <c r="M461" s="6" t="str">
        <f>CONCATENATE("", D461)</f>
        <v>Equipamento_AVAC</v>
      </c>
      <c r="N461" s="6" t="str">
        <f>CONCATENATE("", E461)</f>
        <v>Evaporadora</v>
      </c>
      <c r="O461" s="6" t="str">
        <f>IF(ISNUMBER(FIND("Ifc",F461)),CONCATENATE("Classe IFC: ",F461),CONCATENATE("Cat. Revit: ",F461))</f>
        <v>Classe IFC: IfcEvaporativeCoolerINDIRECTDIRECTCOMBINATION</v>
      </c>
      <c r="P461" s="6" t="s">
        <v>3180</v>
      </c>
      <c r="Q461" s="12" t="s">
        <v>3181</v>
      </c>
      <c r="R461" s="72" t="s">
        <v>756</v>
      </c>
      <c r="S461" s="7" t="str">
        <f>SUBSTITUTE(C461, "_", " ")</f>
        <v>AVAC</v>
      </c>
      <c r="T461" s="7" t="str">
        <f>SUBSTITUTE(D461, "_", " ")</f>
        <v>Equipamento AVAC</v>
      </c>
      <c r="U461" s="6" t="str">
        <f>SUBSTITUTE(E461, "_", " ")</f>
        <v>Evaporadora</v>
      </c>
      <c r="V461" s="8" t="s">
        <v>2904</v>
      </c>
      <c r="W461" s="9" t="str">
        <f>CONCATENATE("Key_",LEFT(C461,3),LEFT(D461,3),"_",A461)</f>
        <v>Key_AVAEqu_460</v>
      </c>
      <c r="X461" s="11"/>
    </row>
    <row r="462" spans="1:24" s="10" customFormat="1" ht="8.25" customHeight="1" x14ac:dyDescent="0.15">
      <c r="A462" s="62">
        <v>461</v>
      </c>
      <c r="B462" s="1" t="s">
        <v>1231</v>
      </c>
      <c r="C462" s="23" t="s">
        <v>2900</v>
      </c>
      <c r="D462" s="2" t="s">
        <v>3019</v>
      </c>
      <c r="E462" s="2" t="s">
        <v>3161</v>
      </c>
      <c r="F462" s="14" t="s">
        <v>3182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>CONCATENATE("", C462)</f>
        <v>AVAC</v>
      </c>
      <c r="M462" s="6" t="str">
        <f>CONCATENATE("", D462)</f>
        <v>Equipamento_AVAC</v>
      </c>
      <c r="N462" s="6" t="str">
        <f>CONCATENATE("", E462)</f>
        <v>Evaporadora</v>
      </c>
      <c r="O462" s="6" t="str">
        <f>IF(ISNUMBER(FIND("Ifc",F462)),CONCATENATE("Classe IFC: ",F462),CONCATENATE("Cat. Revit: ",F462))</f>
        <v>Classe IFC: IfcEvaporativeCoolerINDIRECTEVAPORATIVECOOLINGTOWE</v>
      </c>
      <c r="P462" s="6" t="s">
        <v>3183</v>
      </c>
      <c r="Q462" s="12" t="s">
        <v>3184</v>
      </c>
      <c r="R462" s="72" t="s">
        <v>756</v>
      </c>
      <c r="S462" s="7" t="str">
        <f>SUBSTITUTE(C462, "_", " ")</f>
        <v>AVAC</v>
      </c>
      <c r="T462" s="7" t="str">
        <f>SUBSTITUTE(D462, "_", " ")</f>
        <v>Equipamento AVAC</v>
      </c>
      <c r="U462" s="6" t="str">
        <f>SUBSTITUTE(E462, "_", " ")</f>
        <v>Evaporadora</v>
      </c>
      <c r="V462" s="8" t="s">
        <v>2904</v>
      </c>
      <c r="W462" s="9" t="str">
        <f>CONCATENATE("Key_",LEFT(C462,3),LEFT(D462,3),"_",A462)</f>
        <v>Key_AVAEqu_461</v>
      </c>
      <c r="X462" s="11"/>
    </row>
    <row r="463" spans="1:24" s="10" customFormat="1" ht="8.25" customHeight="1" x14ac:dyDescent="0.15">
      <c r="A463" s="62">
        <v>462</v>
      </c>
      <c r="B463" s="1" t="s">
        <v>1231</v>
      </c>
      <c r="C463" s="23" t="s">
        <v>2900</v>
      </c>
      <c r="D463" s="2" t="s">
        <v>3019</v>
      </c>
      <c r="E463" s="2" t="s">
        <v>3161</v>
      </c>
      <c r="F463" s="14" t="s">
        <v>3185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>CONCATENATE("", C463)</f>
        <v>AVAC</v>
      </c>
      <c r="M463" s="6" t="str">
        <f>CONCATENATE("", D463)</f>
        <v>Equipamento_AVAC</v>
      </c>
      <c r="N463" s="6" t="str">
        <f>CONCATENATE("", E463)</f>
        <v>Evaporadora</v>
      </c>
      <c r="O463" s="6" t="str">
        <f>IF(ISNUMBER(FIND("Ifc",F463)),CONCATENATE("Classe IFC: ",F463),CONCATENATE("Cat. Revit: ",F463))</f>
        <v>Classe IFC: IfcEvaporativeCoolerINDIRECTEVAPORATIVEPACKAGEAIRC</v>
      </c>
      <c r="P463" s="6" t="s">
        <v>3186</v>
      </c>
      <c r="Q463" s="12" t="s">
        <v>3187</v>
      </c>
      <c r="R463" s="72" t="s">
        <v>756</v>
      </c>
      <c r="S463" s="7" t="str">
        <f>SUBSTITUTE(C463, "_", " ")</f>
        <v>AVAC</v>
      </c>
      <c r="T463" s="7" t="str">
        <f>SUBSTITUTE(D463, "_", " ")</f>
        <v>Equipamento AVAC</v>
      </c>
      <c r="U463" s="6" t="str">
        <f>SUBSTITUTE(E463, "_", " ")</f>
        <v>Evaporadora</v>
      </c>
      <c r="V463" s="8" t="s">
        <v>2904</v>
      </c>
      <c r="W463" s="9" t="str">
        <f>CONCATENATE("Key_",LEFT(C463,3),LEFT(D463,3),"_",A463)</f>
        <v>Key_AVAEqu_462</v>
      </c>
      <c r="X463" s="11"/>
    </row>
    <row r="464" spans="1:24" s="10" customFormat="1" ht="8.25" customHeight="1" x14ac:dyDescent="0.15">
      <c r="A464" s="62">
        <v>463</v>
      </c>
      <c r="B464" s="1" t="s">
        <v>1231</v>
      </c>
      <c r="C464" s="23" t="s">
        <v>2900</v>
      </c>
      <c r="D464" s="2" t="s">
        <v>3019</v>
      </c>
      <c r="E464" s="2" t="s">
        <v>3161</v>
      </c>
      <c r="F464" s="14" t="s">
        <v>3188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>CONCATENATE("", C464)</f>
        <v>AVAC</v>
      </c>
      <c r="M464" s="6" t="str">
        <f>CONCATENATE("", D464)</f>
        <v>Equipamento_AVAC</v>
      </c>
      <c r="N464" s="6" t="str">
        <f>CONCATENATE("", E464)</f>
        <v>Evaporadora</v>
      </c>
      <c r="O464" s="6" t="str">
        <f>IF(ISNUMBER(FIND("Ifc",F464)),CONCATENATE("Classe IFC: ",F464),CONCATENATE("Cat. Revit: ",F464))</f>
        <v>Classe IFC: IfcEvaporativeCoolerINDIRECTEVAPORATIVEWETCOIL</v>
      </c>
      <c r="P464" s="6" t="s">
        <v>3189</v>
      </c>
      <c r="Q464" s="12" t="s">
        <v>3190</v>
      </c>
      <c r="R464" s="72" t="s">
        <v>756</v>
      </c>
      <c r="S464" s="7" t="str">
        <f>SUBSTITUTE(C464, "_", " ")</f>
        <v>AVAC</v>
      </c>
      <c r="T464" s="7" t="str">
        <f>SUBSTITUTE(D464, "_", " ")</f>
        <v>Equipamento AVAC</v>
      </c>
      <c r="U464" s="6" t="str">
        <f>SUBSTITUTE(E464, "_", " ")</f>
        <v>Evaporadora</v>
      </c>
      <c r="V464" s="8" t="s">
        <v>2904</v>
      </c>
      <c r="W464" s="9" t="str">
        <f>CONCATENATE("Key_",LEFT(C464,3),LEFT(D464,3),"_",A464)</f>
        <v>Key_AVAEqu_463</v>
      </c>
      <c r="X464" s="11"/>
    </row>
    <row r="465" spans="1:24" s="10" customFormat="1" ht="8.25" customHeight="1" x14ac:dyDescent="0.15">
      <c r="A465" s="62">
        <v>464</v>
      </c>
      <c r="B465" s="1" t="s">
        <v>1231</v>
      </c>
      <c r="C465" s="23" t="s">
        <v>2900</v>
      </c>
      <c r="D465" s="2" t="s">
        <v>3019</v>
      </c>
      <c r="E465" s="2" t="s">
        <v>3161</v>
      </c>
      <c r="F465" s="14" t="s">
        <v>3191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>CONCATENATE("", C465)</f>
        <v>AVAC</v>
      </c>
      <c r="M465" s="6" t="str">
        <f>CONCATENATE("", D465)</f>
        <v>Equipamento_AVAC</v>
      </c>
      <c r="N465" s="6" t="str">
        <f>CONCATENATE("", E465)</f>
        <v>Evaporadora</v>
      </c>
      <c r="O465" s="6" t="str">
        <f>IF(ISNUMBER(FIND("Ifc",F465)),CONCATENATE("Classe IFC: ",F465),CONCATENATE("Cat. Revit: ",F465))</f>
        <v>Classe IFC: IfcEvaporator</v>
      </c>
      <c r="P465" s="6" t="s">
        <v>3192</v>
      </c>
      <c r="Q465" s="12" t="s">
        <v>3192</v>
      </c>
      <c r="R465" s="72" t="s">
        <v>756</v>
      </c>
      <c r="S465" s="7" t="str">
        <f>SUBSTITUTE(C465, "_", " ")</f>
        <v>AVAC</v>
      </c>
      <c r="T465" s="7" t="str">
        <f>SUBSTITUTE(D465, "_", " ")</f>
        <v>Equipamento AVAC</v>
      </c>
      <c r="U465" s="6" t="str">
        <f>SUBSTITUTE(E465, "_", " ")</f>
        <v>Evaporadora</v>
      </c>
      <c r="V465" s="8" t="s">
        <v>2904</v>
      </c>
      <c r="W465" s="9" t="str">
        <f>CONCATENATE("Key_",LEFT(C465,3),LEFT(D465,3),"_",A465)</f>
        <v>Key_AVAEqu_464</v>
      </c>
      <c r="X465" s="11"/>
    </row>
    <row r="466" spans="1:24" s="10" customFormat="1" ht="8.25" customHeight="1" x14ac:dyDescent="0.15">
      <c r="A466" s="62">
        <v>465</v>
      </c>
      <c r="B466" s="1" t="s">
        <v>1231</v>
      </c>
      <c r="C466" s="23" t="s">
        <v>2900</v>
      </c>
      <c r="D466" s="2" t="s">
        <v>3019</v>
      </c>
      <c r="E466" s="2" t="s">
        <v>3161</v>
      </c>
      <c r="F466" s="14" t="s">
        <v>3193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>CONCATENATE("", C466)</f>
        <v>AVAC</v>
      </c>
      <c r="M466" s="6" t="str">
        <f>CONCATENATE("", D466)</f>
        <v>Equipamento_AVAC</v>
      </c>
      <c r="N466" s="6" t="str">
        <f>CONCATENATE("", E466)</f>
        <v>Evaporadora</v>
      </c>
      <c r="O466" s="6" t="str">
        <f>IF(ISNUMBER(FIND("Ifc",F466)),CONCATENATE("Classe IFC: ",F466),CONCATENATE("Cat. Revit: ",F466))</f>
        <v>Classe IFC: IfcEvaporatorDIRECTEXPANSION</v>
      </c>
      <c r="P466" s="6" t="s">
        <v>3194</v>
      </c>
      <c r="Q466" s="12" t="s">
        <v>3195</v>
      </c>
      <c r="R466" s="72" t="s">
        <v>756</v>
      </c>
      <c r="S466" s="7" t="str">
        <f>SUBSTITUTE(C466, "_", " ")</f>
        <v>AVAC</v>
      </c>
      <c r="T466" s="7" t="str">
        <f>SUBSTITUTE(D466, "_", " ")</f>
        <v>Equipamento AVAC</v>
      </c>
      <c r="U466" s="6" t="str">
        <f>SUBSTITUTE(E466, "_", " ")</f>
        <v>Evaporadora</v>
      </c>
      <c r="V466" s="8" t="s">
        <v>2904</v>
      </c>
      <c r="W466" s="9" t="str">
        <f>CONCATENATE("Key_",LEFT(C466,3),LEFT(D466,3),"_",A466)</f>
        <v>Key_AVAEqu_465</v>
      </c>
      <c r="X466" s="11"/>
    </row>
    <row r="467" spans="1:24" s="10" customFormat="1" ht="8.25" customHeight="1" x14ac:dyDescent="0.15">
      <c r="A467" s="62">
        <v>466</v>
      </c>
      <c r="B467" s="1" t="s">
        <v>1231</v>
      </c>
      <c r="C467" s="23" t="s">
        <v>2900</v>
      </c>
      <c r="D467" s="2" t="s">
        <v>3019</v>
      </c>
      <c r="E467" s="2" t="s">
        <v>3161</v>
      </c>
      <c r="F467" s="14" t="s">
        <v>3196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>CONCATENATE("", C467)</f>
        <v>AVAC</v>
      </c>
      <c r="M467" s="6" t="str">
        <f>CONCATENATE("", D467)</f>
        <v>Equipamento_AVAC</v>
      </c>
      <c r="N467" s="6" t="str">
        <f>CONCATENATE("", E467)</f>
        <v>Evaporadora</v>
      </c>
      <c r="O467" s="6" t="str">
        <f>IF(ISNUMBER(FIND("Ifc",F467)),CONCATENATE("Classe IFC: ",F467),CONCATENATE("Cat. Revit: ",F467))</f>
        <v>Classe IFC: IfcEvaporatorDIRECTEXPANSIONBRAZEDPLATE</v>
      </c>
      <c r="P467" s="6" t="s">
        <v>3197</v>
      </c>
      <c r="Q467" s="12" t="s">
        <v>3198</v>
      </c>
      <c r="R467" s="72" t="s">
        <v>756</v>
      </c>
      <c r="S467" s="7" t="str">
        <f>SUBSTITUTE(C467, "_", " ")</f>
        <v>AVAC</v>
      </c>
      <c r="T467" s="7" t="str">
        <f>SUBSTITUTE(D467, "_", " ")</f>
        <v>Equipamento AVAC</v>
      </c>
      <c r="U467" s="6" t="str">
        <f>SUBSTITUTE(E467, "_", " ")</f>
        <v>Evaporadora</v>
      </c>
      <c r="V467" s="8" t="s">
        <v>2904</v>
      </c>
      <c r="W467" s="9" t="str">
        <f>CONCATENATE("Key_",LEFT(C467,3),LEFT(D467,3),"_",A467)</f>
        <v>Key_AVAEqu_466</v>
      </c>
      <c r="X467" s="11"/>
    </row>
    <row r="468" spans="1:24" s="10" customFormat="1" ht="8.25" customHeight="1" x14ac:dyDescent="0.15">
      <c r="A468" s="62">
        <v>467</v>
      </c>
      <c r="B468" s="1" t="s">
        <v>1231</v>
      </c>
      <c r="C468" s="23" t="s">
        <v>2900</v>
      </c>
      <c r="D468" s="2" t="s">
        <v>3019</v>
      </c>
      <c r="E468" s="2" t="s">
        <v>3161</v>
      </c>
      <c r="F468" s="14" t="s">
        <v>3199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>CONCATENATE("", C468)</f>
        <v>AVAC</v>
      </c>
      <c r="M468" s="6" t="str">
        <f>CONCATENATE("", D468)</f>
        <v>Equipamento_AVAC</v>
      </c>
      <c r="N468" s="6" t="str">
        <f>CONCATENATE("", E468)</f>
        <v>Evaporadora</v>
      </c>
      <c r="O468" s="6" t="str">
        <f>IF(ISNUMBER(FIND("Ifc",F468)),CONCATENATE("Classe IFC: ",F468),CONCATENATE("Cat. Revit: ",F468))</f>
        <v>Classe IFC: IfcEvaporatorDIRECTEXPANSIONSHELLANDTUBE</v>
      </c>
      <c r="P468" s="6" t="s">
        <v>3200</v>
      </c>
      <c r="Q468" s="12" t="s">
        <v>3201</v>
      </c>
      <c r="R468" s="72" t="s">
        <v>756</v>
      </c>
      <c r="S468" s="7" t="str">
        <f>SUBSTITUTE(C468, "_", " ")</f>
        <v>AVAC</v>
      </c>
      <c r="T468" s="7" t="str">
        <f>SUBSTITUTE(D468, "_", " ")</f>
        <v>Equipamento AVAC</v>
      </c>
      <c r="U468" s="6" t="str">
        <f>SUBSTITUTE(E468, "_", " ")</f>
        <v>Evaporadora</v>
      </c>
      <c r="V468" s="8" t="s">
        <v>2904</v>
      </c>
      <c r="W468" s="9" t="str">
        <f>CONCATENATE("Key_",LEFT(C468,3),LEFT(D468,3),"_",A468)</f>
        <v>Key_AVAEqu_467</v>
      </c>
      <c r="X468" s="11"/>
    </row>
    <row r="469" spans="1:24" s="10" customFormat="1" ht="8.25" customHeight="1" x14ac:dyDescent="0.15">
      <c r="A469" s="62">
        <v>468</v>
      </c>
      <c r="B469" s="1" t="s">
        <v>1231</v>
      </c>
      <c r="C469" s="23" t="s">
        <v>2900</v>
      </c>
      <c r="D469" s="2" t="s">
        <v>3019</v>
      </c>
      <c r="E469" s="2" t="s">
        <v>3161</v>
      </c>
      <c r="F469" s="14" t="s">
        <v>3202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>CONCATENATE("", C469)</f>
        <v>AVAC</v>
      </c>
      <c r="M469" s="6" t="str">
        <f>CONCATENATE("", D469)</f>
        <v>Equipamento_AVAC</v>
      </c>
      <c r="N469" s="6" t="str">
        <f>CONCATENATE("", E469)</f>
        <v>Evaporadora</v>
      </c>
      <c r="O469" s="6" t="str">
        <f>IF(ISNUMBER(FIND("Ifc",F469)),CONCATENATE("Classe IFC: ",F469),CONCATENATE("Cat. Revit: ",F469))</f>
        <v>Classe IFC: IfcEvaporatorDIRECTEXPANSIONTUBEINTUBE</v>
      </c>
      <c r="P469" s="6" t="s">
        <v>3203</v>
      </c>
      <c r="Q469" s="12" t="s">
        <v>3204</v>
      </c>
      <c r="R469" s="72" t="s">
        <v>756</v>
      </c>
      <c r="S469" s="7" t="str">
        <f>SUBSTITUTE(C469, "_", " ")</f>
        <v>AVAC</v>
      </c>
      <c r="T469" s="7" t="str">
        <f>SUBSTITUTE(D469, "_", " ")</f>
        <v>Equipamento AVAC</v>
      </c>
      <c r="U469" s="6" t="str">
        <f>SUBSTITUTE(E469, "_", " ")</f>
        <v>Evaporadora</v>
      </c>
      <c r="V469" s="8" t="s">
        <v>2904</v>
      </c>
      <c r="W469" s="9" t="str">
        <f>CONCATENATE("Key_",LEFT(C469,3),LEFT(D469,3),"_",A469)</f>
        <v>Key_AVAEqu_468</v>
      </c>
      <c r="X469" s="11"/>
    </row>
    <row r="470" spans="1:24" s="10" customFormat="1" ht="8.25" customHeight="1" x14ac:dyDescent="0.15">
      <c r="A470" s="62">
        <v>469</v>
      </c>
      <c r="B470" s="1" t="s">
        <v>1231</v>
      </c>
      <c r="C470" s="23" t="s">
        <v>2900</v>
      </c>
      <c r="D470" s="2" t="s">
        <v>3019</v>
      </c>
      <c r="E470" s="2" t="s">
        <v>3161</v>
      </c>
      <c r="F470" s="14" t="s">
        <v>3205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>CONCATENATE("", C470)</f>
        <v>AVAC</v>
      </c>
      <c r="M470" s="6" t="str">
        <f>CONCATENATE("", D470)</f>
        <v>Equipamento_AVAC</v>
      </c>
      <c r="N470" s="6" t="str">
        <f>CONCATENATE("", E470)</f>
        <v>Evaporadora</v>
      </c>
      <c r="O470" s="6" t="str">
        <f>IF(ISNUMBER(FIND("Ifc",F470)),CONCATENATE("Classe IFC: ",F470),CONCATENATE("Cat. Revit: ",F470))</f>
        <v>Classe IFC: IfcEvaporatorFLOODEDSHELLANDTUBE</v>
      </c>
      <c r="P470" s="6" t="s">
        <v>3206</v>
      </c>
      <c r="Q470" s="12" t="s">
        <v>3207</v>
      </c>
      <c r="R470" s="72" t="s">
        <v>756</v>
      </c>
      <c r="S470" s="7" t="str">
        <f>SUBSTITUTE(C470, "_", " ")</f>
        <v>AVAC</v>
      </c>
      <c r="T470" s="7" t="str">
        <f>SUBSTITUTE(D470, "_", " ")</f>
        <v>Equipamento AVAC</v>
      </c>
      <c r="U470" s="6" t="str">
        <f>SUBSTITUTE(E470, "_", " ")</f>
        <v>Evaporadora</v>
      </c>
      <c r="V470" s="8" t="s">
        <v>2904</v>
      </c>
      <c r="W470" s="9" t="str">
        <f>CONCATENATE("Key_",LEFT(C470,3),LEFT(D470,3),"_",A470)</f>
        <v>Key_AVAEqu_469</v>
      </c>
      <c r="X470" s="11"/>
    </row>
    <row r="471" spans="1:24" s="10" customFormat="1" ht="8.25" customHeight="1" x14ac:dyDescent="0.15">
      <c r="A471" s="62">
        <v>470</v>
      </c>
      <c r="B471" s="1" t="s">
        <v>1231</v>
      </c>
      <c r="C471" s="23" t="s">
        <v>2900</v>
      </c>
      <c r="D471" s="2" t="s">
        <v>3019</v>
      </c>
      <c r="E471" s="2" t="s">
        <v>3161</v>
      </c>
      <c r="F471" s="14" t="s">
        <v>3208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>CONCATENATE("", C471)</f>
        <v>AVAC</v>
      </c>
      <c r="M471" s="6" t="str">
        <f>CONCATENATE("", D471)</f>
        <v>Equipamento_AVAC</v>
      </c>
      <c r="N471" s="6" t="str">
        <f>CONCATENATE("", E471)</f>
        <v>Evaporadora</v>
      </c>
      <c r="O471" s="6" t="str">
        <f>IF(ISNUMBER(FIND("Ifc",F471)),CONCATENATE("Classe IFC: ",F471),CONCATENATE("Cat. Revit: ",F471))</f>
        <v>Classe IFC: IfcEvaporatorSHELLANDCOIL</v>
      </c>
      <c r="P471" s="6" t="s">
        <v>3209</v>
      </c>
      <c r="Q471" s="12" t="s">
        <v>3210</v>
      </c>
      <c r="R471" s="72" t="s">
        <v>756</v>
      </c>
      <c r="S471" s="7" t="str">
        <f>SUBSTITUTE(C471, "_", " ")</f>
        <v>AVAC</v>
      </c>
      <c r="T471" s="7" t="str">
        <f>SUBSTITUTE(D471, "_", " ")</f>
        <v>Equipamento AVAC</v>
      </c>
      <c r="U471" s="6" t="str">
        <f>SUBSTITUTE(E471, "_", " ")</f>
        <v>Evaporadora</v>
      </c>
      <c r="V471" s="8" t="s">
        <v>2904</v>
      </c>
      <c r="W471" s="9" t="str">
        <f>CONCATENATE("Key_",LEFT(C471,3),LEFT(D471,3),"_",A471)</f>
        <v>Key_AVAEqu_470</v>
      </c>
      <c r="X471" s="11"/>
    </row>
    <row r="472" spans="1:24" s="10" customFormat="1" ht="8.25" customHeight="1" x14ac:dyDescent="0.15">
      <c r="A472" s="62">
        <v>471</v>
      </c>
      <c r="B472" s="1" t="s">
        <v>1231</v>
      </c>
      <c r="C472" s="23" t="s">
        <v>2900</v>
      </c>
      <c r="D472" s="2" t="s">
        <v>3019</v>
      </c>
      <c r="E472" s="2" t="s">
        <v>3042</v>
      </c>
      <c r="F472" s="14" t="s">
        <v>3041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>CONCATENATE("", C472)</f>
        <v>AVAC</v>
      </c>
      <c r="M472" s="6" t="str">
        <f>CONCATENATE("", D472)</f>
        <v>Equipamento_AVAC</v>
      </c>
      <c r="N472" s="6" t="str">
        <f>CONCATENATE("", E472)</f>
        <v>Queimador</v>
      </c>
      <c r="O472" s="6" t="str">
        <f>IF(ISNUMBER(FIND("Ifc",F472)),CONCATENATE("Classe IFC: ",F472),CONCATENATE("Cat. Revit: ",F472))</f>
        <v>Classe IFC: IfcBurner</v>
      </c>
      <c r="P472" s="6" t="s">
        <v>3042</v>
      </c>
      <c r="Q472" s="7" t="s">
        <v>3043</v>
      </c>
      <c r="R472" s="72" t="s">
        <v>756</v>
      </c>
      <c r="S472" s="7" t="str">
        <f>SUBSTITUTE(C472, "_", " ")</f>
        <v>AVAC</v>
      </c>
      <c r="T472" s="7" t="str">
        <f>SUBSTITUTE(D472, "_", " ")</f>
        <v>Equipamento AVAC</v>
      </c>
      <c r="U472" s="6" t="str">
        <f>SUBSTITUTE(E472, "_", " ")</f>
        <v>Queimador</v>
      </c>
      <c r="V472" s="8" t="s">
        <v>2904</v>
      </c>
      <c r="W472" s="9" t="str">
        <f>CONCATENATE("Key_",LEFT(C472,3),LEFT(D472,3),"_",A472)</f>
        <v>Key_AVAEqu_471</v>
      </c>
      <c r="X472" s="11"/>
    </row>
    <row r="473" spans="1:24" s="10" customFormat="1" ht="8.25" customHeight="1" x14ac:dyDescent="0.15">
      <c r="A473" s="62">
        <v>472</v>
      </c>
      <c r="B473" s="1" t="s">
        <v>1231</v>
      </c>
      <c r="C473" s="23" t="s">
        <v>2900</v>
      </c>
      <c r="D473" s="2" t="s">
        <v>3019</v>
      </c>
      <c r="E473" s="2" t="s">
        <v>3211</v>
      </c>
      <c r="F473" s="14" t="s">
        <v>3212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>CONCATENATE("", C473)</f>
        <v>AVAC</v>
      </c>
      <c r="M473" s="6" t="str">
        <f>CONCATENATE("", D473)</f>
        <v>Equipamento_AVAC</v>
      </c>
      <c r="N473" s="6" t="str">
        <f>CONCATENATE("", E473)</f>
        <v>Recuperador_Calor</v>
      </c>
      <c r="O473" s="6" t="str">
        <f>IF(ISNUMBER(FIND("Ifc",F473)),CONCATENATE("Classe IFC: ",F473),CONCATENATE("Cat. Revit: ",F473))</f>
        <v>Classe IFC: IfcAirToAirHeatRecoveryFIXEDPLATECOUNTERFLOWEXCHAN</v>
      </c>
      <c r="P473" s="6" t="s">
        <v>3213</v>
      </c>
      <c r="Q473" s="7" t="s">
        <v>3214</v>
      </c>
      <c r="R473" s="72" t="s">
        <v>756</v>
      </c>
      <c r="S473" s="7" t="str">
        <f>SUBSTITUTE(C473, "_", " ")</f>
        <v>AVAC</v>
      </c>
      <c r="T473" s="7" t="str">
        <f>SUBSTITUTE(D473, "_", " ")</f>
        <v>Equipamento AVAC</v>
      </c>
      <c r="U473" s="6" t="str">
        <f>SUBSTITUTE(E473, "_", " ")</f>
        <v>Recuperador Calor</v>
      </c>
      <c r="V473" s="8" t="s">
        <v>2904</v>
      </c>
      <c r="W473" s="9" t="str">
        <f>CONCATENATE("Key_",LEFT(C473,3),LEFT(D473,3),"_",A473)</f>
        <v>Key_AVAEqu_472</v>
      </c>
      <c r="X473" s="11"/>
    </row>
    <row r="474" spans="1:24" s="10" customFormat="1" ht="8.25" customHeight="1" x14ac:dyDescent="0.15">
      <c r="A474" s="62">
        <v>473</v>
      </c>
      <c r="B474" s="1" t="s">
        <v>1231</v>
      </c>
      <c r="C474" s="23" t="s">
        <v>2900</v>
      </c>
      <c r="D474" s="2" t="s">
        <v>3019</v>
      </c>
      <c r="E474" s="2" t="s">
        <v>3211</v>
      </c>
      <c r="F474" s="14" t="s">
        <v>3215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>CONCATENATE("", C474)</f>
        <v>AVAC</v>
      </c>
      <c r="M474" s="6" t="str">
        <f>CONCATENATE("", D474)</f>
        <v>Equipamento_AVAC</v>
      </c>
      <c r="N474" s="6" t="str">
        <f>CONCATENATE("", E474)</f>
        <v>Recuperador_Calor</v>
      </c>
      <c r="O474" s="6" t="str">
        <f>IF(ISNUMBER(FIND("Ifc",F474)),CONCATENATE("Classe IFC: ",F474),CONCATENATE("Cat. Revit: ",F474))</f>
        <v>Classe IFC: IfcAirToAirHeatRecoveryFIXEDPLATECROSSFLOWEXCHANGE</v>
      </c>
      <c r="P474" s="6" t="s">
        <v>3216</v>
      </c>
      <c r="Q474" s="7" t="s">
        <v>3217</v>
      </c>
      <c r="R474" s="72" t="s">
        <v>756</v>
      </c>
      <c r="S474" s="7" t="str">
        <f>SUBSTITUTE(C474, "_", " ")</f>
        <v>AVAC</v>
      </c>
      <c r="T474" s="7" t="str">
        <f>SUBSTITUTE(D474, "_", " ")</f>
        <v>Equipamento AVAC</v>
      </c>
      <c r="U474" s="6" t="str">
        <f>SUBSTITUTE(E474, "_", " ")</f>
        <v>Recuperador Calor</v>
      </c>
      <c r="V474" s="8" t="s">
        <v>2904</v>
      </c>
      <c r="W474" s="9" t="str">
        <f>CONCATENATE("Key_",LEFT(C474,3),LEFT(D474,3),"_",A474)</f>
        <v>Key_AVAEqu_473</v>
      </c>
      <c r="X474" s="11"/>
    </row>
    <row r="475" spans="1:24" s="10" customFormat="1" ht="8.25" customHeight="1" x14ac:dyDescent="0.15">
      <c r="A475" s="62">
        <v>474</v>
      </c>
      <c r="B475" s="1" t="s">
        <v>1231</v>
      </c>
      <c r="C475" s="23" t="s">
        <v>2900</v>
      </c>
      <c r="D475" s="2" t="s">
        <v>3019</v>
      </c>
      <c r="E475" s="2" t="s">
        <v>3211</v>
      </c>
      <c r="F475" s="14" t="s">
        <v>3218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>CONCATENATE("", C475)</f>
        <v>AVAC</v>
      </c>
      <c r="M475" s="6" t="str">
        <f>CONCATENATE("", D475)</f>
        <v>Equipamento_AVAC</v>
      </c>
      <c r="N475" s="6" t="str">
        <f>CONCATENATE("", E475)</f>
        <v>Recuperador_Calor</v>
      </c>
      <c r="O475" s="6" t="str">
        <f>IF(ISNUMBER(FIND("Ifc",F475)),CONCATENATE("Classe IFC: ",F475),CONCATENATE("Cat. Revit: ",F475))</f>
        <v>Classe IFC: IfcAirToAirHeatRecoveryFIXEDPLATEPARALLELFLOWEXCHA</v>
      </c>
      <c r="P475" s="6" t="s">
        <v>3219</v>
      </c>
      <c r="Q475" s="7" t="s">
        <v>3220</v>
      </c>
      <c r="R475" s="72" t="s">
        <v>756</v>
      </c>
      <c r="S475" s="7" t="str">
        <f>SUBSTITUTE(C475, "_", " ")</f>
        <v>AVAC</v>
      </c>
      <c r="T475" s="7" t="str">
        <f>SUBSTITUTE(D475, "_", " ")</f>
        <v>Equipamento AVAC</v>
      </c>
      <c r="U475" s="6" t="str">
        <f>SUBSTITUTE(E475, "_", " ")</f>
        <v>Recuperador Calor</v>
      </c>
      <c r="V475" s="8" t="s">
        <v>2904</v>
      </c>
      <c r="W475" s="9" t="str">
        <f>CONCATENATE("Key_",LEFT(C475,3),LEFT(D475,3),"_",A475)</f>
        <v>Key_AVAEqu_474</v>
      </c>
      <c r="X475" s="11"/>
    </row>
    <row r="476" spans="1:24" s="10" customFormat="1" ht="8.25" customHeight="1" x14ac:dyDescent="0.15">
      <c r="A476" s="62">
        <v>475</v>
      </c>
      <c r="B476" s="1" t="s">
        <v>1231</v>
      </c>
      <c r="C476" s="23" t="s">
        <v>2900</v>
      </c>
      <c r="D476" s="2" t="s">
        <v>3019</v>
      </c>
      <c r="E476" s="2" t="s">
        <v>3211</v>
      </c>
      <c r="F476" s="14" t="s">
        <v>3221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>CONCATENATE("", C476)</f>
        <v>AVAC</v>
      </c>
      <c r="M476" s="6" t="str">
        <f>CONCATENATE("", D476)</f>
        <v>Equipamento_AVAC</v>
      </c>
      <c r="N476" s="6" t="str">
        <f>CONCATENATE("", E476)</f>
        <v>Recuperador_Calor</v>
      </c>
      <c r="O476" s="6" t="str">
        <f>IF(ISNUMBER(FIND("Ifc",F476)),CONCATENATE("Classe IFC: ",F476),CONCATENATE("Cat. Revit: ",F476))</f>
        <v>Classe IFC: IfcAirToAirHeatRecoveryHEATPIPE</v>
      </c>
      <c r="P476" s="6" t="s">
        <v>3222</v>
      </c>
      <c r="Q476" s="7" t="s">
        <v>3222</v>
      </c>
      <c r="R476" s="72" t="s">
        <v>756</v>
      </c>
      <c r="S476" s="7" t="str">
        <f>SUBSTITUTE(C476, "_", " ")</f>
        <v>AVAC</v>
      </c>
      <c r="T476" s="7" t="str">
        <f>SUBSTITUTE(D476, "_", " ")</f>
        <v>Equipamento AVAC</v>
      </c>
      <c r="U476" s="6" t="str">
        <f>SUBSTITUTE(E476, "_", " ")</f>
        <v>Recuperador Calor</v>
      </c>
      <c r="V476" s="8" t="s">
        <v>2904</v>
      </c>
      <c r="W476" s="9" t="str">
        <f>CONCATENATE("Key_",LEFT(C476,3),LEFT(D476,3),"_",A476)</f>
        <v>Key_AVAEqu_475</v>
      </c>
      <c r="X476" s="11"/>
    </row>
    <row r="477" spans="1:24" s="10" customFormat="1" ht="8.25" customHeight="1" x14ac:dyDescent="0.15">
      <c r="A477" s="62">
        <v>476</v>
      </c>
      <c r="B477" s="1" t="s">
        <v>1231</v>
      </c>
      <c r="C477" s="23" t="s">
        <v>2900</v>
      </c>
      <c r="D477" s="2" t="s">
        <v>3019</v>
      </c>
      <c r="E477" s="2" t="s">
        <v>3211</v>
      </c>
      <c r="F477" s="14" t="s">
        <v>3223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>CONCATENATE("", C477)</f>
        <v>AVAC</v>
      </c>
      <c r="M477" s="6" t="str">
        <f>CONCATENATE("", D477)</f>
        <v>Equipamento_AVAC</v>
      </c>
      <c r="N477" s="6" t="str">
        <f>CONCATENATE("", E477)</f>
        <v>Recuperador_Calor</v>
      </c>
      <c r="O477" s="6" t="str">
        <f>IF(ISNUMBER(FIND("Ifc",F477)),CONCATENATE("Classe IFC: ",F477),CONCATENATE("Cat. Revit: ",F477))</f>
        <v>Classe IFC: IfcAirToAirHeatRecoveryROTARYWHEEL</v>
      </c>
      <c r="P477" s="6" t="s">
        <v>3224</v>
      </c>
      <c r="Q477" s="7" t="s">
        <v>3224</v>
      </c>
      <c r="R477" s="72" t="s">
        <v>756</v>
      </c>
      <c r="S477" s="7" t="str">
        <f>SUBSTITUTE(C477, "_", " ")</f>
        <v>AVAC</v>
      </c>
      <c r="T477" s="7" t="str">
        <f>SUBSTITUTE(D477, "_", " ")</f>
        <v>Equipamento AVAC</v>
      </c>
      <c r="U477" s="6" t="str">
        <f>SUBSTITUTE(E477, "_", " ")</f>
        <v>Recuperador Calor</v>
      </c>
      <c r="V477" s="8" t="s">
        <v>2904</v>
      </c>
      <c r="W477" s="9" t="str">
        <f>CONCATENATE("Key_",LEFT(C477,3),LEFT(D477,3),"_",A477)</f>
        <v>Key_AVAEqu_476</v>
      </c>
      <c r="X477" s="11"/>
    </row>
    <row r="478" spans="1:24" s="10" customFormat="1" ht="8.25" customHeight="1" x14ac:dyDescent="0.15">
      <c r="A478" s="62">
        <v>477</v>
      </c>
      <c r="B478" s="1" t="s">
        <v>1231</v>
      </c>
      <c r="C478" s="23" t="s">
        <v>2900</v>
      </c>
      <c r="D478" s="2" t="s">
        <v>3019</v>
      </c>
      <c r="E478" s="2" t="s">
        <v>3211</v>
      </c>
      <c r="F478" s="14" t="s">
        <v>3225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>CONCATENATE("", C478)</f>
        <v>AVAC</v>
      </c>
      <c r="M478" s="6" t="str">
        <f>CONCATENATE("", D478)</f>
        <v>Equipamento_AVAC</v>
      </c>
      <c r="N478" s="6" t="str">
        <f>CONCATENATE("", E478)</f>
        <v>Recuperador_Calor</v>
      </c>
      <c r="O478" s="6" t="str">
        <f>IF(ISNUMBER(FIND("Ifc",F478)),CONCATENATE("Classe IFC: ",F478),CONCATENATE("Cat. Revit: ",F478))</f>
        <v>Classe IFC: IfcAirToAirHeatRecoveryRUNAROUNDCOILLOOP</v>
      </c>
      <c r="P478" s="6" t="s">
        <v>3226</v>
      </c>
      <c r="Q478" s="7" t="s">
        <v>3227</v>
      </c>
      <c r="R478" s="72" t="s">
        <v>756</v>
      </c>
      <c r="S478" s="7" t="str">
        <f>SUBSTITUTE(C478, "_", " ")</f>
        <v>AVAC</v>
      </c>
      <c r="T478" s="7" t="str">
        <f>SUBSTITUTE(D478, "_", " ")</f>
        <v>Equipamento AVAC</v>
      </c>
      <c r="U478" s="6" t="str">
        <f>SUBSTITUTE(E478, "_", " ")</f>
        <v>Recuperador Calor</v>
      </c>
      <c r="V478" s="8" t="s">
        <v>2904</v>
      </c>
      <c r="W478" s="9" t="str">
        <f>CONCATENATE("Key_",LEFT(C478,3),LEFT(D478,3),"_",A478)</f>
        <v>Key_AVAEqu_477</v>
      </c>
      <c r="X478" s="11"/>
    </row>
    <row r="479" spans="1:24" s="10" customFormat="1" ht="8.25" customHeight="1" x14ac:dyDescent="0.15">
      <c r="A479" s="62">
        <v>478</v>
      </c>
      <c r="B479" s="1" t="s">
        <v>1231</v>
      </c>
      <c r="C479" s="23" t="s">
        <v>2900</v>
      </c>
      <c r="D479" s="2" t="s">
        <v>3019</v>
      </c>
      <c r="E479" s="2" t="s">
        <v>3211</v>
      </c>
      <c r="F479" s="14" t="s">
        <v>3228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>CONCATENATE("", C479)</f>
        <v>AVAC</v>
      </c>
      <c r="M479" s="6" t="str">
        <f>CONCATENATE("", D479)</f>
        <v>Equipamento_AVAC</v>
      </c>
      <c r="N479" s="6" t="str">
        <f>CONCATENATE("", E479)</f>
        <v>Recuperador_Calor</v>
      </c>
      <c r="O479" s="6" t="str">
        <f>IF(ISNUMBER(FIND("Ifc",F479)),CONCATENATE("Classe IFC: ",F479),CONCATENATE("Cat. Revit: ",F479))</f>
        <v>Classe IFC: IfcAirToAirHeatRecoveryTHERMOSIPHONCOILTYPEHEATEXC</v>
      </c>
      <c r="P479" s="6" t="s">
        <v>3229</v>
      </c>
      <c r="Q479" s="7" t="s">
        <v>3230</v>
      </c>
      <c r="R479" s="72" t="s">
        <v>756</v>
      </c>
      <c r="S479" s="7" t="str">
        <f>SUBSTITUTE(C479, "_", " ")</f>
        <v>AVAC</v>
      </c>
      <c r="T479" s="7" t="str">
        <f>SUBSTITUTE(D479, "_", " ")</f>
        <v>Equipamento AVAC</v>
      </c>
      <c r="U479" s="6" t="str">
        <f>SUBSTITUTE(E479, "_", " ")</f>
        <v>Recuperador Calor</v>
      </c>
      <c r="V479" s="8" t="s">
        <v>2904</v>
      </c>
      <c r="W479" s="9" t="str">
        <f>CONCATENATE("Key_",LEFT(C479,3),LEFT(D479,3),"_",A479)</f>
        <v>Key_AVAEqu_478</v>
      </c>
      <c r="X479" s="11"/>
    </row>
    <row r="480" spans="1:24" s="10" customFormat="1" ht="8.25" customHeight="1" x14ac:dyDescent="0.15">
      <c r="A480" s="62">
        <v>479</v>
      </c>
      <c r="B480" s="1" t="s">
        <v>1231</v>
      </c>
      <c r="C480" s="23" t="s">
        <v>2900</v>
      </c>
      <c r="D480" s="2" t="s">
        <v>3019</v>
      </c>
      <c r="E480" s="2" t="s">
        <v>3211</v>
      </c>
      <c r="F480" s="14" t="s">
        <v>3231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>CONCATENATE("", C480)</f>
        <v>AVAC</v>
      </c>
      <c r="M480" s="6" t="str">
        <f>CONCATENATE("", D480)</f>
        <v>Equipamento_AVAC</v>
      </c>
      <c r="N480" s="6" t="str">
        <f>CONCATENATE("", E480)</f>
        <v>Recuperador_Calor</v>
      </c>
      <c r="O480" s="6" t="str">
        <f>IF(ISNUMBER(FIND("Ifc",F480)),CONCATENATE("Classe IFC: ",F480),CONCATENATE("Cat. Revit: ",F480))</f>
        <v>Classe IFC: IfcAirToAirHeatRecoveryTHERMOSIPHONSEALEDTUBEHEATE</v>
      </c>
      <c r="P480" s="6" t="s">
        <v>3232</v>
      </c>
      <c r="Q480" s="7" t="s">
        <v>3233</v>
      </c>
      <c r="R480" s="72" t="s">
        <v>756</v>
      </c>
      <c r="S480" s="7" t="str">
        <f>SUBSTITUTE(C480, "_", " ")</f>
        <v>AVAC</v>
      </c>
      <c r="T480" s="7" t="str">
        <f>SUBSTITUTE(D480, "_", " ")</f>
        <v>Equipamento AVAC</v>
      </c>
      <c r="U480" s="6" t="str">
        <f>SUBSTITUTE(E480, "_", " ")</f>
        <v>Recuperador Calor</v>
      </c>
      <c r="V480" s="8" t="s">
        <v>2904</v>
      </c>
      <c r="W480" s="9" t="str">
        <f>CONCATENATE("Key_",LEFT(C480,3),LEFT(D480,3),"_",A480)</f>
        <v>Key_AVAEqu_479</v>
      </c>
      <c r="X480" s="11"/>
    </row>
    <row r="481" spans="1:24" s="10" customFormat="1" ht="8.25" customHeight="1" x14ac:dyDescent="0.15">
      <c r="A481" s="62">
        <v>480</v>
      </c>
      <c r="B481" s="1" t="s">
        <v>1231</v>
      </c>
      <c r="C481" s="23" t="s">
        <v>2900</v>
      </c>
      <c r="D481" s="2" t="s">
        <v>3019</v>
      </c>
      <c r="E481" s="2" t="s">
        <v>3211</v>
      </c>
      <c r="F481" s="14" t="s">
        <v>3234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>CONCATENATE("", C481)</f>
        <v>AVAC</v>
      </c>
      <c r="M481" s="6" t="str">
        <f>CONCATENATE("", D481)</f>
        <v>Equipamento_AVAC</v>
      </c>
      <c r="N481" s="6" t="str">
        <f>CONCATENATE("", E481)</f>
        <v>Recuperador_Calor</v>
      </c>
      <c r="O481" s="6" t="str">
        <f>IF(ISNUMBER(FIND("Ifc",F481)),CONCATENATE("Classe IFC: ",F481),CONCATENATE("Cat. Revit: ",F481))</f>
        <v>Classe IFC: IfcAirToAirHeatRecoveryTWINTOWERENTHALPYRECOVERYLO</v>
      </c>
      <c r="P481" s="6" t="s">
        <v>3235</v>
      </c>
      <c r="Q481" s="7" t="s">
        <v>3236</v>
      </c>
      <c r="R481" s="72" t="s">
        <v>756</v>
      </c>
      <c r="S481" s="7" t="str">
        <f>SUBSTITUTE(C481, "_", " ")</f>
        <v>AVAC</v>
      </c>
      <c r="T481" s="7" t="str">
        <f>SUBSTITUTE(D481, "_", " ")</f>
        <v>Equipamento AVAC</v>
      </c>
      <c r="U481" s="6" t="str">
        <f>SUBSTITUTE(E481, "_", " ")</f>
        <v>Recuperador Calor</v>
      </c>
      <c r="V481" s="8" t="s">
        <v>2904</v>
      </c>
      <c r="W481" s="9" t="str">
        <f>CONCATENATE("Key_",LEFT(C481,3),LEFT(D481,3),"_",A481)</f>
        <v>Key_AVAEqu_480</v>
      </c>
      <c r="X481" s="11"/>
    </row>
    <row r="482" spans="1:24" s="10" customFormat="1" ht="8.25" customHeight="1" x14ac:dyDescent="0.15">
      <c r="A482" s="62">
        <v>481</v>
      </c>
      <c r="B482" s="1" t="s">
        <v>1231</v>
      </c>
      <c r="C482" s="23" t="s">
        <v>2900</v>
      </c>
      <c r="D482" s="2" t="s">
        <v>3019</v>
      </c>
      <c r="E482" s="2" t="s">
        <v>7680</v>
      </c>
      <c r="F482" s="14" t="s">
        <v>3237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>CONCATENATE("", C482)</f>
        <v>AVAC</v>
      </c>
      <c r="M482" s="6" t="str">
        <f>CONCATENATE("", D482)</f>
        <v>Equipamento_AVAC</v>
      </c>
      <c r="N482" s="6" t="str">
        <f>CONCATENATE("", E482)</f>
        <v>Resfriador_Espaço</v>
      </c>
      <c r="O482" s="6" t="str">
        <f>IF(ISNUMBER(FIND("Ifc",F482)),CONCATENATE("Classe IFC: ",F482),CONCATENATE("Cat. Revit: ",F482))</f>
        <v>Classe IFC: IfcCooledBeam</v>
      </c>
      <c r="P482" s="6" t="s">
        <v>3238</v>
      </c>
      <c r="Q482" s="12" t="s">
        <v>3239</v>
      </c>
      <c r="R482" s="72" t="s">
        <v>756</v>
      </c>
      <c r="S482" s="7" t="str">
        <f>SUBSTITUTE(C482, "_", " ")</f>
        <v>AVAC</v>
      </c>
      <c r="T482" s="7" t="str">
        <f>SUBSTITUTE(D482, "_", " ")</f>
        <v>Equipamento AVAC</v>
      </c>
      <c r="U482" s="6" t="str">
        <f>SUBSTITUTE(E482, "_", " ")</f>
        <v>Resfriador Espaço</v>
      </c>
      <c r="V482" s="8" t="s">
        <v>2904</v>
      </c>
      <c r="W482" s="9" t="str">
        <f>CONCATENATE("Key_",LEFT(C482,3),LEFT(D482,3),"_",A482)</f>
        <v>Key_AVAEqu_481</v>
      </c>
      <c r="X482" s="11"/>
    </row>
    <row r="483" spans="1:24" s="10" customFormat="1" ht="8.25" customHeight="1" x14ac:dyDescent="0.15">
      <c r="A483" s="62">
        <v>482</v>
      </c>
      <c r="B483" s="1" t="s">
        <v>1231</v>
      </c>
      <c r="C483" s="23" t="s">
        <v>2900</v>
      </c>
      <c r="D483" s="2" t="s">
        <v>3019</v>
      </c>
      <c r="E483" s="2" t="s">
        <v>7680</v>
      </c>
      <c r="F483" s="14" t="s">
        <v>3240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>CONCATENATE("", C483)</f>
        <v>AVAC</v>
      </c>
      <c r="M483" s="6" t="str">
        <f>CONCATENATE("", D483)</f>
        <v>Equipamento_AVAC</v>
      </c>
      <c r="N483" s="6" t="str">
        <f>CONCATENATE("", E483)</f>
        <v>Resfriador_Espaço</v>
      </c>
      <c r="O483" s="6" t="str">
        <f>IF(ISNUMBER(FIND("Ifc",F483)),CONCATENATE("Classe IFC: ",F483),CONCATENATE("Cat. Revit: ",F483))</f>
        <v>Classe IFC: IfcCooledBeamACTIVE</v>
      </c>
      <c r="P483" s="6" t="s">
        <v>3241</v>
      </c>
      <c r="Q483" s="12" t="s">
        <v>3242</v>
      </c>
      <c r="R483" s="72" t="s">
        <v>756</v>
      </c>
      <c r="S483" s="7" t="str">
        <f>SUBSTITUTE(C483, "_", " ")</f>
        <v>AVAC</v>
      </c>
      <c r="T483" s="7" t="str">
        <f>SUBSTITUTE(D483, "_", " ")</f>
        <v>Equipamento AVAC</v>
      </c>
      <c r="U483" s="6" t="str">
        <f>SUBSTITUTE(E483, "_", " ")</f>
        <v>Resfriador Espaço</v>
      </c>
      <c r="V483" s="8" t="s">
        <v>2904</v>
      </c>
      <c r="W483" s="9" t="str">
        <f>CONCATENATE("Key_",LEFT(C483,3),LEFT(D483,3),"_",A483)</f>
        <v>Key_AVAEqu_482</v>
      </c>
      <c r="X483" s="11"/>
    </row>
    <row r="484" spans="1:24" s="10" customFormat="1" ht="8.25" customHeight="1" x14ac:dyDescent="0.15">
      <c r="A484" s="62">
        <v>483</v>
      </c>
      <c r="B484" s="1" t="s">
        <v>1231</v>
      </c>
      <c r="C484" s="23" t="s">
        <v>2900</v>
      </c>
      <c r="D484" s="2" t="s">
        <v>3019</v>
      </c>
      <c r="E484" s="2" t="s">
        <v>7680</v>
      </c>
      <c r="F484" s="14" t="s">
        <v>3243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>CONCATENATE("", C484)</f>
        <v>AVAC</v>
      </c>
      <c r="M484" s="6" t="str">
        <f>CONCATENATE("", D484)</f>
        <v>Equipamento_AVAC</v>
      </c>
      <c r="N484" s="6" t="str">
        <f>CONCATENATE("", E484)</f>
        <v>Resfriador_Espaço</v>
      </c>
      <c r="O484" s="6" t="str">
        <f>IF(ISNUMBER(FIND("Ifc",F484)),CONCATENATE("Classe IFC: ",F484),CONCATENATE("Cat. Revit: ",F484))</f>
        <v>Classe IFC: IfcCooledBeamPASSIVE</v>
      </c>
      <c r="P484" s="6" t="s">
        <v>3244</v>
      </c>
      <c r="Q484" s="12" t="s">
        <v>3245</v>
      </c>
      <c r="R484" s="72" t="s">
        <v>756</v>
      </c>
      <c r="S484" s="7" t="str">
        <f>SUBSTITUTE(C484, "_", " ")</f>
        <v>AVAC</v>
      </c>
      <c r="T484" s="7" t="str">
        <f>SUBSTITUTE(D484, "_", " ")</f>
        <v>Equipamento AVAC</v>
      </c>
      <c r="U484" s="6" t="str">
        <f>SUBSTITUTE(E484, "_", " ")</f>
        <v>Resfriador Espaço</v>
      </c>
      <c r="V484" s="8" t="s">
        <v>2904</v>
      </c>
      <c r="W484" s="9" t="str">
        <f>CONCATENATE("Key_",LEFT(C484,3),LEFT(D484,3),"_",A484)</f>
        <v>Key_AVAEqu_483</v>
      </c>
      <c r="X484" s="11"/>
    </row>
    <row r="485" spans="1:24" s="10" customFormat="1" ht="8.25" customHeight="1" x14ac:dyDescent="0.15">
      <c r="A485" s="62">
        <v>484</v>
      </c>
      <c r="B485" s="1" t="s">
        <v>1231</v>
      </c>
      <c r="C485" s="23" t="s">
        <v>2900</v>
      </c>
      <c r="D485" s="2" t="s">
        <v>3019</v>
      </c>
      <c r="E485" s="2" t="s">
        <v>3247</v>
      </c>
      <c r="F485" s="14" t="s">
        <v>3246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>CONCATENATE("", C485)</f>
        <v>AVAC</v>
      </c>
      <c r="M485" s="6" t="str">
        <f>CONCATENATE("", D485)</f>
        <v>Equipamento_AVAC</v>
      </c>
      <c r="N485" s="6" t="str">
        <f>CONCATENATE("", E485)</f>
        <v>Serpentina</v>
      </c>
      <c r="O485" s="6" t="str">
        <f>IF(ISNUMBER(FIND("Ifc",F485)),CONCATENATE("Classe IFC: ",F485),CONCATENATE("Cat. Revit: ",F485))</f>
        <v>Classe IFC: IfcCoil</v>
      </c>
      <c r="P485" s="6" t="s">
        <v>3247</v>
      </c>
      <c r="Q485" s="7" t="s">
        <v>3247</v>
      </c>
      <c r="R485" s="72" t="s">
        <v>756</v>
      </c>
      <c r="S485" s="7" t="str">
        <f>SUBSTITUTE(C485, "_", " ")</f>
        <v>AVAC</v>
      </c>
      <c r="T485" s="7" t="str">
        <f>SUBSTITUTE(D485, "_", " ")</f>
        <v>Equipamento AVAC</v>
      </c>
      <c r="U485" s="6" t="str">
        <f>SUBSTITUTE(E485, "_", " ")</f>
        <v>Serpentina</v>
      </c>
      <c r="V485" s="8" t="s">
        <v>2904</v>
      </c>
      <c r="W485" s="9" t="str">
        <f>CONCATENATE("Key_",LEFT(C485,3),LEFT(D485,3),"_",A485)</f>
        <v>Key_AVAEqu_484</v>
      </c>
      <c r="X485" s="11"/>
    </row>
    <row r="486" spans="1:24" s="10" customFormat="1" ht="8.25" customHeight="1" x14ac:dyDescent="0.15">
      <c r="A486" s="62">
        <v>485</v>
      </c>
      <c r="B486" s="1" t="s">
        <v>1231</v>
      </c>
      <c r="C486" s="23" t="s">
        <v>2900</v>
      </c>
      <c r="D486" s="2" t="s">
        <v>3019</v>
      </c>
      <c r="E486" s="2" t="s">
        <v>3247</v>
      </c>
      <c r="F486" s="14" t="s">
        <v>3248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>CONCATENATE("", C486)</f>
        <v>AVAC</v>
      </c>
      <c r="M486" s="6" t="str">
        <f>CONCATENATE("", D486)</f>
        <v>Equipamento_AVAC</v>
      </c>
      <c r="N486" s="6" t="str">
        <f>CONCATENATE("", E486)</f>
        <v>Serpentina</v>
      </c>
      <c r="O486" s="6" t="str">
        <f>IF(ISNUMBER(FIND("Ifc",F486)),CONCATENATE("Classe IFC: ",F486),CONCATENATE("Cat. Revit: ",F486))</f>
        <v>Classe IFC: IfcCoilDXCOOLINGCOIL</v>
      </c>
      <c r="P486" s="6" t="s">
        <v>3249</v>
      </c>
      <c r="Q486" s="7" t="s">
        <v>3250</v>
      </c>
      <c r="R486" s="72" t="s">
        <v>756</v>
      </c>
      <c r="S486" s="7" t="str">
        <f>SUBSTITUTE(C486, "_", " ")</f>
        <v>AVAC</v>
      </c>
      <c r="T486" s="7" t="str">
        <f>SUBSTITUTE(D486, "_", " ")</f>
        <v>Equipamento AVAC</v>
      </c>
      <c r="U486" s="6" t="str">
        <f>SUBSTITUTE(E486, "_", " ")</f>
        <v>Serpentina</v>
      </c>
      <c r="V486" s="8" t="s">
        <v>2904</v>
      </c>
      <c r="W486" s="9" t="str">
        <f>CONCATENATE("Key_",LEFT(C486,3),LEFT(D486,3),"_",A486)</f>
        <v>Key_AVAEqu_485</v>
      </c>
      <c r="X486" s="11"/>
    </row>
    <row r="487" spans="1:24" s="10" customFormat="1" ht="8.25" customHeight="1" x14ac:dyDescent="0.15">
      <c r="A487" s="62">
        <v>486</v>
      </c>
      <c r="B487" s="1" t="s">
        <v>1231</v>
      </c>
      <c r="C487" s="23" t="s">
        <v>2900</v>
      </c>
      <c r="D487" s="2" t="s">
        <v>3019</v>
      </c>
      <c r="E487" s="2" t="s">
        <v>3247</v>
      </c>
      <c r="F487" s="14" t="s">
        <v>3251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>CONCATENATE("", C487)</f>
        <v>AVAC</v>
      </c>
      <c r="M487" s="6" t="str">
        <f>CONCATENATE("", D487)</f>
        <v>Equipamento_AVAC</v>
      </c>
      <c r="N487" s="6" t="str">
        <f>CONCATENATE("", E487)</f>
        <v>Serpentina</v>
      </c>
      <c r="O487" s="6" t="str">
        <f>IF(ISNUMBER(FIND("Ifc",F487)),CONCATENATE("Classe IFC: ",F487),CONCATENATE("Cat. Revit: ",F487))</f>
        <v>Classe IFC: IfcCoilELECTRICHEATINGCOIL</v>
      </c>
      <c r="P487" s="6" t="s">
        <v>3252</v>
      </c>
      <c r="Q487" s="7" t="s">
        <v>3253</v>
      </c>
      <c r="R487" s="72" t="s">
        <v>756</v>
      </c>
      <c r="S487" s="7" t="str">
        <f>SUBSTITUTE(C487, "_", " ")</f>
        <v>AVAC</v>
      </c>
      <c r="T487" s="7" t="str">
        <f>SUBSTITUTE(D487, "_", " ")</f>
        <v>Equipamento AVAC</v>
      </c>
      <c r="U487" s="6" t="str">
        <f>SUBSTITUTE(E487, "_", " ")</f>
        <v>Serpentina</v>
      </c>
      <c r="V487" s="8" t="s">
        <v>2904</v>
      </c>
      <c r="W487" s="9" t="str">
        <f>CONCATENATE("Key_",LEFT(C487,3),LEFT(D487,3),"_",A487)</f>
        <v>Key_AVAEqu_486</v>
      </c>
      <c r="X487" s="11"/>
    </row>
    <row r="488" spans="1:24" s="10" customFormat="1" ht="8.25" customHeight="1" x14ac:dyDescent="0.15">
      <c r="A488" s="62">
        <v>487</v>
      </c>
      <c r="B488" s="1" t="s">
        <v>1231</v>
      </c>
      <c r="C488" s="23" t="s">
        <v>2900</v>
      </c>
      <c r="D488" s="2" t="s">
        <v>3019</v>
      </c>
      <c r="E488" s="2" t="s">
        <v>3247</v>
      </c>
      <c r="F488" s="14" t="s">
        <v>3254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>CONCATENATE("", C488)</f>
        <v>AVAC</v>
      </c>
      <c r="M488" s="6" t="str">
        <f>CONCATENATE("", D488)</f>
        <v>Equipamento_AVAC</v>
      </c>
      <c r="N488" s="6" t="str">
        <f>CONCATENATE("", E488)</f>
        <v>Serpentina</v>
      </c>
      <c r="O488" s="6" t="str">
        <f>IF(ISNUMBER(FIND("Ifc",F488)),CONCATENATE("Classe IFC: ",F488),CONCATENATE("Cat. Revit: ",F488))</f>
        <v>Classe IFC: IfcCoilGASHEATINGCOIL</v>
      </c>
      <c r="P488" s="6" t="s">
        <v>3255</v>
      </c>
      <c r="Q488" s="7" t="s">
        <v>3256</v>
      </c>
      <c r="R488" s="72" t="s">
        <v>756</v>
      </c>
      <c r="S488" s="7" t="str">
        <f>SUBSTITUTE(C488, "_", " ")</f>
        <v>AVAC</v>
      </c>
      <c r="T488" s="7" t="str">
        <f>SUBSTITUTE(D488, "_", " ")</f>
        <v>Equipamento AVAC</v>
      </c>
      <c r="U488" s="6" t="str">
        <f>SUBSTITUTE(E488, "_", " ")</f>
        <v>Serpentina</v>
      </c>
      <c r="V488" s="8" t="s">
        <v>2904</v>
      </c>
      <c r="W488" s="9" t="str">
        <f>CONCATENATE("Key_",LEFT(C488,3),LEFT(D488,3),"_",A488)</f>
        <v>Key_AVAEqu_487</v>
      </c>
      <c r="X488" s="11"/>
    </row>
    <row r="489" spans="1:24" s="10" customFormat="1" ht="8.25" customHeight="1" x14ac:dyDescent="0.15">
      <c r="A489" s="62">
        <v>488</v>
      </c>
      <c r="B489" s="1" t="s">
        <v>1231</v>
      </c>
      <c r="C489" s="23" t="s">
        <v>2900</v>
      </c>
      <c r="D489" s="2" t="s">
        <v>3019</v>
      </c>
      <c r="E489" s="2" t="s">
        <v>3247</v>
      </c>
      <c r="F489" s="14" t="s">
        <v>3257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>CONCATENATE("", C489)</f>
        <v>AVAC</v>
      </c>
      <c r="M489" s="6" t="str">
        <f>CONCATENATE("", D489)</f>
        <v>Equipamento_AVAC</v>
      </c>
      <c r="N489" s="6" t="str">
        <f>CONCATENATE("", E489)</f>
        <v>Serpentina</v>
      </c>
      <c r="O489" s="6" t="str">
        <f>IF(ISNUMBER(FIND("Ifc",F489)),CONCATENATE("Classe IFC: ",F489),CONCATENATE("Cat. Revit: ",F489))</f>
        <v>Classe IFC: IfcCoilHYDRONICCOIL</v>
      </c>
      <c r="P489" s="6" t="s">
        <v>3258</v>
      </c>
      <c r="Q489" s="7" t="s">
        <v>3259</v>
      </c>
      <c r="R489" s="72" t="s">
        <v>756</v>
      </c>
      <c r="S489" s="7" t="str">
        <f>SUBSTITUTE(C489, "_", " ")</f>
        <v>AVAC</v>
      </c>
      <c r="T489" s="7" t="str">
        <f>SUBSTITUTE(D489, "_", " ")</f>
        <v>Equipamento AVAC</v>
      </c>
      <c r="U489" s="6" t="str">
        <f>SUBSTITUTE(E489, "_", " ")</f>
        <v>Serpentina</v>
      </c>
      <c r="V489" s="8" t="s">
        <v>2904</v>
      </c>
      <c r="W489" s="9" t="str">
        <f>CONCATENATE("Key_",LEFT(C489,3),LEFT(D489,3),"_",A489)</f>
        <v>Key_AVAEqu_488</v>
      </c>
      <c r="X489" s="11"/>
    </row>
    <row r="490" spans="1:24" s="10" customFormat="1" ht="8.25" customHeight="1" x14ac:dyDescent="0.15">
      <c r="A490" s="62">
        <v>489</v>
      </c>
      <c r="B490" s="1" t="s">
        <v>1231</v>
      </c>
      <c r="C490" s="23" t="s">
        <v>2900</v>
      </c>
      <c r="D490" s="2" t="s">
        <v>3019</v>
      </c>
      <c r="E490" s="2" t="s">
        <v>3247</v>
      </c>
      <c r="F490" s="14" t="s">
        <v>3260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>CONCATENATE("", C490)</f>
        <v>AVAC</v>
      </c>
      <c r="M490" s="6" t="str">
        <f>CONCATENATE("", D490)</f>
        <v>Equipamento_AVAC</v>
      </c>
      <c r="N490" s="6" t="str">
        <f>CONCATENATE("", E490)</f>
        <v>Serpentina</v>
      </c>
      <c r="O490" s="6" t="str">
        <f>IF(ISNUMBER(FIND("Ifc",F490)),CONCATENATE("Classe IFC: ",F490),CONCATENATE("Cat. Revit: ",F490))</f>
        <v>Classe IFC: IfcCoilSTEAMHEATINGCOIL</v>
      </c>
      <c r="P490" s="6" t="s">
        <v>3261</v>
      </c>
      <c r="Q490" s="7" t="s">
        <v>3262</v>
      </c>
      <c r="R490" s="72" t="s">
        <v>756</v>
      </c>
      <c r="S490" s="7" t="str">
        <f>SUBSTITUTE(C490, "_", " ")</f>
        <v>AVAC</v>
      </c>
      <c r="T490" s="7" t="str">
        <f>SUBSTITUTE(D490, "_", " ")</f>
        <v>Equipamento AVAC</v>
      </c>
      <c r="U490" s="6" t="str">
        <f>SUBSTITUTE(E490, "_", " ")</f>
        <v>Serpentina</v>
      </c>
      <c r="V490" s="8" t="s">
        <v>2904</v>
      </c>
      <c r="W490" s="9" t="str">
        <f>CONCATENATE("Key_",LEFT(C490,3),LEFT(D490,3),"_",A490)</f>
        <v>Key_AVAEqu_489</v>
      </c>
      <c r="X490" s="11"/>
    </row>
    <row r="491" spans="1:24" s="10" customFormat="1" ht="8.25" customHeight="1" x14ac:dyDescent="0.15">
      <c r="A491" s="62">
        <v>490</v>
      </c>
      <c r="B491" s="1" t="s">
        <v>1231</v>
      </c>
      <c r="C491" s="23" t="s">
        <v>2900</v>
      </c>
      <c r="D491" s="2" t="s">
        <v>3019</v>
      </c>
      <c r="E491" s="2" t="s">
        <v>3247</v>
      </c>
      <c r="F491" s="14" t="s">
        <v>3263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>CONCATENATE("", C491)</f>
        <v>AVAC</v>
      </c>
      <c r="M491" s="6" t="str">
        <f>CONCATENATE("", D491)</f>
        <v>Equipamento_AVAC</v>
      </c>
      <c r="N491" s="6" t="str">
        <f>CONCATENATE("", E491)</f>
        <v>Serpentina</v>
      </c>
      <c r="O491" s="6" t="str">
        <f>IF(ISNUMBER(FIND("Ifc",F491)),CONCATENATE("Classe IFC: ",F491),CONCATENATE("Cat. Revit: ",F491))</f>
        <v>Classe IFC: IfcCoilWATERCOOLINGCOIL</v>
      </c>
      <c r="P491" s="6" t="s">
        <v>3264</v>
      </c>
      <c r="Q491" s="7" t="s">
        <v>3265</v>
      </c>
      <c r="R491" s="72" t="s">
        <v>756</v>
      </c>
      <c r="S491" s="7" t="str">
        <f>SUBSTITUTE(C491, "_", " ")</f>
        <v>AVAC</v>
      </c>
      <c r="T491" s="7" t="str">
        <f>SUBSTITUTE(D491, "_", " ")</f>
        <v>Equipamento AVAC</v>
      </c>
      <c r="U491" s="6" t="str">
        <f>SUBSTITUTE(E491, "_", " ")</f>
        <v>Serpentina</v>
      </c>
      <c r="V491" s="8" t="s">
        <v>2904</v>
      </c>
      <c r="W491" s="9" t="str">
        <f>CONCATENATE("Key_",LEFT(C491,3),LEFT(D491,3),"_",A491)</f>
        <v>Key_AVAEqu_490</v>
      </c>
      <c r="X491" s="11"/>
    </row>
    <row r="492" spans="1:24" s="10" customFormat="1" ht="8.25" customHeight="1" x14ac:dyDescent="0.15">
      <c r="A492" s="62">
        <v>491</v>
      </c>
      <c r="B492" s="1" t="s">
        <v>1231</v>
      </c>
      <c r="C492" s="23" t="s">
        <v>2900</v>
      </c>
      <c r="D492" s="2" t="s">
        <v>3019</v>
      </c>
      <c r="E492" s="2" t="s">
        <v>3247</v>
      </c>
      <c r="F492" s="14" t="s">
        <v>3266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>CONCATENATE("", C492)</f>
        <v>AVAC</v>
      </c>
      <c r="M492" s="6" t="str">
        <f>CONCATENATE("", D492)</f>
        <v>Equipamento_AVAC</v>
      </c>
      <c r="N492" s="6" t="str">
        <f>CONCATENATE("", E492)</f>
        <v>Serpentina</v>
      </c>
      <c r="O492" s="6" t="str">
        <f>IF(ISNUMBER(FIND("Ifc",F492)),CONCATENATE("Classe IFC: ",F492),CONCATENATE("Cat. Revit: ",F492))</f>
        <v>Classe IFC: IfcCoilWATERHEATINGCOIL</v>
      </c>
      <c r="P492" s="6" t="s">
        <v>3267</v>
      </c>
      <c r="Q492" s="7" t="s">
        <v>3268</v>
      </c>
      <c r="R492" s="72" t="s">
        <v>756</v>
      </c>
      <c r="S492" s="7" t="str">
        <f>SUBSTITUTE(C492, "_", " ")</f>
        <v>AVAC</v>
      </c>
      <c r="T492" s="7" t="str">
        <f>SUBSTITUTE(D492, "_", " ")</f>
        <v>Equipamento AVAC</v>
      </c>
      <c r="U492" s="6" t="str">
        <f>SUBSTITUTE(E492, "_", " ")</f>
        <v>Serpentina</v>
      </c>
      <c r="V492" s="8" t="s">
        <v>2904</v>
      </c>
      <c r="W492" s="9" t="str">
        <f>CONCATENATE("Key_",LEFT(C492,3),LEFT(D492,3),"_",A492)</f>
        <v>Key_AVAEqu_491</v>
      </c>
      <c r="X492" s="11"/>
    </row>
    <row r="493" spans="1:24" s="10" customFormat="1" ht="8.25" customHeight="1" x14ac:dyDescent="0.15">
      <c r="A493" s="62">
        <v>492</v>
      </c>
      <c r="B493" s="1" t="s">
        <v>1231</v>
      </c>
      <c r="C493" s="23" t="s">
        <v>2900</v>
      </c>
      <c r="D493" s="2" t="s">
        <v>3019</v>
      </c>
      <c r="E493" s="2" t="s">
        <v>7452</v>
      </c>
      <c r="F493" s="14" t="s">
        <v>3269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>CONCATENATE("", C493)</f>
        <v>AVAC</v>
      </c>
      <c r="M493" s="6" t="str">
        <f>CONCATENATE("", D493)</f>
        <v>Equipamento_AVAC</v>
      </c>
      <c r="N493" s="6" t="str">
        <f>CONCATENATE("", E493)</f>
        <v>Torre_de_Refrigeração</v>
      </c>
      <c r="O493" s="6" t="str">
        <f>IF(ISNUMBER(FIND("Ifc",F493)),CONCATENATE("Classe IFC: ",F493),CONCATENATE("Cat. Revit: ",F493))</f>
        <v>Classe IFC: IfcCoolingTower</v>
      </c>
      <c r="P493" s="6" t="s">
        <v>3270</v>
      </c>
      <c r="Q493" s="12" t="s">
        <v>3271</v>
      </c>
      <c r="R493" s="72" t="s">
        <v>756</v>
      </c>
      <c r="S493" s="7" t="str">
        <f>SUBSTITUTE(C493, "_", " ")</f>
        <v>AVAC</v>
      </c>
      <c r="T493" s="7" t="str">
        <f>SUBSTITUTE(D493, "_", " ")</f>
        <v>Equipamento AVAC</v>
      </c>
      <c r="U493" s="6" t="str">
        <f>SUBSTITUTE(E493, "_", " ")</f>
        <v>Torre de Refrigeração</v>
      </c>
      <c r="V493" s="8" t="s">
        <v>2904</v>
      </c>
      <c r="W493" s="9" t="str">
        <f>CONCATENATE("Key_",LEFT(C493,3),LEFT(D493,3),"_",A493)</f>
        <v>Key_AVAEqu_492</v>
      </c>
      <c r="X493" s="11"/>
    </row>
    <row r="494" spans="1:24" s="10" customFormat="1" ht="8.25" customHeight="1" x14ac:dyDescent="0.15">
      <c r="A494" s="62">
        <v>493</v>
      </c>
      <c r="B494" s="1" t="s">
        <v>1231</v>
      </c>
      <c r="C494" s="23" t="s">
        <v>2900</v>
      </c>
      <c r="D494" s="2" t="s">
        <v>3019</v>
      </c>
      <c r="E494" s="2" t="s">
        <v>7452</v>
      </c>
      <c r="F494" s="14" t="s">
        <v>3272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>CONCATENATE("", C494)</f>
        <v>AVAC</v>
      </c>
      <c r="M494" s="6" t="str">
        <f>CONCATENATE("", D494)</f>
        <v>Equipamento_AVAC</v>
      </c>
      <c r="N494" s="6" t="str">
        <f>CONCATENATE("", E494)</f>
        <v>Torre_de_Refrigeração</v>
      </c>
      <c r="O494" s="6" t="str">
        <f>IF(ISNUMBER(FIND("Ifc",F494)),CONCATENATE("Classe IFC: ",F494),CONCATENATE("Cat. Revit: ",F494))</f>
        <v>Classe IFC: IfcCoolingTowerMECHANICALFORCEDDRAFT</v>
      </c>
      <c r="P494" s="6" t="s">
        <v>3273</v>
      </c>
      <c r="Q494" s="12" t="s">
        <v>3274</v>
      </c>
      <c r="R494" s="72" t="s">
        <v>756</v>
      </c>
      <c r="S494" s="7" t="str">
        <f>SUBSTITUTE(C494, "_", " ")</f>
        <v>AVAC</v>
      </c>
      <c r="T494" s="7" t="str">
        <f>SUBSTITUTE(D494, "_", " ")</f>
        <v>Equipamento AVAC</v>
      </c>
      <c r="U494" s="6" t="str">
        <f>SUBSTITUTE(E494, "_", " ")</f>
        <v>Torre de Refrigeração</v>
      </c>
      <c r="V494" s="8" t="s">
        <v>2904</v>
      </c>
      <c r="W494" s="9" t="str">
        <f>CONCATENATE("Key_",LEFT(C494,3),LEFT(D494,3),"_",A494)</f>
        <v>Key_AVAEqu_493</v>
      </c>
      <c r="X494" s="11"/>
    </row>
    <row r="495" spans="1:24" s="10" customFormat="1" ht="8.25" customHeight="1" x14ac:dyDescent="0.15">
      <c r="A495" s="62">
        <v>494</v>
      </c>
      <c r="B495" s="1" t="s">
        <v>1231</v>
      </c>
      <c r="C495" s="23" t="s">
        <v>2900</v>
      </c>
      <c r="D495" s="2" t="s">
        <v>3019</v>
      </c>
      <c r="E495" s="2" t="s">
        <v>7452</v>
      </c>
      <c r="F495" s="14" t="s">
        <v>3275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>CONCATENATE("", C495)</f>
        <v>AVAC</v>
      </c>
      <c r="M495" s="6" t="str">
        <f>CONCATENATE("", D495)</f>
        <v>Equipamento_AVAC</v>
      </c>
      <c r="N495" s="6" t="str">
        <f>CONCATENATE("", E495)</f>
        <v>Torre_de_Refrigeração</v>
      </c>
      <c r="O495" s="6" t="str">
        <f>IF(ISNUMBER(FIND("Ifc",F495)),CONCATENATE("Classe IFC: ",F495),CONCATENATE("Cat. Revit: ",F495))</f>
        <v>Classe IFC: IfcCoolingTowerMECHANICALINDUCEDDRAFT</v>
      </c>
      <c r="P495" s="6" t="s">
        <v>3276</v>
      </c>
      <c r="Q495" s="12" t="s">
        <v>3277</v>
      </c>
      <c r="R495" s="72" t="s">
        <v>756</v>
      </c>
      <c r="S495" s="7" t="str">
        <f>SUBSTITUTE(C495, "_", " ")</f>
        <v>AVAC</v>
      </c>
      <c r="T495" s="7" t="str">
        <f>SUBSTITUTE(D495, "_", " ")</f>
        <v>Equipamento AVAC</v>
      </c>
      <c r="U495" s="6" t="str">
        <f>SUBSTITUTE(E495, "_", " ")</f>
        <v>Torre de Refrigeração</v>
      </c>
      <c r="V495" s="8" t="s">
        <v>2904</v>
      </c>
      <c r="W495" s="9" t="str">
        <f>CONCATENATE("Key_",LEFT(C495,3),LEFT(D495,3),"_",A495)</f>
        <v>Key_AVAEqu_494</v>
      </c>
      <c r="X495" s="11"/>
    </row>
    <row r="496" spans="1:24" s="10" customFormat="1" ht="8.25" customHeight="1" x14ac:dyDescent="0.15">
      <c r="A496" s="62">
        <v>495</v>
      </c>
      <c r="B496" s="1" t="s">
        <v>1231</v>
      </c>
      <c r="C496" s="23" t="s">
        <v>2900</v>
      </c>
      <c r="D496" s="2" t="s">
        <v>3019</v>
      </c>
      <c r="E496" s="2" t="s">
        <v>7452</v>
      </c>
      <c r="F496" s="14" t="s">
        <v>3278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>CONCATENATE("", C496)</f>
        <v>AVAC</v>
      </c>
      <c r="M496" s="6" t="str">
        <f>CONCATENATE("", D496)</f>
        <v>Equipamento_AVAC</v>
      </c>
      <c r="N496" s="6" t="str">
        <f>CONCATENATE("", E496)</f>
        <v>Torre_de_Refrigeração</v>
      </c>
      <c r="O496" s="6" t="str">
        <f>IF(ISNUMBER(FIND("Ifc",F496)),CONCATENATE("Classe IFC: ",F496),CONCATENATE("Cat. Revit: ",F496))</f>
        <v>Classe IFC: IfcCoolingTowerNATURALDRAFT</v>
      </c>
      <c r="P496" s="6" t="s">
        <v>3279</v>
      </c>
      <c r="Q496" s="12" t="s">
        <v>3280</v>
      </c>
      <c r="R496" s="72" t="s">
        <v>756</v>
      </c>
      <c r="S496" s="7" t="str">
        <f>SUBSTITUTE(C496, "_", " ")</f>
        <v>AVAC</v>
      </c>
      <c r="T496" s="7" t="str">
        <f>SUBSTITUTE(D496, "_", " ")</f>
        <v>Equipamento AVAC</v>
      </c>
      <c r="U496" s="6" t="str">
        <f>SUBSTITUTE(E496, "_", " ")</f>
        <v>Torre de Refrigeração</v>
      </c>
      <c r="V496" s="8" t="s">
        <v>2904</v>
      </c>
      <c r="W496" s="9" t="str">
        <f>CONCATENATE("Key_",LEFT(C496,3),LEFT(D496,3),"_",A496)</f>
        <v>Key_AVAEqu_495</v>
      </c>
      <c r="X496" s="11"/>
    </row>
    <row r="497" spans="1:24" s="10" customFormat="1" ht="8.25" customHeight="1" x14ac:dyDescent="0.15">
      <c r="A497" s="62">
        <v>496</v>
      </c>
      <c r="B497" s="1" t="s">
        <v>1231</v>
      </c>
      <c r="C497" s="23" t="s">
        <v>2900</v>
      </c>
      <c r="D497" s="2" t="s">
        <v>3019</v>
      </c>
      <c r="E497" s="2" t="s">
        <v>3281</v>
      </c>
      <c r="F497" s="14" t="s">
        <v>3282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>CONCATENATE("", C497)</f>
        <v>AVAC</v>
      </c>
      <c r="M497" s="6" t="str">
        <f>CONCATENATE("", D497)</f>
        <v>Equipamento_AVAC</v>
      </c>
      <c r="N497" s="6" t="str">
        <f>CONCATENATE("", E497)</f>
        <v>Trocador_de_Calor</v>
      </c>
      <c r="O497" s="6" t="str">
        <f>IF(ISNUMBER(FIND("Ifc",F497)),CONCATENATE("Classe IFC: ",F497),CONCATENATE("Cat. Revit: ",F497))</f>
        <v>Classe IFC: IfcHeatExchanger</v>
      </c>
      <c r="P497" s="6" t="s">
        <v>3283</v>
      </c>
      <c r="Q497" s="12" t="s">
        <v>3284</v>
      </c>
      <c r="R497" s="72" t="s">
        <v>756</v>
      </c>
      <c r="S497" s="7" t="str">
        <f>SUBSTITUTE(C497, "_", " ")</f>
        <v>AVAC</v>
      </c>
      <c r="T497" s="7" t="str">
        <f>SUBSTITUTE(D497, "_", " ")</f>
        <v>Equipamento AVAC</v>
      </c>
      <c r="U497" s="6" t="str">
        <f>SUBSTITUTE(E497, "_", " ")</f>
        <v>Trocador de Calor</v>
      </c>
      <c r="V497" s="8" t="s">
        <v>2904</v>
      </c>
      <c r="W497" s="9" t="str">
        <f>CONCATENATE("Key_",LEFT(C497,3),LEFT(D497,3),"_",A497)</f>
        <v>Key_AVAEqu_496</v>
      </c>
      <c r="X497" s="11"/>
    </row>
    <row r="498" spans="1:24" s="10" customFormat="1" ht="8.25" customHeight="1" x14ac:dyDescent="0.15">
      <c r="A498" s="62">
        <v>497</v>
      </c>
      <c r="B498" s="1" t="s">
        <v>1231</v>
      </c>
      <c r="C498" s="23" t="s">
        <v>2900</v>
      </c>
      <c r="D498" s="2" t="s">
        <v>3019</v>
      </c>
      <c r="E498" s="2" t="s">
        <v>3281</v>
      </c>
      <c r="F498" s="14" t="s">
        <v>3285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>CONCATENATE("", C498)</f>
        <v>AVAC</v>
      </c>
      <c r="M498" s="6" t="str">
        <f>CONCATENATE("", D498)</f>
        <v>Equipamento_AVAC</v>
      </c>
      <c r="N498" s="6" t="str">
        <f>CONCATENATE("", E498)</f>
        <v>Trocador_de_Calor</v>
      </c>
      <c r="O498" s="6" t="str">
        <f>IF(ISNUMBER(FIND("Ifc",F498)),CONCATENATE("Classe IFC: ",F498),CONCATENATE("Cat. Revit: ",F498))</f>
        <v>Classe IFC: IfcHeatExchangerPLATE</v>
      </c>
      <c r="P498" s="6" t="s">
        <v>3286</v>
      </c>
      <c r="Q498" s="12" t="s">
        <v>3287</v>
      </c>
      <c r="R498" s="72" t="s">
        <v>756</v>
      </c>
      <c r="S498" s="7" t="str">
        <f>SUBSTITUTE(C498, "_", " ")</f>
        <v>AVAC</v>
      </c>
      <c r="T498" s="7" t="str">
        <f>SUBSTITUTE(D498, "_", " ")</f>
        <v>Equipamento AVAC</v>
      </c>
      <c r="U498" s="6" t="str">
        <f>SUBSTITUTE(E498, "_", " ")</f>
        <v>Trocador de Calor</v>
      </c>
      <c r="V498" s="8" t="s">
        <v>2904</v>
      </c>
      <c r="W498" s="9" t="str">
        <f>CONCATENATE("Key_",LEFT(C498,3),LEFT(D498,3),"_",A498)</f>
        <v>Key_AVAEqu_497</v>
      </c>
      <c r="X498" s="11"/>
    </row>
    <row r="499" spans="1:24" s="10" customFormat="1" ht="8.25" customHeight="1" x14ac:dyDescent="0.15">
      <c r="A499" s="62">
        <v>498</v>
      </c>
      <c r="B499" s="1" t="s">
        <v>1231</v>
      </c>
      <c r="C499" s="23" t="s">
        <v>2900</v>
      </c>
      <c r="D499" s="2" t="s">
        <v>3019</v>
      </c>
      <c r="E499" s="2" t="s">
        <v>3281</v>
      </c>
      <c r="F499" s="14" t="s">
        <v>3288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>CONCATENATE("", C499)</f>
        <v>AVAC</v>
      </c>
      <c r="M499" s="6" t="str">
        <f>CONCATENATE("", D499)</f>
        <v>Equipamento_AVAC</v>
      </c>
      <c r="N499" s="6" t="str">
        <f>CONCATENATE("", E499)</f>
        <v>Trocador_de_Calor</v>
      </c>
      <c r="O499" s="6" t="str">
        <f>IF(ISNUMBER(FIND("Ifc",F499)),CONCATENATE("Classe IFC: ",F499),CONCATENATE("Cat. Revit: ",F499))</f>
        <v>Classe IFC: IfcHeatExchangerSHELLANDTUBE</v>
      </c>
      <c r="P499" s="6" t="s">
        <v>3289</v>
      </c>
      <c r="Q499" s="12" t="s">
        <v>3290</v>
      </c>
      <c r="R499" s="72" t="s">
        <v>756</v>
      </c>
      <c r="S499" s="7" t="str">
        <f>SUBSTITUTE(C499, "_", " ")</f>
        <v>AVAC</v>
      </c>
      <c r="T499" s="7" t="str">
        <f>SUBSTITUTE(D499, "_", " ")</f>
        <v>Equipamento AVAC</v>
      </c>
      <c r="U499" s="6" t="str">
        <f>SUBSTITUTE(E499, "_", " ")</f>
        <v>Trocador de Calor</v>
      </c>
      <c r="V499" s="8" t="s">
        <v>2904</v>
      </c>
      <c r="W499" s="9" t="str">
        <f>CONCATENATE("Key_",LEFT(C499,3),LEFT(D499,3),"_",A499)</f>
        <v>Key_AVAEqu_498</v>
      </c>
      <c r="X499" s="11"/>
    </row>
    <row r="500" spans="1:24" s="10" customFormat="1" ht="8.25" customHeight="1" x14ac:dyDescent="0.15">
      <c r="A500" s="62">
        <v>499</v>
      </c>
      <c r="B500" s="1" t="s">
        <v>1231</v>
      </c>
      <c r="C500" s="23" t="s">
        <v>2900</v>
      </c>
      <c r="D500" s="2" t="s">
        <v>3019</v>
      </c>
      <c r="E500" s="2" t="s">
        <v>3281</v>
      </c>
      <c r="F500" s="14" t="s">
        <v>3291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>CONCATENATE("", C500)</f>
        <v>AVAC</v>
      </c>
      <c r="M500" s="6" t="str">
        <f>CONCATENATE("", D500)</f>
        <v>Equipamento_AVAC</v>
      </c>
      <c r="N500" s="6" t="str">
        <f>CONCATENATE("", E500)</f>
        <v>Trocador_de_Calor</v>
      </c>
      <c r="O500" s="6" t="str">
        <f>IF(ISNUMBER(FIND("Ifc",F500)),CONCATENATE("Classe IFC: ",F500),CONCATENATE("Cat. Revit: ",F500))</f>
        <v>Classe IFC: IfcHeatExchangerTURNOUTHEATING</v>
      </c>
      <c r="P500" s="6" t="s">
        <v>3292</v>
      </c>
      <c r="Q500" s="12" t="s">
        <v>3293</v>
      </c>
      <c r="R500" s="72" t="s">
        <v>756</v>
      </c>
      <c r="S500" s="7" t="str">
        <f>SUBSTITUTE(C500, "_", " ")</f>
        <v>AVAC</v>
      </c>
      <c r="T500" s="7" t="str">
        <f>SUBSTITUTE(D500, "_", " ")</f>
        <v>Equipamento AVAC</v>
      </c>
      <c r="U500" s="6" t="str">
        <f>SUBSTITUTE(E500, "_", " ")</f>
        <v>Trocador de Calor</v>
      </c>
      <c r="V500" s="8" t="s">
        <v>2904</v>
      </c>
      <c r="W500" s="9" t="str">
        <f>CONCATENATE("Key_",LEFT(C500,3),LEFT(D500,3),"_",A500)</f>
        <v>Key_AVAEqu_499</v>
      </c>
      <c r="X500" s="11"/>
    </row>
    <row r="501" spans="1:24" s="10" customFormat="1" ht="8.25" customHeight="1" x14ac:dyDescent="0.15">
      <c r="A501" s="62">
        <v>500</v>
      </c>
      <c r="B501" s="1" t="s">
        <v>1231</v>
      </c>
      <c r="C501" s="23" t="s">
        <v>2900</v>
      </c>
      <c r="D501" s="2" t="s">
        <v>3019</v>
      </c>
      <c r="E501" s="2" t="s">
        <v>3299</v>
      </c>
      <c r="F501" s="14" t="s">
        <v>3300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>CONCATENATE("", C501)</f>
        <v>AVAC</v>
      </c>
      <c r="M501" s="6" t="str">
        <f>CONCATENATE("", D501)</f>
        <v>Equipamento_AVAC</v>
      </c>
      <c r="N501" s="6" t="str">
        <f>CONCATENATE("", E501)</f>
        <v>Umidificador</v>
      </c>
      <c r="O501" s="6" t="str">
        <f>IF(ISNUMBER(FIND("Ifc",F501)),CONCATENATE("Classe IFC: ",F501),CONCATENATE("Cat. Revit: ",F501))</f>
        <v>Classe IFC: IfcHumidifier</v>
      </c>
      <c r="P501" s="6" t="s">
        <v>3299</v>
      </c>
      <c r="Q501" s="12" t="s">
        <v>3301</v>
      </c>
      <c r="R501" s="72" t="s">
        <v>756</v>
      </c>
      <c r="S501" s="7" t="str">
        <f>SUBSTITUTE(C501, "_", " ")</f>
        <v>AVAC</v>
      </c>
      <c r="T501" s="7" t="str">
        <f>SUBSTITUTE(D501, "_", " ")</f>
        <v>Equipamento AVAC</v>
      </c>
      <c r="U501" s="6" t="str">
        <f>SUBSTITUTE(E501, "_", " ")</f>
        <v>Umidificador</v>
      </c>
      <c r="V501" s="8" t="s">
        <v>2904</v>
      </c>
      <c r="W501" s="9" t="str">
        <f>CONCATENATE("Key_",LEFT(C501,3),LEFT(D501,3),"_",A501)</f>
        <v>Key_AVAEqu_500</v>
      </c>
      <c r="X501" s="11"/>
    </row>
    <row r="502" spans="1:24" s="10" customFormat="1" ht="8.25" customHeight="1" x14ac:dyDescent="0.15">
      <c r="A502" s="62">
        <v>501</v>
      </c>
      <c r="B502" s="1" t="s">
        <v>1231</v>
      </c>
      <c r="C502" s="23" t="s">
        <v>2900</v>
      </c>
      <c r="D502" s="2" t="s">
        <v>3019</v>
      </c>
      <c r="E502" s="2" t="s">
        <v>3299</v>
      </c>
      <c r="F502" s="14" t="s">
        <v>3302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>CONCATENATE("", C502)</f>
        <v>AVAC</v>
      </c>
      <c r="M502" s="6" t="str">
        <f>CONCATENATE("", D502)</f>
        <v>Equipamento_AVAC</v>
      </c>
      <c r="N502" s="6" t="str">
        <f>CONCATENATE("", E502)</f>
        <v>Umidificador</v>
      </c>
      <c r="O502" s="6" t="str">
        <f>IF(ISNUMBER(FIND("Ifc",F502)),CONCATENATE("Classe IFC: ",F502),CONCATENATE("Cat. Revit: ",F502))</f>
        <v>Classe IFC: IfcHumidifierADIABATICAIRWASHER</v>
      </c>
      <c r="P502" s="6" t="s">
        <v>3303</v>
      </c>
      <c r="Q502" s="12" t="s">
        <v>3304</v>
      </c>
      <c r="R502" s="72" t="s">
        <v>756</v>
      </c>
      <c r="S502" s="7" t="str">
        <f>SUBSTITUTE(C502, "_", " ")</f>
        <v>AVAC</v>
      </c>
      <c r="T502" s="7" t="str">
        <f>SUBSTITUTE(D502, "_", " ")</f>
        <v>Equipamento AVAC</v>
      </c>
      <c r="U502" s="6" t="str">
        <f>SUBSTITUTE(E502, "_", " ")</f>
        <v>Umidificador</v>
      </c>
      <c r="V502" s="8" t="s">
        <v>2904</v>
      </c>
      <c r="W502" s="9" t="str">
        <f>CONCATENATE("Key_",LEFT(C502,3),LEFT(D502,3),"_",A502)</f>
        <v>Key_AVAEqu_501</v>
      </c>
      <c r="X502" s="11"/>
    </row>
    <row r="503" spans="1:24" s="10" customFormat="1" ht="8.25" customHeight="1" x14ac:dyDescent="0.15">
      <c r="A503" s="62">
        <v>502</v>
      </c>
      <c r="B503" s="1" t="s">
        <v>1231</v>
      </c>
      <c r="C503" s="23" t="s">
        <v>2900</v>
      </c>
      <c r="D503" s="2" t="s">
        <v>3019</v>
      </c>
      <c r="E503" s="2" t="s">
        <v>3299</v>
      </c>
      <c r="F503" s="14" t="s">
        <v>3305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>CONCATENATE("", C503)</f>
        <v>AVAC</v>
      </c>
      <c r="M503" s="6" t="str">
        <f>CONCATENATE("", D503)</f>
        <v>Equipamento_AVAC</v>
      </c>
      <c r="N503" s="6" t="str">
        <f>CONCATENATE("", E503)</f>
        <v>Umidificador</v>
      </c>
      <c r="O503" s="6" t="str">
        <f>IF(ISNUMBER(FIND("Ifc",F503)),CONCATENATE("Classe IFC: ",F503),CONCATENATE("Cat. Revit: ",F503))</f>
        <v>Classe IFC: IfcHumidifierADIABATICATOMIZING</v>
      </c>
      <c r="P503" s="6" t="s">
        <v>3306</v>
      </c>
      <c r="Q503" s="12" t="s">
        <v>3307</v>
      </c>
      <c r="R503" s="72" t="s">
        <v>756</v>
      </c>
      <c r="S503" s="7" t="str">
        <f>SUBSTITUTE(C503, "_", " ")</f>
        <v>AVAC</v>
      </c>
      <c r="T503" s="7" t="str">
        <f>SUBSTITUTE(D503, "_", " ")</f>
        <v>Equipamento AVAC</v>
      </c>
      <c r="U503" s="6" t="str">
        <f>SUBSTITUTE(E503, "_", " ")</f>
        <v>Umidificador</v>
      </c>
      <c r="V503" s="8" t="s">
        <v>2904</v>
      </c>
      <c r="W503" s="9" t="str">
        <f>CONCATENATE("Key_",LEFT(C503,3),LEFT(D503,3),"_",A503)</f>
        <v>Key_AVAEqu_502</v>
      </c>
      <c r="X503" s="11"/>
    </row>
    <row r="504" spans="1:24" s="10" customFormat="1" ht="8.25" customHeight="1" x14ac:dyDescent="0.15">
      <c r="A504" s="62">
        <v>503</v>
      </c>
      <c r="B504" s="1" t="s">
        <v>1231</v>
      </c>
      <c r="C504" s="23" t="s">
        <v>2900</v>
      </c>
      <c r="D504" s="2" t="s">
        <v>3019</v>
      </c>
      <c r="E504" s="2" t="s">
        <v>3299</v>
      </c>
      <c r="F504" s="14" t="s">
        <v>3308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>CONCATENATE("", C504)</f>
        <v>AVAC</v>
      </c>
      <c r="M504" s="6" t="str">
        <f>CONCATENATE("", D504)</f>
        <v>Equipamento_AVAC</v>
      </c>
      <c r="N504" s="6" t="str">
        <f>CONCATENATE("", E504)</f>
        <v>Umidificador</v>
      </c>
      <c r="O504" s="6" t="str">
        <f>IF(ISNUMBER(FIND("Ifc",F504)),CONCATENATE("Classe IFC: ",F504),CONCATENATE("Cat. Revit: ",F504))</f>
        <v>Classe IFC: IfcHumidifierADIABATICCOMPRESSEDAIRNOZZLE</v>
      </c>
      <c r="P504" s="6" t="s">
        <v>3309</v>
      </c>
      <c r="Q504" s="12" t="s">
        <v>3310</v>
      </c>
      <c r="R504" s="72" t="s">
        <v>756</v>
      </c>
      <c r="S504" s="7" t="str">
        <f>SUBSTITUTE(C504, "_", " ")</f>
        <v>AVAC</v>
      </c>
      <c r="T504" s="7" t="str">
        <f>SUBSTITUTE(D504, "_", " ")</f>
        <v>Equipamento AVAC</v>
      </c>
      <c r="U504" s="6" t="str">
        <f>SUBSTITUTE(E504, "_", " ")</f>
        <v>Umidificador</v>
      </c>
      <c r="V504" s="8" t="s">
        <v>2904</v>
      </c>
      <c r="W504" s="9" t="str">
        <f>CONCATENATE("Key_",LEFT(C504,3),LEFT(D504,3),"_",A504)</f>
        <v>Key_AVAEqu_503</v>
      </c>
      <c r="X504" s="11"/>
    </row>
    <row r="505" spans="1:24" s="10" customFormat="1" ht="8.25" customHeight="1" x14ac:dyDescent="0.15">
      <c r="A505" s="62">
        <v>504</v>
      </c>
      <c r="B505" s="1" t="s">
        <v>1231</v>
      </c>
      <c r="C505" s="23" t="s">
        <v>2900</v>
      </c>
      <c r="D505" s="2" t="s">
        <v>3019</v>
      </c>
      <c r="E505" s="2" t="s">
        <v>3299</v>
      </c>
      <c r="F505" s="14" t="s">
        <v>3311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>CONCATENATE("", C505)</f>
        <v>AVAC</v>
      </c>
      <c r="M505" s="6" t="str">
        <f>CONCATENATE("", D505)</f>
        <v>Equipamento_AVAC</v>
      </c>
      <c r="N505" s="6" t="str">
        <f>CONCATENATE("", E505)</f>
        <v>Umidificador</v>
      </c>
      <c r="O505" s="6" t="str">
        <f>IF(ISNUMBER(FIND("Ifc",F505)),CONCATENATE("Classe IFC: ",F505),CONCATENATE("Cat. Revit: ",F505))</f>
        <v>Classe IFC: IfcHumidifierADIABATICPAN</v>
      </c>
      <c r="P505" s="6" t="s">
        <v>3312</v>
      </c>
      <c r="Q505" s="12" t="s">
        <v>3313</v>
      </c>
      <c r="R505" s="72" t="s">
        <v>756</v>
      </c>
      <c r="S505" s="7" t="str">
        <f>SUBSTITUTE(C505, "_", " ")</f>
        <v>AVAC</v>
      </c>
      <c r="T505" s="7" t="str">
        <f>SUBSTITUTE(D505, "_", " ")</f>
        <v>Equipamento AVAC</v>
      </c>
      <c r="U505" s="6" t="str">
        <f>SUBSTITUTE(E505, "_", " ")</f>
        <v>Umidificador</v>
      </c>
      <c r="V505" s="8" t="s">
        <v>2904</v>
      </c>
      <c r="W505" s="9" t="str">
        <f>CONCATENATE("Key_",LEFT(C505,3),LEFT(D505,3),"_",A505)</f>
        <v>Key_AVAEqu_504</v>
      </c>
      <c r="X505" s="11"/>
    </row>
    <row r="506" spans="1:24" s="10" customFormat="1" ht="8.25" customHeight="1" x14ac:dyDescent="0.15">
      <c r="A506" s="62">
        <v>505</v>
      </c>
      <c r="B506" s="1" t="s">
        <v>1231</v>
      </c>
      <c r="C506" s="23" t="s">
        <v>2900</v>
      </c>
      <c r="D506" s="2" t="s">
        <v>3019</v>
      </c>
      <c r="E506" s="2" t="s">
        <v>3299</v>
      </c>
      <c r="F506" s="14" t="s">
        <v>3314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>CONCATENATE("", C506)</f>
        <v>AVAC</v>
      </c>
      <c r="M506" s="6" t="str">
        <f>CONCATENATE("", D506)</f>
        <v>Equipamento_AVAC</v>
      </c>
      <c r="N506" s="6" t="str">
        <f>CONCATENATE("", E506)</f>
        <v>Umidificador</v>
      </c>
      <c r="O506" s="6" t="str">
        <f>IF(ISNUMBER(FIND("Ifc",F506)),CONCATENATE("Classe IFC: ",F506),CONCATENATE("Cat. Revit: ",F506))</f>
        <v>Classe IFC: IfcHumidifierADIABATICRIGIDMEDIA</v>
      </c>
      <c r="P506" s="6" t="s">
        <v>3315</v>
      </c>
      <c r="Q506" s="12" t="s">
        <v>3316</v>
      </c>
      <c r="R506" s="72" t="s">
        <v>756</v>
      </c>
      <c r="S506" s="7" t="str">
        <f>SUBSTITUTE(C506, "_", " ")</f>
        <v>AVAC</v>
      </c>
      <c r="T506" s="7" t="str">
        <f>SUBSTITUTE(D506, "_", " ")</f>
        <v>Equipamento AVAC</v>
      </c>
      <c r="U506" s="6" t="str">
        <f>SUBSTITUTE(E506, "_", " ")</f>
        <v>Umidificador</v>
      </c>
      <c r="V506" s="8" t="s">
        <v>2904</v>
      </c>
      <c r="W506" s="9" t="str">
        <f>CONCATENATE("Key_",LEFT(C506,3),LEFT(D506,3),"_",A506)</f>
        <v>Key_AVAEqu_505</v>
      </c>
      <c r="X506" s="11"/>
    </row>
    <row r="507" spans="1:24" s="10" customFormat="1" ht="8.25" customHeight="1" x14ac:dyDescent="0.15">
      <c r="A507" s="62">
        <v>506</v>
      </c>
      <c r="B507" s="1" t="s">
        <v>1231</v>
      </c>
      <c r="C507" s="23" t="s">
        <v>2900</v>
      </c>
      <c r="D507" s="2" t="s">
        <v>3019</v>
      </c>
      <c r="E507" s="2" t="s">
        <v>3299</v>
      </c>
      <c r="F507" s="14" t="s">
        <v>3317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>CONCATENATE("", C507)</f>
        <v>AVAC</v>
      </c>
      <c r="M507" s="6" t="str">
        <f>CONCATENATE("", D507)</f>
        <v>Equipamento_AVAC</v>
      </c>
      <c r="N507" s="6" t="str">
        <f>CONCATENATE("", E507)</f>
        <v>Umidificador</v>
      </c>
      <c r="O507" s="6" t="str">
        <f>IF(ISNUMBER(FIND("Ifc",F507)),CONCATENATE("Classe IFC: ",F507),CONCATENATE("Cat. Revit: ",F507))</f>
        <v>Classe IFC: IfcHumidifierADIABATICULTRASONIC</v>
      </c>
      <c r="P507" s="6" t="s">
        <v>3318</v>
      </c>
      <c r="Q507" s="12" t="s">
        <v>3319</v>
      </c>
      <c r="R507" s="72" t="s">
        <v>756</v>
      </c>
      <c r="S507" s="7" t="str">
        <f>SUBSTITUTE(C507, "_", " ")</f>
        <v>AVAC</v>
      </c>
      <c r="T507" s="7" t="str">
        <f>SUBSTITUTE(D507, "_", " ")</f>
        <v>Equipamento AVAC</v>
      </c>
      <c r="U507" s="6" t="str">
        <f>SUBSTITUTE(E507, "_", " ")</f>
        <v>Umidificador</v>
      </c>
      <c r="V507" s="8" t="s">
        <v>2904</v>
      </c>
      <c r="W507" s="9" t="str">
        <f>CONCATENATE("Key_",LEFT(C507,3),LEFT(D507,3),"_",A507)</f>
        <v>Key_AVAEqu_506</v>
      </c>
      <c r="X507" s="11"/>
    </row>
    <row r="508" spans="1:24" s="10" customFormat="1" ht="8.25" customHeight="1" x14ac:dyDescent="0.15">
      <c r="A508" s="62">
        <v>507</v>
      </c>
      <c r="B508" s="1" t="s">
        <v>1231</v>
      </c>
      <c r="C508" s="23" t="s">
        <v>2900</v>
      </c>
      <c r="D508" s="2" t="s">
        <v>3019</v>
      </c>
      <c r="E508" s="2" t="s">
        <v>3299</v>
      </c>
      <c r="F508" s="14" t="s">
        <v>3320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>CONCATENATE("", C508)</f>
        <v>AVAC</v>
      </c>
      <c r="M508" s="6" t="str">
        <f>CONCATENATE("", D508)</f>
        <v>Equipamento_AVAC</v>
      </c>
      <c r="N508" s="6" t="str">
        <f>CONCATENATE("", E508)</f>
        <v>Umidificador</v>
      </c>
      <c r="O508" s="6" t="str">
        <f>IF(ISNUMBER(FIND("Ifc",F508)),CONCATENATE("Classe IFC: ",F508),CONCATENATE("Cat. Revit: ",F508))</f>
        <v>Classe IFC: IfcHumidifierADIABATICWETTEDELEMENT</v>
      </c>
      <c r="P508" s="6" t="s">
        <v>3321</v>
      </c>
      <c r="Q508" s="12" t="s">
        <v>3322</v>
      </c>
      <c r="R508" s="72" t="s">
        <v>756</v>
      </c>
      <c r="S508" s="7" t="str">
        <f>SUBSTITUTE(C508, "_", " ")</f>
        <v>AVAC</v>
      </c>
      <c r="T508" s="7" t="str">
        <f>SUBSTITUTE(D508, "_", " ")</f>
        <v>Equipamento AVAC</v>
      </c>
      <c r="U508" s="6" t="str">
        <f>SUBSTITUTE(E508, "_", " ")</f>
        <v>Umidificador</v>
      </c>
      <c r="V508" s="8" t="s">
        <v>2904</v>
      </c>
      <c r="W508" s="9" t="str">
        <f>CONCATENATE("Key_",LEFT(C508,3),LEFT(D508,3),"_",A508)</f>
        <v>Key_AVAEqu_507</v>
      </c>
      <c r="X508" s="11"/>
    </row>
    <row r="509" spans="1:24" s="10" customFormat="1" ht="8.25" customHeight="1" x14ac:dyDescent="0.15">
      <c r="A509" s="62">
        <v>508</v>
      </c>
      <c r="B509" s="1" t="s">
        <v>1231</v>
      </c>
      <c r="C509" s="23" t="s">
        <v>2900</v>
      </c>
      <c r="D509" s="2" t="s">
        <v>3019</v>
      </c>
      <c r="E509" s="2" t="s">
        <v>3299</v>
      </c>
      <c r="F509" s="14" t="s">
        <v>3323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>CONCATENATE("", C509)</f>
        <v>AVAC</v>
      </c>
      <c r="M509" s="6" t="str">
        <f>CONCATENATE("", D509)</f>
        <v>Equipamento_AVAC</v>
      </c>
      <c r="N509" s="6" t="str">
        <f>CONCATENATE("", E509)</f>
        <v>Umidificador</v>
      </c>
      <c r="O509" s="6" t="str">
        <f>IF(ISNUMBER(FIND("Ifc",F509)),CONCATENATE("Classe IFC: ",F509),CONCATENATE("Cat. Revit: ",F509))</f>
        <v>Classe IFC: IfcHumidifierASSISTEDBUTANE</v>
      </c>
      <c r="P509" s="6" t="s">
        <v>3324</v>
      </c>
      <c r="Q509" s="12" t="s">
        <v>3325</v>
      </c>
      <c r="R509" s="72" t="s">
        <v>756</v>
      </c>
      <c r="S509" s="7" t="str">
        <f>SUBSTITUTE(C509, "_", " ")</f>
        <v>AVAC</v>
      </c>
      <c r="T509" s="7" t="str">
        <f>SUBSTITUTE(D509, "_", " ")</f>
        <v>Equipamento AVAC</v>
      </c>
      <c r="U509" s="6" t="str">
        <f>SUBSTITUTE(E509, "_", " ")</f>
        <v>Umidificador</v>
      </c>
      <c r="V509" s="8" t="s">
        <v>2904</v>
      </c>
      <c r="W509" s="9" t="str">
        <f>CONCATENATE("Key_",LEFT(C509,3),LEFT(D509,3),"_",A509)</f>
        <v>Key_AVAEqu_508</v>
      </c>
      <c r="X509" s="11"/>
    </row>
    <row r="510" spans="1:24" s="10" customFormat="1" ht="8.25" customHeight="1" x14ac:dyDescent="0.15">
      <c r="A510" s="62">
        <v>509</v>
      </c>
      <c r="B510" s="1" t="s">
        <v>1231</v>
      </c>
      <c r="C510" s="23" t="s">
        <v>2900</v>
      </c>
      <c r="D510" s="2" t="s">
        <v>3019</v>
      </c>
      <c r="E510" s="2" t="s">
        <v>3299</v>
      </c>
      <c r="F510" s="14" t="s">
        <v>3326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>CONCATENATE("", C510)</f>
        <v>AVAC</v>
      </c>
      <c r="M510" s="6" t="str">
        <f>CONCATENATE("", D510)</f>
        <v>Equipamento_AVAC</v>
      </c>
      <c r="N510" s="6" t="str">
        <f>CONCATENATE("", E510)</f>
        <v>Umidificador</v>
      </c>
      <c r="O510" s="6" t="str">
        <f>IF(ISNUMBER(FIND("Ifc",F510)),CONCATENATE("Classe IFC: ",F510),CONCATENATE("Cat. Revit: ",F510))</f>
        <v>Classe IFC: IfcHumidifierASSISTEDELECTRIC</v>
      </c>
      <c r="P510" s="6" t="s">
        <v>3327</v>
      </c>
      <c r="Q510" s="12" t="s">
        <v>3328</v>
      </c>
      <c r="R510" s="72" t="s">
        <v>756</v>
      </c>
      <c r="S510" s="7" t="str">
        <f>SUBSTITUTE(C510, "_", " ")</f>
        <v>AVAC</v>
      </c>
      <c r="T510" s="7" t="str">
        <f>SUBSTITUTE(D510, "_", " ")</f>
        <v>Equipamento AVAC</v>
      </c>
      <c r="U510" s="6" t="str">
        <f>SUBSTITUTE(E510, "_", " ")</f>
        <v>Umidificador</v>
      </c>
      <c r="V510" s="8" t="s">
        <v>2904</v>
      </c>
      <c r="W510" s="9" t="str">
        <f>CONCATENATE("Key_",LEFT(C510,3),LEFT(D510,3),"_",A510)</f>
        <v>Key_AVAEqu_509</v>
      </c>
      <c r="X510" s="11"/>
    </row>
    <row r="511" spans="1:24" s="10" customFormat="1" ht="8.25" customHeight="1" x14ac:dyDescent="0.15">
      <c r="A511" s="62">
        <v>510</v>
      </c>
      <c r="B511" s="1" t="s">
        <v>1231</v>
      </c>
      <c r="C511" s="23" t="s">
        <v>2900</v>
      </c>
      <c r="D511" s="2" t="s">
        <v>3019</v>
      </c>
      <c r="E511" s="2" t="s">
        <v>3299</v>
      </c>
      <c r="F511" s="14" t="s">
        <v>3329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>CONCATENATE("", C511)</f>
        <v>AVAC</v>
      </c>
      <c r="M511" s="6" t="str">
        <f>CONCATENATE("", D511)</f>
        <v>Equipamento_AVAC</v>
      </c>
      <c r="N511" s="6" t="str">
        <f>CONCATENATE("", E511)</f>
        <v>Umidificador</v>
      </c>
      <c r="O511" s="6" t="str">
        <f>IF(ISNUMBER(FIND("Ifc",F511)),CONCATENATE("Classe IFC: ",F511),CONCATENATE("Cat. Revit: ",F511))</f>
        <v>Classe IFC: IfcHumidifierASSISTEDNATURALGAS</v>
      </c>
      <c r="P511" s="6" t="s">
        <v>3330</v>
      </c>
      <c r="Q511" s="12" t="s">
        <v>3331</v>
      </c>
      <c r="R511" s="72" t="s">
        <v>756</v>
      </c>
      <c r="S511" s="7" t="str">
        <f>SUBSTITUTE(C511, "_", " ")</f>
        <v>AVAC</v>
      </c>
      <c r="T511" s="7" t="str">
        <f>SUBSTITUTE(D511, "_", " ")</f>
        <v>Equipamento AVAC</v>
      </c>
      <c r="U511" s="6" t="str">
        <f>SUBSTITUTE(E511, "_", " ")</f>
        <v>Umidificador</v>
      </c>
      <c r="V511" s="8" t="s">
        <v>2904</v>
      </c>
      <c r="W511" s="9" t="str">
        <f>CONCATENATE("Key_",LEFT(C511,3),LEFT(D511,3),"_",A511)</f>
        <v>Key_AVAEqu_510</v>
      </c>
      <c r="X511" s="11"/>
    </row>
    <row r="512" spans="1:24" s="10" customFormat="1" ht="8.25" customHeight="1" x14ac:dyDescent="0.15">
      <c r="A512" s="62">
        <v>511</v>
      </c>
      <c r="B512" s="1" t="s">
        <v>1231</v>
      </c>
      <c r="C512" s="23" t="s">
        <v>2900</v>
      </c>
      <c r="D512" s="2" t="s">
        <v>3019</v>
      </c>
      <c r="E512" s="2" t="s">
        <v>3299</v>
      </c>
      <c r="F512" s="14" t="s">
        <v>3332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>CONCATENATE("", C512)</f>
        <v>AVAC</v>
      </c>
      <c r="M512" s="6" t="str">
        <f>CONCATENATE("", D512)</f>
        <v>Equipamento_AVAC</v>
      </c>
      <c r="N512" s="6" t="str">
        <f>CONCATENATE("", E512)</f>
        <v>Umidificador</v>
      </c>
      <c r="O512" s="6" t="str">
        <f>IF(ISNUMBER(FIND("Ifc",F512)),CONCATENATE("Classe IFC: ",F512),CONCATENATE("Cat. Revit: ",F512))</f>
        <v>Classe IFC: IfcHumidifierASSISTEDPROPANE</v>
      </c>
      <c r="P512" s="6" t="s">
        <v>3333</v>
      </c>
      <c r="Q512" s="12" t="s">
        <v>3334</v>
      </c>
      <c r="R512" s="72" t="s">
        <v>756</v>
      </c>
      <c r="S512" s="7" t="str">
        <f>SUBSTITUTE(C512, "_", " ")</f>
        <v>AVAC</v>
      </c>
      <c r="T512" s="7" t="str">
        <f>SUBSTITUTE(D512, "_", " ")</f>
        <v>Equipamento AVAC</v>
      </c>
      <c r="U512" s="6" t="str">
        <f>SUBSTITUTE(E512, "_", " ")</f>
        <v>Umidificador</v>
      </c>
      <c r="V512" s="8" t="s">
        <v>2904</v>
      </c>
      <c r="W512" s="9" t="str">
        <f>CONCATENATE("Key_",LEFT(C512,3),LEFT(D512,3),"_",A512)</f>
        <v>Key_AVAEqu_511</v>
      </c>
      <c r="X512" s="11"/>
    </row>
    <row r="513" spans="1:24" s="10" customFormat="1" ht="8.25" customHeight="1" x14ac:dyDescent="0.15">
      <c r="A513" s="62">
        <v>512</v>
      </c>
      <c r="B513" s="1" t="s">
        <v>1231</v>
      </c>
      <c r="C513" s="23" t="s">
        <v>2900</v>
      </c>
      <c r="D513" s="2" t="s">
        <v>3019</v>
      </c>
      <c r="E513" s="2" t="s">
        <v>3299</v>
      </c>
      <c r="F513" s="14" t="s">
        <v>3335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>CONCATENATE("", C513)</f>
        <v>AVAC</v>
      </c>
      <c r="M513" s="6" t="str">
        <f>CONCATENATE("", D513)</f>
        <v>Equipamento_AVAC</v>
      </c>
      <c r="N513" s="6" t="str">
        <f>CONCATENATE("", E513)</f>
        <v>Umidificador</v>
      </c>
      <c r="O513" s="6" t="str">
        <f>IF(ISNUMBER(FIND("Ifc",F513)),CONCATENATE("Classe IFC: ",F513),CONCATENATE("Cat. Revit: ",F513))</f>
        <v>Classe IFC: IfcHumidifierASSISTEDSTEAM</v>
      </c>
      <c r="P513" s="6" t="s">
        <v>3336</v>
      </c>
      <c r="Q513" s="12" t="s">
        <v>3337</v>
      </c>
      <c r="R513" s="72" t="s">
        <v>756</v>
      </c>
      <c r="S513" s="7" t="str">
        <f>SUBSTITUTE(C513, "_", " ")</f>
        <v>AVAC</v>
      </c>
      <c r="T513" s="7" t="str">
        <f>SUBSTITUTE(D513, "_", " ")</f>
        <v>Equipamento AVAC</v>
      </c>
      <c r="U513" s="6" t="str">
        <f>SUBSTITUTE(E513, "_", " ")</f>
        <v>Umidificador</v>
      </c>
      <c r="V513" s="8" t="s">
        <v>2904</v>
      </c>
      <c r="W513" s="9" t="str">
        <f>CONCATENATE("Key_",LEFT(C513,3),LEFT(D513,3),"_",A513)</f>
        <v>Key_AVAEqu_512</v>
      </c>
      <c r="X513" s="11"/>
    </row>
    <row r="514" spans="1:24" s="10" customFormat="1" ht="8.25" customHeight="1" x14ac:dyDescent="0.15">
      <c r="A514" s="62">
        <v>513</v>
      </c>
      <c r="B514" s="1" t="s">
        <v>1231</v>
      </c>
      <c r="C514" s="23" t="s">
        <v>2900</v>
      </c>
      <c r="D514" s="2" t="s">
        <v>3019</v>
      </c>
      <c r="E514" s="2" t="s">
        <v>3299</v>
      </c>
      <c r="F514" s="14" t="s">
        <v>3338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>CONCATENATE("", C514)</f>
        <v>AVAC</v>
      </c>
      <c r="M514" s="6" t="str">
        <f>CONCATENATE("", D514)</f>
        <v>Equipamento_AVAC</v>
      </c>
      <c r="N514" s="6" t="str">
        <f>CONCATENATE("", E514)</f>
        <v>Umidificador</v>
      </c>
      <c r="O514" s="6" t="str">
        <f>IF(ISNUMBER(FIND("Ifc",F514)),CONCATENATE("Classe IFC: ",F514),CONCATENATE("Cat. Revit: ",F514))</f>
        <v>Classe IFC: IfcHumidifierSTEAMINJECTION</v>
      </c>
      <c r="P514" s="6" t="s">
        <v>3339</v>
      </c>
      <c r="Q514" s="12" t="s">
        <v>3340</v>
      </c>
      <c r="R514" s="72" t="s">
        <v>756</v>
      </c>
      <c r="S514" s="7" t="str">
        <f>SUBSTITUTE(C514, "_", " ")</f>
        <v>AVAC</v>
      </c>
      <c r="T514" s="7" t="str">
        <f>SUBSTITUTE(D514, "_", " ")</f>
        <v>Equipamento AVAC</v>
      </c>
      <c r="U514" s="6" t="str">
        <f>SUBSTITUTE(E514, "_", " ")</f>
        <v>Umidificador</v>
      </c>
      <c r="V514" s="8" t="s">
        <v>2904</v>
      </c>
      <c r="W514" s="9" t="str">
        <f>CONCATENATE("Key_",LEFT(C514,3),LEFT(D514,3),"_",A514)</f>
        <v>Key_AVAEqu_513</v>
      </c>
      <c r="X514" s="11"/>
    </row>
    <row r="515" spans="1:24" s="10" customFormat="1" ht="8.25" customHeight="1" x14ac:dyDescent="0.15">
      <c r="A515" s="62">
        <v>514</v>
      </c>
      <c r="B515" s="1" t="s">
        <v>1231</v>
      </c>
      <c r="C515" s="23" t="s">
        <v>2900</v>
      </c>
      <c r="D515" s="2" t="s">
        <v>3019</v>
      </c>
      <c r="E515" s="2" t="s">
        <v>7527</v>
      </c>
      <c r="F515" s="14" t="s">
        <v>3341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>CONCATENATE("", C515)</f>
        <v>AVAC</v>
      </c>
      <c r="M515" s="6" t="str">
        <f>CONCATENATE("", D515)</f>
        <v>Equipamento_AVAC</v>
      </c>
      <c r="N515" s="6" t="str">
        <f>CONCATENATE("", E515)</f>
        <v>Unitário</v>
      </c>
      <c r="O515" s="6" t="str">
        <f>IF(ISNUMBER(FIND("Ifc",F515)),CONCATENATE("Classe IFC: ",F515),CONCATENATE("Cat. Revit: ",F515))</f>
        <v>Classe IFC: IfcUnitaryEquipment</v>
      </c>
      <c r="P515" s="6" t="s">
        <v>3342</v>
      </c>
      <c r="Q515" s="12" t="s">
        <v>3343</v>
      </c>
      <c r="R515" s="72" t="s">
        <v>756</v>
      </c>
      <c r="S515" s="7" t="str">
        <f>SUBSTITUTE(C515, "_", " ")</f>
        <v>AVAC</v>
      </c>
      <c r="T515" s="7" t="str">
        <f>SUBSTITUTE(D515, "_", " ")</f>
        <v>Equipamento AVAC</v>
      </c>
      <c r="U515" s="6" t="str">
        <f>SUBSTITUTE(E515, "_", " ")</f>
        <v>Unitário</v>
      </c>
      <c r="V515" s="8" t="s">
        <v>2904</v>
      </c>
      <c r="W515" s="9" t="str">
        <f>CONCATENATE("Key_",LEFT(C515,3),LEFT(D515,3),"_",A515)</f>
        <v>Key_AVAEqu_514</v>
      </c>
      <c r="X515" s="11"/>
    </row>
    <row r="516" spans="1:24" s="10" customFormat="1" ht="8.25" customHeight="1" x14ac:dyDescent="0.15">
      <c r="A516" s="62">
        <v>515</v>
      </c>
      <c r="B516" s="1" t="s">
        <v>1231</v>
      </c>
      <c r="C516" s="23" t="s">
        <v>2900</v>
      </c>
      <c r="D516" s="2" t="s">
        <v>3019</v>
      </c>
      <c r="E516" s="2" t="s">
        <v>7527</v>
      </c>
      <c r="F516" s="14" t="s">
        <v>3344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>CONCATENATE("", C516)</f>
        <v>AVAC</v>
      </c>
      <c r="M516" s="6" t="str">
        <f>CONCATENATE("", D516)</f>
        <v>Equipamento_AVAC</v>
      </c>
      <c r="N516" s="6" t="str">
        <f>CONCATENATE("", E516)</f>
        <v>Unitário</v>
      </c>
      <c r="O516" s="6" t="str">
        <f>IF(ISNUMBER(FIND("Ifc",F516)),CONCATENATE("Classe IFC: ",F516),CONCATENATE("Cat. Revit: ",F516))</f>
        <v>Classe IFC: IfcUnitaryEquipmentAIRCONDITIONINGUNIT</v>
      </c>
      <c r="P516" s="6" t="s">
        <v>3345</v>
      </c>
      <c r="Q516" s="12" t="s">
        <v>3346</v>
      </c>
      <c r="R516" s="72" t="s">
        <v>756</v>
      </c>
      <c r="S516" s="7" t="str">
        <f>SUBSTITUTE(C516, "_", " ")</f>
        <v>AVAC</v>
      </c>
      <c r="T516" s="7" t="str">
        <f>SUBSTITUTE(D516, "_", " ")</f>
        <v>Equipamento AVAC</v>
      </c>
      <c r="U516" s="6" t="str">
        <f>SUBSTITUTE(E516, "_", " ")</f>
        <v>Unitário</v>
      </c>
      <c r="V516" s="8" t="s">
        <v>2904</v>
      </c>
      <c r="W516" s="9" t="str">
        <f>CONCATENATE("Key_",LEFT(C516,3),LEFT(D516,3),"_",A516)</f>
        <v>Key_AVAEqu_515</v>
      </c>
      <c r="X516" s="11"/>
    </row>
    <row r="517" spans="1:24" s="10" customFormat="1" ht="8.25" customHeight="1" x14ac:dyDescent="0.15">
      <c r="A517" s="62">
        <v>516</v>
      </c>
      <c r="B517" s="1" t="s">
        <v>1231</v>
      </c>
      <c r="C517" s="23" t="s">
        <v>2900</v>
      </c>
      <c r="D517" s="2" t="s">
        <v>3019</v>
      </c>
      <c r="E517" s="2" t="s">
        <v>7527</v>
      </c>
      <c r="F517" s="14" t="s">
        <v>3347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>CONCATENATE("", C517)</f>
        <v>AVAC</v>
      </c>
      <c r="M517" s="6" t="str">
        <f>CONCATENATE("", D517)</f>
        <v>Equipamento_AVAC</v>
      </c>
      <c r="N517" s="6" t="str">
        <f>CONCATENATE("", E517)</f>
        <v>Unitário</v>
      </c>
      <c r="O517" s="6" t="str">
        <f>IF(ISNUMBER(FIND("Ifc",F517)),CONCATENATE("Classe IFC: ",F517),CONCATENATE("Cat. Revit: ",F517))</f>
        <v>Classe IFC: IfcUnitaryEquipmentAIRHANDLER</v>
      </c>
      <c r="P517" s="6" t="s">
        <v>3348</v>
      </c>
      <c r="Q517" s="12" t="s">
        <v>3349</v>
      </c>
      <c r="R517" s="72" t="s">
        <v>756</v>
      </c>
      <c r="S517" s="7" t="str">
        <f>SUBSTITUTE(C517, "_", " ")</f>
        <v>AVAC</v>
      </c>
      <c r="T517" s="7" t="str">
        <f>SUBSTITUTE(D517, "_", " ")</f>
        <v>Equipamento AVAC</v>
      </c>
      <c r="U517" s="6" t="str">
        <f>SUBSTITUTE(E517, "_", " ")</f>
        <v>Unitário</v>
      </c>
      <c r="V517" s="8" t="s">
        <v>2904</v>
      </c>
      <c r="W517" s="9" t="str">
        <f>CONCATENATE("Key_",LEFT(C517,3),LEFT(D517,3),"_",A517)</f>
        <v>Key_AVAEqu_516</v>
      </c>
      <c r="X517" s="11"/>
    </row>
    <row r="518" spans="1:24" s="10" customFormat="1" ht="8.25" customHeight="1" x14ac:dyDescent="0.15">
      <c r="A518" s="62">
        <v>517</v>
      </c>
      <c r="B518" s="1" t="s">
        <v>1231</v>
      </c>
      <c r="C518" s="23" t="s">
        <v>2900</v>
      </c>
      <c r="D518" s="2" t="s">
        <v>3019</v>
      </c>
      <c r="E518" s="2" t="s">
        <v>7527</v>
      </c>
      <c r="F518" s="14" t="s">
        <v>3350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>CONCATENATE("", C518)</f>
        <v>AVAC</v>
      </c>
      <c r="M518" s="6" t="str">
        <f>CONCATENATE("", D518)</f>
        <v>Equipamento_AVAC</v>
      </c>
      <c r="N518" s="6" t="str">
        <f>CONCATENATE("", E518)</f>
        <v>Unitário</v>
      </c>
      <c r="O518" s="6" t="str">
        <f>IF(ISNUMBER(FIND("Ifc",F518)),CONCATENATE("Classe IFC: ",F518),CONCATENATE("Cat. Revit: ",F518))</f>
        <v>Classe IFC: IfcUnitaryEquipmentDEHUMIDIFIER</v>
      </c>
      <c r="P518" s="6" t="s">
        <v>3351</v>
      </c>
      <c r="Q518" s="12" t="s">
        <v>3352</v>
      </c>
      <c r="R518" s="72" t="s">
        <v>756</v>
      </c>
      <c r="S518" s="7" t="str">
        <f>SUBSTITUTE(C518, "_", " ")</f>
        <v>AVAC</v>
      </c>
      <c r="T518" s="7" t="str">
        <f>SUBSTITUTE(D518, "_", " ")</f>
        <v>Equipamento AVAC</v>
      </c>
      <c r="U518" s="6" t="str">
        <f>SUBSTITUTE(E518, "_", " ")</f>
        <v>Unitário</v>
      </c>
      <c r="V518" s="8" t="s">
        <v>2904</v>
      </c>
      <c r="W518" s="9" t="str">
        <f>CONCATENATE("Key_",LEFT(C518,3),LEFT(D518,3),"_",A518)</f>
        <v>Key_AVAEqu_517</v>
      </c>
      <c r="X518" s="11"/>
    </row>
    <row r="519" spans="1:24" s="10" customFormat="1" ht="8.25" customHeight="1" x14ac:dyDescent="0.15">
      <c r="A519" s="62">
        <v>518</v>
      </c>
      <c r="B519" s="1" t="s">
        <v>1231</v>
      </c>
      <c r="C519" s="23" t="s">
        <v>2900</v>
      </c>
      <c r="D519" s="2" t="s">
        <v>3019</v>
      </c>
      <c r="E519" s="2" t="s">
        <v>7527</v>
      </c>
      <c r="F519" s="14" t="s">
        <v>3353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>CONCATENATE("", C519)</f>
        <v>AVAC</v>
      </c>
      <c r="M519" s="6" t="str">
        <f>CONCATENATE("", D519)</f>
        <v>Equipamento_AVAC</v>
      </c>
      <c r="N519" s="6" t="str">
        <f>CONCATENATE("", E519)</f>
        <v>Unitário</v>
      </c>
      <c r="O519" s="6" t="str">
        <f>IF(ISNUMBER(FIND("Ifc",F519)),CONCATENATE("Classe IFC: ",F519),CONCATENATE("Cat. Revit: ",F519))</f>
        <v>Classe IFC: IfcUnitaryEquipmentROOFTOPUNIT</v>
      </c>
      <c r="P519" s="6" t="s">
        <v>3354</v>
      </c>
      <c r="Q519" s="12" t="s">
        <v>3355</v>
      </c>
      <c r="R519" s="72" t="s">
        <v>756</v>
      </c>
      <c r="S519" s="7" t="str">
        <f>SUBSTITUTE(C519, "_", " ")</f>
        <v>AVAC</v>
      </c>
      <c r="T519" s="7" t="str">
        <f>SUBSTITUTE(D519, "_", " ")</f>
        <v>Equipamento AVAC</v>
      </c>
      <c r="U519" s="6" t="str">
        <f>SUBSTITUTE(E519, "_", " ")</f>
        <v>Unitário</v>
      </c>
      <c r="V519" s="8" t="s">
        <v>2904</v>
      </c>
      <c r="W519" s="9" t="str">
        <f>CONCATENATE("Key_",LEFT(C519,3),LEFT(D519,3),"_",A519)</f>
        <v>Key_AVAEqu_518</v>
      </c>
      <c r="X519" s="11"/>
    </row>
    <row r="520" spans="1:24" s="10" customFormat="1" ht="8.25" customHeight="1" x14ac:dyDescent="0.15">
      <c r="A520" s="62">
        <v>519</v>
      </c>
      <c r="B520" s="1" t="s">
        <v>1231</v>
      </c>
      <c r="C520" s="23" t="s">
        <v>2900</v>
      </c>
      <c r="D520" s="2" t="s">
        <v>3019</v>
      </c>
      <c r="E520" s="2" t="s">
        <v>7527</v>
      </c>
      <c r="F520" s="14" t="s">
        <v>3356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>CONCATENATE("", C520)</f>
        <v>AVAC</v>
      </c>
      <c r="M520" s="6" t="str">
        <f>CONCATENATE("", D520)</f>
        <v>Equipamento_AVAC</v>
      </c>
      <c r="N520" s="6" t="str">
        <f>CONCATENATE("", E520)</f>
        <v>Unitário</v>
      </c>
      <c r="O520" s="6" t="str">
        <f>IF(ISNUMBER(FIND("Ifc",F520)),CONCATENATE("Classe IFC: ",F520),CONCATENATE("Cat. Revit: ",F520))</f>
        <v>Classe IFC: IfcUnitaryEquipmentSPLITSYSTEM</v>
      </c>
      <c r="P520" s="6" t="s">
        <v>3357</v>
      </c>
      <c r="Q520" s="12" t="s">
        <v>3358</v>
      </c>
      <c r="R520" s="72" t="s">
        <v>756</v>
      </c>
      <c r="S520" s="7" t="str">
        <f>SUBSTITUTE(C520, "_", " ")</f>
        <v>AVAC</v>
      </c>
      <c r="T520" s="7" t="str">
        <f>SUBSTITUTE(D520, "_", " ")</f>
        <v>Equipamento AVAC</v>
      </c>
      <c r="U520" s="6" t="str">
        <f>SUBSTITUTE(E520, "_", " ")</f>
        <v>Unitário</v>
      </c>
      <c r="V520" s="8" t="s">
        <v>2904</v>
      </c>
      <c r="W520" s="9" t="str">
        <f>CONCATENATE("Key_",LEFT(C520,3),LEFT(D520,3),"_",A520)</f>
        <v>Key_AVAEqu_519</v>
      </c>
      <c r="X520" s="11"/>
    </row>
    <row r="521" spans="1:24" s="10" customFormat="1" ht="8.25" customHeight="1" x14ac:dyDescent="0.15">
      <c r="A521" s="62">
        <v>520</v>
      </c>
      <c r="B521" s="1" t="s">
        <v>1231</v>
      </c>
      <c r="C521" s="23" t="s">
        <v>2900</v>
      </c>
      <c r="D521" s="2" t="s">
        <v>3019</v>
      </c>
      <c r="E521" s="2" t="s">
        <v>3360</v>
      </c>
      <c r="F521" s="14" t="s">
        <v>3359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>CONCATENATE("", C521)</f>
        <v>AVAC</v>
      </c>
      <c r="M521" s="6" t="str">
        <f>CONCATENATE("", D521)</f>
        <v>Equipamento_AVAC</v>
      </c>
      <c r="N521" s="6" t="str">
        <f>CONCATENATE("", E521)</f>
        <v>Ventilador</v>
      </c>
      <c r="O521" s="6" t="str">
        <f>IF(ISNUMBER(FIND("Ifc",F521)),CONCATENATE("Classe IFC: ",F521),CONCATENATE("Cat. Revit: ",F521))</f>
        <v>Classe IFC: IfcFan</v>
      </c>
      <c r="P521" s="6" t="s">
        <v>3360</v>
      </c>
      <c r="Q521" s="12" t="s">
        <v>3360</v>
      </c>
      <c r="R521" s="72" t="s">
        <v>756</v>
      </c>
      <c r="S521" s="7" t="str">
        <f>SUBSTITUTE(C521, "_", " ")</f>
        <v>AVAC</v>
      </c>
      <c r="T521" s="7" t="str">
        <f>SUBSTITUTE(D521, "_", " ")</f>
        <v>Equipamento AVAC</v>
      </c>
      <c r="U521" s="6" t="str">
        <f>SUBSTITUTE(E521, "_", " ")</f>
        <v>Ventilador</v>
      </c>
      <c r="V521" s="8" t="s">
        <v>2904</v>
      </c>
      <c r="W521" s="9" t="str">
        <f>CONCATENATE("Key_",LEFT(C521,3),LEFT(D521,3),"_",A521)</f>
        <v>Key_AVAEqu_520</v>
      </c>
      <c r="X521" s="11"/>
    </row>
    <row r="522" spans="1:24" s="10" customFormat="1" ht="8.25" customHeight="1" x14ac:dyDescent="0.15">
      <c r="A522" s="62">
        <v>521</v>
      </c>
      <c r="B522" s="1" t="s">
        <v>1231</v>
      </c>
      <c r="C522" s="23" t="s">
        <v>2900</v>
      </c>
      <c r="D522" s="2" t="s">
        <v>3019</v>
      </c>
      <c r="E522" s="2" t="s">
        <v>3360</v>
      </c>
      <c r="F522" s="14" t="s">
        <v>3361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>CONCATENATE("", C522)</f>
        <v>AVAC</v>
      </c>
      <c r="M522" s="6" t="str">
        <f>CONCATENATE("", D522)</f>
        <v>Equipamento_AVAC</v>
      </c>
      <c r="N522" s="6" t="str">
        <f>CONCATENATE("", E522)</f>
        <v>Ventilador</v>
      </c>
      <c r="O522" s="6" t="str">
        <f>IF(ISNUMBER(FIND("Ifc",F522)),CONCATENATE("Classe IFC: ",F522),CONCATENATE("Cat. Revit: ",F522))</f>
        <v>Classe IFC: IfcFanCENTRIFUGALAIRFOIL</v>
      </c>
      <c r="P522" s="6" t="s">
        <v>3362</v>
      </c>
      <c r="Q522" s="12" t="s">
        <v>3363</v>
      </c>
      <c r="R522" s="72" t="s">
        <v>756</v>
      </c>
      <c r="S522" s="7" t="str">
        <f>SUBSTITUTE(C522, "_", " ")</f>
        <v>AVAC</v>
      </c>
      <c r="T522" s="7" t="str">
        <f>SUBSTITUTE(D522, "_", " ")</f>
        <v>Equipamento AVAC</v>
      </c>
      <c r="U522" s="6" t="str">
        <f>SUBSTITUTE(E522, "_", " ")</f>
        <v>Ventilador</v>
      </c>
      <c r="V522" s="8" t="s">
        <v>2904</v>
      </c>
      <c r="W522" s="9" t="str">
        <f>CONCATENATE("Key_",LEFT(C522,3),LEFT(D522,3),"_",A522)</f>
        <v>Key_AVAEqu_521</v>
      </c>
      <c r="X522" s="11"/>
    </row>
    <row r="523" spans="1:24" s="10" customFormat="1" ht="8.25" customHeight="1" x14ac:dyDescent="0.15">
      <c r="A523" s="62">
        <v>522</v>
      </c>
      <c r="B523" s="1" t="s">
        <v>1231</v>
      </c>
      <c r="C523" s="23" t="s">
        <v>2900</v>
      </c>
      <c r="D523" s="2" t="s">
        <v>3019</v>
      </c>
      <c r="E523" s="2" t="s">
        <v>3360</v>
      </c>
      <c r="F523" s="14" t="s">
        <v>3364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>CONCATENATE("", C523)</f>
        <v>AVAC</v>
      </c>
      <c r="M523" s="6" t="str">
        <f>CONCATENATE("", D523)</f>
        <v>Equipamento_AVAC</v>
      </c>
      <c r="N523" s="6" t="str">
        <f>CONCATENATE("", E523)</f>
        <v>Ventilador</v>
      </c>
      <c r="O523" s="6" t="str">
        <f>IF(ISNUMBER(FIND("Ifc",F523)),CONCATENATE("Classe IFC: ",F523),CONCATENATE("Cat. Revit: ",F523))</f>
        <v>Classe IFC: IfcFanCENTRIFUGALBACKWARDINCLINEDCURVED</v>
      </c>
      <c r="P523" s="6" t="s">
        <v>3365</v>
      </c>
      <c r="Q523" s="12" t="s">
        <v>3366</v>
      </c>
      <c r="R523" s="72" t="s">
        <v>756</v>
      </c>
      <c r="S523" s="7" t="str">
        <f>SUBSTITUTE(C523, "_", " ")</f>
        <v>AVAC</v>
      </c>
      <c r="T523" s="7" t="str">
        <f>SUBSTITUTE(D523, "_", " ")</f>
        <v>Equipamento AVAC</v>
      </c>
      <c r="U523" s="6" t="str">
        <f>SUBSTITUTE(E523, "_", " ")</f>
        <v>Ventilador</v>
      </c>
      <c r="V523" s="8" t="s">
        <v>2904</v>
      </c>
      <c r="W523" s="9" t="str">
        <f>CONCATENATE("Key_",LEFT(C523,3),LEFT(D523,3),"_",A523)</f>
        <v>Key_AVAEqu_522</v>
      </c>
      <c r="X523" s="11"/>
    </row>
    <row r="524" spans="1:24" s="10" customFormat="1" ht="8.25" customHeight="1" x14ac:dyDescent="0.15">
      <c r="A524" s="62">
        <v>523</v>
      </c>
      <c r="B524" s="1" t="s">
        <v>1231</v>
      </c>
      <c r="C524" s="23" t="s">
        <v>2900</v>
      </c>
      <c r="D524" s="2" t="s">
        <v>3019</v>
      </c>
      <c r="E524" s="2" t="s">
        <v>3360</v>
      </c>
      <c r="F524" s="14" t="s">
        <v>3367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>CONCATENATE("", C524)</f>
        <v>AVAC</v>
      </c>
      <c r="M524" s="6" t="str">
        <f>CONCATENATE("", D524)</f>
        <v>Equipamento_AVAC</v>
      </c>
      <c r="N524" s="6" t="str">
        <f>CONCATENATE("", E524)</f>
        <v>Ventilador</v>
      </c>
      <c r="O524" s="6" t="str">
        <f>IF(ISNUMBER(FIND("Ifc",F524)),CONCATENATE("Classe IFC: ",F524),CONCATENATE("Cat. Revit: ",F524))</f>
        <v>Classe IFC: IfcFanCENTRIFUGALFORWARDCURVED</v>
      </c>
      <c r="P524" s="6" t="s">
        <v>3368</v>
      </c>
      <c r="Q524" s="12" t="s">
        <v>3369</v>
      </c>
      <c r="R524" s="72" t="s">
        <v>756</v>
      </c>
      <c r="S524" s="7" t="str">
        <f>SUBSTITUTE(C524, "_", " ")</f>
        <v>AVAC</v>
      </c>
      <c r="T524" s="7" t="str">
        <f>SUBSTITUTE(D524, "_", " ")</f>
        <v>Equipamento AVAC</v>
      </c>
      <c r="U524" s="6" t="str">
        <f>SUBSTITUTE(E524, "_", " ")</f>
        <v>Ventilador</v>
      </c>
      <c r="V524" s="8" t="s">
        <v>2904</v>
      </c>
      <c r="W524" s="9" t="str">
        <f>CONCATENATE("Key_",LEFT(C524,3),LEFT(D524,3),"_",A524)</f>
        <v>Key_AVAEqu_523</v>
      </c>
      <c r="X524" s="11"/>
    </row>
    <row r="525" spans="1:24" s="10" customFormat="1" ht="8.25" customHeight="1" x14ac:dyDescent="0.15">
      <c r="A525" s="62">
        <v>524</v>
      </c>
      <c r="B525" s="1" t="s">
        <v>1231</v>
      </c>
      <c r="C525" s="23" t="s">
        <v>2900</v>
      </c>
      <c r="D525" s="2" t="s">
        <v>3019</v>
      </c>
      <c r="E525" s="2" t="s">
        <v>3360</v>
      </c>
      <c r="F525" s="14" t="s">
        <v>3370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>CONCATENATE("", C525)</f>
        <v>AVAC</v>
      </c>
      <c r="M525" s="6" t="str">
        <f>CONCATENATE("", D525)</f>
        <v>Equipamento_AVAC</v>
      </c>
      <c r="N525" s="6" t="str">
        <f>CONCATENATE("", E525)</f>
        <v>Ventilador</v>
      </c>
      <c r="O525" s="6" t="str">
        <f>IF(ISNUMBER(FIND("Ifc",F525)),CONCATENATE("Classe IFC: ",F525),CONCATENATE("Cat. Revit: ",F525))</f>
        <v>Classe IFC: IfcFanCENTRIFUGALRADIAL</v>
      </c>
      <c r="P525" s="6" t="s">
        <v>3371</v>
      </c>
      <c r="Q525" s="12" t="s">
        <v>3371</v>
      </c>
      <c r="R525" s="72" t="s">
        <v>756</v>
      </c>
      <c r="S525" s="7" t="str">
        <f>SUBSTITUTE(C525, "_", " ")</f>
        <v>AVAC</v>
      </c>
      <c r="T525" s="7" t="str">
        <f>SUBSTITUTE(D525, "_", " ")</f>
        <v>Equipamento AVAC</v>
      </c>
      <c r="U525" s="6" t="str">
        <f>SUBSTITUTE(E525, "_", " ")</f>
        <v>Ventilador</v>
      </c>
      <c r="V525" s="8" t="s">
        <v>2904</v>
      </c>
      <c r="W525" s="9" t="str">
        <f>CONCATENATE("Key_",LEFT(C525,3),LEFT(D525,3),"_",A525)</f>
        <v>Key_AVAEqu_524</v>
      </c>
      <c r="X525" s="11"/>
    </row>
    <row r="526" spans="1:24" s="10" customFormat="1" ht="8.25" customHeight="1" x14ac:dyDescent="0.15">
      <c r="A526" s="62">
        <v>525</v>
      </c>
      <c r="B526" s="1" t="s">
        <v>1231</v>
      </c>
      <c r="C526" s="23" t="s">
        <v>2900</v>
      </c>
      <c r="D526" s="2" t="s">
        <v>3019</v>
      </c>
      <c r="E526" s="2" t="s">
        <v>3360</v>
      </c>
      <c r="F526" s="14" t="s">
        <v>3372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>CONCATENATE("", C526)</f>
        <v>AVAC</v>
      </c>
      <c r="M526" s="6" t="str">
        <f>CONCATENATE("", D526)</f>
        <v>Equipamento_AVAC</v>
      </c>
      <c r="N526" s="6" t="str">
        <f>CONCATENATE("", E526)</f>
        <v>Ventilador</v>
      </c>
      <c r="O526" s="6" t="str">
        <f>IF(ISNUMBER(FIND("Ifc",F526)),CONCATENATE("Classe IFC: ",F526),CONCATENATE("Cat. Revit: ",F526))</f>
        <v>Classe IFC: IfcFanPROPELLORAXIAL</v>
      </c>
      <c r="P526" s="6" t="s">
        <v>3373</v>
      </c>
      <c r="Q526" s="12" t="s">
        <v>3373</v>
      </c>
      <c r="R526" s="72" t="s">
        <v>756</v>
      </c>
      <c r="S526" s="7" t="str">
        <f>SUBSTITUTE(C526, "_", " ")</f>
        <v>AVAC</v>
      </c>
      <c r="T526" s="7" t="str">
        <f>SUBSTITUTE(D526, "_", " ")</f>
        <v>Equipamento AVAC</v>
      </c>
      <c r="U526" s="6" t="str">
        <f>SUBSTITUTE(E526, "_", " ")</f>
        <v>Ventilador</v>
      </c>
      <c r="V526" s="8" t="s">
        <v>2904</v>
      </c>
      <c r="W526" s="9" t="str">
        <f>CONCATENATE("Key_",LEFT(C526,3),LEFT(D526,3),"_",A526)</f>
        <v>Key_AVAEqu_525</v>
      </c>
      <c r="X526" s="11"/>
    </row>
    <row r="527" spans="1:24" s="10" customFormat="1" ht="8.25" customHeight="1" outlineLevel="1" x14ac:dyDescent="0.15">
      <c r="A527" s="62">
        <v>526</v>
      </c>
      <c r="B527" s="1" t="s">
        <v>1231</v>
      </c>
      <c r="C527" s="23" t="s">
        <v>2900</v>
      </c>
      <c r="D527" s="2" t="s">
        <v>3019</v>
      </c>
      <c r="E527" s="2" t="s">
        <v>3360</v>
      </c>
      <c r="F527" s="14" t="s">
        <v>3374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>CONCATENATE("", C527)</f>
        <v>AVAC</v>
      </c>
      <c r="M527" s="6" t="str">
        <f>CONCATENATE("", D527)</f>
        <v>Equipamento_AVAC</v>
      </c>
      <c r="N527" s="6" t="str">
        <f>CONCATENATE("", E527)</f>
        <v>Ventilador</v>
      </c>
      <c r="O527" s="6" t="str">
        <f>IF(ISNUMBER(FIND("Ifc",F527)),CONCATENATE("Classe IFC: ",F527),CONCATENATE("Cat. Revit: ",F527))</f>
        <v>Classe IFC: IfcFanTUBEAXIAL</v>
      </c>
      <c r="P527" s="6" t="s">
        <v>3375</v>
      </c>
      <c r="Q527" s="12" t="s">
        <v>3375</v>
      </c>
      <c r="R527" s="72" t="s">
        <v>756</v>
      </c>
      <c r="S527" s="7" t="str">
        <f>SUBSTITUTE(C527, "_", " ")</f>
        <v>AVAC</v>
      </c>
      <c r="T527" s="7" t="str">
        <f>SUBSTITUTE(D527, "_", " ")</f>
        <v>Equipamento AVAC</v>
      </c>
      <c r="U527" s="6" t="str">
        <f>SUBSTITUTE(E527, "_", " ")</f>
        <v>Ventilador</v>
      </c>
      <c r="V527" s="8" t="s">
        <v>2904</v>
      </c>
      <c r="W527" s="9" t="str">
        <f>CONCATENATE("Key_",LEFT(C527,3),LEFT(D527,3),"_",A527)</f>
        <v>Key_AVAEqu_526</v>
      </c>
      <c r="X527" s="11"/>
    </row>
    <row r="528" spans="1:24" s="10" customFormat="1" ht="8.25" customHeight="1" x14ac:dyDescent="0.15">
      <c r="A528" s="62">
        <v>527</v>
      </c>
      <c r="B528" s="1" t="s">
        <v>1231</v>
      </c>
      <c r="C528" s="23" t="s">
        <v>2900</v>
      </c>
      <c r="D528" s="2" t="s">
        <v>3019</v>
      </c>
      <c r="E528" s="2" t="s">
        <v>3360</v>
      </c>
      <c r="F528" s="14" t="s">
        <v>3376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>CONCATENATE("", C528)</f>
        <v>AVAC</v>
      </c>
      <c r="M528" s="6" t="str">
        <f>CONCATENATE("", D528)</f>
        <v>Equipamento_AVAC</v>
      </c>
      <c r="N528" s="6" t="str">
        <f>CONCATENATE("", E528)</f>
        <v>Ventilador</v>
      </c>
      <c r="O528" s="6" t="str">
        <f>IF(ISNUMBER(FIND("Ifc",F528)),CONCATENATE("Classe IFC: ",F528),CONCATENATE("Cat. Revit: ",F528))</f>
        <v>Classe IFC: IfcFanVANEAXIAL</v>
      </c>
      <c r="P528" s="6" t="s">
        <v>3377</v>
      </c>
      <c r="Q528" s="12" t="s">
        <v>3378</v>
      </c>
      <c r="R528" s="72" t="s">
        <v>756</v>
      </c>
      <c r="S528" s="7" t="str">
        <f>SUBSTITUTE(C528, "_", " ")</f>
        <v>AVAC</v>
      </c>
      <c r="T528" s="7" t="str">
        <f>SUBSTITUTE(D528, "_", " ")</f>
        <v>Equipamento AVAC</v>
      </c>
      <c r="U528" s="6" t="str">
        <f>SUBSTITUTE(E528, "_", " ")</f>
        <v>Ventilador</v>
      </c>
      <c r="V528" s="8" t="s">
        <v>2904</v>
      </c>
      <c r="W528" s="9" t="str">
        <f>CONCATENATE("Key_",LEFT(C528,3),LEFT(D528,3),"_",A528)</f>
        <v>Key_AVAEqu_527</v>
      </c>
      <c r="X528" s="11"/>
    </row>
    <row r="529" spans="1:24" s="10" customFormat="1" ht="8.25" customHeight="1" x14ac:dyDescent="0.15">
      <c r="A529" s="62">
        <v>528</v>
      </c>
      <c r="B529" s="1" t="s">
        <v>1231</v>
      </c>
      <c r="C529" s="23" t="s">
        <v>2900</v>
      </c>
      <c r="D529" s="2" t="s">
        <v>3379</v>
      </c>
      <c r="E529" s="2" t="s">
        <v>7494</v>
      </c>
      <c r="F529" s="14" t="s">
        <v>3380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>CONCATENATE("", C529)</f>
        <v>AVAC</v>
      </c>
      <c r="M529" s="6" t="str">
        <f>CONCATENATE("", D529)</f>
        <v>Regulador_AVAC</v>
      </c>
      <c r="N529" s="6" t="str">
        <f>CONCATENATE("", E529)</f>
        <v>Damper</v>
      </c>
      <c r="O529" s="6" t="str">
        <f>IF(ISNUMBER(FIND("Ifc",F529)),CONCATENATE("Classe IFC: ",F529),CONCATENATE("Cat. Revit: ",F529))</f>
        <v>Classe IFC: IfcDamper</v>
      </c>
      <c r="P529" s="6" t="s">
        <v>3381</v>
      </c>
      <c r="Q529" s="12" t="s">
        <v>3381</v>
      </c>
      <c r="R529" s="72" t="s">
        <v>503</v>
      </c>
      <c r="S529" s="7" t="str">
        <f>SUBSTITUTE(C529, "_", " ")</f>
        <v>AVAC</v>
      </c>
      <c r="T529" s="7" t="str">
        <f>SUBSTITUTE(D529, "_", " ")</f>
        <v>Regulador AVAC</v>
      </c>
      <c r="U529" s="6" t="str">
        <f>SUBSTITUTE(E529, "_", " ")</f>
        <v>Damper</v>
      </c>
      <c r="V529" s="8" t="s">
        <v>2904</v>
      </c>
      <c r="W529" s="9" t="str">
        <f>CONCATENATE("Key_",LEFT(C529,3),LEFT(D529,3),"_",A529)</f>
        <v>Key_AVAReg_528</v>
      </c>
      <c r="X529" s="11"/>
    </row>
    <row r="530" spans="1:24" s="10" customFormat="1" ht="8.25" customHeight="1" x14ac:dyDescent="0.15">
      <c r="A530" s="62">
        <v>529</v>
      </c>
      <c r="B530" s="1" t="s">
        <v>1231</v>
      </c>
      <c r="C530" s="23" t="s">
        <v>2900</v>
      </c>
      <c r="D530" s="2" t="s">
        <v>3379</v>
      </c>
      <c r="E530" s="2" t="s">
        <v>7494</v>
      </c>
      <c r="F530" s="14" t="s">
        <v>3382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>CONCATENATE("", C530)</f>
        <v>AVAC</v>
      </c>
      <c r="M530" s="6" t="str">
        <f>CONCATENATE("", D530)</f>
        <v>Regulador_AVAC</v>
      </c>
      <c r="N530" s="6" t="str">
        <f>CONCATENATE("", E530)</f>
        <v>Damper</v>
      </c>
      <c r="O530" s="6" t="str">
        <f>IF(ISNUMBER(FIND("Ifc",F530)),CONCATENATE("Classe IFC: ",F530),CONCATENATE("Cat. Revit: ",F530))</f>
        <v>Classe IFC: IfcDamperBACKDRAFTDAMPER</v>
      </c>
      <c r="P530" s="6" t="s">
        <v>3383</v>
      </c>
      <c r="Q530" s="12" t="s">
        <v>3384</v>
      </c>
      <c r="R530" s="72" t="s">
        <v>503</v>
      </c>
      <c r="S530" s="7" t="str">
        <f>SUBSTITUTE(C530, "_", " ")</f>
        <v>AVAC</v>
      </c>
      <c r="T530" s="7" t="str">
        <f>SUBSTITUTE(D530, "_", " ")</f>
        <v>Regulador AVAC</v>
      </c>
      <c r="U530" s="6" t="str">
        <f>SUBSTITUTE(E530, "_", " ")</f>
        <v>Damper</v>
      </c>
      <c r="V530" s="8" t="s">
        <v>2904</v>
      </c>
      <c r="W530" s="9" t="str">
        <f>CONCATENATE("Key_",LEFT(C530,3),LEFT(D530,3),"_",A530)</f>
        <v>Key_AVAReg_529</v>
      </c>
      <c r="X530" s="11"/>
    </row>
    <row r="531" spans="1:24" s="10" customFormat="1" ht="8.25" customHeight="1" x14ac:dyDescent="0.15">
      <c r="A531" s="62">
        <v>530</v>
      </c>
      <c r="B531" s="1" t="s">
        <v>1231</v>
      </c>
      <c r="C531" s="23" t="s">
        <v>2900</v>
      </c>
      <c r="D531" s="2" t="s">
        <v>3379</v>
      </c>
      <c r="E531" s="2" t="s">
        <v>7494</v>
      </c>
      <c r="F531" s="14" t="s">
        <v>3385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>CONCATENATE("", C531)</f>
        <v>AVAC</v>
      </c>
      <c r="M531" s="6" t="str">
        <f>CONCATENATE("", D531)</f>
        <v>Regulador_AVAC</v>
      </c>
      <c r="N531" s="6" t="str">
        <f>CONCATENATE("", E531)</f>
        <v>Damper</v>
      </c>
      <c r="O531" s="6" t="str">
        <f>IF(ISNUMBER(FIND("Ifc",F531)),CONCATENATE("Classe IFC: ",F531),CONCATENATE("Cat. Revit: ",F531))</f>
        <v>Classe IFC: IfcDamperBALANCINGDAMPER</v>
      </c>
      <c r="P531" s="6" t="s">
        <v>3386</v>
      </c>
      <c r="Q531" s="12" t="s">
        <v>3387</v>
      </c>
      <c r="R531" s="72" t="s">
        <v>503</v>
      </c>
      <c r="S531" s="7" t="str">
        <f>SUBSTITUTE(C531, "_", " ")</f>
        <v>AVAC</v>
      </c>
      <c r="T531" s="7" t="str">
        <f>SUBSTITUTE(D531, "_", " ")</f>
        <v>Regulador AVAC</v>
      </c>
      <c r="U531" s="6" t="str">
        <f>SUBSTITUTE(E531, "_", " ")</f>
        <v>Damper</v>
      </c>
      <c r="V531" s="8" t="s">
        <v>2904</v>
      </c>
      <c r="W531" s="9" t="str">
        <f>CONCATENATE("Key_",LEFT(C531,3),LEFT(D531,3),"_",A531)</f>
        <v>Key_AVAReg_530</v>
      </c>
      <c r="X531" s="11"/>
    </row>
    <row r="532" spans="1:24" s="10" customFormat="1" ht="8.25" customHeight="1" x14ac:dyDescent="0.15">
      <c r="A532" s="62">
        <v>531</v>
      </c>
      <c r="B532" s="1" t="s">
        <v>1231</v>
      </c>
      <c r="C532" s="23" t="s">
        <v>2900</v>
      </c>
      <c r="D532" s="2" t="s">
        <v>3379</v>
      </c>
      <c r="E532" s="2" t="s">
        <v>7494</v>
      </c>
      <c r="F532" s="14" t="s">
        <v>3388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>CONCATENATE("", C532)</f>
        <v>AVAC</v>
      </c>
      <c r="M532" s="6" t="str">
        <f>CONCATENATE("", D532)</f>
        <v>Regulador_AVAC</v>
      </c>
      <c r="N532" s="6" t="str">
        <f>CONCATENATE("", E532)</f>
        <v>Damper</v>
      </c>
      <c r="O532" s="6" t="str">
        <f>IF(ISNUMBER(FIND("Ifc",F532)),CONCATENATE("Classe IFC: ",F532),CONCATENATE("Cat. Revit: ",F532))</f>
        <v>Classe IFC: IfcDamperBLASTDAMPER</v>
      </c>
      <c r="P532" s="6" t="s">
        <v>3389</v>
      </c>
      <c r="Q532" s="12" t="s">
        <v>3390</v>
      </c>
      <c r="R532" s="72" t="s">
        <v>503</v>
      </c>
      <c r="S532" s="7" t="str">
        <f>SUBSTITUTE(C532, "_", " ")</f>
        <v>AVAC</v>
      </c>
      <c r="T532" s="7" t="str">
        <f>SUBSTITUTE(D532, "_", " ")</f>
        <v>Regulador AVAC</v>
      </c>
      <c r="U532" s="6" t="str">
        <f>SUBSTITUTE(E532, "_", " ")</f>
        <v>Damper</v>
      </c>
      <c r="V532" s="8" t="s">
        <v>2904</v>
      </c>
      <c r="W532" s="9" t="str">
        <f>CONCATENATE("Key_",LEFT(C532,3),LEFT(D532,3),"_",A532)</f>
        <v>Key_AVAReg_531</v>
      </c>
      <c r="X532" s="11"/>
    </row>
    <row r="533" spans="1:24" s="10" customFormat="1" ht="8.25" customHeight="1" x14ac:dyDescent="0.15">
      <c r="A533" s="62">
        <v>532</v>
      </c>
      <c r="B533" s="1" t="s">
        <v>1231</v>
      </c>
      <c r="C533" s="23" t="s">
        <v>2900</v>
      </c>
      <c r="D533" s="2" t="s">
        <v>3379</v>
      </c>
      <c r="E533" s="2" t="s">
        <v>7494</v>
      </c>
      <c r="F533" s="14" t="s">
        <v>3391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>CONCATENATE("", C533)</f>
        <v>AVAC</v>
      </c>
      <c r="M533" s="6" t="str">
        <f>CONCATENATE("", D533)</f>
        <v>Regulador_AVAC</v>
      </c>
      <c r="N533" s="6" t="str">
        <f>CONCATENATE("", E533)</f>
        <v>Damper</v>
      </c>
      <c r="O533" s="6" t="str">
        <f>IF(ISNUMBER(FIND("Ifc",F533)),CONCATENATE("Classe IFC: ",F533),CONCATENATE("Cat. Revit: ",F533))</f>
        <v>Classe IFC: IfcDamperCONTROLDAMPER</v>
      </c>
      <c r="P533" s="6" t="s">
        <v>3392</v>
      </c>
      <c r="Q533" s="12" t="s">
        <v>3393</v>
      </c>
      <c r="R533" s="72" t="s">
        <v>503</v>
      </c>
      <c r="S533" s="7" t="str">
        <f>SUBSTITUTE(C533, "_", " ")</f>
        <v>AVAC</v>
      </c>
      <c r="T533" s="7" t="str">
        <f>SUBSTITUTE(D533, "_", " ")</f>
        <v>Regulador AVAC</v>
      </c>
      <c r="U533" s="6" t="str">
        <f>SUBSTITUTE(E533, "_", " ")</f>
        <v>Damper</v>
      </c>
      <c r="V533" s="8" t="s">
        <v>2904</v>
      </c>
      <c r="W533" s="9" t="str">
        <f>CONCATENATE("Key_",LEFT(C533,3),LEFT(D533,3),"_",A533)</f>
        <v>Key_AVAReg_532</v>
      </c>
      <c r="X533" s="11"/>
    </row>
    <row r="534" spans="1:24" s="10" customFormat="1" ht="8.25" customHeight="1" x14ac:dyDescent="0.15">
      <c r="A534" s="62">
        <v>533</v>
      </c>
      <c r="B534" s="1" t="s">
        <v>1231</v>
      </c>
      <c r="C534" s="23" t="s">
        <v>2900</v>
      </c>
      <c r="D534" s="2" t="s">
        <v>3379</v>
      </c>
      <c r="E534" s="2" t="s">
        <v>7494</v>
      </c>
      <c r="F534" s="14" t="s">
        <v>3394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>CONCATENATE("", C534)</f>
        <v>AVAC</v>
      </c>
      <c r="M534" s="6" t="str">
        <f>CONCATENATE("", D534)</f>
        <v>Regulador_AVAC</v>
      </c>
      <c r="N534" s="6" t="str">
        <f>CONCATENATE("", E534)</f>
        <v>Damper</v>
      </c>
      <c r="O534" s="6" t="str">
        <f>IF(ISNUMBER(FIND("Ifc",F534)),CONCATENATE("Classe IFC: ",F534),CONCATENATE("Cat. Revit: ",F534))</f>
        <v>Classe IFC: IfcDamperFIREDAMPER</v>
      </c>
      <c r="P534" s="6" t="s">
        <v>3395</v>
      </c>
      <c r="Q534" s="12" t="s">
        <v>3396</v>
      </c>
      <c r="R534" s="72" t="s">
        <v>503</v>
      </c>
      <c r="S534" s="7" t="str">
        <f>SUBSTITUTE(C534, "_", " ")</f>
        <v>AVAC</v>
      </c>
      <c r="T534" s="7" t="str">
        <f>SUBSTITUTE(D534, "_", " ")</f>
        <v>Regulador AVAC</v>
      </c>
      <c r="U534" s="6" t="str">
        <f>SUBSTITUTE(E534, "_", " ")</f>
        <v>Damper</v>
      </c>
      <c r="V534" s="8" t="s">
        <v>2904</v>
      </c>
      <c r="W534" s="9" t="str">
        <f>CONCATENATE("Key_",LEFT(C534,3),LEFT(D534,3),"_",A534)</f>
        <v>Key_AVAReg_533</v>
      </c>
      <c r="X534" s="11"/>
    </row>
    <row r="535" spans="1:24" s="10" customFormat="1" ht="8.25" customHeight="1" x14ac:dyDescent="0.15">
      <c r="A535" s="62">
        <v>534</v>
      </c>
      <c r="B535" s="1" t="s">
        <v>1231</v>
      </c>
      <c r="C535" s="23" t="s">
        <v>2900</v>
      </c>
      <c r="D535" s="2" t="s">
        <v>3379</v>
      </c>
      <c r="E535" s="2" t="s">
        <v>7494</v>
      </c>
      <c r="F535" s="14" t="s">
        <v>3397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>CONCATENATE("", C535)</f>
        <v>AVAC</v>
      </c>
      <c r="M535" s="6" t="str">
        <f>CONCATENATE("", D535)</f>
        <v>Regulador_AVAC</v>
      </c>
      <c r="N535" s="6" t="str">
        <f>CONCATENATE("", E535)</f>
        <v>Damper</v>
      </c>
      <c r="O535" s="6" t="str">
        <f>IF(ISNUMBER(FIND("Ifc",F535)),CONCATENATE("Classe IFC: ",F535),CONCATENATE("Cat. Revit: ",F535))</f>
        <v>Classe IFC: IfcDamperFIRESMOKEDAMPER</v>
      </c>
      <c r="P535" s="6" t="s">
        <v>3398</v>
      </c>
      <c r="Q535" s="12" t="s">
        <v>3399</v>
      </c>
      <c r="R535" s="72" t="s">
        <v>503</v>
      </c>
      <c r="S535" s="7" t="str">
        <f>SUBSTITUTE(C535, "_", " ")</f>
        <v>AVAC</v>
      </c>
      <c r="T535" s="7" t="str">
        <f>SUBSTITUTE(D535, "_", " ")</f>
        <v>Regulador AVAC</v>
      </c>
      <c r="U535" s="6" t="str">
        <f>SUBSTITUTE(E535, "_", " ")</f>
        <v>Damper</v>
      </c>
      <c r="V535" s="8" t="s">
        <v>2904</v>
      </c>
      <c r="W535" s="9" t="str">
        <f>CONCATENATE("Key_",LEFT(C535,3),LEFT(D535,3),"_",A535)</f>
        <v>Key_AVAReg_534</v>
      </c>
      <c r="X535" s="11"/>
    </row>
    <row r="536" spans="1:24" s="10" customFormat="1" ht="8.25" customHeight="1" x14ac:dyDescent="0.15">
      <c r="A536" s="62">
        <v>535</v>
      </c>
      <c r="B536" s="1" t="s">
        <v>1231</v>
      </c>
      <c r="C536" s="23" t="s">
        <v>2900</v>
      </c>
      <c r="D536" s="2" t="s">
        <v>3379</v>
      </c>
      <c r="E536" s="2" t="s">
        <v>7494</v>
      </c>
      <c r="F536" s="14" t="s">
        <v>3400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>CONCATENATE("", C536)</f>
        <v>AVAC</v>
      </c>
      <c r="M536" s="6" t="str">
        <f>CONCATENATE("", D536)</f>
        <v>Regulador_AVAC</v>
      </c>
      <c r="N536" s="6" t="str">
        <f>CONCATENATE("", E536)</f>
        <v>Damper</v>
      </c>
      <c r="O536" s="6" t="str">
        <f>IF(ISNUMBER(FIND("Ifc",F536)),CONCATENATE("Classe IFC: ",F536),CONCATENATE("Cat. Revit: ",F536))</f>
        <v>Classe IFC: IfcDamperFUMEHOODEXHAUST</v>
      </c>
      <c r="P536" s="6" t="s">
        <v>3401</v>
      </c>
      <c r="Q536" s="12" t="s">
        <v>3402</v>
      </c>
      <c r="R536" s="72" t="s">
        <v>503</v>
      </c>
      <c r="S536" s="7" t="str">
        <f>SUBSTITUTE(C536, "_", " ")</f>
        <v>AVAC</v>
      </c>
      <c r="T536" s="7" t="str">
        <f>SUBSTITUTE(D536, "_", " ")</f>
        <v>Regulador AVAC</v>
      </c>
      <c r="U536" s="6" t="str">
        <f>SUBSTITUTE(E536, "_", " ")</f>
        <v>Damper</v>
      </c>
      <c r="V536" s="8" t="s">
        <v>2904</v>
      </c>
      <c r="W536" s="9" t="str">
        <f>CONCATENATE("Key_",LEFT(C536,3),LEFT(D536,3),"_",A536)</f>
        <v>Key_AVAReg_535</v>
      </c>
      <c r="X536" s="11"/>
    </row>
    <row r="537" spans="1:24" s="10" customFormat="1" ht="8.25" customHeight="1" x14ac:dyDescent="0.15">
      <c r="A537" s="62">
        <v>536</v>
      </c>
      <c r="B537" s="1" t="s">
        <v>1231</v>
      </c>
      <c r="C537" s="23" t="s">
        <v>2900</v>
      </c>
      <c r="D537" s="2" t="s">
        <v>3379</v>
      </c>
      <c r="E537" s="2" t="s">
        <v>7494</v>
      </c>
      <c r="F537" s="14" t="s">
        <v>3403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>CONCATENATE("", C537)</f>
        <v>AVAC</v>
      </c>
      <c r="M537" s="6" t="str">
        <f>CONCATENATE("", D537)</f>
        <v>Regulador_AVAC</v>
      </c>
      <c r="N537" s="6" t="str">
        <f>CONCATENATE("", E537)</f>
        <v>Damper</v>
      </c>
      <c r="O537" s="6" t="str">
        <f>IF(ISNUMBER(FIND("Ifc",F537)),CONCATENATE("Classe IFC: ",F537),CONCATENATE("Cat. Revit: ",F537))</f>
        <v>Classe IFC: IfcDamperGRAVITYDAMPER</v>
      </c>
      <c r="P537" s="6" t="s">
        <v>3404</v>
      </c>
      <c r="Q537" s="12" t="s">
        <v>3405</v>
      </c>
      <c r="R537" s="72" t="s">
        <v>503</v>
      </c>
      <c r="S537" s="7" t="str">
        <f>SUBSTITUTE(C537, "_", " ")</f>
        <v>AVAC</v>
      </c>
      <c r="T537" s="7" t="str">
        <f>SUBSTITUTE(D537, "_", " ")</f>
        <v>Regulador AVAC</v>
      </c>
      <c r="U537" s="6" t="str">
        <f>SUBSTITUTE(E537, "_", " ")</f>
        <v>Damper</v>
      </c>
      <c r="V537" s="8" t="s">
        <v>2904</v>
      </c>
      <c r="W537" s="9" t="str">
        <f>CONCATENATE("Key_",LEFT(C537,3),LEFT(D537,3),"_",A537)</f>
        <v>Key_AVAReg_536</v>
      </c>
      <c r="X537" s="11"/>
    </row>
    <row r="538" spans="1:24" s="10" customFormat="1" ht="8.25" customHeight="1" x14ac:dyDescent="0.15">
      <c r="A538" s="62">
        <v>537</v>
      </c>
      <c r="B538" s="1" t="s">
        <v>1231</v>
      </c>
      <c r="C538" s="23" t="s">
        <v>2900</v>
      </c>
      <c r="D538" s="2" t="s">
        <v>3379</v>
      </c>
      <c r="E538" s="2" t="s">
        <v>7494</v>
      </c>
      <c r="F538" s="14" t="s">
        <v>3406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>CONCATENATE("", C538)</f>
        <v>AVAC</v>
      </c>
      <c r="M538" s="6" t="str">
        <f>CONCATENATE("", D538)</f>
        <v>Regulador_AVAC</v>
      </c>
      <c r="N538" s="6" t="str">
        <f>CONCATENATE("", E538)</f>
        <v>Damper</v>
      </c>
      <c r="O538" s="6" t="str">
        <f>IF(ISNUMBER(FIND("Ifc",F538)),CONCATENATE("Classe IFC: ",F538),CONCATENATE("Cat. Revit: ",F538))</f>
        <v>Classe IFC: IfcDamperGRAVITYRELIEFDAMPER</v>
      </c>
      <c r="P538" s="6" t="s">
        <v>3407</v>
      </c>
      <c r="Q538" s="12" t="s">
        <v>3408</v>
      </c>
      <c r="R538" s="72" t="s">
        <v>503</v>
      </c>
      <c r="S538" s="7" t="str">
        <f>SUBSTITUTE(C538, "_", " ")</f>
        <v>AVAC</v>
      </c>
      <c r="T538" s="7" t="str">
        <f>SUBSTITUTE(D538, "_", " ")</f>
        <v>Regulador AVAC</v>
      </c>
      <c r="U538" s="6" t="str">
        <f>SUBSTITUTE(E538, "_", " ")</f>
        <v>Damper</v>
      </c>
      <c r="V538" s="8" t="s">
        <v>2904</v>
      </c>
      <c r="W538" s="9" t="str">
        <f>CONCATENATE("Key_",LEFT(C538,3),LEFT(D538,3),"_",A538)</f>
        <v>Key_AVAReg_537</v>
      </c>
      <c r="X538" s="11"/>
    </row>
    <row r="539" spans="1:24" s="10" customFormat="1" ht="8.25" customHeight="1" x14ac:dyDescent="0.15">
      <c r="A539" s="62">
        <v>538</v>
      </c>
      <c r="B539" s="1" t="s">
        <v>1231</v>
      </c>
      <c r="C539" s="23" t="s">
        <v>2900</v>
      </c>
      <c r="D539" s="2" t="s">
        <v>3379</v>
      </c>
      <c r="E539" s="2" t="s">
        <v>7494</v>
      </c>
      <c r="F539" s="14" t="s">
        <v>3409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>CONCATENATE("", C539)</f>
        <v>AVAC</v>
      </c>
      <c r="M539" s="6" t="str">
        <f>CONCATENATE("", D539)</f>
        <v>Regulador_AVAC</v>
      </c>
      <c r="N539" s="6" t="str">
        <f>CONCATENATE("", E539)</f>
        <v>Damper</v>
      </c>
      <c r="O539" s="6" t="str">
        <f>IF(ISNUMBER(FIND("Ifc",F539)),CONCATENATE("Classe IFC: ",F539),CONCATENATE("Cat. Revit: ",F539))</f>
        <v>Classe IFC: IfcDamperRELIEFDAMPER</v>
      </c>
      <c r="P539" s="6" t="s">
        <v>3410</v>
      </c>
      <c r="Q539" s="12" t="s">
        <v>3411</v>
      </c>
      <c r="R539" s="72" t="s">
        <v>503</v>
      </c>
      <c r="S539" s="7" t="str">
        <f>SUBSTITUTE(C539, "_", " ")</f>
        <v>AVAC</v>
      </c>
      <c r="T539" s="7" t="str">
        <f>SUBSTITUTE(D539, "_", " ")</f>
        <v>Regulador AVAC</v>
      </c>
      <c r="U539" s="6" t="str">
        <f>SUBSTITUTE(E539, "_", " ")</f>
        <v>Damper</v>
      </c>
      <c r="V539" s="8" t="s">
        <v>2904</v>
      </c>
      <c r="W539" s="9" t="str">
        <f>CONCATENATE("Key_",LEFT(C539,3),LEFT(D539,3),"_",A539)</f>
        <v>Key_AVAReg_538</v>
      </c>
      <c r="X539" s="11"/>
    </row>
    <row r="540" spans="1:24" s="10" customFormat="1" ht="8.25" customHeight="1" x14ac:dyDescent="0.15">
      <c r="A540" s="62">
        <v>539</v>
      </c>
      <c r="B540" s="1" t="s">
        <v>1231</v>
      </c>
      <c r="C540" s="23" t="s">
        <v>2900</v>
      </c>
      <c r="D540" s="2" t="s">
        <v>3379</v>
      </c>
      <c r="E540" s="2" t="s">
        <v>7494</v>
      </c>
      <c r="F540" s="14" t="s">
        <v>3412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>CONCATENATE("", C540)</f>
        <v>AVAC</v>
      </c>
      <c r="M540" s="6" t="str">
        <f>CONCATENATE("", D540)</f>
        <v>Regulador_AVAC</v>
      </c>
      <c r="N540" s="6" t="str">
        <f>CONCATENATE("", E540)</f>
        <v>Damper</v>
      </c>
      <c r="O540" s="6" t="str">
        <f>IF(ISNUMBER(FIND("Ifc",F540)),CONCATENATE("Classe IFC: ",F540),CONCATENATE("Cat. Revit: ",F540))</f>
        <v>Classe IFC: IfcDamperSMOKEDAMPER</v>
      </c>
      <c r="P540" s="6" t="s">
        <v>3413</v>
      </c>
      <c r="Q540" s="12" t="s">
        <v>3414</v>
      </c>
      <c r="R540" s="72" t="s">
        <v>503</v>
      </c>
      <c r="S540" s="7" t="str">
        <f>SUBSTITUTE(C540, "_", " ")</f>
        <v>AVAC</v>
      </c>
      <c r="T540" s="7" t="str">
        <f>SUBSTITUTE(D540, "_", " ")</f>
        <v>Regulador AVAC</v>
      </c>
      <c r="U540" s="6" t="str">
        <f>SUBSTITUTE(E540, "_", " ")</f>
        <v>Damper</v>
      </c>
      <c r="V540" s="8" t="s">
        <v>2904</v>
      </c>
      <c r="W540" s="9" t="str">
        <f>CONCATENATE("Key_",LEFT(C540,3),LEFT(D540,3),"_",A540)</f>
        <v>Key_AVAReg_539</v>
      </c>
      <c r="X540" s="11"/>
    </row>
    <row r="541" spans="1:24" s="10" customFormat="1" ht="8.25" customHeight="1" x14ac:dyDescent="0.15">
      <c r="A541" s="62">
        <v>540</v>
      </c>
      <c r="B541" s="1" t="s">
        <v>1231</v>
      </c>
      <c r="C541" s="23" t="s">
        <v>2900</v>
      </c>
      <c r="D541" s="2" t="s">
        <v>3415</v>
      </c>
      <c r="E541" s="2" t="s">
        <v>7498</v>
      </c>
      <c r="F541" s="4" t="s">
        <v>504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>CONCATENATE("", C541)</f>
        <v>AVAC</v>
      </c>
      <c r="M541" s="6" t="str">
        <f>CONCATENATE("", D541)</f>
        <v>Sistema_AVAC</v>
      </c>
      <c r="N541" s="6" t="str">
        <f>CONCATENATE("", E541)</f>
        <v>Distribuição_AVAC</v>
      </c>
      <c r="O541" s="6" t="str">
        <f>IF(ISNUMBER(FIND("Ifc",F541)),CONCATENATE("Classe IFC: ",F541),CONCATENATE("Cat. Revit: ",F541))</f>
        <v>Cat. Revit: OST_DuctSystem</v>
      </c>
      <c r="P541" s="6" t="s">
        <v>3416</v>
      </c>
      <c r="Q541" s="7" t="s">
        <v>3417</v>
      </c>
      <c r="R541" s="72" t="s">
        <v>1252</v>
      </c>
      <c r="S541" s="7" t="str">
        <f>SUBSTITUTE(C541, "_", " ")</f>
        <v>AVAC</v>
      </c>
      <c r="T541" s="7" t="str">
        <f>SUBSTITUTE(D541, "_", " ")</f>
        <v>Sistema AVAC</v>
      </c>
      <c r="U541" s="6" t="str">
        <f>SUBSTITUTE(E541, "_", " ")</f>
        <v>Distribuição AVAC</v>
      </c>
      <c r="V541" s="8" t="s">
        <v>2904</v>
      </c>
      <c r="W541" s="9" t="str">
        <f>CONCATENATE("Key_",LEFT(C541,3),LEFT(D541,3),"_",A541)</f>
        <v>Key_AVASis_540</v>
      </c>
      <c r="X541" s="11"/>
    </row>
    <row r="542" spans="1:24" s="10" customFormat="1" ht="8.25" customHeight="1" x14ac:dyDescent="0.15">
      <c r="A542" s="62">
        <v>541</v>
      </c>
      <c r="B542" s="1" t="s">
        <v>1231</v>
      </c>
      <c r="C542" s="23" t="s">
        <v>2900</v>
      </c>
      <c r="D542" s="2" t="s">
        <v>3415</v>
      </c>
      <c r="E542" s="2" t="s">
        <v>7498</v>
      </c>
      <c r="F542" s="4" t="s">
        <v>379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>CONCATENATE("", C542)</f>
        <v>AVAC</v>
      </c>
      <c r="M542" s="6" t="str">
        <f>CONCATENATE("", D542)</f>
        <v>Sistema_AVAC</v>
      </c>
      <c r="N542" s="6" t="str">
        <f>CONCATENATE("", E542)</f>
        <v>Distribuição_AVAC</v>
      </c>
      <c r="O542" s="6" t="str">
        <f>IF(ISNUMBER(FIND("Ifc",F542)),CONCATENATE("Classe IFC: ",F542),CONCATENATE("Cat. Revit: ",F542))</f>
        <v>Cat. Revit: OST_DuctSystem_Reference</v>
      </c>
      <c r="P542" s="6" t="s">
        <v>3418</v>
      </c>
      <c r="Q542" s="7" t="s">
        <v>3419</v>
      </c>
      <c r="R542" s="72" t="s">
        <v>1252</v>
      </c>
      <c r="S542" s="7" t="str">
        <f>SUBSTITUTE(C542, "_", " ")</f>
        <v>AVAC</v>
      </c>
      <c r="T542" s="7" t="str">
        <f>SUBSTITUTE(D542, "_", " ")</f>
        <v>Sistema AVAC</v>
      </c>
      <c r="U542" s="6" t="str">
        <f>SUBSTITUTE(E542, "_", " ")</f>
        <v>Distribuição AVAC</v>
      </c>
      <c r="V542" s="8" t="s">
        <v>2904</v>
      </c>
      <c r="W542" s="9" t="str">
        <f>CONCATENATE("Key_",LEFT(C542,3),LEFT(D542,3),"_",A542)</f>
        <v>Key_AVASis_541</v>
      </c>
      <c r="X542" s="11"/>
    </row>
    <row r="543" spans="1:24" s="10" customFormat="1" ht="8.25" customHeight="1" x14ac:dyDescent="0.15">
      <c r="A543" s="62">
        <v>542</v>
      </c>
      <c r="B543" s="1" t="s">
        <v>1231</v>
      </c>
      <c r="C543" s="23" t="s">
        <v>2900</v>
      </c>
      <c r="D543" s="2" t="s">
        <v>3415</v>
      </c>
      <c r="E543" s="2" t="s">
        <v>7498</v>
      </c>
      <c r="F543" s="4" t="s">
        <v>378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>CONCATENATE("", C543)</f>
        <v>AVAC</v>
      </c>
      <c r="M543" s="6" t="str">
        <f>CONCATENATE("", D543)</f>
        <v>Sistema_AVAC</v>
      </c>
      <c r="N543" s="6" t="str">
        <f>CONCATENATE("", E543)</f>
        <v>Distribuição_AVAC</v>
      </c>
      <c r="O543" s="6" t="str">
        <f>IF(ISNUMBER(FIND("Ifc",F543)),CONCATENATE("Classe IFC: ",F543),CONCATENATE("Cat. Revit: ",F543))</f>
        <v>Cat. Revit: OST_DuctSystem_Reference_Visibility</v>
      </c>
      <c r="P543" s="6" t="s">
        <v>3420</v>
      </c>
      <c r="Q543" s="7" t="s">
        <v>3421</v>
      </c>
      <c r="R543" s="72" t="s">
        <v>1252</v>
      </c>
      <c r="S543" s="7" t="str">
        <f>SUBSTITUTE(C543, "_", " ")</f>
        <v>AVAC</v>
      </c>
      <c r="T543" s="7" t="str">
        <f>SUBSTITUTE(D543, "_", " ")</f>
        <v>Sistema AVAC</v>
      </c>
      <c r="U543" s="6" t="str">
        <f>SUBSTITUTE(E543, "_", " ")</f>
        <v>Distribuição AVAC</v>
      </c>
      <c r="V543" s="8" t="s">
        <v>2904</v>
      </c>
      <c r="W543" s="9" t="str">
        <f>CONCATENATE("Key_",LEFT(C543,3),LEFT(D543,3),"_",A543)</f>
        <v>Key_AVASis_542</v>
      </c>
      <c r="X543" s="11"/>
    </row>
    <row r="544" spans="1:24" s="10" customFormat="1" ht="8.25" customHeight="1" x14ac:dyDescent="0.15">
      <c r="A544" s="62">
        <v>543</v>
      </c>
      <c r="B544" s="1" t="s">
        <v>1231</v>
      </c>
      <c r="C544" s="23" t="s">
        <v>2900</v>
      </c>
      <c r="D544" s="2" t="s">
        <v>3422</v>
      </c>
      <c r="E544" s="2" t="s">
        <v>7477</v>
      </c>
      <c r="F544" s="14" t="s">
        <v>3426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>CONCATENATE("", C544)</f>
        <v>AVAC</v>
      </c>
      <c r="M544" s="6" t="str">
        <f>CONCATENATE("", D544)</f>
        <v>Terminal_AVAC</v>
      </c>
      <c r="N544" s="6" t="str">
        <f>CONCATENATE("", E544)</f>
        <v>Caixa_de_AVAC</v>
      </c>
      <c r="O544" s="6" t="str">
        <f>IF(ISNUMBER(FIND("Ifc",F544)),CONCATENATE("Classe IFC: ",F544),CONCATENATE("Cat. Revit: ",F544))</f>
        <v>Classe IFC: IfcAirTerminalBox</v>
      </c>
      <c r="P544" s="6" t="s">
        <v>3427</v>
      </c>
      <c r="Q544" s="7" t="s">
        <v>3428</v>
      </c>
      <c r="R544" s="72" t="s">
        <v>506</v>
      </c>
      <c r="S544" s="7" t="str">
        <f>SUBSTITUTE(C544, "_", " ")</f>
        <v>AVAC</v>
      </c>
      <c r="T544" s="7" t="str">
        <f>SUBSTITUTE(D544, "_", " ")</f>
        <v>Terminal AVAC</v>
      </c>
      <c r="U544" s="6" t="str">
        <f>SUBSTITUTE(E544, "_", " ")</f>
        <v>Caixa de AVAC</v>
      </c>
      <c r="V544" s="8" t="s">
        <v>2904</v>
      </c>
      <c r="W544" s="9" t="str">
        <f>CONCATENATE("Key_",LEFT(C544,3),LEFT(D544,3),"_",A544)</f>
        <v>Key_AVATer_543</v>
      </c>
      <c r="X544" s="11"/>
    </row>
    <row r="545" spans="1:24" s="10" customFormat="1" ht="8.25" customHeight="1" x14ac:dyDescent="0.15">
      <c r="A545" s="62">
        <v>544</v>
      </c>
      <c r="B545" s="1" t="s">
        <v>1231</v>
      </c>
      <c r="C545" s="23" t="s">
        <v>2900</v>
      </c>
      <c r="D545" s="2" t="s">
        <v>3422</v>
      </c>
      <c r="E545" s="2" t="s">
        <v>7477</v>
      </c>
      <c r="F545" s="14" t="s">
        <v>3429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>CONCATENATE("", C545)</f>
        <v>AVAC</v>
      </c>
      <c r="M545" s="6" t="str">
        <f>CONCATENATE("", D545)</f>
        <v>Terminal_AVAC</v>
      </c>
      <c r="N545" s="6" t="str">
        <f>CONCATENATE("", E545)</f>
        <v>Caixa_de_AVAC</v>
      </c>
      <c r="O545" s="6" t="str">
        <f>IF(ISNUMBER(FIND("Ifc",F545)),CONCATENATE("Classe IFC: ",F545),CONCATENATE("Cat. Revit: ",F545))</f>
        <v>Classe IFC: IfcAirTerminalBoxCONSTANTFLOW</v>
      </c>
      <c r="P545" s="6" t="s">
        <v>3430</v>
      </c>
      <c r="Q545" s="7" t="s">
        <v>3431</v>
      </c>
      <c r="R545" s="72" t="s">
        <v>506</v>
      </c>
      <c r="S545" s="7" t="str">
        <f>SUBSTITUTE(C545, "_", " ")</f>
        <v>AVAC</v>
      </c>
      <c r="T545" s="7" t="str">
        <f>SUBSTITUTE(D545, "_", " ")</f>
        <v>Terminal AVAC</v>
      </c>
      <c r="U545" s="6" t="str">
        <f>SUBSTITUTE(E545, "_", " ")</f>
        <v>Caixa de AVAC</v>
      </c>
      <c r="V545" s="8" t="s">
        <v>2904</v>
      </c>
      <c r="W545" s="9" t="str">
        <f>CONCATENATE("Key_",LEFT(C545,3),LEFT(D545,3),"_",A545)</f>
        <v>Key_AVATer_544</v>
      </c>
      <c r="X545" s="11"/>
    </row>
    <row r="546" spans="1:24" s="10" customFormat="1" ht="8.25" customHeight="1" x14ac:dyDescent="0.15">
      <c r="A546" s="62">
        <v>545</v>
      </c>
      <c r="B546" s="1" t="s">
        <v>1231</v>
      </c>
      <c r="C546" s="23" t="s">
        <v>2900</v>
      </c>
      <c r="D546" s="2" t="s">
        <v>3422</v>
      </c>
      <c r="E546" s="2" t="s">
        <v>7477</v>
      </c>
      <c r="F546" s="14" t="s">
        <v>3432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>CONCATENATE("", C546)</f>
        <v>AVAC</v>
      </c>
      <c r="M546" s="6" t="str">
        <f>CONCATENATE("", D546)</f>
        <v>Terminal_AVAC</v>
      </c>
      <c r="N546" s="6" t="str">
        <f>CONCATENATE("", E546)</f>
        <v>Caixa_de_AVAC</v>
      </c>
      <c r="O546" s="6" t="str">
        <f>IF(ISNUMBER(FIND("Ifc",F546)),CONCATENATE("Classe IFC: ",F546),CONCATENATE("Cat. Revit: ",F546))</f>
        <v>Classe IFC: IfcAirTerminalBoxVARIABLEFLOWPRESSUREDEPENDANT</v>
      </c>
      <c r="P546" s="6" t="s">
        <v>3433</v>
      </c>
      <c r="Q546" s="7" t="s">
        <v>3434</v>
      </c>
      <c r="R546" s="72" t="s">
        <v>506</v>
      </c>
      <c r="S546" s="7" t="str">
        <f>SUBSTITUTE(C546, "_", " ")</f>
        <v>AVAC</v>
      </c>
      <c r="T546" s="7" t="str">
        <f>SUBSTITUTE(D546, "_", " ")</f>
        <v>Terminal AVAC</v>
      </c>
      <c r="U546" s="6" t="str">
        <f>SUBSTITUTE(E546, "_", " ")</f>
        <v>Caixa de AVAC</v>
      </c>
      <c r="V546" s="8" t="s">
        <v>2904</v>
      </c>
      <c r="W546" s="9" t="str">
        <f>CONCATENATE("Key_",LEFT(C546,3),LEFT(D546,3),"_",A546)</f>
        <v>Key_AVATer_545</v>
      </c>
      <c r="X546" s="11"/>
    </row>
    <row r="547" spans="1:24" s="10" customFormat="1" ht="8.25" customHeight="1" x14ac:dyDescent="0.15">
      <c r="A547" s="62">
        <v>546</v>
      </c>
      <c r="B547" s="1" t="s">
        <v>1231</v>
      </c>
      <c r="C547" s="23" t="s">
        <v>2900</v>
      </c>
      <c r="D547" s="2" t="s">
        <v>3422</v>
      </c>
      <c r="E547" s="2" t="s">
        <v>7477</v>
      </c>
      <c r="F547" s="14" t="s">
        <v>3435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>CONCATENATE("", C547)</f>
        <v>AVAC</v>
      </c>
      <c r="M547" s="6" t="str">
        <f>CONCATENATE("", D547)</f>
        <v>Terminal_AVAC</v>
      </c>
      <c r="N547" s="6" t="str">
        <f>CONCATENATE("", E547)</f>
        <v>Caixa_de_AVAC</v>
      </c>
      <c r="O547" s="6" t="str">
        <f>IF(ISNUMBER(FIND("Ifc",F547)),CONCATENATE("Classe IFC: ",F547),CONCATENATE("Cat. Revit: ",F547))</f>
        <v>Classe IFC: IfcAirTerminalBoxVARIABLEFLOWPRESSUREINDEPENDANT</v>
      </c>
      <c r="P547" s="6" t="s">
        <v>3436</v>
      </c>
      <c r="Q547" s="7" t="s">
        <v>3437</v>
      </c>
      <c r="R547" s="72" t="s">
        <v>506</v>
      </c>
      <c r="S547" s="7" t="str">
        <f>SUBSTITUTE(C547, "_", " ")</f>
        <v>AVAC</v>
      </c>
      <c r="T547" s="7" t="str">
        <f>SUBSTITUTE(D547, "_", " ")</f>
        <v>Terminal AVAC</v>
      </c>
      <c r="U547" s="6" t="str">
        <f>SUBSTITUTE(E547, "_", " ")</f>
        <v>Caixa de AVAC</v>
      </c>
      <c r="V547" s="8" t="s">
        <v>2904</v>
      </c>
      <c r="W547" s="9" t="str">
        <f>CONCATENATE("Key_",LEFT(C547,3),LEFT(D547,3),"_",A547)</f>
        <v>Key_AVATer_546</v>
      </c>
      <c r="X547" s="11"/>
    </row>
    <row r="548" spans="1:24" s="10" customFormat="1" ht="8.25" customHeight="1" x14ac:dyDescent="0.15">
      <c r="A548" s="62">
        <v>547</v>
      </c>
      <c r="B548" s="1" t="s">
        <v>1231</v>
      </c>
      <c r="C548" s="23" t="s">
        <v>2900</v>
      </c>
      <c r="D548" s="2" t="s">
        <v>3422</v>
      </c>
      <c r="E548" s="2" t="s">
        <v>3438</v>
      </c>
      <c r="F548" s="14" t="s">
        <v>3423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>CONCATENATE("", C548)</f>
        <v>AVAC</v>
      </c>
      <c r="M548" s="6" t="str">
        <f>CONCATENATE("", D548)</f>
        <v>Terminal_AVAC</v>
      </c>
      <c r="N548" s="6" t="str">
        <f>CONCATENATE("", E548)</f>
        <v>Difussor_de_AVAC</v>
      </c>
      <c r="O548" s="6" t="str">
        <f>IF(ISNUMBER(FIND("Ifc",F548)),CONCATENATE("Classe IFC: ",F548),CONCATENATE("Cat. Revit: ",F548))</f>
        <v>Classe IFC: IfcAirTerminal</v>
      </c>
      <c r="P548" s="6" t="s">
        <v>3424</v>
      </c>
      <c r="Q548" s="7" t="s">
        <v>3425</v>
      </c>
      <c r="R548" s="72" t="s">
        <v>506</v>
      </c>
      <c r="S548" s="7" t="str">
        <f>SUBSTITUTE(C548, "_", " ")</f>
        <v>AVAC</v>
      </c>
      <c r="T548" s="7" t="str">
        <f>SUBSTITUTE(D548, "_", " ")</f>
        <v>Terminal AVAC</v>
      </c>
      <c r="U548" s="6" t="str">
        <f>SUBSTITUTE(E548, "_", " ")</f>
        <v>Difussor de AVAC</v>
      </c>
      <c r="V548" s="8" t="s">
        <v>2904</v>
      </c>
      <c r="W548" s="9" t="str">
        <f>CONCATENATE("Key_",LEFT(C548,3),LEFT(D548,3),"_",A548)</f>
        <v>Key_AVATer_547</v>
      </c>
      <c r="X548" s="11"/>
    </row>
    <row r="549" spans="1:24" s="10" customFormat="1" ht="8.25" customHeight="1" x14ac:dyDescent="0.15">
      <c r="A549" s="62">
        <v>548</v>
      </c>
      <c r="B549" s="1" t="s">
        <v>1231</v>
      </c>
      <c r="C549" s="23" t="s">
        <v>2900</v>
      </c>
      <c r="D549" s="2" t="s">
        <v>3422</v>
      </c>
      <c r="E549" s="2" t="s">
        <v>3438</v>
      </c>
      <c r="F549" s="14" t="s">
        <v>3439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>CONCATENATE("", C549)</f>
        <v>AVAC</v>
      </c>
      <c r="M549" s="6" t="str">
        <f>CONCATENATE("", D549)</f>
        <v>Terminal_AVAC</v>
      </c>
      <c r="N549" s="6" t="str">
        <f>CONCATENATE("", E549)</f>
        <v>Difussor_de_AVAC</v>
      </c>
      <c r="O549" s="6" t="str">
        <f>IF(ISNUMBER(FIND("Ifc",F549)),CONCATENATE("Classe IFC: ",F549),CONCATENATE("Cat. Revit: ",F549))</f>
        <v>Classe IFC: IfcAirTerminalDIFFUSER</v>
      </c>
      <c r="P549" s="6" t="s">
        <v>3440</v>
      </c>
      <c r="Q549" s="7" t="s">
        <v>3441</v>
      </c>
      <c r="R549" s="72" t="s">
        <v>506</v>
      </c>
      <c r="S549" s="7" t="str">
        <f>SUBSTITUTE(C549, "_", " ")</f>
        <v>AVAC</v>
      </c>
      <c r="T549" s="7" t="str">
        <f>SUBSTITUTE(D549, "_", " ")</f>
        <v>Terminal AVAC</v>
      </c>
      <c r="U549" s="6" t="str">
        <f>SUBSTITUTE(E549, "_", " ")</f>
        <v>Difussor de AVAC</v>
      </c>
      <c r="V549" s="8" t="s">
        <v>2904</v>
      </c>
      <c r="W549" s="9" t="str">
        <f>CONCATENATE("Key_",LEFT(C549,3),LEFT(D549,3),"_",A549)</f>
        <v>Key_AVATer_548</v>
      </c>
      <c r="X549" s="11"/>
    </row>
    <row r="550" spans="1:24" s="10" customFormat="1" ht="8.25" customHeight="1" x14ac:dyDescent="0.15">
      <c r="A550" s="62">
        <v>549</v>
      </c>
      <c r="B550" s="1" t="s">
        <v>1231</v>
      </c>
      <c r="C550" s="23" t="s">
        <v>2900</v>
      </c>
      <c r="D550" s="2" t="s">
        <v>3422</v>
      </c>
      <c r="E550" s="2" t="s">
        <v>3438</v>
      </c>
      <c r="F550" s="4" t="s">
        <v>506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>CONCATENATE("", C550)</f>
        <v>AVAC</v>
      </c>
      <c r="M550" s="6" t="str">
        <f>CONCATENATE("", D550)</f>
        <v>Terminal_AVAC</v>
      </c>
      <c r="N550" s="6" t="str">
        <f>CONCATENATE("", E550)</f>
        <v>Difussor_de_AVAC</v>
      </c>
      <c r="O550" s="6" t="str">
        <f>IF(ISNUMBER(FIND("Ifc",F550)),CONCATENATE("Classe IFC: ",F550),CONCATENATE("Cat. Revit: ",F550))</f>
        <v>Cat. Revit: OST_DuctTerminal</v>
      </c>
      <c r="P550" s="6" t="s">
        <v>3442</v>
      </c>
      <c r="Q550" s="7" t="s">
        <v>3443</v>
      </c>
      <c r="R550" s="72" t="s">
        <v>1252</v>
      </c>
      <c r="S550" s="7" t="str">
        <f>SUBSTITUTE(C550, "_", " ")</f>
        <v>AVAC</v>
      </c>
      <c r="T550" s="7" t="str">
        <f>SUBSTITUTE(D550, "_", " ")</f>
        <v>Terminal AVAC</v>
      </c>
      <c r="U550" s="6" t="str">
        <f>SUBSTITUTE(E550, "_", " ")</f>
        <v>Difussor de AVAC</v>
      </c>
      <c r="V550" s="8" t="s">
        <v>2904</v>
      </c>
      <c r="W550" s="9" t="str">
        <f>CONCATENATE("Key_",LEFT(C550,3),LEFT(D550,3),"_",A550)</f>
        <v>Key_AVATer_549</v>
      </c>
      <c r="X550" s="11"/>
    </row>
    <row r="551" spans="1:24" s="10" customFormat="1" ht="8.25" customHeight="1" x14ac:dyDescent="0.15">
      <c r="A551" s="62">
        <v>550</v>
      </c>
      <c r="B551" s="1" t="s">
        <v>1231</v>
      </c>
      <c r="C551" s="23" t="s">
        <v>2900</v>
      </c>
      <c r="D551" s="2" t="s">
        <v>3422</v>
      </c>
      <c r="E551" s="2" t="s">
        <v>7509</v>
      </c>
      <c r="F551" s="14" t="s">
        <v>3444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>CONCATENATE("", C551)</f>
        <v>AVAC</v>
      </c>
      <c r="M551" s="6" t="str">
        <f>CONCATENATE("", D551)</f>
        <v>Terminal_AVAC</v>
      </c>
      <c r="N551" s="6" t="str">
        <f>CONCATENATE("", E551)</f>
        <v>Grelha_AVAC</v>
      </c>
      <c r="O551" s="6" t="str">
        <f>IF(ISNUMBER(FIND("Ifc",F551)),CONCATENATE("Classe IFC: ",F551),CONCATENATE("Cat. Revit: ",F551))</f>
        <v>Classe IFC: IfcAirTerminalGRILLE</v>
      </c>
      <c r="P551" s="6" t="s">
        <v>3445</v>
      </c>
      <c r="Q551" s="7" t="s">
        <v>3446</v>
      </c>
      <c r="R551" s="72" t="s">
        <v>506</v>
      </c>
      <c r="S551" s="7" t="str">
        <f>SUBSTITUTE(C551, "_", " ")</f>
        <v>AVAC</v>
      </c>
      <c r="T551" s="7" t="str">
        <f>SUBSTITUTE(D551, "_", " ")</f>
        <v>Terminal AVAC</v>
      </c>
      <c r="U551" s="6" t="str">
        <f>SUBSTITUTE(E551, "_", " ")</f>
        <v>Grelha AVAC</v>
      </c>
      <c r="V551" s="8" t="s">
        <v>2904</v>
      </c>
      <c r="W551" s="9" t="str">
        <f>CONCATENATE("Key_",LEFT(C551,3),LEFT(D551,3),"_",A551)</f>
        <v>Key_AVATer_550</v>
      </c>
      <c r="X551" s="11"/>
    </row>
    <row r="552" spans="1:24" s="10" customFormat="1" ht="8.25" customHeight="1" x14ac:dyDescent="0.15">
      <c r="A552" s="62">
        <v>551</v>
      </c>
      <c r="B552" s="1" t="s">
        <v>1231</v>
      </c>
      <c r="C552" s="23" t="s">
        <v>2900</v>
      </c>
      <c r="D552" s="2" t="s">
        <v>3422</v>
      </c>
      <c r="E552" s="2" t="s">
        <v>7509</v>
      </c>
      <c r="F552" s="14" t="s">
        <v>3447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>CONCATENATE("", C552)</f>
        <v>AVAC</v>
      </c>
      <c r="M552" s="6" t="str">
        <f>CONCATENATE("", D552)</f>
        <v>Terminal_AVAC</v>
      </c>
      <c r="N552" s="6" t="str">
        <f>CONCATENATE("", E552)</f>
        <v>Grelha_AVAC</v>
      </c>
      <c r="O552" s="6" t="str">
        <f>IF(ISNUMBER(FIND("Ifc",F552)),CONCATENATE("Classe IFC: ",F552),CONCATENATE("Cat. Revit: ",F552))</f>
        <v>Classe IFC: IfcAirTerminalLOUVRE</v>
      </c>
      <c r="P552" s="6" t="s">
        <v>3448</v>
      </c>
      <c r="Q552" s="7" t="s">
        <v>3449</v>
      </c>
      <c r="R552" s="72" t="s">
        <v>506</v>
      </c>
      <c r="S552" s="7" t="str">
        <f>SUBSTITUTE(C552, "_", " ")</f>
        <v>AVAC</v>
      </c>
      <c r="T552" s="7" t="str">
        <f>SUBSTITUTE(D552, "_", " ")</f>
        <v>Terminal AVAC</v>
      </c>
      <c r="U552" s="6" t="str">
        <f>SUBSTITUTE(E552, "_", " ")</f>
        <v>Grelha AVAC</v>
      </c>
      <c r="V552" s="8" t="s">
        <v>2904</v>
      </c>
      <c r="W552" s="9" t="str">
        <f>CONCATENATE("Key_",LEFT(C552,3),LEFT(D552,3),"_",A552)</f>
        <v>Key_AVATer_551</v>
      </c>
      <c r="X552" s="11"/>
    </row>
    <row r="553" spans="1:24" s="10" customFormat="1" ht="8.25" customHeight="1" x14ac:dyDescent="0.15">
      <c r="A553" s="62">
        <v>552</v>
      </c>
      <c r="B553" s="1" t="s">
        <v>1231</v>
      </c>
      <c r="C553" s="23" t="s">
        <v>2900</v>
      </c>
      <c r="D553" s="2" t="s">
        <v>3422</v>
      </c>
      <c r="E553" s="2" t="s">
        <v>7509</v>
      </c>
      <c r="F553" s="14" t="s">
        <v>3450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>CONCATENATE("", C553)</f>
        <v>AVAC</v>
      </c>
      <c r="M553" s="6" t="str">
        <f>CONCATENATE("", D553)</f>
        <v>Terminal_AVAC</v>
      </c>
      <c r="N553" s="6" t="str">
        <f>CONCATENATE("", E553)</f>
        <v>Grelha_AVAC</v>
      </c>
      <c r="O553" s="6" t="str">
        <f>IF(ISNUMBER(FIND("Ifc",F553)),CONCATENATE("Classe IFC: ",F553),CONCATENATE("Cat. Revit: ",F553))</f>
        <v>Classe IFC: IfcAirTerminalREGISTER</v>
      </c>
      <c r="P553" s="6" t="s">
        <v>3451</v>
      </c>
      <c r="Q553" s="7" t="s">
        <v>3451</v>
      </c>
      <c r="R553" s="72" t="s">
        <v>506</v>
      </c>
      <c r="S553" s="7" t="str">
        <f>SUBSTITUTE(C553, "_", " ")</f>
        <v>AVAC</v>
      </c>
      <c r="T553" s="7" t="str">
        <f>SUBSTITUTE(D553, "_", " ")</f>
        <v>Terminal AVAC</v>
      </c>
      <c r="U553" s="6" t="str">
        <f>SUBSTITUTE(E553, "_", " ")</f>
        <v>Grelha AVAC</v>
      </c>
      <c r="V553" s="8" t="s">
        <v>2904</v>
      </c>
      <c r="W553" s="9" t="str">
        <f>CONCATENATE("Key_",LEFT(C553,3),LEFT(D553,3),"_",A553)</f>
        <v>Key_AVATer_552</v>
      </c>
      <c r="X553" s="11"/>
    </row>
    <row r="554" spans="1:24" s="10" customFormat="1" ht="8.25" customHeight="1" x14ac:dyDescent="0.15">
      <c r="A554" s="62">
        <v>553</v>
      </c>
      <c r="B554" s="1" t="s">
        <v>1231</v>
      </c>
      <c r="C554" s="23" t="s">
        <v>7728</v>
      </c>
      <c r="D554" s="2" t="s">
        <v>1348</v>
      </c>
      <c r="E554" s="2" t="s">
        <v>1363</v>
      </c>
      <c r="F554" s="14" t="s">
        <v>31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>CONCATENATE("", C554)</f>
        <v>Complemento</v>
      </c>
      <c r="M554" s="6" t="str">
        <f>CONCATENATE("", D554)</f>
        <v>Fixador</v>
      </c>
      <c r="N554" s="6" t="str">
        <f>CONCATENATE("", E554)</f>
        <v>de_Aderência</v>
      </c>
      <c r="O554" s="6" t="str">
        <f>IF(ISNUMBER(FIND("Ifc",F554)),CONCATENATE("Classe IFC: ",F554),CONCATENATE("Cat. Revit: ",F554))</f>
        <v>Classe IFC: IfcFastenerMORTAR</v>
      </c>
      <c r="P554" s="6" t="s">
        <v>1242</v>
      </c>
      <c r="Q554" s="7" t="s">
        <v>1290</v>
      </c>
      <c r="R554" s="72" t="s">
        <v>1252</v>
      </c>
      <c r="S554" s="7" t="str">
        <f>SUBSTITUTE(C554, "_", " ")</f>
        <v>Complemento</v>
      </c>
      <c r="T554" s="7" t="str">
        <f>SUBSTITUTE(D554, "_", " ")</f>
        <v>Fixador</v>
      </c>
      <c r="U554" s="6" t="str">
        <f>SUBSTITUTE(E554, "_", " ")</f>
        <v>de Aderência</v>
      </c>
      <c r="V554" s="8" t="s">
        <v>1263</v>
      </c>
      <c r="W554" s="9" t="str">
        <f>CONCATENATE("Key_",LEFT(C554,3),LEFT(D554,3),"_",A554)</f>
        <v>Key_ComFix_553</v>
      </c>
      <c r="X554" s="11"/>
    </row>
    <row r="555" spans="1:24" s="10" customFormat="1" ht="8.25" customHeight="1" x14ac:dyDescent="0.15">
      <c r="A555" s="62">
        <v>554</v>
      </c>
      <c r="B555" s="1" t="s">
        <v>1231</v>
      </c>
      <c r="C555" s="23" t="s">
        <v>7728</v>
      </c>
      <c r="D555" s="2" t="s">
        <v>1348</v>
      </c>
      <c r="E555" s="2" t="s">
        <v>1363</v>
      </c>
      <c r="F555" s="14" t="s">
        <v>30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>CONCATENATE("", C555)</f>
        <v>Complemento</v>
      </c>
      <c r="M555" s="6" t="str">
        <f>CONCATENATE("", D555)</f>
        <v>Fixador</v>
      </c>
      <c r="N555" s="6" t="str">
        <f>CONCATENATE("", E555)</f>
        <v>de_Aderência</v>
      </c>
      <c r="O555" s="6" t="str">
        <f>IF(ISNUMBER(FIND("Ifc",F555)),CONCATENATE("Classe IFC: ",F555),CONCATENATE("Cat. Revit: ",F555))</f>
        <v>Classe IFC: IfcFastenerGLUE</v>
      </c>
      <c r="P555" s="6" t="s">
        <v>1241</v>
      </c>
      <c r="Q555" s="7" t="s">
        <v>1288</v>
      </c>
      <c r="R555" s="72" t="s">
        <v>1252</v>
      </c>
      <c r="S555" s="7" t="str">
        <f>SUBSTITUTE(C555, "_", " ")</f>
        <v>Complemento</v>
      </c>
      <c r="T555" s="7" t="str">
        <f>SUBSTITUTE(D555, "_", " ")</f>
        <v>Fixador</v>
      </c>
      <c r="U555" s="6" t="str">
        <f>SUBSTITUTE(E555, "_", " ")</f>
        <v>de Aderência</v>
      </c>
      <c r="V555" s="8" t="s">
        <v>1263</v>
      </c>
      <c r="W555" s="9" t="str">
        <f>CONCATENATE("Key_",LEFT(C555,3),LEFT(D555,3),"_",A555)</f>
        <v>Key_ComFix_554</v>
      </c>
      <c r="X555" s="11"/>
    </row>
    <row r="556" spans="1:24" s="10" customFormat="1" ht="8.25" customHeight="1" x14ac:dyDescent="0.15">
      <c r="A556" s="62">
        <v>555</v>
      </c>
      <c r="B556" s="1" t="s">
        <v>1231</v>
      </c>
      <c r="C556" s="23" t="s">
        <v>7728</v>
      </c>
      <c r="D556" s="2" t="s">
        <v>1348</v>
      </c>
      <c r="E556" s="2" t="s">
        <v>1363</v>
      </c>
      <c r="F556" s="14" t="s">
        <v>32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>CONCATENATE("", C556)</f>
        <v>Complemento</v>
      </c>
      <c r="M556" s="6" t="str">
        <f>CONCATENATE("", D556)</f>
        <v>Fixador</v>
      </c>
      <c r="N556" s="6" t="str">
        <f>CONCATENATE("", E556)</f>
        <v>de_Aderência</v>
      </c>
      <c r="O556" s="6" t="str">
        <f>IF(ISNUMBER(FIND("Ifc",F556)),CONCATENATE("Classe IFC: ",F556),CONCATENATE("Cat. Revit: ",F556))</f>
        <v>Classe IFC: IfcFastenerWELD</v>
      </c>
      <c r="P556" s="6" t="s">
        <v>1243</v>
      </c>
      <c r="Q556" s="7" t="s">
        <v>1289</v>
      </c>
      <c r="R556" s="72" t="s">
        <v>1252</v>
      </c>
      <c r="S556" s="7" t="str">
        <f>SUBSTITUTE(C556, "_", " ")</f>
        <v>Complemento</v>
      </c>
      <c r="T556" s="7" t="str">
        <f>SUBSTITUTE(D556, "_", " ")</f>
        <v>Fixador</v>
      </c>
      <c r="U556" s="6" t="str">
        <f>SUBSTITUTE(E556, "_", " ")</f>
        <v>de Aderência</v>
      </c>
      <c r="V556" s="8" t="s">
        <v>1263</v>
      </c>
      <c r="W556" s="9" t="str">
        <f>CONCATENATE("Key_",LEFT(C556,3),LEFT(D556,3),"_",A556)</f>
        <v>Key_ComFix_555</v>
      </c>
      <c r="X556" s="11"/>
    </row>
    <row r="557" spans="1:24" s="10" customFormat="1" ht="8.25" customHeight="1" x14ac:dyDescent="0.15">
      <c r="A557" s="62">
        <v>556</v>
      </c>
      <c r="B557" s="1" t="s">
        <v>1231</v>
      </c>
      <c r="C557" s="23" t="s">
        <v>7728</v>
      </c>
      <c r="D557" s="2" t="s">
        <v>1348</v>
      </c>
      <c r="E557" s="2" t="s">
        <v>1332</v>
      </c>
      <c r="F557" s="19" t="s">
        <v>27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>CONCATENATE("", C557)</f>
        <v>Complemento</v>
      </c>
      <c r="M557" s="6" t="str">
        <f>CONCATENATE("", D557)</f>
        <v>Fixador</v>
      </c>
      <c r="N557" s="6" t="str">
        <f>CONCATENATE("", E557)</f>
        <v>de_Cisalhamento</v>
      </c>
      <c r="O557" s="6" t="str">
        <f>IF(ISNUMBER(FIND("Ifc",F557)),CONCATENATE("Classe IFC: ",F557),CONCATENATE("Cat. Revit: ",F557))</f>
        <v>Classe IFC: IfcMechanicalFastenerSHEARCONNECTOR</v>
      </c>
      <c r="P557" s="6" t="s">
        <v>1305</v>
      </c>
      <c r="Q557" s="7" t="s">
        <v>1320</v>
      </c>
      <c r="R557" s="72" t="s">
        <v>1252</v>
      </c>
      <c r="S557" s="7" t="str">
        <f>SUBSTITUTE(C557, "_", " ")</f>
        <v>Complemento</v>
      </c>
      <c r="T557" s="7" t="str">
        <f>SUBSTITUTE(D557, "_", " ")</f>
        <v>Fixador</v>
      </c>
      <c r="U557" s="6" t="str">
        <f>SUBSTITUTE(E557, "_", " ")</f>
        <v>de Cisalhamento</v>
      </c>
      <c r="V557" s="8" t="s">
        <v>1263</v>
      </c>
      <c r="W557" s="9" t="str">
        <f>CONCATENATE("Key_",LEFT(C557,3),LEFT(D557,3),"_",A557)</f>
        <v>Key_ComFix_556</v>
      </c>
      <c r="X557" s="11"/>
    </row>
    <row r="558" spans="1:24" s="10" customFormat="1" ht="8.25" customHeight="1" x14ac:dyDescent="0.15">
      <c r="A558" s="62">
        <v>557</v>
      </c>
      <c r="B558" s="1" t="s">
        <v>1231</v>
      </c>
      <c r="C558" s="23" t="s">
        <v>7728</v>
      </c>
      <c r="D558" s="2" t="s">
        <v>1348</v>
      </c>
      <c r="E558" s="2" t="s">
        <v>1332</v>
      </c>
      <c r="F558" s="19" t="s">
        <v>29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>CONCATENATE("", C558)</f>
        <v>Complemento</v>
      </c>
      <c r="M558" s="6" t="str">
        <f>CONCATENATE("", D558)</f>
        <v>Fixador</v>
      </c>
      <c r="N558" s="6" t="str">
        <f>CONCATENATE("", E558)</f>
        <v>de_Cisalhamento</v>
      </c>
      <c r="O558" s="6" t="str">
        <f>IF(ISNUMBER(FIND("Ifc",F558)),CONCATENATE("Classe IFC: ",F558),CONCATENATE("Cat. Revit: ",F558))</f>
        <v>Classe IFC: IfcMechanicalFastenerSTUDSHEARCONNECTOR</v>
      </c>
      <c r="P558" s="6" t="s">
        <v>1307</v>
      </c>
      <c r="Q558" s="7" t="s">
        <v>1322</v>
      </c>
      <c r="R558" s="72" t="s">
        <v>1252</v>
      </c>
      <c r="S558" s="7" t="str">
        <f>SUBSTITUTE(C558, "_", " ")</f>
        <v>Complemento</v>
      </c>
      <c r="T558" s="7" t="str">
        <f>SUBSTITUTE(D558, "_", " ")</f>
        <v>Fixador</v>
      </c>
      <c r="U558" s="6" t="str">
        <f>SUBSTITUTE(E558, "_", " ")</f>
        <v>de Cisalhamento</v>
      </c>
      <c r="V558" s="8" t="s">
        <v>1263</v>
      </c>
      <c r="W558" s="9" t="str">
        <f>CONCATENATE("Key_",LEFT(C558,3),LEFT(D558,3),"_",A558)</f>
        <v>Key_ComFix_557</v>
      </c>
      <c r="X558" s="11"/>
    </row>
    <row r="559" spans="1:24" s="10" customFormat="1" ht="8.25" customHeight="1" x14ac:dyDescent="0.15">
      <c r="A559" s="62">
        <v>558</v>
      </c>
      <c r="B559" s="1" t="s">
        <v>1231</v>
      </c>
      <c r="C559" s="23" t="s">
        <v>7728</v>
      </c>
      <c r="D559" s="2" t="s">
        <v>1348</v>
      </c>
      <c r="E559" s="2" t="s">
        <v>1331</v>
      </c>
      <c r="F559" s="19" t="s">
        <v>24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>CONCATENATE("", C559)</f>
        <v>Complemento</v>
      </c>
      <c r="M559" s="6" t="str">
        <f>CONCATENATE("", D559)</f>
        <v>Fixador</v>
      </c>
      <c r="N559" s="6" t="str">
        <f>CONCATENATE("", E559)</f>
        <v>de_Penetração</v>
      </c>
      <c r="O559" s="6" t="str">
        <f>IF(ISNUMBER(FIND("Ifc",F559)),CONCATENATE("Classe IFC: ",F559),CONCATENATE("Cat. Revit: ",F559))</f>
        <v>Classe IFC: IfcMechanicalFastenerRIVET</v>
      </c>
      <c r="P559" s="6" t="s">
        <v>1302</v>
      </c>
      <c r="Q559" s="7" t="s">
        <v>1317</v>
      </c>
      <c r="R559" s="72" t="s">
        <v>1252</v>
      </c>
      <c r="S559" s="7" t="str">
        <f>SUBSTITUTE(C559, "_", " ")</f>
        <v>Complemento</v>
      </c>
      <c r="T559" s="7" t="str">
        <f>SUBSTITUTE(D559, "_", " ")</f>
        <v>Fixador</v>
      </c>
      <c r="U559" s="6" t="str">
        <f>SUBSTITUTE(E559, "_", " ")</f>
        <v>de Penetração</v>
      </c>
      <c r="V559" s="8" t="s">
        <v>1263</v>
      </c>
      <c r="W559" s="9" t="str">
        <f>CONCATENATE("Key_",LEFT(C559,3),LEFT(D559,3),"_",A559)</f>
        <v>Key_ComFix_558</v>
      </c>
      <c r="X559" s="11"/>
    </row>
    <row r="560" spans="1:24" s="10" customFormat="1" ht="8.25" customHeight="1" x14ac:dyDescent="0.15">
      <c r="A560" s="62">
        <v>559</v>
      </c>
      <c r="B560" s="1" t="s">
        <v>1231</v>
      </c>
      <c r="C560" s="23" t="s">
        <v>7728</v>
      </c>
      <c r="D560" s="2" t="s">
        <v>1348</v>
      </c>
      <c r="E560" s="2" t="s">
        <v>1331</v>
      </c>
      <c r="F560" s="19" t="s">
        <v>19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>CONCATENATE("", C560)</f>
        <v>Complemento</v>
      </c>
      <c r="M560" s="6" t="str">
        <f>CONCATENATE("", D560)</f>
        <v>Fixador</v>
      </c>
      <c r="N560" s="6" t="str">
        <f>CONCATENATE("", E560)</f>
        <v>de_Penetração</v>
      </c>
      <c r="O560" s="6" t="str">
        <f>IF(ISNUMBER(FIND("Ifc",F560)),CONCATENATE("Classe IFC: ",F560),CONCATENATE("Cat. Revit: ",F560))</f>
        <v>Classe IFC: IfcMechanicalFastenerDOWEL</v>
      </c>
      <c r="P560" s="6" t="s">
        <v>1297</v>
      </c>
      <c r="Q560" s="7" t="s">
        <v>1312</v>
      </c>
      <c r="R560" s="72" t="s">
        <v>1252</v>
      </c>
      <c r="S560" s="7" t="str">
        <f>SUBSTITUTE(C560, "_", " ")</f>
        <v>Complemento</v>
      </c>
      <c r="T560" s="7" t="str">
        <f>SUBSTITUTE(D560, "_", " ")</f>
        <v>Fixador</v>
      </c>
      <c r="U560" s="6" t="str">
        <f>SUBSTITUTE(E560, "_", " ")</f>
        <v>de Penetração</v>
      </c>
      <c r="V560" s="8" t="s">
        <v>1263</v>
      </c>
      <c r="W560" s="9" t="str">
        <f>CONCATENATE("Key_",LEFT(C560,3),LEFT(D560,3),"_",A560)</f>
        <v>Key_ComFix_559</v>
      </c>
      <c r="X560" s="11"/>
    </row>
    <row r="561" spans="1:24" ht="8.25" customHeight="1" x14ac:dyDescent="0.15">
      <c r="A561" s="62">
        <v>560</v>
      </c>
      <c r="B561" s="1" t="s">
        <v>1231</v>
      </c>
      <c r="C561" s="23" t="s">
        <v>7728</v>
      </c>
      <c r="D561" s="2" t="s">
        <v>1348</v>
      </c>
      <c r="E561" s="2" t="s">
        <v>1331</v>
      </c>
      <c r="F561" s="19" t="s">
        <v>20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>CONCATENATE("", C561)</f>
        <v>Complemento</v>
      </c>
      <c r="M561" s="6" t="str">
        <f>CONCATENATE("", D561)</f>
        <v>Fixador</v>
      </c>
      <c r="N561" s="6" t="str">
        <f>CONCATENATE("", E561)</f>
        <v>de_Penetração</v>
      </c>
      <c r="O561" s="6" t="str">
        <f>IF(ISNUMBER(FIND("Ifc",F561)),CONCATENATE("Classe IFC: ",F561),CONCATENATE("Cat. Revit: ",F561))</f>
        <v>Classe IFC: IfcMechanicalFastenerNAIL</v>
      </c>
      <c r="P561" s="6" t="s">
        <v>1298</v>
      </c>
      <c r="Q561" s="7" t="s">
        <v>1313</v>
      </c>
      <c r="R561" s="72" t="s">
        <v>1252</v>
      </c>
      <c r="S561" s="7" t="str">
        <f>SUBSTITUTE(C561, "_", " ")</f>
        <v>Complemento</v>
      </c>
      <c r="T561" s="7" t="str">
        <f>SUBSTITUTE(D561, "_", " ")</f>
        <v>Fixador</v>
      </c>
      <c r="U561" s="6" t="str">
        <f>SUBSTITUTE(E561, "_", " ")</f>
        <v>de Penetração</v>
      </c>
      <c r="V561" s="8" t="s">
        <v>1263</v>
      </c>
      <c r="W561" s="9" t="str">
        <f>CONCATENATE("Key_",LEFT(C561,3),LEFT(D561,3),"_",A561)</f>
        <v>Key_ComFix_560</v>
      </c>
    </row>
    <row r="562" spans="1:24" s="10" customFormat="1" ht="8.25" customHeight="1" x14ac:dyDescent="0.15">
      <c r="A562" s="62">
        <v>561</v>
      </c>
      <c r="B562" s="1" t="s">
        <v>1231</v>
      </c>
      <c r="C562" s="23" t="s">
        <v>7728</v>
      </c>
      <c r="D562" s="2" t="s">
        <v>1348</v>
      </c>
      <c r="E562" s="2" t="s">
        <v>1331</v>
      </c>
      <c r="F562" s="19" t="s">
        <v>28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>CONCATENATE("", C562)</f>
        <v>Complemento</v>
      </c>
      <c r="M562" s="6" t="str">
        <f>CONCATENATE("", D562)</f>
        <v>Fixador</v>
      </c>
      <c r="N562" s="6" t="str">
        <f>CONCATENATE("", E562)</f>
        <v>de_Penetração</v>
      </c>
      <c r="O562" s="6" t="str">
        <f>IF(ISNUMBER(FIND("Ifc",F562)),CONCATENATE("Classe IFC: ",F562),CONCATENATE("Cat. Revit: ",F562))</f>
        <v>Classe IFC: IfcMechanicalFastenerSTAPLE</v>
      </c>
      <c r="P562" s="6" t="s">
        <v>1306</v>
      </c>
      <c r="Q562" s="7" t="s">
        <v>1321</v>
      </c>
      <c r="R562" s="72" t="s">
        <v>1252</v>
      </c>
      <c r="S562" s="7" t="str">
        <f>SUBSTITUTE(C562, "_", " ")</f>
        <v>Complemento</v>
      </c>
      <c r="T562" s="7" t="str">
        <f>SUBSTITUTE(D562, "_", " ")</f>
        <v>Fixador</v>
      </c>
      <c r="U562" s="6" t="str">
        <f>SUBSTITUTE(E562, "_", " ")</f>
        <v>de Penetração</v>
      </c>
      <c r="V562" s="8" t="s">
        <v>1263</v>
      </c>
      <c r="W562" s="9" t="str">
        <f>CONCATENATE("Key_",LEFT(C562,3),LEFT(D562,3),"_",A562)</f>
        <v>Key_ComFix_561</v>
      </c>
      <c r="X562" s="11"/>
    </row>
    <row r="563" spans="1:24" s="10" customFormat="1" ht="8.25" customHeight="1" x14ac:dyDescent="0.15">
      <c r="A563" s="62">
        <v>562</v>
      </c>
      <c r="B563" s="1" t="s">
        <v>1231</v>
      </c>
      <c r="C563" s="23" t="s">
        <v>7728</v>
      </c>
      <c r="D563" s="2" t="s">
        <v>1348</v>
      </c>
      <c r="E563" s="2" t="s">
        <v>1331</v>
      </c>
      <c r="F563" s="19" t="s">
        <v>21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>CONCATENATE("", C563)</f>
        <v>Complemento</v>
      </c>
      <c r="M563" s="6" t="str">
        <f>CONCATENATE("", D563)</f>
        <v>Fixador</v>
      </c>
      <c r="N563" s="6" t="str">
        <f>CONCATENATE("", E563)</f>
        <v>de_Penetração</v>
      </c>
      <c r="O563" s="6" t="str">
        <f>IF(ISNUMBER(FIND("Ifc",F563)),CONCATENATE("Classe IFC: ",F563),CONCATENATE("Cat. Revit: ",F563))</f>
        <v>Classe IFC: IfcMechanicalFastenerNAILPLATE</v>
      </c>
      <c r="P563" s="6" t="s">
        <v>1299</v>
      </c>
      <c r="Q563" s="7" t="s">
        <v>1314</v>
      </c>
      <c r="R563" s="72" t="s">
        <v>1252</v>
      </c>
      <c r="S563" s="7" t="str">
        <f>SUBSTITUTE(C563, "_", " ")</f>
        <v>Complemento</v>
      </c>
      <c r="T563" s="7" t="str">
        <f>SUBSTITUTE(D563, "_", " ")</f>
        <v>Fixador</v>
      </c>
      <c r="U563" s="6" t="str">
        <f>SUBSTITUTE(E563, "_", " ")</f>
        <v>de Penetração</v>
      </c>
      <c r="V563" s="8" t="s">
        <v>1263</v>
      </c>
      <c r="W563" s="9" t="str">
        <f>CONCATENATE("Key_",LEFT(C563,3),LEFT(D563,3),"_",A563)</f>
        <v>Key_ComFix_562</v>
      </c>
      <c r="X563" s="11"/>
    </row>
    <row r="564" spans="1:24" s="10" customFormat="1" ht="8.25" customHeight="1" x14ac:dyDescent="0.15">
      <c r="A564" s="62">
        <v>563</v>
      </c>
      <c r="B564" s="1" t="s">
        <v>1231</v>
      </c>
      <c r="C564" s="23" t="s">
        <v>7728</v>
      </c>
      <c r="D564" s="2" t="s">
        <v>1348</v>
      </c>
      <c r="E564" s="2" t="s">
        <v>1330</v>
      </c>
      <c r="F564" s="19" t="s">
        <v>15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>CONCATENATE("", C564)</f>
        <v>Complemento</v>
      </c>
      <c r="M564" s="6" t="str">
        <f>CONCATENATE("", D564)</f>
        <v>Fixador</v>
      </c>
      <c r="N564" s="6" t="str">
        <f>CONCATENATE("", E564)</f>
        <v>de_Rosca</v>
      </c>
      <c r="O564" s="6" t="str">
        <f>IF(ISNUMBER(FIND("Ifc",F564)),CONCATENATE("Classe IFC: ",F564),CONCATENATE("Cat. Revit: ",F564))</f>
        <v>Classe IFC: IfcMechanicalFastenerANCHORBOLT</v>
      </c>
      <c r="P564" s="6" t="s">
        <v>1293</v>
      </c>
      <c r="Q564" s="7" t="s">
        <v>1308</v>
      </c>
      <c r="R564" s="72" t="s">
        <v>1252</v>
      </c>
      <c r="S564" s="7" t="str">
        <f>SUBSTITUTE(C564, "_", " ")</f>
        <v>Complemento</v>
      </c>
      <c r="T564" s="7" t="str">
        <f>SUBSTITUTE(D564, "_", " ")</f>
        <v>Fixador</v>
      </c>
      <c r="U564" s="6" t="str">
        <f>SUBSTITUTE(E564, "_", " ")</f>
        <v>de Rosca</v>
      </c>
      <c r="V564" s="8" t="s">
        <v>1263</v>
      </c>
      <c r="W564" s="9" t="str">
        <f>CONCATENATE("Key_",LEFT(C564,3),LEFT(D564,3),"_",A564)</f>
        <v>Key_ComFix_563</v>
      </c>
      <c r="X564" s="11"/>
    </row>
    <row r="565" spans="1:24" s="10" customFormat="1" ht="8.25" customHeight="1" x14ac:dyDescent="0.15">
      <c r="A565" s="62">
        <v>564</v>
      </c>
      <c r="B565" s="1" t="s">
        <v>1231</v>
      </c>
      <c r="C565" s="23" t="s">
        <v>7728</v>
      </c>
      <c r="D565" s="2" t="s">
        <v>1348</v>
      </c>
      <c r="E565" s="2" t="s">
        <v>1330</v>
      </c>
      <c r="F565" s="19" t="s">
        <v>16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>CONCATENATE("", C565)</f>
        <v>Complemento</v>
      </c>
      <c r="M565" s="6" t="str">
        <f>CONCATENATE("", D565)</f>
        <v>Fixador</v>
      </c>
      <c r="N565" s="6" t="str">
        <f>CONCATENATE("", E565)</f>
        <v>de_Rosca</v>
      </c>
      <c r="O565" s="6" t="str">
        <f>IF(ISNUMBER(FIND("Ifc",F565)),CONCATENATE("Classe IFC: ",F565),CONCATENATE("Cat. Revit: ",F565))</f>
        <v>Classe IFC: IfcMechanicalFastenerBOLT</v>
      </c>
      <c r="P565" s="6" t="s">
        <v>1294</v>
      </c>
      <c r="Q565" s="7" t="s">
        <v>1309</v>
      </c>
      <c r="R565" s="72" t="s">
        <v>1252</v>
      </c>
      <c r="S565" s="7" t="str">
        <f>SUBSTITUTE(C565, "_", " ")</f>
        <v>Complemento</v>
      </c>
      <c r="T565" s="7" t="str">
        <f>SUBSTITUTE(D565, "_", " ")</f>
        <v>Fixador</v>
      </c>
      <c r="U565" s="6" t="str">
        <f>SUBSTITUTE(E565, "_", " ")</f>
        <v>de Rosca</v>
      </c>
      <c r="V565" s="8" t="s">
        <v>1263</v>
      </c>
      <c r="W565" s="9" t="str">
        <f>CONCATENATE("Key_",LEFT(C565,3),LEFT(D565,3),"_",A565)</f>
        <v>Key_ComFix_564</v>
      </c>
      <c r="X565" s="11"/>
    </row>
    <row r="566" spans="1:24" s="10" customFormat="1" ht="8.25" customHeight="1" x14ac:dyDescent="0.15">
      <c r="A566" s="62">
        <v>565</v>
      </c>
      <c r="B566" s="1" t="s">
        <v>1231</v>
      </c>
      <c r="C566" s="23" t="s">
        <v>7728</v>
      </c>
      <c r="D566" s="2" t="s">
        <v>1348</v>
      </c>
      <c r="E566" s="2" t="s">
        <v>1330</v>
      </c>
      <c r="F566" s="19" t="s">
        <v>26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>CONCATENATE("", C566)</f>
        <v>Complemento</v>
      </c>
      <c r="M566" s="6" t="str">
        <f>CONCATENATE("", D566)</f>
        <v>Fixador</v>
      </c>
      <c r="N566" s="6" t="str">
        <f>CONCATENATE("", E566)</f>
        <v>de_Rosca</v>
      </c>
      <c r="O566" s="6" t="str">
        <f>IF(ISNUMBER(FIND("Ifc",F566)),CONCATENATE("Classe IFC: ",F566),CONCATENATE("Cat. Revit: ",F566))</f>
        <v>Classe IFC: IfcMechanicalFastenerSCREW</v>
      </c>
      <c r="P566" s="6" t="s">
        <v>1304</v>
      </c>
      <c r="Q566" s="7" t="s">
        <v>1319</v>
      </c>
      <c r="R566" s="72" t="s">
        <v>1252</v>
      </c>
      <c r="S566" s="7" t="str">
        <f>SUBSTITUTE(C566, "_", " ")</f>
        <v>Complemento</v>
      </c>
      <c r="T566" s="7" t="str">
        <f>SUBSTITUTE(D566, "_", " ")</f>
        <v>Fixador</v>
      </c>
      <c r="U566" s="6" t="str">
        <f>SUBSTITUTE(E566, "_", " ")</f>
        <v>de Rosca</v>
      </c>
      <c r="V566" s="8" t="s">
        <v>1263</v>
      </c>
      <c r="W566" s="9" t="str">
        <f>CONCATENATE("Key_",LEFT(C566,3),LEFT(D566,3),"_",A566)</f>
        <v>Key_ComFix_565</v>
      </c>
      <c r="X566" s="11"/>
    </row>
    <row r="567" spans="1:24" s="10" customFormat="1" ht="8.25" customHeight="1" x14ac:dyDescent="0.15">
      <c r="A567" s="62">
        <v>566</v>
      </c>
      <c r="B567" s="1" t="s">
        <v>1231</v>
      </c>
      <c r="C567" s="23" t="s">
        <v>7728</v>
      </c>
      <c r="D567" s="2" t="s">
        <v>1348</v>
      </c>
      <c r="E567" s="2" t="s">
        <v>1344</v>
      </c>
      <c r="F567" s="19" t="s">
        <v>17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>CONCATENATE("", C567)</f>
        <v>Complemento</v>
      </c>
      <c r="M567" s="6" t="str">
        <f>CONCATENATE("", D567)</f>
        <v>Fixador</v>
      </c>
      <c r="N567" s="6" t="str">
        <f>CONCATENATE("", E567)</f>
        <v>de_Tração</v>
      </c>
      <c r="O567" s="6" t="str">
        <f>IF(ISNUMBER(FIND("Ifc",F567)),CONCATENATE("Classe IFC: ",F567),CONCATENATE("Cat. Revit: ",F567))</f>
        <v>Classe IFC: IfcMechanicalFastenerCHAIN</v>
      </c>
      <c r="P567" s="6" t="s">
        <v>1295</v>
      </c>
      <c r="Q567" s="7" t="s">
        <v>1310</v>
      </c>
      <c r="R567" s="72" t="s">
        <v>1252</v>
      </c>
      <c r="S567" s="7" t="str">
        <f>SUBSTITUTE(C567, "_", " ")</f>
        <v>Complemento</v>
      </c>
      <c r="T567" s="7" t="str">
        <f>SUBSTITUTE(D567, "_", " ")</f>
        <v>Fixador</v>
      </c>
      <c r="U567" s="6" t="str">
        <f>SUBSTITUTE(E567, "_", " ")</f>
        <v>de Tração</v>
      </c>
      <c r="V567" s="8" t="s">
        <v>1263</v>
      </c>
      <c r="W567" s="9" t="str">
        <f>CONCATENATE("Key_",LEFT(C567,3),LEFT(D567,3),"_",A567)</f>
        <v>Key_ComFix_566</v>
      </c>
      <c r="X567" s="11"/>
    </row>
    <row r="568" spans="1:24" s="10" customFormat="1" ht="8.25" customHeight="1" x14ac:dyDescent="0.15">
      <c r="A568" s="62">
        <v>567</v>
      </c>
      <c r="B568" s="1" t="s">
        <v>1231</v>
      </c>
      <c r="C568" s="23" t="s">
        <v>7728</v>
      </c>
      <c r="D568" s="2" t="s">
        <v>1348</v>
      </c>
      <c r="E568" s="2" t="s">
        <v>1344</v>
      </c>
      <c r="F568" s="19" t="s">
        <v>25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>CONCATENATE("", C568)</f>
        <v>Complemento</v>
      </c>
      <c r="M568" s="6" t="str">
        <f>CONCATENATE("", D568)</f>
        <v>Fixador</v>
      </c>
      <c r="N568" s="6" t="str">
        <f>CONCATENATE("", E568)</f>
        <v>de_Tração</v>
      </c>
      <c r="O568" s="6" t="str">
        <f>IF(ISNUMBER(FIND("Ifc",F568)),CONCATENATE("Classe IFC: ",F568),CONCATENATE("Cat. Revit: ",F568))</f>
        <v>Classe IFC: IfcMechanicalFastenerROPE</v>
      </c>
      <c r="P568" s="6" t="s">
        <v>1303</v>
      </c>
      <c r="Q568" s="7" t="s">
        <v>1318</v>
      </c>
      <c r="R568" s="72" t="s">
        <v>1252</v>
      </c>
      <c r="S568" s="7" t="str">
        <f>SUBSTITUTE(C568, "_", " ")</f>
        <v>Complemento</v>
      </c>
      <c r="T568" s="7" t="str">
        <f>SUBSTITUTE(D568, "_", " ")</f>
        <v>Fixador</v>
      </c>
      <c r="U568" s="6" t="str">
        <f>SUBSTITUTE(E568, "_", " ")</f>
        <v>de Tração</v>
      </c>
      <c r="V568" s="8" t="s">
        <v>1263</v>
      </c>
      <c r="W568" s="9" t="str">
        <f>CONCATENATE("Key_",LEFT(C568,3),LEFT(D568,3),"_",A568)</f>
        <v>Key_ComFix_567</v>
      </c>
      <c r="X568" s="11"/>
    </row>
    <row r="569" spans="1:24" s="10" customFormat="1" ht="8.25" customHeight="1" x14ac:dyDescent="0.15">
      <c r="A569" s="62">
        <v>568</v>
      </c>
      <c r="B569" s="1" t="s">
        <v>1231</v>
      </c>
      <c r="C569" s="23" t="s">
        <v>7728</v>
      </c>
      <c r="D569" s="2" t="s">
        <v>1348</v>
      </c>
      <c r="E569" s="2" t="s">
        <v>1356</v>
      </c>
      <c r="F569" s="19" t="s">
        <v>22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>CONCATENATE("", C569)</f>
        <v>Complemento</v>
      </c>
      <c r="M569" s="6" t="str">
        <f>CONCATENATE("", D569)</f>
        <v>Fixador</v>
      </c>
      <c r="N569" s="6" t="str">
        <f>CONCATENATE("", E569)</f>
        <v>de_Trilho</v>
      </c>
      <c r="O569" s="6" t="str">
        <f>IF(ISNUMBER(FIND("Ifc",F569)),CONCATENATE("Classe IFC: ",F569),CONCATENATE("Cat. Revit: ",F569))</f>
        <v>Classe IFC: IfcMechanicalFastenerRAILFASTENING</v>
      </c>
      <c r="P569" s="6" t="s">
        <v>1300</v>
      </c>
      <c r="Q569" s="7" t="s">
        <v>1315</v>
      </c>
      <c r="R569" s="72" t="s">
        <v>1252</v>
      </c>
      <c r="S569" s="7" t="str">
        <f>SUBSTITUTE(C569, "_", " ")</f>
        <v>Complemento</v>
      </c>
      <c r="T569" s="7" t="str">
        <f>SUBSTITUTE(D569, "_", " ")</f>
        <v>Fixador</v>
      </c>
      <c r="U569" s="6" t="str">
        <f>SUBSTITUTE(E569, "_", " ")</f>
        <v>de Trilho</v>
      </c>
      <c r="V569" s="8" t="s">
        <v>1263</v>
      </c>
      <c r="W569" s="9" t="str">
        <f>CONCATENATE("Key_",LEFT(C569,3),LEFT(D569,3),"_",A569)</f>
        <v>Key_ComFix_568</v>
      </c>
      <c r="X569" s="11"/>
    </row>
    <row r="570" spans="1:24" s="10" customFormat="1" ht="8.25" customHeight="1" x14ac:dyDescent="0.15">
      <c r="A570" s="62">
        <v>569</v>
      </c>
      <c r="B570" s="1" t="s">
        <v>1231</v>
      </c>
      <c r="C570" s="23" t="s">
        <v>7728</v>
      </c>
      <c r="D570" s="2" t="s">
        <v>1348</v>
      </c>
      <c r="E570" s="2" t="s">
        <v>1356</v>
      </c>
      <c r="F570" s="19" t="s">
        <v>23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>CONCATENATE("", C570)</f>
        <v>Complemento</v>
      </c>
      <c r="M570" s="6" t="str">
        <f>CONCATENATE("", D570)</f>
        <v>Fixador</v>
      </c>
      <c r="N570" s="6" t="str">
        <f>CONCATENATE("", E570)</f>
        <v>de_Trilho</v>
      </c>
      <c r="O570" s="6" t="str">
        <f>IF(ISNUMBER(FIND("Ifc",F570)),CONCATENATE("Classe IFC: ",F570),CONCATENATE("Cat. Revit: ",F570))</f>
        <v>Classe IFC: IfcMechanicalFastenerRAILJOINT</v>
      </c>
      <c r="P570" s="6" t="s">
        <v>1301</v>
      </c>
      <c r="Q570" s="7" t="s">
        <v>1316</v>
      </c>
      <c r="R570" s="72" t="s">
        <v>1252</v>
      </c>
      <c r="S570" s="7" t="str">
        <f>SUBSTITUTE(C570, "_", " ")</f>
        <v>Complemento</v>
      </c>
      <c r="T570" s="7" t="str">
        <f>SUBSTITUTE(D570, "_", " ")</f>
        <v>Fixador</v>
      </c>
      <c r="U570" s="6" t="str">
        <f>SUBSTITUTE(E570, "_", " ")</f>
        <v>de Trilho</v>
      </c>
      <c r="V570" s="8" t="s">
        <v>1263</v>
      </c>
      <c r="W570" s="9" t="str">
        <f>CONCATENATE("Key_",LEFT(C570,3),LEFT(D570,3),"_",A570)</f>
        <v>Key_ComFix_569</v>
      </c>
      <c r="X570" s="11"/>
    </row>
    <row r="571" spans="1:24" s="10" customFormat="1" ht="8.25" customHeight="1" x14ac:dyDescent="0.15">
      <c r="A571" s="62">
        <v>570</v>
      </c>
      <c r="B571" s="1" t="s">
        <v>1231</v>
      </c>
      <c r="C571" s="23" t="s">
        <v>7728</v>
      </c>
      <c r="D571" s="2" t="s">
        <v>1348</v>
      </c>
      <c r="E571" s="2" t="s">
        <v>1343</v>
      </c>
      <c r="F571" s="19" t="s">
        <v>18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>CONCATENATE("", C571)</f>
        <v>Complemento</v>
      </c>
      <c r="M571" s="6" t="str">
        <f>CONCATENATE("", D571)</f>
        <v>Fixador</v>
      </c>
      <c r="N571" s="6" t="str">
        <f>CONCATENATE("", E571)</f>
        <v>de_União</v>
      </c>
      <c r="O571" s="6" t="str">
        <f>IF(ISNUMBER(FIND("Ifc",F571)),CONCATENATE("Classe IFC: ",F571),CONCATENATE("Cat. Revit: ",F571))</f>
        <v>Classe IFC: IfcMechanicalFastenerCOUPLER</v>
      </c>
      <c r="P571" s="6" t="s">
        <v>1296</v>
      </c>
      <c r="Q571" s="7" t="s">
        <v>1311</v>
      </c>
      <c r="R571" s="72" t="s">
        <v>1252</v>
      </c>
      <c r="S571" s="7" t="str">
        <f>SUBSTITUTE(C571, "_", " ")</f>
        <v>Complemento</v>
      </c>
      <c r="T571" s="7" t="str">
        <f>SUBSTITUTE(D571, "_", " ")</f>
        <v>Fixador</v>
      </c>
      <c r="U571" s="6" t="str">
        <f>SUBSTITUTE(E571, "_", " ")</f>
        <v>de União</v>
      </c>
      <c r="V571" s="8" t="s">
        <v>1263</v>
      </c>
      <c r="W571" s="9" t="str">
        <f>CONCATENATE("Key_",LEFT(C571,3),LEFT(D571,3),"_",A571)</f>
        <v>Key_ComFix_570</v>
      </c>
      <c r="X571" s="11"/>
    </row>
    <row r="572" spans="1:24" s="10" customFormat="1" ht="8.25" customHeight="1" x14ac:dyDescent="0.15">
      <c r="A572" s="62">
        <v>571</v>
      </c>
      <c r="B572" s="1" t="s">
        <v>1231</v>
      </c>
      <c r="C572" s="23" t="s">
        <v>7728</v>
      </c>
      <c r="D572" s="2" t="s">
        <v>1348</v>
      </c>
      <c r="E572" s="2" t="s">
        <v>1349</v>
      </c>
      <c r="F572" s="14" t="s">
        <v>13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>CONCATENATE("", C572)</f>
        <v>Complemento</v>
      </c>
      <c r="M572" s="6" t="str">
        <f>CONCATENATE("", D572)</f>
        <v>Fixador</v>
      </c>
      <c r="N572" s="6" t="str">
        <f>CONCATENATE("", E572)</f>
        <v>Inespecífico</v>
      </c>
      <c r="O572" s="6" t="str">
        <f>IF(ISNUMBER(FIND("Ifc",F572)),CONCATENATE("Classe IFC: ",F572),CONCATENATE("Cat. Revit: ",F572))</f>
        <v>Classe IFC: IfcFastener</v>
      </c>
      <c r="P572" s="6" t="s">
        <v>1327</v>
      </c>
      <c r="Q572" s="7" t="s">
        <v>1328</v>
      </c>
      <c r="R572" s="72" t="s">
        <v>1252</v>
      </c>
      <c r="S572" s="7" t="str">
        <f>SUBSTITUTE(C572, "_", " ")</f>
        <v>Complemento</v>
      </c>
      <c r="T572" s="7" t="str">
        <f>SUBSTITUTE(D572, "_", " ")</f>
        <v>Fixador</v>
      </c>
      <c r="U572" s="6" t="str">
        <f>SUBSTITUTE(E572, "_", " ")</f>
        <v>Inespecífico</v>
      </c>
      <c r="V572" s="8" t="s">
        <v>1263</v>
      </c>
      <c r="W572" s="9" t="str">
        <f>CONCATENATE("Key_",LEFT(C572,3),LEFT(D572,3),"_",A572)</f>
        <v>Key_ComFix_571</v>
      </c>
      <c r="X572" s="11"/>
    </row>
    <row r="573" spans="1:24" s="10" customFormat="1" ht="8.25" customHeight="1" x14ac:dyDescent="0.15">
      <c r="A573" s="62">
        <v>572</v>
      </c>
      <c r="B573" s="1" t="s">
        <v>1231</v>
      </c>
      <c r="C573" s="23" t="s">
        <v>7728</v>
      </c>
      <c r="D573" s="2" t="s">
        <v>1348</v>
      </c>
      <c r="E573" s="2" t="s">
        <v>1350</v>
      </c>
      <c r="F573" s="19" t="s">
        <v>12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>CONCATENATE("", C573)</f>
        <v>Complemento</v>
      </c>
      <c r="M573" s="6" t="str">
        <f>CONCATENATE("", D573)</f>
        <v>Fixador</v>
      </c>
      <c r="N573" s="6" t="str">
        <f>CONCATENATE("", E573)</f>
        <v>Mecânico</v>
      </c>
      <c r="O573" s="6" t="str">
        <f>IF(ISNUMBER(FIND("Ifc",F573)),CONCATENATE("Classe IFC: ",F573),CONCATENATE("Cat. Revit: ",F573))</f>
        <v>Classe IFC: IfcMechanicalFastener</v>
      </c>
      <c r="P573" s="6" t="s">
        <v>1291</v>
      </c>
      <c r="Q573" s="7" t="s">
        <v>1292</v>
      </c>
      <c r="R573" s="72" t="s">
        <v>1252</v>
      </c>
      <c r="S573" s="7" t="str">
        <f>SUBSTITUTE(C573, "_", " ")</f>
        <v>Complemento</v>
      </c>
      <c r="T573" s="7" t="str">
        <f>SUBSTITUTE(D573, "_", " ")</f>
        <v>Fixador</v>
      </c>
      <c r="U573" s="6" t="str">
        <f>SUBSTITUTE(E573, "_", " ")</f>
        <v>Mecânico</v>
      </c>
      <c r="V573" s="8" t="s">
        <v>1263</v>
      </c>
      <c r="W573" s="9" t="str">
        <f>CONCATENATE("Key_",LEFT(C573,3),LEFT(D573,3),"_",A573)</f>
        <v>Key_ComFix_572</v>
      </c>
      <c r="X573" s="11"/>
    </row>
    <row r="574" spans="1:24" s="10" customFormat="1" ht="8.25" customHeight="1" x14ac:dyDescent="0.15">
      <c r="A574" s="62">
        <v>573</v>
      </c>
      <c r="B574" s="1" t="s">
        <v>1231</v>
      </c>
      <c r="C574" s="23" t="s">
        <v>7728</v>
      </c>
      <c r="D574" s="2" t="s">
        <v>7564</v>
      </c>
      <c r="E574" s="2" t="s">
        <v>1351</v>
      </c>
      <c r="F574" s="14" t="s">
        <v>52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>CONCATENATE("", C574)</f>
        <v>Complemento</v>
      </c>
      <c r="M574" s="6" t="str">
        <f>CONCATENATE("", D574)</f>
        <v>Peça_Acessória</v>
      </c>
      <c r="N574" s="6" t="str">
        <f>CONCATENATE("", E574)</f>
        <v>para_Audio</v>
      </c>
      <c r="O574" s="6" t="str">
        <f>IF(ISNUMBER(FIND("Ifc",F574)),CONCATENATE("Classe IFC: ",F574),CONCATENATE("Cat. Revit: ",F574))</f>
        <v>Classe IFC: IfcDiscreteAccessorySOUNDABSORPTION</v>
      </c>
      <c r="P574" s="6" t="s">
        <v>1250</v>
      </c>
      <c r="Q574" s="7" t="s">
        <v>1273</v>
      </c>
      <c r="R574" s="72" t="s">
        <v>1252</v>
      </c>
      <c r="S574" s="7" t="str">
        <f>SUBSTITUTE(C574, "_", " ")</f>
        <v>Complemento</v>
      </c>
      <c r="T574" s="7" t="str">
        <f>SUBSTITUTE(D574, "_", " ")</f>
        <v>Peça Acessória</v>
      </c>
      <c r="U574" s="6" t="str">
        <f>SUBSTITUTE(E574, "_", " ")</f>
        <v>para Audio</v>
      </c>
      <c r="V574" s="8" t="s">
        <v>1263</v>
      </c>
      <c r="W574" s="9" t="str">
        <f>CONCATENATE("Key_",LEFT(C574,3),LEFT(D574,3),"_",A574)</f>
        <v>Key_ComPeç_573</v>
      </c>
      <c r="X574" s="11"/>
    </row>
    <row r="575" spans="1:24" s="10" customFormat="1" ht="8.25" customHeight="1" x14ac:dyDescent="0.15">
      <c r="A575" s="62">
        <v>574</v>
      </c>
      <c r="B575" s="1" t="s">
        <v>1231</v>
      </c>
      <c r="C575" s="23" t="s">
        <v>7728</v>
      </c>
      <c r="D575" s="2" t="s">
        <v>7564</v>
      </c>
      <c r="E575" s="2" t="s">
        <v>1352</v>
      </c>
      <c r="F575" s="14" t="s">
        <v>36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>CONCATENATE("", C575)</f>
        <v>Complemento</v>
      </c>
      <c r="M575" s="6" t="str">
        <f>CONCATENATE("", D575)</f>
        <v>Peça_Acessória</v>
      </c>
      <c r="N575" s="6" t="str">
        <f>CONCATENATE("", E575)</f>
        <v>para_Cabeamento</v>
      </c>
      <c r="O575" s="6" t="str">
        <f>IF(ISNUMBER(FIND("Ifc",F575)),CONCATENATE("Classe IFC: ",F575),CONCATENATE("Cat. Revit: ",F575))</f>
        <v>Classe IFC: IfcDiscreteAccessoryCABLEARRANGER</v>
      </c>
      <c r="P575" s="6" t="s">
        <v>122</v>
      </c>
      <c r="Q575" s="7" t="s">
        <v>1274</v>
      </c>
      <c r="R575" s="72" t="s">
        <v>1252</v>
      </c>
      <c r="S575" s="7" t="str">
        <f>SUBSTITUTE(C575, "_", " ")</f>
        <v>Complemento</v>
      </c>
      <c r="T575" s="7" t="str">
        <f>SUBSTITUTE(D575, "_", " ")</f>
        <v>Peça Acessória</v>
      </c>
      <c r="U575" s="6" t="str">
        <f>SUBSTITUTE(E575, "_", " ")</f>
        <v>para Cabeamento</v>
      </c>
      <c r="V575" s="8" t="s">
        <v>1263</v>
      </c>
      <c r="W575" s="9" t="str">
        <f>CONCATENATE("Key_",LEFT(C575,3),LEFT(D575,3),"_",A575)</f>
        <v>Key_ComPeç_574</v>
      </c>
      <c r="X575" s="11"/>
    </row>
    <row r="576" spans="1:24" s="10" customFormat="1" ht="8.25" customHeight="1" x14ac:dyDescent="0.15">
      <c r="A576" s="62">
        <v>575</v>
      </c>
      <c r="B576" s="1" t="s">
        <v>1231</v>
      </c>
      <c r="C576" s="23" t="s">
        <v>7728</v>
      </c>
      <c r="D576" s="2" t="s">
        <v>7564</v>
      </c>
      <c r="E576" s="2" t="s">
        <v>1353</v>
      </c>
      <c r="F576" s="14" t="s">
        <v>51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>CONCATENATE("", C576)</f>
        <v>Complemento</v>
      </c>
      <c r="M576" s="6" t="str">
        <f>CONCATENATE("", D576)</f>
        <v>Peça_Acessória</v>
      </c>
      <c r="N576" s="6" t="str">
        <f>CONCATENATE("", E576)</f>
        <v>para_Deslizar</v>
      </c>
      <c r="O576" s="6" t="str">
        <f>IF(ISNUMBER(FIND("Ifc",F576)),CONCATENATE("Classe IFC: ",F576),CONCATENATE("Cat. Revit: ",F576))</f>
        <v>Classe IFC: IfcDiscreteAccessorySLIDINGCHAIR</v>
      </c>
      <c r="P576" s="6" t="s">
        <v>1249</v>
      </c>
      <c r="Q576" s="7" t="s">
        <v>1280</v>
      </c>
      <c r="R576" s="72" t="s">
        <v>1252</v>
      </c>
      <c r="S576" s="7" t="str">
        <f>SUBSTITUTE(C576, "_", " ")</f>
        <v>Complemento</v>
      </c>
      <c r="T576" s="7" t="str">
        <f>SUBSTITUTE(D576, "_", " ")</f>
        <v>Peça Acessória</v>
      </c>
      <c r="U576" s="6" t="str">
        <f>SUBSTITUTE(E576, "_", " ")</f>
        <v>para Deslizar</v>
      </c>
      <c r="V576" s="8" t="s">
        <v>1263</v>
      </c>
      <c r="W576" s="9" t="str">
        <f>CONCATENATE("Key_",LEFT(C576,3),LEFT(D576,3),"_",A576)</f>
        <v>Key_ComPeç_575</v>
      </c>
      <c r="X576" s="11"/>
    </row>
    <row r="577" spans="1:24" s="10" customFormat="1" ht="8.25" customHeight="1" x14ac:dyDescent="0.15">
      <c r="A577" s="62">
        <v>576</v>
      </c>
      <c r="B577" s="1" t="s">
        <v>1231</v>
      </c>
      <c r="C577" s="23" t="s">
        <v>7728</v>
      </c>
      <c r="D577" s="2" t="s">
        <v>7564</v>
      </c>
      <c r="E577" s="2" t="s">
        <v>1354</v>
      </c>
      <c r="F577" s="14" t="s">
        <v>41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>CONCATENATE("", C577)</f>
        <v>Complemento</v>
      </c>
      <c r="M577" s="6" t="str">
        <f>CONCATENATE("", D577)</f>
        <v>Peça_Acessória</v>
      </c>
      <c r="N577" s="6" t="str">
        <f>CONCATENATE("", E577)</f>
        <v>para_Elétrica</v>
      </c>
      <c r="O577" s="6" t="str">
        <f>IF(ISNUMBER(FIND("Ifc",F577)),CONCATENATE("Classe IFC: ",F577),CONCATENATE("Cat. Revit: ",F577))</f>
        <v>Classe IFC: IfcDiscreteAccessoryINSULATOR</v>
      </c>
      <c r="P577" s="6" t="s">
        <v>1335</v>
      </c>
      <c r="Q577" s="7" t="s">
        <v>1336</v>
      </c>
      <c r="R577" s="72" t="s">
        <v>1252</v>
      </c>
      <c r="S577" s="7" t="str">
        <f>SUBSTITUTE(C577, "_", " ")</f>
        <v>Complemento</v>
      </c>
      <c r="T577" s="7" t="str">
        <f>SUBSTITUTE(D577, "_", " ")</f>
        <v>Peça Acessória</v>
      </c>
      <c r="U577" s="6" t="str">
        <f>SUBSTITUTE(E577, "_", " ")</f>
        <v>para Elétrica</v>
      </c>
      <c r="V577" s="8" t="s">
        <v>1263</v>
      </c>
      <c r="W577" s="9" t="str">
        <f>CONCATENATE("Key_",LEFT(C577,3),LEFT(D577,3),"_",A577)</f>
        <v>Key_ComPeç_576</v>
      </c>
      <c r="X577" s="11"/>
    </row>
    <row r="578" spans="1:24" s="10" customFormat="1" ht="8.25" customHeight="1" x14ac:dyDescent="0.15">
      <c r="A578" s="62">
        <v>577</v>
      </c>
      <c r="B578" s="1" t="s">
        <v>1231</v>
      </c>
      <c r="C578" s="23" t="s">
        <v>7728</v>
      </c>
      <c r="D578" s="2" t="s">
        <v>7564</v>
      </c>
      <c r="E578" s="2" t="s">
        <v>1354</v>
      </c>
      <c r="F578" s="14" t="s">
        <v>53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>CONCATENATE("", C578)</f>
        <v>Complemento</v>
      </c>
      <c r="M578" s="6" t="str">
        <f>CONCATENATE("", D578)</f>
        <v>Peça_Acessória</v>
      </c>
      <c r="N578" s="6" t="str">
        <f>CONCATENATE("", E578)</f>
        <v>para_Elétrica</v>
      </c>
      <c r="O578" s="6" t="str">
        <f>IF(ISNUMBER(FIND("Ifc",F578)),CONCATENATE("Classe IFC: ",F578),CONCATENATE("Cat. Revit: ",F578))</f>
        <v>Classe IFC: IfcDiscreteAccessoryTENSIONINGEQUIPMENT</v>
      </c>
      <c r="P578" s="6" t="s">
        <v>1341</v>
      </c>
      <c r="Q578" s="7" t="s">
        <v>1342</v>
      </c>
      <c r="R578" s="72" t="s">
        <v>1252</v>
      </c>
      <c r="S578" s="7" t="str">
        <f>SUBSTITUTE(C578, "_", " ")</f>
        <v>Complemento</v>
      </c>
      <c r="T578" s="7" t="str">
        <f>SUBSTITUTE(D578, "_", " ")</f>
        <v>Peça Acessória</v>
      </c>
      <c r="U578" s="6" t="str">
        <f>SUBSTITUTE(E578, "_", " ")</f>
        <v>para Elétrica</v>
      </c>
      <c r="V578" s="8" t="s">
        <v>1263</v>
      </c>
      <c r="W578" s="9" t="str">
        <f>CONCATENATE("Key_",LEFT(C578,3),LEFT(D578,3),"_",A578)</f>
        <v>Key_ComPeç_577</v>
      </c>
      <c r="X578" s="11"/>
    </row>
    <row r="579" spans="1:24" s="10" customFormat="1" ht="8.25" customHeight="1" x14ac:dyDescent="0.15">
      <c r="A579" s="62">
        <v>578</v>
      </c>
      <c r="B579" s="1" t="s">
        <v>1231</v>
      </c>
      <c r="C579" s="23" t="s">
        <v>7728</v>
      </c>
      <c r="D579" s="2" t="s">
        <v>7564</v>
      </c>
      <c r="E579" s="2" t="s">
        <v>1355</v>
      </c>
      <c r="F579" s="14" t="s">
        <v>39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>CONCATENATE("", C579)</f>
        <v>Complemento</v>
      </c>
      <c r="M579" s="6" t="str">
        <f>CONCATENATE("", D579)</f>
        <v>Peça_Acessória</v>
      </c>
      <c r="N579" s="6" t="str">
        <f>CONCATENATE("", E579)</f>
        <v>para_Enchimento</v>
      </c>
      <c r="O579" s="6" t="str">
        <f>IF(ISNUMBER(FIND("Ifc",F579)),CONCATENATE("Classe IFC: ",F579),CONCATENATE("Cat. Revit: ",F579))</f>
        <v>Classe IFC: IfcDiscreteAccessoryFILLER</v>
      </c>
      <c r="P579" s="6" t="s">
        <v>1333</v>
      </c>
      <c r="Q579" s="7" t="s">
        <v>1334</v>
      </c>
      <c r="R579" s="72" t="s">
        <v>1252</v>
      </c>
      <c r="S579" s="7" t="str">
        <f>SUBSTITUTE(C579, "_", " ")</f>
        <v>Complemento</v>
      </c>
      <c r="T579" s="7" t="str">
        <f>SUBSTITUTE(D579, "_", " ")</f>
        <v>Peça Acessória</v>
      </c>
      <c r="U579" s="6" t="str">
        <f>SUBSTITUTE(E579, "_", " ")</f>
        <v>para Enchimento</v>
      </c>
      <c r="V579" s="8" t="s">
        <v>1263</v>
      </c>
      <c r="W579" s="9" t="str">
        <f>CONCATENATE("Key_",LEFT(C579,3),LEFT(D579,3),"_",A579)</f>
        <v>Key_ComPeç_578</v>
      </c>
      <c r="X579" s="11"/>
    </row>
    <row r="580" spans="1:24" s="10" customFormat="1" ht="8.25" customHeight="1" x14ac:dyDescent="0.15">
      <c r="A580" s="62">
        <v>579</v>
      </c>
      <c r="B580" s="1" t="s">
        <v>1231</v>
      </c>
      <c r="C580" s="23" t="s">
        <v>7728</v>
      </c>
      <c r="D580" s="2" t="s">
        <v>7564</v>
      </c>
      <c r="E580" s="2" t="s">
        <v>1357</v>
      </c>
      <c r="F580" s="14" t="s">
        <v>33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>CONCATENATE("", C580)</f>
        <v>Complemento</v>
      </c>
      <c r="M580" s="6" t="str">
        <f>CONCATENATE("", D580)</f>
        <v>Peça_Acessória</v>
      </c>
      <c r="N580" s="6" t="str">
        <f>CONCATENATE("", E580)</f>
        <v>para_Estrutura</v>
      </c>
      <c r="O580" s="6" t="str">
        <f>IF(ISNUMBER(FIND("Ifc",F580)),CONCATENATE("Classe IFC: ",F580),CONCATENATE("Cat. Revit: ",F580))</f>
        <v>Classe IFC: IfcDiscreteAccessoryANCHORPLATE</v>
      </c>
      <c r="P580" s="6" t="s">
        <v>121</v>
      </c>
      <c r="Q580" s="7" t="s">
        <v>1282</v>
      </c>
      <c r="R580" s="72" t="s">
        <v>1252</v>
      </c>
      <c r="S580" s="7" t="str">
        <f>SUBSTITUTE(C580, "_", " ")</f>
        <v>Complemento</v>
      </c>
      <c r="T580" s="7" t="str">
        <f>SUBSTITUTE(D580, "_", " ")</f>
        <v>Peça Acessória</v>
      </c>
      <c r="U580" s="6" t="str">
        <f>SUBSTITUTE(E580, "_", " ")</f>
        <v>para Estrutura</v>
      </c>
      <c r="V580" s="8" t="s">
        <v>1263</v>
      </c>
      <c r="W580" s="9" t="str">
        <f>CONCATENATE("Key_",LEFT(C580,3),LEFT(D580,3),"_",A580)</f>
        <v>Key_ComPeç_579</v>
      </c>
      <c r="X580" s="11"/>
    </row>
    <row r="581" spans="1:24" s="10" customFormat="1" ht="8.25" customHeight="1" x14ac:dyDescent="0.15">
      <c r="A581" s="62">
        <v>580</v>
      </c>
      <c r="B581" s="1" t="s">
        <v>1231</v>
      </c>
      <c r="C581" s="23" t="s">
        <v>7728</v>
      </c>
      <c r="D581" s="2" t="s">
        <v>7564</v>
      </c>
      <c r="E581" s="2" t="s">
        <v>1357</v>
      </c>
      <c r="F581" s="14" t="s">
        <v>43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>CONCATENATE("", C581)</f>
        <v>Complemento</v>
      </c>
      <c r="M581" s="6" t="str">
        <f>CONCATENATE("", D581)</f>
        <v>Peça_Acessória</v>
      </c>
      <c r="N581" s="6" t="str">
        <f>CONCATENATE("", E581)</f>
        <v>para_Estrutura</v>
      </c>
      <c r="O581" s="6" t="str">
        <f>IF(ISNUMBER(FIND("Ifc",F581)),CONCATENATE("Classe IFC: ",F581),CONCATENATE("Cat. Revit: ",F581))</f>
        <v>Classe IFC: IfcDiscreteAccessoryPANEL_STRENGTHENING</v>
      </c>
      <c r="P581" s="6" t="s">
        <v>1346</v>
      </c>
      <c r="Q581" s="7" t="s">
        <v>1345</v>
      </c>
      <c r="R581" s="72" t="s">
        <v>1252</v>
      </c>
      <c r="S581" s="7" t="str">
        <f>SUBSTITUTE(C581, "_", " ")</f>
        <v>Complemento</v>
      </c>
      <c r="T581" s="7" t="str">
        <f>SUBSTITUTE(D581, "_", " ")</f>
        <v>Peça Acessória</v>
      </c>
      <c r="U581" s="6" t="str">
        <f>SUBSTITUTE(E581, "_", " ")</f>
        <v>para Estrutura</v>
      </c>
      <c r="V581" s="8" t="s">
        <v>1263</v>
      </c>
      <c r="W581" s="9" t="str">
        <f>CONCATENATE("Key_",LEFT(C581,3),LEFT(D581,3),"_",A581)</f>
        <v>Key_ComPeç_580</v>
      </c>
      <c r="X581" s="11"/>
    </row>
    <row r="582" spans="1:24" s="10" customFormat="1" ht="8.25" customHeight="1" x14ac:dyDescent="0.15">
      <c r="A582" s="62">
        <v>581</v>
      </c>
      <c r="B582" s="1" t="s">
        <v>1231</v>
      </c>
      <c r="C582" s="23" t="s">
        <v>7728</v>
      </c>
      <c r="D582" s="2" t="s">
        <v>7564</v>
      </c>
      <c r="E582" s="2" t="s">
        <v>1358</v>
      </c>
      <c r="F582" s="14" t="s">
        <v>44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>CONCATENATE("", C582)</f>
        <v>Complemento</v>
      </c>
      <c r="M582" s="6" t="str">
        <f>CONCATENATE("", D582)</f>
        <v>Peça_Acessória</v>
      </c>
      <c r="N582" s="6" t="str">
        <f>CONCATENATE("", E582)</f>
        <v>para_Ferrovia</v>
      </c>
      <c r="O582" s="6" t="str">
        <f>IF(ISNUMBER(FIND("Ifc",F582)),CONCATENATE("Classe IFC: ",F582),CONCATENATE("Cat. Revit: ",F582))</f>
        <v>Classe IFC: IfcDiscreteAccessoryPOINT_MACHINE_LOCKING_DEVICE</v>
      </c>
      <c r="P582" s="6" t="s">
        <v>1244</v>
      </c>
      <c r="Q582" s="7" t="s">
        <v>1277</v>
      </c>
      <c r="R582" s="72" t="s">
        <v>1252</v>
      </c>
      <c r="S582" s="7" t="str">
        <f>SUBSTITUTE(C582, "_", " ")</f>
        <v>Complemento</v>
      </c>
      <c r="T582" s="7" t="str">
        <f>SUBSTITUTE(D582, "_", " ")</f>
        <v>Peça Acessória</v>
      </c>
      <c r="U582" s="6" t="str">
        <f>SUBSTITUTE(E582, "_", " ")</f>
        <v>para Ferrovia</v>
      </c>
      <c r="V582" s="8" t="s">
        <v>1263</v>
      </c>
      <c r="W582" s="9" t="str">
        <f>CONCATENATE("Key_",LEFT(C582,3),LEFT(D582,3),"_",A582)</f>
        <v>Key_ComPeç_581</v>
      </c>
      <c r="X582" s="11"/>
    </row>
    <row r="583" spans="1:24" s="10" customFormat="1" ht="8.25" customHeight="1" x14ac:dyDescent="0.15">
      <c r="A583" s="62">
        <v>582</v>
      </c>
      <c r="B583" s="1" t="s">
        <v>1231</v>
      </c>
      <c r="C583" s="23" t="s">
        <v>7728</v>
      </c>
      <c r="D583" s="2" t="s">
        <v>7564</v>
      </c>
      <c r="E583" s="2" t="s">
        <v>1358</v>
      </c>
      <c r="F583" s="14" t="s">
        <v>45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>CONCATENATE("", C583)</f>
        <v>Complemento</v>
      </c>
      <c r="M583" s="6" t="str">
        <f>CONCATENATE("", D583)</f>
        <v>Peça_Acessória</v>
      </c>
      <c r="N583" s="6" t="str">
        <f>CONCATENATE("", E583)</f>
        <v>para_Ferrovia</v>
      </c>
      <c r="O583" s="6" t="str">
        <f>IF(ISNUMBER(FIND("Ifc",F583)),CONCATENATE("Classe IFC: ",F583),CONCATENATE("Cat. Revit: ",F583))</f>
        <v>Classe IFC: IfcDiscreteAccessoryPOINTMACHINEMOUNTINGDEVICE</v>
      </c>
      <c r="P583" s="6" t="s">
        <v>1245</v>
      </c>
      <c r="Q583" s="7" t="s">
        <v>1278</v>
      </c>
      <c r="R583" s="72" t="s">
        <v>1252</v>
      </c>
      <c r="S583" s="7" t="str">
        <f>SUBSTITUTE(C583, "_", " ")</f>
        <v>Complemento</v>
      </c>
      <c r="T583" s="7" t="str">
        <f>SUBSTITUTE(D583, "_", " ")</f>
        <v>Peça Acessória</v>
      </c>
      <c r="U583" s="6" t="str">
        <f>SUBSTITUTE(E583, "_", " ")</f>
        <v>para Ferrovia</v>
      </c>
      <c r="V583" s="8" t="s">
        <v>1263</v>
      </c>
      <c r="W583" s="9" t="str">
        <f>CONCATENATE("Key_",LEFT(C583,3),LEFT(D583,3),"_",A583)</f>
        <v>Key_ComPeç_582</v>
      </c>
      <c r="X583" s="11"/>
    </row>
    <row r="584" spans="1:24" s="10" customFormat="1" ht="8.25" customHeight="1" x14ac:dyDescent="0.15">
      <c r="A584" s="62">
        <v>583</v>
      </c>
      <c r="B584" s="1" t="s">
        <v>1231</v>
      </c>
      <c r="C584" s="23" t="s">
        <v>7728</v>
      </c>
      <c r="D584" s="2" t="s">
        <v>7564</v>
      </c>
      <c r="E584" s="2" t="s">
        <v>1358</v>
      </c>
      <c r="F584" s="14" t="s">
        <v>46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>CONCATENATE("", C584)</f>
        <v>Complemento</v>
      </c>
      <c r="M584" s="6" t="str">
        <f>CONCATENATE("", D584)</f>
        <v>Peça_Acessória</v>
      </c>
      <c r="N584" s="6" t="str">
        <f>CONCATENATE("", E584)</f>
        <v>para_Ferrovia</v>
      </c>
      <c r="O584" s="6" t="str">
        <f>IF(ISNUMBER(FIND("Ifc",F584)),CONCATENATE("Classe IFC: ",F584),CONCATENATE("Cat. Revit: ",F584))</f>
        <v>Classe IFC: IfcDiscreteAccessoryRAIL_LUBRICATION</v>
      </c>
      <c r="P584" s="6" t="s">
        <v>124</v>
      </c>
      <c r="Q584" s="7" t="s">
        <v>1284</v>
      </c>
      <c r="R584" s="72" t="s">
        <v>1252</v>
      </c>
      <c r="S584" s="7" t="str">
        <f>SUBSTITUTE(C584, "_", " ")</f>
        <v>Complemento</v>
      </c>
      <c r="T584" s="7" t="str">
        <f>SUBSTITUTE(D584, "_", " ")</f>
        <v>Peça Acessória</v>
      </c>
      <c r="U584" s="6" t="str">
        <f>SUBSTITUTE(E584, "_", " ")</f>
        <v>para Ferrovia</v>
      </c>
      <c r="V584" s="8" t="s">
        <v>1263</v>
      </c>
      <c r="W584" s="9" t="str">
        <f>CONCATENATE("Key_",LEFT(C584,3),LEFT(D584,3),"_",A584)</f>
        <v>Key_ComPeç_583</v>
      </c>
      <c r="X584" s="11"/>
    </row>
    <row r="585" spans="1:24" s="10" customFormat="1" ht="8.25" customHeight="1" x14ac:dyDescent="0.15">
      <c r="A585" s="62">
        <v>584</v>
      </c>
      <c r="B585" s="1" t="s">
        <v>1231</v>
      </c>
      <c r="C585" s="23" t="s">
        <v>7728</v>
      </c>
      <c r="D585" s="2" t="s">
        <v>7564</v>
      </c>
      <c r="E585" s="2" t="s">
        <v>1358</v>
      </c>
      <c r="F585" s="14" t="s">
        <v>47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>CONCATENATE("", C585)</f>
        <v>Complemento</v>
      </c>
      <c r="M585" s="6" t="str">
        <f>CONCATENATE("", D585)</f>
        <v>Peça_Acessória</v>
      </c>
      <c r="N585" s="6" t="str">
        <f>CONCATENATE("", E585)</f>
        <v>para_Ferrovia</v>
      </c>
      <c r="O585" s="6" t="str">
        <f>IF(ISNUMBER(FIND("Ifc",F585)),CONCATENATE("Classe IFC: ",F585),CONCATENATE("Cat. Revit: ",F585))</f>
        <v>Classe IFC: IfcDiscreteAccessoryRAIL_MECHANICAL_EQUIPMENT</v>
      </c>
      <c r="P585" s="6" t="s">
        <v>125</v>
      </c>
      <c r="Q585" s="7" t="s">
        <v>1285</v>
      </c>
      <c r="R585" s="72" t="s">
        <v>1252</v>
      </c>
      <c r="S585" s="7" t="str">
        <f>SUBSTITUTE(C585, "_", " ")</f>
        <v>Complemento</v>
      </c>
      <c r="T585" s="7" t="str">
        <f>SUBSTITUTE(D585, "_", " ")</f>
        <v>Peça Acessória</v>
      </c>
      <c r="U585" s="6" t="str">
        <f>SUBSTITUTE(E585, "_", " ")</f>
        <v>para Ferrovia</v>
      </c>
      <c r="V585" s="8" t="s">
        <v>1263</v>
      </c>
      <c r="W585" s="9" t="str">
        <f>CONCATENATE("Key_",LEFT(C585,3),LEFT(D585,3),"_",A585)</f>
        <v>Key_ComPeç_584</v>
      </c>
      <c r="X585" s="11"/>
    </row>
    <row r="586" spans="1:24" s="10" customFormat="1" ht="8.25" customHeight="1" x14ac:dyDescent="0.15">
      <c r="A586" s="62">
        <v>585</v>
      </c>
      <c r="B586" s="1" t="s">
        <v>1231</v>
      </c>
      <c r="C586" s="23" t="s">
        <v>7728</v>
      </c>
      <c r="D586" s="2" t="s">
        <v>7564</v>
      </c>
      <c r="E586" s="2" t="s">
        <v>1358</v>
      </c>
      <c r="F586" s="14" t="s">
        <v>48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>CONCATENATE("", C586)</f>
        <v>Complemento</v>
      </c>
      <c r="M586" s="6" t="str">
        <f>CONCATENATE("", D586)</f>
        <v>Peça_Acessória</v>
      </c>
      <c r="N586" s="6" t="str">
        <f>CONCATENATE("", E586)</f>
        <v>para_Ferrovia</v>
      </c>
      <c r="O586" s="6" t="str">
        <f>IF(ISNUMBER(FIND("Ifc",F586)),CONCATENATE("Classe IFC: ",F586),CONCATENATE("Cat. Revit: ",F586))</f>
        <v>Classe IFC: IfcDiscreteAccessoryRAILBRACE</v>
      </c>
      <c r="P586" s="6" t="s">
        <v>1253</v>
      </c>
      <c r="Q586" s="7" t="s">
        <v>1286</v>
      </c>
      <c r="R586" s="72" t="s">
        <v>1252</v>
      </c>
      <c r="S586" s="7" t="str">
        <f>SUBSTITUTE(C586, "_", " ")</f>
        <v>Complemento</v>
      </c>
      <c r="T586" s="7" t="str">
        <f>SUBSTITUTE(D586, "_", " ")</f>
        <v>Peça Acessória</v>
      </c>
      <c r="U586" s="6" t="str">
        <f>SUBSTITUTE(E586, "_", " ")</f>
        <v>para Ferrovia</v>
      </c>
      <c r="V586" s="8" t="s">
        <v>1263</v>
      </c>
      <c r="W586" s="9" t="str">
        <f>CONCATENATE("Key_",LEFT(C586,3),LEFT(D586,3),"_",A586)</f>
        <v>Key_ComPeç_585</v>
      </c>
      <c r="X586" s="11"/>
    </row>
    <row r="587" spans="1:24" s="10" customFormat="1" ht="8.25" customHeight="1" x14ac:dyDescent="0.15">
      <c r="A587" s="62">
        <v>586</v>
      </c>
      <c r="B587" s="1" t="s">
        <v>1231</v>
      </c>
      <c r="C587" s="23" t="s">
        <v>7728</v>
      </c>
      <c r="D587" s="2" t="s">
        <v>7564</v>
      </c>
      <c r="E587" s="2" t="s">
        <v>1358</v>
      </c>
      <c r="F587" s="14" t="s">
        <v>49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>CONCATENATE("", C587)</f>
        <v>Complemento</v>
      </c>
      <c r="M587" s="6" t="str">
        <f>CONCATENATE("", D587)</f>
        <v>Peça_Acessória</v>
      </c>
      <c r="N587" s="6" t="str">
        <f>CONCATENATE("", E587)</f>
        <v>para_Ferrovia</v>
      </c>
      <c r="O587" s="6" t="str">
        <f>IF(ISNUMBER(FIND("Ifc",F587)),CONCATENATE("Classe IFC: ",F587),CONCATENATE("Cat. Revit: ",F587))</f>
        <v>Classe IFC: IfcDiscreteAccessoryRAILPAD</v>
      </c>
      <c r="P587" s="6" t="s">
        <v>126</v>
      </c>
      <c r="Q587" s="7" t="s">
        <v>1287</v>
      </c>
      <c r="R587" s="72" t="s">
        <v>1252</v>
      </c>
      <c r="S587" s="7" t="str">
        <f>SUBSTITUTE(C587, "_", " ")</f>
        <v>Complemento</v>
      </c>
      <c r="T587" s="7" t="str">
        <f>SUBSTITUTE(D587, "_", " ")</f>
        <v>Peça Acessória</v>
      </c>
      <c r="U587" s="6" t="str">
        <f>SUBSTITUTE(E587, "_", " ")</f>
        <v>para Ferrovia</v>
      </c>
      <c r="V587" s="8" t="s">
        <v>1263</v>
      </c>
      <c r="W587" s="9" t="str">
        <f>CONCATENATE("Key_",LEFT(C587,3),LEFT(D587,3),"_",A587)</f>
        <v>Key_ComPeç_586</v>
      </c>
      <c r="X587" s="11"/>
    </row>
    <row r="588" spans="1:24" s="10" customFormat="1" ht="8.25" customHeight="1" x14ac:dyDescent="0.15">
      <c r="A588" s="62">
        <v>587</v>
      </c>
      <c r="B588" s="1" t="s">
        <v>1231</v>
      </c>
      <c r="C588" s="23" t="s">
        <v>7728</v>
      </c>
      <c r="D588" s="2" t="s">
        <v>7564</v>
      </c>
      <c r="E588" s="2" t="s">
        <v>1358</v>
      </c>
      <c r="F588" s="14" t="s">
        <v>37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>CONCATENATE("", C588)</f>
        <v>Complemento</v>
      </c>
      <c r="M588" s="6" t="str">
        <f>CONCATENATE("", D588)</f>
        <v>Peça_Acessória</v>
      </c>
      <c r="N588" s="6" t="str">
        <f>CONCATENATE("", E588)</f>
        <v>para_Ferrovia</v>
      </c>
      <c r="O588" s="6" t="str">
        <f>IF(ISNUMBER(FIND("Ifc",F588)),CONCATENATE("Classe IFC: ",F588),CONCATENATE("Cat. Revit: ",F588))</f>
        <v>Classe IFC: IfcDiscreteAccessoryELASTIC_CUSHION</v>
      </c>
      <c r="P588" s="6" t="s">
        <v>1339</v>
      </c>
      <c r="Q588" s="7" t="s">
        <v>1340</v>
      </c>
      <c r="R588" s="72" t="s">
        <v>1252</v>
      </c>
      <c r="S588" s="7" t="str">
        <f>SUBSTITUTE(C588, "_", " ")</f>
        <v>Complemento</v>
      </c>
      <c r="T588" s="7" t="str">
        <f>SUBSTITUTE(D588, "_", " ")</f>
        <v>Peça Acessória</v>
      </c>
      <c r="U588" s="6" t="str">
        <f>SUBSTITUTE(E588, "_", " ")</f>
        <v>para Ferrovia</v>
      </c>
      <c r="V588" s="8" t="s">
        <v>1263</v>
      </c>
      <c r="W588" s="9" t="str">
        <f>CONCATENATE("Key_",LEFT(C588,3),LEFT(D588,3),"_",A588)</f>
        <v>Key_ComPeç_587</v>
      </c>
      <c r="X588" s="11"/>
    </row>
    <row r="589" spans="1:24" s="10" customFormat="1" ht="8.25" customHeight="1" x14ac:dyDescent="0.15">
      <c r="A589" s="62">
        <v>588</v>
      </c>
      <c r="B589" s="1" t="s">
        <v>1231</v>
      </c>
      <c r="C589" s="23" t="s">
        <v>7728</v>
      </c>
      <c r="D589" s="2" t="s">
        <v>7564</v>
      </c>
      <c r="E589" s="2" t="s">
        <v>1359</v>
      </c>
      <c r="F589" s="14" t="s">
        <v>40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>CONCATENATE("", C589)</f>
        <v>Complemento</v>
      </c>
      <c r="M589" s="6" t="str">
        <f>CONCATENATE("", D589)</f>
        <v>Peça_Acessória</v>
      </c>
      <c r="N589" s="6" t="str">
        <f>CONCATENATE("", E589)</f>
        <v>para_Hidráulica</v>
      </c>
      <c r="O589" s="6" t="str">
        <f>IF(ISNUMBER(FIND("Ifc",F589)),CONCATENATE("Classe IFC: ",F589),CONCATENATE("Cat. Revit: ",F589))</f>
        <v>Classe IFC: IfcDiscreteAccessoryFLASHING</v>
      </c>
      <c r="P589" s="6" t="s">
        <v>1246</v>
      </c>
      <c r="Q589" s="7" t="s">
        <v>1283</v>
      </c>
      <c r="R589" s="72" t="s">
        <v>1252</v>
      </c>
      <c r="S589" s="7" t="str">
        <f>SUBSTITUTE(C589, "_", " ")</f>
        <v>Complemento</v>
      </c>
      <c r="T589" s="7" t="str">
        <f>SUBSTITUTE(D589, "_", " ")</f>
        <v>Peça Acessória</v>
      </c>
      <c r="U589" s="6" t="str">
        <f>SUBSTITUTE(E589, "_", " ")</f>
        <v>para Hidráulica</v>
      </c>
      <c r="V589" s="8" t="s">
        <v>1263</v>
      </c>
      <c r="W589" s="9" t="str">
        <f>CONCATENATE("Key_",LEFT(C589,3),LEFT(D589,3),"_",A589)</f>
        <v>Key_ComPeç_588</v>
      </c>
      <c r="X589" s="11"/>
    </row>
    <row r="590" spans="1:24" s="10" customFormat="1" ht="8.25" customHeight="1" x14ac:dyDescent="0.15">
      <c r="A590" s="62">
        <v>589</v>
      </c>
      <c r="B590" s="1" t="s">
        <v>1231</v>
      </c>
      <c r="C590" s="23" t="s">
        <v>7728</v>
      </c>
      <c r="D590" s="2" t="s">
        <v>7564</v>
      </c>
      <c r="E590" s="2" t="s">
        <v>1360</v>
      </c>
      <c r="F590" s="14" t="s">
        <v>38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>CONCATENATE("", C590)</f>
        <v>Complemento</v>
      </c>
      <c r="M590" s="6" t="str">
        <f>CONCATENATE("", D590)</f>
        <v>Peça_Acessória</v>
      </c>
      <c r="N590" s="6" t="str">
        <f>CONCATENATE("", E590)</f>
        <v>para_Juntas</v>
      </c>
      <c r="O590" s="6" t="str">
        <f>IF(ISNUMBER(FIND("Ifc",F590)),CONCATENATE("Classe IFC: ",F590),CONCATENATE("Cat. Revit: ",F590))</f>
        <v>Classe IFC: IfcDiscreteAccessoryEXPANSION_JOINT_DEVICE</v>
      </c>
      <c r="P590" s="6" t="s">
        <v>123</v>
      </c>
      <c r="Q590" s="7" t="s">
        <v>1275</v>
      </c>
      <c r="R590" s="72" t="s">
        <v>1252</v>
      </c>
      <c r="S590" s="7" t="str">
        <f>SUBSTITUTE(C590, "_", " ")</f>
        <v>Complemento</v>
      </c>
      <c r="T590" s="7" t="str">
        <f>SUBSTITUTE(D590, "_", " ")</f>
        <v>Peça Acessória</v>
      </c>
      <c r="U590" s="6" t="str">
        <f>SUBSTITUTE(E590, "_", " ")</f>
        <v>para Juntas</v>
      </c>
      <c r="V590" s="8" t="s">
        <v>1263</v>
      </c>
      <c r="W590" s="9" t="str">
        <f>CONCATENATE("Key_",LEFT(C590,3),LEFT(D590,3),"_",A590)</f>
        <v>Key_ComPeç_589</v>
      </c>
      <c r="X590" s="11"/>
    </row>
    <row r="591" spans="1:24" s="10" customFormat="1" ht="8.25" customHeight="1" x14ac:dyDescent="0.15">
      <c r="A591" s="62">
        <v>590</v>
      </c>
      <c r="B591" s="1" t="s">
        <v>1231</v>
      </c>
      <c r="C591" s="23" t="s">
        <v>7728</v>
      </c>
      <c r="D591" s="2" t="s">
        <v>7564</v>
      </c>
      <c r="E591" s="2" t="s">
        <v>1361</v>
      </c>
      <c r="F591" s="14" t="s">
        <v>34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>CONCATENATE("", C591)</f>
        <v>Complemento</v>
      </c>
      <c r="M591" s="6" t="str">
        <f>CONCATENATE("", D591)</f>
        <v>Peça_Acessória</v>
      </c>
      <c r="N591" s="6" t="str">
        <f>CONCATENATE("", E591)</f>
        <v>para_Proteção</v>
      </c>
      <c r="O591" s="6" t="str">
        <f>IF(ISNUMBER(FIND("Ifc",F591)),CONCATENATE("Classe IFC: ",F591),CONCATENATE("Cat. Revit: ",F591))</f>
        <v>Classe IFC: IfcDiscreteAccessoryBIRDPROTECTION</v>
      </c>
      <c r="P591" s="6" t="s">
        <v>7749</v>
      </c>
      <c r="Q591" s="7" t="s">
        <v>7748</v>
      </c>
      <c r="R591" s="72" t="s">
        <v>1252</v>
      </c>
      <c r="S591" s="7" t="str">
        <f>SUBSTITUTE(C591, "_", " ")</f>
        <v>Complemento</v>
      </c>
      <c r="T591" s="7" t="str">
        <f>SUBSTITUTE(D591, "_", " ")</f>
        <v>Peça Acessória</v>
      </c>
      <c r="U591" s="6" t="str">
        <f>SUBSTITUTE(E591, "_", " ")</f>
        <v>para Proteção</v>
      </c>
      <c r="V591" s="8" t="s">
        <v>1263</v>
      </c>
      <c r="W591" s="9" t="str">
        <f>CONCATENATE("Key_",LEFT(C591,3),LEFT(D591,3),"_",A591)</f>
        <v>Key_ComPeç_590</v>
      </c>
      <c r="X591" s="11"/>
    </row>
    <row r="592" spans="1:24" s="10" customFormat="1" ht="8.25" customHeight="1" x14ac:dyDescent="0.15">
      <c r="A592" s="62">
        <v>591</v>
      </c>
      <c r="B592" s="1" t="s">
        <v>1231</v>
      </c>
      <c r="C592" s="23" t="s">
        <v>7728</v>
      </c>
      <c r="D592" s="2" t="s">
        <v>7564</v>
      </c>
      <c r="E592" s="2" t="s">
        <v>1361</v>
      </c>
      <c r="F592" s="4" t="s">
        <v>297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>CONCATENATE("", C592)</f>
        <v>Complemento</v>
      </c>
      <c r="M592" s="6" t="str">
        <f>CONCATENATE("", D592)</f>
        <v>Peça_Acessória</v>
      </c>
      <c r="N592" s="6" t="str">
        <f>CONCATENATE("", E592)</f>
        <v>para_Proteção</v>
      </c>
      <c r="O592" s="6" t="str">
        <f>IF(ISNUMBER(FIND("Ifc",F592)),CONCATENATE("Classe IFC: ",F592),CONCATENATE("Cat. Revit: ",F592))</f>
        <v>Cat. Revit: OST_Cage</v>
      </c>
      <c r="P592" s="6" t="s">
        <v>7749</v>
      </c>
      <c r="Q592" s="7" t="s">
        <v>7748</v>
      </c>
      <c r="R592" s="72" t="s">
        <v>1252</v>
      </c>
      <c r="S592" s="7" t="str">
        <f>SUBSTITUTE(C592, "_", " ")</f>
        <v>Complemento</v>
      </c>
      <c r="T592" s="7" t="str">
        <f>SUBSTITUTE(D592, "_", " ")</f>
        <v>Peça Acessória</v>
      </c>
      <c r="U592" s="6" t="str">
        <f>SUBSTITUTE(E592, "_", " ")</f>
        <v>para Proteção</v>
      </c>
      <c r="V592" s="8" t="s">
        <v>1368</v>
      </c>
      <c r="W592" s="9" t="str">
        <f>CONCATENATE("Key_",LEFT(C592,3),LEFT(D592,3),"_",A592)</f>
        <v>Key_ComPeç_591</v>
      </c>
      <c r="X592" s="11"/>
    </row>
    <row r="593" spans="1:24" s="10" customFormat="1" ht="8.25" customHeight="1" x14ac:dyDescent="0.15">
      <c r="A593" s="62">
        <v>592</v>
      </c>
      <c r="B593" s="1" t="s">
        <v>1231</v>
      </c>
      <c r="C593" s="23" t="s">
        <v>7728</v>
      </c>
      <c r="D593" s="2" t="s">
        <v>7564</v>
      </c>
      <c r="E593" s="2" t="s">
        <v>7626</v>
      </c>
      <c r="F593" s="14" t="s">
        <v>35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>CONCATENATE("", C593)</f>
        <v>Complemento</v>
      </c>
      <c r="M593" s="6" t="str">
        <f>CONCATENATE("", D593)</f>
        <v>Peça_Acessória</v>
      </c>
      <c r="N593" s="6" t="str">
        <f>CONCATENATE("", E593)</f>
        <v>para_Suporte</v>
      </c>
      <c r="O593" s="6" t="str">
        <f>IF(ISNUMBER(FIND("Ifc",F593)),CONCATENATE("Classe IFC: ",F593),CONCATENATE("Cat. Revit: ",F593))</f>
        <v>Classe IFC: IfcDiscreteAccessoryBRACKET</v>
      </c>
      <c r="P593" s="6" t="s">
        <v>1337</v>
      </c>
      <c r="Q593" s="7" t="s">
        <v>1338</v>
      </c>
      <c r="R593" s="72" t="s">
        <v>1252</v>
      </c>
      <c r="S593" s="7" t="str">
        <f>SUBSTITUTE(C593, "_", " ")</f>
        <v>Complemento</v>
      </c>
      <c r="T593" s="7" t="str">
        <f>SUBSTITUTE(D593, "_", " ")</f>
        <v>Peça Acessória</v>
      </c>
      <c r="U593" s="6" t="str">
        <f>SUBSTITUTE(E593, "_", " ")</f>
        <v>para Suporte</v>
      </c>
      <c r="V593" s="8" t="s">
        <v>1263</v>
      </c>
      <c r="W593" s="9" t="str">
        <f>CONCATENATE("Key_",LEFT(C593,3),LEFT(D593,3),"_",A593)</f>
        <v>Key_ComPeç_592</v>
      </c>
      <c r="X593" s="11"/>
    </row>
    <row r="594" spans="1:24" s="10" customFormat="1" ht="8.25" customHeight="1" x14ac:dyDescent="0.15">
      <c r="A594" s="62">
        <v>593</v>
      </c>
      <c r="B594" s="1" t="s">
        <v>1231</v>
      </c>
      <c r="C594" s="23" t="s">
        <v>7728</v>
      </c>
      <c r="D594" s="2" t="s">
        <v>7564</v>
      </c>
      <c r="E594" s="2" t="s">
        <v>7626</v>
      </c>
      <c r="F594" s="14" t="s">
        <v>50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>CONCATENATE("", C594)</f>
        <v>Complemento</v>
      </c>
      <c r="M594" s="6" t="str">
        <f>CONCATENATE("", D594)</f>
        <v>Peça_Acessória</v>
      </c>
      <c r="N594" s="6" t="str">
        <f>CONCATENATE("", E594)</f>
        <v>para_Suporte</v>
      </c>
      <c r="O594" s="6" t="str">
        <f>IF(ISNUMBER(FIND("Ifc",F594)),CONCATENATE("Classe IFC: ",F594),CONCATENATE("Cat. Revit: ",F594))</f>
        <v>Classe IFC: IfcDiscreteAccessorySHOE</v>
      </c>
      <c r="P594" s="6" t="s">
        <v>1248</v>
      </c>
      <c r="Q594" s="7" t="s">
        <v>1279</v>
      </c>
      <c r="R594" s="72" t="s">
        <v>1252</v>
      </c>
      <c r="S594" s="7" t="str">
        <f>SUBSTITUTE(C594, "_", " ")</f>
        <v>Complemento</v>
      </c>
      <c r="T594" s="7" t="str">
        <f>SUBSTITUTE(D594, "_", " ")</f>
        <v>Peça Acessória</v>
      </c>
      <c r="U594" s="6" t="str">
        <f>SUBSTITUTE(E594, "_", " ")</f>
        <v>para Suporte</v>
      </c>
      <c r="V594" s="8" t="s">
        <v>1263</v>
      </c>
      <c r="W594" s="9" t="str">
        <f>CONCATENATE("Key_",LEFT(C594,3),LEFT(D594,3),"_",A594)</f>
        <v>Key_ComPeç_593</v>
      </c>
      <c r="X594" s="11"/>
    </row>
    <row r="595" spans="1:24" s="10" customFormat="1" ht="8.25" customHeight="1" outlineLevel="1" x14ac:dyDescent="0.15">
      <c r="A595" s="62">
        <v>594</v>
      </c>
      <c r="B595" s="1" t="s">
        <v>1231</v>
      </c>
      <c r="C595" s="23" t="s">
        <v>7728</v>
      </c>
      <c r="D595" s="2" t="s">
        <v>7564</v>
      </c>
      <c r="E595" s="2" t="s">
        <v>1362</v>
      </c>
      <c r="F595" s="14" t="s">
        <v>42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>CONCATENATE("", C595)</f>
        <v>Complemento</v>
      </c>
      <c r="M595" s="6" t="str">
        <f>CONCATENATE("", D595)</f>
        <v>Peça_Acessória</v>
      </c>
      <c r="N595" s="6" t="str">
        <f>CONCATENATE("", E595)</f>
        <v>para_Trancar</v>
      </c>
      <c r="O595" s="6" t="str">
        <f>IF(ISNUMBER(FIND("Ifc",F595)),CONCATENATE("Classe IFC: ",F595),CONCATENATE("Cat. Revit: ",F595))</f>
        <v>Classe IFC: IfcDiscreteAccessoryLOCK</v>
      </c>
      <c r="P595" s="6" t="s">
        <v>1247</v>
      </c>
      <c r="Q595" s="7" t="s">
        <v>1276</v>
      </c>
      <c r="R595" s="72" t="s">
        <v>1252</v>
      </c>
      <c r="S595" s="7" t="str">
        <f>SUBSTITUTE(C595, "_", " ")</f>
        <v>Complemento</v>
      </c>
      <c r="T595" s="7" t="str">
        <f>SUBSTITUTE(D595, "_", " ")</f>
        <v>Peça Acessória</v>
      </c>
      <c r="U595" s="6" t="str">
        <f>SUBSTITUTE(E595, "_", " ")</f>
        <v>para Trancar</v>
      </c>
      <c r="V595" s="8" t="s">
        <v>1263</v>
      </c>
      <c r="W595" s="9" t="str">
        <f>CONCATENATE("Key_",LEFT(C595,3),LEFT(D595,3),"_",A595)</f>
        <v>Key_ComPeç_594</v>
      </c>
      <c r="X595" s="11"/>
    </row>
    <row r="596" spans="1:24" s="10" customFormat="1" ht="8.25" customHeight="1" x14ac:dyDescent="0.15">
      <c r="A596" s="62">
        <v>595</v>
      </c>
      <c r="B596" s="1" t="s">
        <v>1231</v>
      </c>
      <c r="C596" s="23" t="s">
        <v>7728</v>
      </c>
      <c r="D596" s="2" t="s">
        <v>7564</v>
      </c>
      <c r="E596" s="2" t="s">
        <v>7619</v>
      </c>
      <c r="F596" s="4" t="s">
        <v>311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>CONCATENATE("", C596)</f>
        <v>Complemento</v>
      </c>
      <c r="M596" s="6" t="str">
        <f>CONCATENATE("", D596)</f>
        <v>Peça_Acessória</v>
      </c>
      <c r="N596" s="6" t="str">
        <f>CONCATENATE("", E596)</f>
        <v>para_Tubulação</v>
      </c>
      <c r="O596" s="6" t="str">
        <f>IF(ISNUMBER(FIND("Ifc",F596)),CONCATENATE("Classe IFC: ",F596),CONCATENATE("Cat. Revit: ",F596))</f>
        <v>Cat. Revit: OST_MEPAncillaryFraming</v>
      </c>
      <c r="P596" s="6" t="s">
        <v>1325</v>
      </c>
      <c r="Q596" s="7" t="s">
        <v>1323</v>
      </c>
      <c r="R596" s="72" t="s">
        <v>1252</v>
      </c>
      <c r="S596" s="7" t="str">
        <f>SUBSTITUTE(C596, "_", " ")</f>
        <v>Complemento</v>
      </c>
      <c r="T596" s="7" t="str">
        <f>SUBSTITUTE(D596, "_", " ")</f>
        <v>Peça Acessória</v>
      </c>
      <c r="U596" s="6" t="str">
        <f>SUBSTITUTE(E596, "_", " ")</f>
        <v>para Tubulação</v>
      </c>
      <c r="V596" s="8" t="s">
        <v>1263</v>
      </c>
      <c r="W596" s="9" t="str">
        <f>CONCATENATE("Key_",LEFT(C596,3),LEFT(D596,3),"_",A596)</f>
        <v>Key_ComPeç_595</v>
      </c>
      <c r="X596" s="11"/>
    </row>
    <row r="597" spans="1:24" s="10" customFormat="1" ht="8.25" customHeight="1" x14ac:dyDescent="0.15">
      <c r="A597" s="62">
        <v>596</v>
      </c>
      <c r="B597" s="1" t="s">
        <v>1231</v>
      </c>
      <c r="C597" s="23" t="s">
        <v>7728</v>
      </c>
      <c r="D597" s="2" t="s">
        <v>7564</v>
      </c>
      <c r="E597" s="2" t="s">
        <v>7619</v>
      </c>
      <c r="F597" s="4" t="s">
        <v>306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>CONCATENATE("", C597)</f>
        <v>Complemento</v>
      </c>
      <c r="M597" s="6" t="str">
        <f>CONCATENATE("", D597)</f>
        <v>Peça_Acessória</v>
      </c>
      <c r="N597" s="6" t="str">
        <f>CONCATENATE("", E597)</f>
        <v>para_Tubulação</v>
      </c>
      <c r="O597" s="6" t="str">
        <f>IF(ISNUMBER(FIND("Ifc",F597)),CONCATENATE("Classe IFC: ",F597),CONCATENATE("Cat. Revit: ",F597))</f>
        <v>Cat. Revit: OST_MEPAncillaryFramingTags</v>
      </c>
      <c r="P597" s="6" t="s">
        <v>1326</v>
      </c>
      <c r="Q597" s="7" t="s">
        <v>1324</v>
      </c>
      <c r="R597" s="72" t="s">
        <v>1252</v>
      </c>
      <c r="S597" s="7" t="str">
        <f>SUBSTITUTE(C597, "_", " ")</f>
        <v>Complemento</v>
      </c>
      <c r="T597" s="7" t="str">
        <f>SUBSTITUTE(D597, "_", " ")</f>
        <v>Peça Acessória</v>
      </c>
      <c r="U597" s="6" t="str">
        <f>SUBSTITUTE(E597, "_", " ")</f>
        <v>para Tubulação</v>
      </c>
      <c r="V597" s="8" t="s">
        <v>1263</v>
      </c>
      <c r="W597" s="9" t="str">
        <f>CONCATENATE("Key_",LEFT(C597,3),LEFT(D597,3),"_",A597)</f>
        <v>Key_ComPeç_596</v>
      </c>
      <c r="X597" s="11"/>
    </row>
    <row r="598" spans="1:24" s="10" customFormat="1" ht="8.25" customHeight="1" x14ac:dyDescent="0.15">
      <c r="A598" s="62">
        <v>597</v>
      </c>
      <c r="B598" s="1" t="s">
        <v>1231</v>
      </c>
      <c r="C598" s="23" t="s">
        <v>7449</v>
      </c>
      <c r="D598" s="2" t="s">
        <v>7450</v>
      </c>
      <c r="E598" s="3" t="s">
        <v>7373</v>
      </c>
      <c r="F598" s="4" t="s">
        <v>567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>CONCATENATE("", C598)</f>
        <v>Descartado</v>
      </c>
      <c r="M598" s="6" t="str">
        <f>CONCATENATE("", D598)</f>
        <v>Deprecado</v>
      </c>
      <c r="N598" s="6" t="str">
        <f>CONCATENATE("", E598)</f>
        <v>Descontinuado</v>
      </c>
      <c r="O598" s="6" t="str">
        <f>IF(ISNUMBER(FIND("Ifc",F598)),CONCATENATE("Classe IFC: ",F598),CONCATENATE("Cat. Revit: ",F598))</f>
        <v>Cat. Revit: OST_BridgeArchHiddenLines2021_Deprecated</v>
      </c>
      <c r="P598" s="6" t="s">
        <v>7374</v>
      </c>
      <c r="Q598" s="7" t="s">
        <v>7374</v>
      </c>
      <c r="R598" s="72" t="s">
        <v>1252</v>
      </c>
      <c r="S598" s="7" t="str">
        <f>SUBSTITUTE(C598, "_", " ")</f>
        <v>Descartado</v>
      </c>
      <c r="T598" s="7" t="str">
        <f>SUBSTITUTE(D598, "_", " ")</f>
        <v>Deprecado</v>
      </c>
      <c r="U598" s="6" t="str">
        <f>SUBSTITUTE(E598, "_", " ")</f>
        <v>Descontinuado</v>
      </c>
      <c r="V598" s="8" t="s">
        <v>7372</v>
      </c>
      <c r="W598" s="9" t="str">
        <f>CONCATENATE("Key_",LEFT(C598,3),LEFT(D598,3),"_",A598)</f>
        <v>Key_DesDep_597</v>
      </c>
      <c r="X598" s="11"/>
    </row>
    <row r="599" spans="1:24" s="10" customFormat="1" ht="8.25" customHeight="1" x14ac:dyDescent="0.15">
      <c r="A599" s="62">
        <v>598</v>
      </c>
      <c r="B599" s="1" t="s">
        <v>1231</v>
      </c>
      <c r="C599" s="23" t="s">
        <v>7449</v>
      </c>
      <c r="D599" s="2" t="s">
        <v>7450</v>
      </c>
      <c r="E599" s="3" t="s">
        <v>7373</v>
      </c>
      <c r="F599" s="4" t="s">
        <v>568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>CONCATENATE("", C599)</f>
        <v>Descartado</v>
      </c>
      <c r="M599" s="6" t="str">
        <f>CONCATENATE("", D599)</f>
        <v>Deprecado</v>
      </c>
      <c r="N599" s="6" t="str">
        <f>CONCATENATE("", E599)</f>
        <v>Descontinuado</v>
      </c>
      <c r="O599" s="6" t="str">
        <f>IF(ISNUMBER(FIND("Ifc",F599)),CONCATENATE("Classe IFC: ",F599),CONCATENATE("Cat. Revit: ",F599))</f>
        <v>Cat. Revit: OST_BridgeCableHiddenLines2021_Deprecated</v>
      </c>
      <c r="P599" s="6" t="s">
        <v>7374</v>
      </c>
      <c r="Q599" s="7" t="s">
        <v>7374</v>
      </c>
      <c r="R599" s="72" t="s">
        <v>1252</v>
      </c>
      <c r="S599" s="7" t="str">
        <f>SUBSTITUTE(C599, "_", " ")</f>
        <v>Descartado</v>
      </c>
      <c r="T599" s="7" t="str">
        <f>SUBSTITUTE(D599, "_", " ")</f>
        <v>Deprecado</v>
      </c>
      <c r="U599" s="6" t="str">
        <f>SUBSTITUTE(E599, "_", " ")</f>
        <v>Descontinuado</v>
      </c>
      <c r="V599" s="8" t="s">
        <v>7372</v>
      </c>
      <c r="W599" s="9" t="str">
        <f>CONCATENATE("Key_",LEFT(C599,3),LEFT(D599,3),"_",A599)</f>
        <v>Key_DesDep_598</v>
      </c>
      <c r="X599" s="11"/>
    </row>
    <row r="600" spans="1:24" s="10" customFormat="1" ht="8.25" customHeight="1" x14ac:dyDescent="0.15">
      <c r="A600" s="62">
        <v>599</v>
      </c>
      <c r="B600" s="1" t="s">
        <v>1231</v>
      </c>
      <c r="C600" s="23" t="s">
        <v>7449</v>
      </c>
      <c r="D600" s="2" t="s">
        <v>7450</v>
      </c>
      <c r="E600" s="3" t="s">
        <v>7373</v>
      </c>
      <c r="F600" s="4" t="s">
        <v>565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>CONCATENATE("", C600)</f>
        <v>Descartado</v>
      </c>
      <c r="M600" s="6" t="str">
        <f>CONCATENATE("", D600)</f>
        <v>Deprecado</v>
      </c>
      <c r="N600" s="6" t="str">
        <f>CONCATENATE("", E600)</f>
        <v>Descontinuado</v>
      </c>
      <c r="O600" s="6" t="str">
        <f>IF(ISNUMBER(FIND("Ifc",F600)),CONCATENATE("Classe IFC: ",F600),CONCATENATE("Cat. Revit: ",F600))</f>
        <v>Cat. Revit: OST_BridgeFoundationHiddenLines2021_Deprecated</v>
      </c>
      <c r="P600" s="6" t="s">
        <v>7374</v>
      </c>
      <c r="Q600" s="7" t="s">
        <v>7374</v>
      </c>
      <c r="R600" s="72" t="s">
        <v>1252</v>
      </c>
      <c r="S600" s="7" t="str">
        <f>SUBSTITUTE(C600, "_", " ")</f>
        <v>Descartado</v>
      </c>
      <c r="T600" s="7" t="str">
        <f>SUBSTITUTE(D600, "_", " ")</f>
        <v>Deprecado</v>
      </c>
      <c r="U600" s="6" t="str">
        <f>SUBSTITUTE(E600, "_", " ")</f>
        <v>Descontinuado</v>
      </c>
      <c r="V600" s="8" t="s">
        <v>7372</v>
      </c>
      <c r="W600" s="9" t="str">
        <f>CONCATENATE("Key_",LEFT(C600,3),LEFT(D600,3),"_",A600)</f>
        <v>Key_DesDep_599</v>
      </c>
      <c r="X600" s="11"/>
    </row>
    <row r="601" spans="1:24" s="10" customFormat="1" ht="8.25" customHeight="1" x14ac:dyDescent="0.15">
      <c r="A601" s="62">
        <v>600</v>
      </c>
      <c r="B601" s="1" t="s">
        <v>1231</v>
      </c>
      <c r="C601" s="23" t="s">
        <v>7449</v>
      </c>
      <c r="D601" s="2" t="s">
        <v>7450</v>
      </c>
      <c r="E601" s="3" t="s">
        <v>7373</v>
      </c>
      <c r="F601" s="4" t="s">
        <v>564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>CONCATENATE("", C601)</f>
        <v>Descartado</v>
      </c>
      <c r="M601" s="6" t="str">
        <f>CONCATENATE("", D601)</f>
        <v>Deprecado</v>
      </c>
      <c r="N601" s="6" t="str">
        <f>CONCATENATE("", E601)</f>
        <v>Descontinuado</v>
      </c>
      <c r="O601" s="6" t="str">
        <f>IF(ISNUMBER(FIND("Ifc",F601)),CONCATENATE("Classe IFC: ",F601),CONCATENATE("Cat. Revit: ",F601))</f>
        <v>Cat. Revit: OST_BridgeGirderHiddenLines2021_Deprecated</v>
      </c>
      <c r="P601" s="6" t="s">
        <v>7374</v>
      </c>
      <c r="Q601" s="7" t="s">
        <v>7374</v>
      </c>
      <c r="R601" s="72" t="s">
        <v>1252</v>
      </c>
      <c r="S601" s="7" t="str">
        <f>SUBSTITUTE(C601, "_", " ")</f>
        <v>Descartado</v>
      </c>
      <c r="T601" s="7" t="str">
        <f>SUBSTITUTE(D601, "_", " ")</f>
        <v>Deprecado</v>
      </c>
      <c r="U601" s="6" t="str">
        <f>SUBSTITUTE(E601, "_", " ")</f>
        <v>Descontinuado</v>
      </c>
      <c r="V601" s="8" t="s">
        <v>7372</v>
      </c>
      <c r="W601" s="9" t="str">
        <f>CONCATENATE("Key_",LEFT(C601,3),LEFT(D601,3),"_",A601)</f>
        <v>Key_DesDep_600</v>
      </c>
      <c r="X601" s="11"/>
    </row>
    <row r="602" spans="1:24" s="10" customFormat="1" ht="8.25" customHeight="1" x14ac:dyDescent="0.15">
      <c r="A602" s="62">
        <v>601</v>
      </c>
      <c r="B602" s="1" t="s">
        <v>1231</v>
      </c>
      <c r="C602" s="23" t="s">
        <v>7449</v>
      </c>
      <c r="D602" s="2" t="s">
        <v>7450</v>
      </c>
      <c r="E602" s="3" t="s">
        <v>7373</v>
      </c>
      <c r="F602" s="4" t="s">
        <v>569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>CONCATENATE("", C602)</f>
        <v>Descartado</v>
      </c>
      <c r="M602" s="6" t="str">
        <f>CONCATENATE("", D602)</f>
        <v>Deprecado</v>
      </c>
      <c r="N602" s="6" t="str">
        <f>CONCATENATE("", E602)</f>
        <v>Descontinuado</v>
      </c>
      <c r="O602" s="6" t="str">
        <f>IF(ISNUMBER(FIND("Ifc",F602)),CONCATENATE("Classe IFC: ",F602),CONCATENATE("Cat. Revit: ",F602))</f>
        <v>Cat. Revit: OST_BridgeTowerHiddenLines2021_Deprecated</v>
      </c>
      <c r="P602" s="6" t="s">
        <v>7374</v>
      </c>
      <c r="Q602" s="7" t="s">
        <v>7374</v>
      </c>
      <c r="R602" s="72" t="s">
        <v>1252</v>
      </c>
      <c r="S602" s="7" t="str">
        <f>SUBSTITUTE(C602, "_", " ")</f>
        <v>Descartado</v>
      </c>
      <c r="T602" s="7" t="str">
        <f>SUBSTITUTE(D602, "_", " ")</f>
        <v>Deprecado</v>
      </c>
      <c r="U602" s="6" t="str">
        <f>SUBSTITUTE(E602, "_", " ")</f>
        <v>Descontinuado</v>
      </c>
      <c r="V602" s="8" t="s">
        <v>7372</v>
      </c>
      <c r="W602" s="9" t="str">
        <f>CONCATENATE("Key_",LEFT(C602,3),LEFT(D602,3),"_",A602)</f>
        <v>Key_DesDep_601</v>
      </c>
      <c r="X602" s="11"/>
    </row>
    <row r="603" spans="1:24" s="10" customFormat="1" ht="8.25" customHeight="1" x14ac:dyDescent="0.15">
      <c r="A603" s="62">
        <v>602</v>
      </c>
      <c r="B603" s="1" t="s">
        <v>1231</v>
      </c>
      <c r="C603" s="23" t="s">
        <v>7449</v>
      </c>
      <c r="D603" s="2" t="s">
        <v>7450</v>
      </c>
      <c r="E603" s="3" t="s">
        <v>7373</v>
      </c>
      <c r="F603" s="4" t="s">
        <v>875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>CONCATENATE("", C603)</f>
        <v>Descartado</v>
      </c>
      <c r="M603" s="6" t="str">
        <f>CONCATENATE("", D603)</f>
        <v>Deprecado</v>
      </c>
      <c r="N603" s="6" t="str">
        <f>CONCATENATE("", E603)</f>
        <v>Descontinuado</v>
      </c>
      <c r="O603" s="6" t="str">
        <f>IF(ISNUMBER(FIND("Ifc",F603)),CONCATENATE("Classe IFC: ",F603),CONCATENATE("Cat. Revit: ",F603))</f>
        <v>Cat. Revit: OST_HiddenStructuralConnectionLines_Deprecated</v>
      </c>
      <c r="P603" s="6" t="s">
        <v>7374</v>
      </c>
      <c r="Q603" s="7" t="s">
        <v>7374</v>
      </c>
      <c r="R603" s="72" t="s">
        <v>1252</v>
      </c>
      <c r="S603" s="7" t="str">
        <f>SUBSTITUTE(C603, "_", " ")</f>
        <v>Descartado</v>
      </c>
      <c r="T603" s="7" t="str">
        <f>SUBSTITUTE(D603, "_", " ")</f>
        <v>Deprecado</v>
      </c>
      <c r="U603" s="6" t="str">
        <f>SUBSTITUTE(E603, "_", " ")</f>
        <v>Descontinuado</v>
      </c>
      <c r="V603" s="8" t="s">
        <v>7372</v>
      </c>
      <c r="W603" s="9" t="str">
        <f>CONCATENATE("Key_",LEFT(C603,3),LEFT(D603,3),"_",A603)</f>
        <v>Key_DesDep_602</v>
      </c>
      <c r="X603" s="11"/>
    </row>
    <row r="604" spans="1:24" s="10" customFormat="1" ht="8.25" customHeight="1" x14ac:dyDescent="0.15">
      <c r="A604" s="62">
        <v>603</v>
      </c>
      <c r="B604" s="1" t="s">
        <v>1231</v>
      </c>
      <c r="C604" s="23" t="s">
        <v>7449</v>
      </c>
      <c r="D604" s="2" t="s">
        <v>7450</v>
      </c>
      <c r="E604" s="3" t="s">
        <v>7373</v>
      </c>
      <c r="F604" s="4" t="s">
        <v>847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>CONCATENATE("", C604)</f>
        <v>Descartado</v>
      </c>
      <c r="M604" s="6" t="str">
        <f>CONCATENATE("", D604)</f>
        <v>Deprecado</v>
      </c>
      <c r="N604" s="6" t="str">
        <f>CONCATENATE("", E604)</f>
        <v>Descontinuado</v>
      </c>
      <c r="O604" s="6" t="str">
        <f>IF(ISNUMBER(FIND("Ifc",F604)),CONCATENATE("Classe IFC: ",F604),CONCATENATE("Cat. Revit: ",F604))</f>
        <v>Cat. Revit: OST_MajorStations_Deprecated</v>
      </c>
      <c r="P604" s="6" t="s">
        <v>7374</v>
      </c>
      <c r="Q604" s="7" t="s">
        <v>7374</v>
      </c>
      <c r="R604" s="72" t="s">
        <v>1252</v>
      </c>
      <c r="S604" s="7" t="str">
        <f>SUBSTITUTE(C604, "_", " ")</f>
        <v>Descartado</v>
      </c>
      <c r="T604" s="7" t="str">
        <f>SUBSTITUTE(D604, "_", " ")</f>
        <v>Deprecado</v>
      </c>
      <c r="U604" s="6" t="str">
        <f>SUBSTITUTE(E604, "_", " ")</f>
        <v>Descontinuado</v>
      </c>
      <c r="V604" s="8" t="s">
        <v>7372</v>
      </c>
      <c r="W604" s="9" t="str">
        <f>CONCATENATE("Key_",LEFT(C604,3),LEFT(D604,3),"_",A604)</f>
        <v>Key_DesDep_603</v>
      </c>
      <c r="X604" s="11"/>
    </row>
    <row r="605" spans="1:24" s="10" customFormat="1" ht="8.25" customHeight="1" x14ac:dyDescent="0.15">
      <c r="A605" s="62">
        <v>604</v>
      </c>
      <c r="B605" s="1" t="s">
        <v>1231</v>
      </c>
      <c r="C605" s="23" t="s">
        <v>7449</v>
      </c>
      <c r="D605" s="2" t="s">
        <v>7450</v>
      </c>
      <c r="E605" s="3" t="s">
        <v>7373</v>
      </c>
      <c r="F605" s="4" t="s">
        <v>846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>CONCATENATE("", C605)</f>
        <v>Descartado</v>
      </c>
      <c r="M605" s="6" t="str">
        <f>CONCATENATE("", D605)</f>
        <v>Deprecado</v>
      </c>
      <c r="N605" s="6" t="str">
        <f>CONCATENATE("", E605)</f>
        <v>Descontinuado</v>
      </c>
      <c r="O605" s="6" t="str">
        <f>IF(ISNUMBER(FIND("Ifc",F605)),CONCATENATE("Classe IFC: ",F605),CONCATENATE("Cat. Revit: ",F605))</f>
        <v>Cat. Revit: OST_MinorStations_Deprecated</v>
      </c>
      <c r="P605" s="6" t="s">
        <v>7374</v>
      </c>
      <c r="Q605" s="7" t="s">
        <v>7374</v>
      </c>
      <c r="R605" s="72" t="s">
        <v>1252</v>
      </c>
      <c r="S605" s="7" t="str">
        <f>SUBSTITUTE(C605, "_", " ")</f>
        <v>Descartado</v>
      </c>
      <c r="T605" s="7" t="str">
        <f>SUBSTITUTE(D605, "_", " ")</f>
        <v>Deprecado</v>
      </c>
      <c r="U605" s="6" t="str">
        <f>SUBSTITUTE(E605, "_", " ")</f>
        <v>Descontinuado</v>
      </c>
      <c r="V605" s="8" t="s">
        <v>7372</v>
      </c>
      <c r="W605" s="9" t="str">
        <f>CONCATENATE("Key_",LEFT(C605,3),LEFT(D605,3),"_",A605)</f>
        <v>Key_DesDep_604</v>
      </c>
      <c r="X605" s="11"/>
    </row>
    <row r="606" spans="1:24" s="10" customFormat="1" ht="8.25" customHeight="1" x14ac:dyDescent="0.15">
      <c r="A606" s="62">
        <v>605</v>
      </c>
      <c r="B606" s="1" t="s">
        <v>1231</v>
      </c>
      <c r="C606" s="23" t="s">
        <v>7449</v>
      </c>
      <c r="D606" s="2" t="s">
        <v>7450</v>
      </c>
      <c r="E606" s="3" t="s">
        <v>7373</v>
      </c>
      <c r="F606" s="4" t="s">
        <v>207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>CONCATENATE("", C606)</f>
        <v>Descartado</v>
      </c>
      <c r="M606" s="6" t="str">
        <f>CONCATENATE("", D606)</f>
        <v>Deprecado</v>
      </c>
      <c r="N606" s="6" t="str">
        <f>CONCATENATE("", E606)</f>
        <v>Descontinuado</v>
      </c>
      <c r="O606" s="6" t="str">
        <f>IF(ISNUMBER(FIND("Ifc",F606)),CONCATENATE("Classe IFC: ",F606),CONCATENATE("Cat. Revit: ",F606))</f>
        <v>Cat. Revit: OST_RailingSystemBalusterHiddenLines_Deprecated</v>
      </c>
      <c r="P606" s="6" t="s">
        <v>7374</v>
      </c>
      <c r="Q606" s="7" t="s">
        <v>7374</v>
      </c>
      <c r="R606" s="72" t="s">
        <v>1252</v>
      </c>
      <c r="S606" s="7" t="str">
        <f>SUBSTITUTE(C606, "_", " ")</f>
        <v>Descartado</v>
      </c>
      <c r="T606" s="7" t="str">
        <f>SUBSTITUTE(D606, "_", " ")</f>
        <v>Deprecado</v>
      </c>
      <c r="U606" s="6" t="str">
        <f>SUBSTITUTE(E606, "_", " ")</f>
        <v>Descontinuado</v>
      </c>
      <c r="V606" s="8" t="s">
        <v>7372</v>
      </c>
      <c r="W606" s="9" t="str">
        <f>CONCATENATE("Key_",LEFT(C606,3),LEFT(D606,3),"_",A606)</f>
        <v>Key_DesDep_605</v>
      </c>
      <c r="X606" s="11"/>
    </row>
    <row r="607" spans="1:24" s="10" customFormat="1" ht="8.25" customHeight="1" x14ac:dyDescent="0.15">
      <c r="A607" s="62">
        <v>606</v>
      </c>
      <c r="B607" s="1" t="s">
        <v>1231</v>
      </c>
      <c r="C607" s="23" t="s">
        <v>7449</v>
      </c>
      <c r="D607" s="2" t="s">
        <v>7450</v>
      </c>
      <c r="E607" s="3" t="s">
        <v>7373</v>
      </c>
      <c r="F607" s="4" t="s">
        <v>203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>CONCATENATE("", C607)</f>
        <v>Descartado</v>
      </c>
      <c r="M607" s="6" t="str">
        <f>CONCATENATE("", D607)</f>
        <v>Deprecado</v>
      </c>
      <c r="N607" s="6" t="str">
        <f>CONCATENATE("", E607)</f>
        <v>Descontinuado</v>
      </c>
      <c r="O607" s="6" t="str">
        <f>IF(ISNUMBER(FIND("Ifc",F607)),CONCATENATE("Classe IFC: ",F607),CONCATENATE("Cat. Revit: ",F607))</f>
        <v>Cat. Revit: OST_RailingSystemHandRailBracketHiddenLines_Deprecated</v>
      </c>
      <c r="P607" s="6" t="s">
        <v>7374</v>
      </c>
      <c r="Q607" s="7" t="s">
        <v>7374</v>
      </c>
      <c r="R607" s="72" t="s">
        <v>1252</v>
      </c>
      <c r="S607" s="7" t="str">
        <f>SUBSTITUTE(C607, "_", " ")</f>
        <v>Descartado</v>
      </c>
      <c r="T607" s="7" t="str">
        <f>SUBSTITUTE(D607, "_", " ")</f>
        <v>Deprecado</v>
      </c>
      <c r="U607" s="6" t="str">
        <f>SUBSTITUTE(E607, "_", " ")</f>
        <v>Descontinuado</v>
      </c>
      <c r="V607" s="8" t="s">
        <v>7372</v>
      </c>
      <c r="W607" s="9" t="str">
        <f>CONCATENATE("Key_",LEFT(C607,3),LEFT(D607,3),"_",A607)</f>
        <v>Key_DesDep_606</v>
      </c>
      <c r="X607" s="11"/>
    </row>
    <row r="608" spans="1:24" s="10" customFormat="1" ht="8.25" customHeight="1" x14ac:dyDescent="0.15">
      <c r="A608" s="62">
        <v>607</v>
      </c>
      <c r="B608" s="1" t="s">
        <v>1231</v>
      </c>
      <c r="C608" s="23" t="s">
        <v>7449</v>
      </c>
      <c r="D608" s="2" t="s">
        <v>7450</v>
      </c>
      <c r="E608" s="3" t="s">
        <v>7373</v>
      </c>
      <c r="F608" s="4" t="s">
        <v>204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>CONCATENATE("", C608)</f>
        <v>Descartado</v>
      </c>
      <c r="M608" s="6" t="str">
        <f>CONCATENATE("", D608)</f>
        <v>Deprecado</v>
      </c>
      <c r="N608" s="6" t="str">
        <f>CONCATENATE("", E608)</f>
        <v>Descontinuado</v>
      </c>
      <c r="O608" s="6" t="str">
        <f>IF(ISNUMBER(FIND("Ifc",F608)),CONCATENATE("Classe IFC: ",F608),CONCATENATE("Cat. Revit: ",F608))</f>
        <v>Cat. Revit: OST_RailingSystemHandRailHiddenLines_Deprecated</v>
      </c>
      <c r="P608" s="6" t="s">
        <v>7374</v>
      </c>
      <c r="Q608" s="7" t="s">
        <v>7374</v>
      </c>
      <c r="R608" s="72" t="s">
        <v>1252</v>
      </c>
      <c r="S608" s="7" t="str">
        <f>SUBSTITUTE(C608, "_", " ")</f>
        <v>Descartado</v>
      </c>
      <c r="T608" s="7" t="str">
        <f>SUBSTITUTE(D608, "_", " ")</f>
        <v>Deprecado</v>
      </c>
      <c r="U608" s="6" t="str">
        <f>SUBSTITUTE(E608, "_", " ")</f>
        <v>Descontinuado</v>
      </c>
      <c r="V608" s="8" t="s">
        <v>7372</v>
      </c>
      <c r="W608" s="9" t="str">
        <f>CONCATENATE("Key_",LEFT(C608,3),LEFT(D608,3),"_",A608)</f>
        <v>Key_DesDep_607</v>
      </c>
      <c r="X608" s="11"/>
    </row>
    <row r="609" spans="1:24" s="10" customFormat="1" ht="8.25" customHeight="1" x14ac:dyDescent="0.15">
      <c r="A609" s="62">
        <v>608</v>
      </c>
      <c r="B609" s="1" t="s">
        <v>1231</v>
      </c>
      <c r="C609" s="23" t="s">
        <v>7449</v>
      </c>
      <c r="D609" s="2" t="s">
        <v>7450</v>
      </c>
      <c r="E609" s="3" t="s">
        <v>7373</v>
      </c>
      <c r="F609" s="4" t="s">
        <v>210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>CONCATENATE("", C609)</f>
        <v>Descartado</v>
      </c>
      <c r="M609" s="6" t="str">
        <f>CONCATENATE("", D609)</f>
        <v>Deprecado</v>
      </c>
      <c r="N609" s="6" t="str">
        <f>CONCATENATE("", E609)</f>
        <v>Descontinuado</v>
      </c>
      <c r="O609" s="6" t="str">
        <f>IF(ISNUMBER(FIND("Ifc",F609)),CONCATENATE("Classe IFC: ",F609),CONCATENATE("Cat. Revit: ",F609))</f>
        <v>Cat. Revit: OST_RailingSystemHiddenLines_Deprecated</v>
      </c>
      <c r="P609" s="6" t="s">
        <v>7374</v>
      </c>
      <c r="Q609" s="7" t="s">
        <v>7374</v>
      </c>
      <c r="R609" s="72" t="s">
        <v>1252</v>
      </c>
      <c r="S609" s="7" t="str">
        <f>SUBSTITUTE(C609, "_", " ")</f>
        <v>Descartado</v>
      </c>
      <c r="T609" s="7" t="str">
        <f>SUBSTITUTE(D609, "_", " ")</f>
        <v>Deprecado</v>
      </c>
      <c r="U609" s="6" t="str">
        <f>SUBSTITUTE(E609, "_", " ")</f>
        <v>Descontinuado</v>
      </c>
      <c r="V609" s="8" t="s">
        <v>7372</v>
      </c>
      <c r="W609" s="9" t="str">
        <f>CONCATENATE("Key_",LEFT(C609,3),LEFT(D609,3),"_",A609)</f>
        <v>Key_DesDep_608</v>
      </c>
      <c r="X609" s="11"/>
    </row>
    <row r="610" spans="1:24" s="10" customFormat="1" ht="8.25" customHeight="1" x14ac:dyDescent="0.15">
      <c r="A610" s="62">
        <v>609</v>
      </c>
      <c r="B610" s="1" t="s">
        <v>1231</v>
      </c>
      <c r="C610" s="23" t="s">
        <v>7449</v>
      </c>
      <c r="D610" s="2" t="s">
        <v>7450</v>
      </c>
      <c r="E610" s="3" t="s">
        <v>7373</v>
      </c>
      <c r="F610" s="4" t="s">
        <v>205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>CONCATENATE("", C610)</f>
        <v>Descartado</v>
      </c>
      <c r="M610" s="6" t="str">
        <f>CONCATENATE("", D610)</f>
        <v>Deprecado</v>
      </c>
      <c r="N610" s="6" t="str">
        <f>CONCATENATE("", E610)</f>
        <v>Descontinuado</v>
      </c>
      <c r="O610" s="6" t="str">
        <f>IF(ISNUMBER(FIND("Ifc",F610)),CONCATENATE("Classe IFC: ",F610),CONCATENATE("Cat. Revit: ",F610))</f>
        <v>Cat. Revit: OST_RailingSystemPanelBracketHiddenLines_Deprecated</v>
      </c>
      <c r="P610" s="6" t="s">
        <v>7374</v>
      </c>
      <c r="Q610" s="7" t="s">
        <v>7374</v>
      </c>
      <c r="R610" s="72" t="s">
        <v>1252</v>
      </c>
      <c r="S610" s="7" t="str">
        <f>SUBSTITUTE(C610, "_", " ")</f>
        <v>Descartado</v>
      </c>
      <c r="T610" s="7" t="str">
        <f>SUBSTITUTE(D610, "_", " ")</f>
        <v>Deprecado</v>
      </c>
      <c r="U610" s="6" t="str">
        <f>SUBSTITUTE(E610, "_", " ")</f>
        <v>Descontinuado</v>
      </c>
      <c r="V610" s="8" t="s">
        <v>7372</v>
      </c>
      <c r="W610" s="9" t="str">
        <f>CONCATENATE("Key_",LEFT(C610,3),LEFT(D610,3),"_",A610)</f>
        <v>Key_DesDep_609</v>
      </c>
      <c r="X610" s="11"/>
    </row>
    <row r="611" spans="1:24" s="10" customFormat="1" ht="8.25" customHeight="1" x14ac:dyDescent="0.15">
      <c r="A611" s="62">
        <v>610</v>
      </c>
      <c r="B611" s="1" t="s">
        <v>1231</v>
      </c>
      <c r="C611" s="23" t="s">
        <v>7449</v>
      </c>
      <c r="D611" s="2" t="s">
        <v>7450</v>
      </c>
      <c r="E611" s="3" t="s">
        <v>7373</v>
      </c>
      <c r="F611" s="4" t="s">
        <v>206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>CONCATENATE("", C611)</f>
        <v>Descartado</v>
      </c>
      <c r="M611" s="6" t="str">
        <f>CONCATENATE("", D611)</f>
        <v>Deprecado</v>
      </c>
      <c r="N611" s="6" t="str">
        <f>CONCATENATE("", E611)</f>
        <v>Descontinuado</v>
      </c>
      <c r="O611" s="6" t="str">
        <f>IF(ISNUMBER(FIND("Ifc",F611)),CONCATENATE("Classe IFC: ",F611),CONCATENATE("Cat. Revit: ",F611))</f>
        <v>Cat. Revit: OST_RailingSystemPanelHiddenLines_Deprecated</v>
      </c>
      <c r="P611" s="6" t="s">
        <v>7374</v>
      </c>
      <c r="Q611" s="7" t="s">
        <v>7374</v>
      </c>
      <c r="R611" s="72" t="s">
        <v>1252</v>
      </c>
      <c r="S611" s="7" t="str">
        <f>SUBSTITUTE(C611, "_", " ")</f>
        <v>Descartado</v>
      </c>
      <c r="T611" s="7" t="str">
        <f>SUBSTITUTE(D611, "_", " ")</f>
        <v>Deprecado</v>
      </c>
      <c r="U611" s="6" t="str">
        <f>SUBSTITUTE(E611, "_", " ")</f>
        <v>Descontinuado</v>
      </c>
      <c r="V611" s="8" t="s">
        <v>7372</v>
      </c>
      <c r="W611" s="9" t="str">
        <f>CONCATENATE("Key_",LEFT(C611,3),LEFT(D611,3),"_",A611)</f>
        <v>Key_DesDep_610</v>
      </c>
      <c r="X611" s="11"/>
    </row>
    <row r="612" spans="1:24" s="10" customFormat="1" ht="8.25" customHeight="1" x14ac:dyDescent="0.15">
      <c r="A612" s="62">
        <v>611</v>
      </c>
      <c r="B612" s="1" t="s">
        <v>1231</v>
      </c>
      <c r="C612" s="23" t="s">
        <v>7449</v>
      </c>
      <c r="D612" s="2" t="s">
        <v>7450</v>
      </c>
      <c r="E612" s="3" t="s">
        <v>7373</v>
      </c>
      <c r="F612" s="4" t="s">
        <v>208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>CONCATENATE("", C612)</f>
        <v>Descartado</v>
      </c>
      <c r="M612" s="6" t="str">
        <f>CONCATENATE("", D612)</f>
        <v>Deprecado</v>
      </c>
      <c r="N612" s="6" t="str">
        <f>CONCATENATE("", E612)</f>
        <v>Descontinuado</v>
      </c>
      <c r="O612" s="6" t="str">
        <f>IF(ISNUMBER(FIND("Ifc",F612)),CONCATENATE("Classe IFC: ",F612),CONCATENATE("Cat. Revit: ",F612))</f>
        <v>Cat. Revit: OST_RailingSystemPostHiddenLines_Deprecated</v>
      </c>
      <c r="P612" s="6" t="s">
        <v>7374</v>
      </c>
      <c r="Q612" s="7" t="s">
        <v>7374</v>
      </c>
      <c r="R612" s="72" t="s">
        <v>1252</v>
      </c>
      <c r="S612" s="7" t="str">
        <f>SUBSTITUTE(C612, "_", " ")</f>
        <v>Descartado</v>
      </c>
      <c r="T612" s="7" t="str">
        <f>SUBSTITUTE(D612, "_", " ")</f>
        <v>Deprecado</v>
      </c>
      <c r="U612" s="6" t="str">
        <f>SUBSTITUTE(E612, "_", " ")</f>
        <v>Descontinuado</v>
      </c>
      <c r="V612" s="8" t="s">
        <v>7372</v>
      </c>
      <c r="W612" s="9" t="str">
        <f>CONCATENATE("Key_",LEFT(C612,3),LEFT(D612,3),"_",A612)</f>
        <v>Key_DesDep_611</v>
      </c>
      <c r="X612" s="11"/>
    </row>
    <row r="613" spans="1:24" s="10" customFormat="1" ht="8.25" customHeight="1" x14ac:dyDescent="0.15">
      <c r="A613" s="62">
        <v>612</v>
      </c>
      <c r="B613" s="1" t="s">
        <v>1231</v>
      </c>
      <c r="C613" s="23" t="s">
        <v>7449</v>
      </c>
      <c r="D613" s="2" t="s">
        <v>7450</v>
      </c>
      <c r="E613" s="3" t="s">
        <v>7373</v>
      </c>
      <c r="F613" s="4" t="s">
        <v>201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>CONCATENATE("", C613)</f>
        <v>Descartado</v>
      </c>
      <c r="M613" s="6" t="str">
        <f>CONCATENATE("", D613)</f>
        <v>Deprecado</v>
      </c>
      <c r="N613" s="6" t="str">
        <f>CONCATENATE("", E613)</f>
        <v>Descontinuado</v>
      </c>
      <c r="O613" s="6" t="str">
        <f>IF(ISNUMBER(FIND("Ifc",F613)),CONCATENATE("Classe IFC: ",F613),CONCATENATE("Cat. Revit: ",F613))</f>
        <v>Cat. Revit: OST_RailingSystemRailHiddenLines_Deprecated</v>
      </c>
      <c r="P613" s="6" t="s">
        <v>7374</v>
      </c>
      <c r="Q613" s="7" t="s">
        <v>7374</v>
      </c>
      <c r="R613" s="72" t="s">
        <v>1252</v>
      </c>
      <c r="S613" s="7" t="str">
        <f>SUBSTITUTE(C613, "_", " ")</f>
        <v>Descartado</v>
      </c>
      <c r="T613" s="7" t="str">
        <f>SUBSTITUTE(D613, "_", " ")</f>
        <v>Deprecado</v>
      </c>
      <c r="U613" s="6" t="str">
        <f>SUBSTITUTE(E613, "_", " ")</f>
        <v>Descontinuado</v>
      </c>
      <c r="V613" s="8" t="s">
        <v>7372</v>
      </c>
      <c r="W613" s="9" t="str">
        <f>CONCATENATE("Key_",LEFT(C613,3),LEFT(D613,3),"_",A613)</f>
        <v>Key_DesDep_612</v>
      </c>
      <c r="X613" s="11"/>
    </row>
    <row r="614" spans="1:24" s="10" customFormat="1" ht="8.25" customHeight="1" x14ac:dyDescent="0.15">
      <c r="A614" s="62">
        <v>613</v>
      </c>
      <c r="B614" s="1" t="s">
        <v>1231</v>
      </c>
      <c r="C614" s="23" t="s">
        <v>7449</v>
      </c>
      <c r="D614" s="2" t="s">
        <v>7450</v>
      </c>
      <c r="E614" s="3" t="s">
        <v>7373</v>
      </c>
      <c r="F614" s="4" t="s">
        <v>209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>CONCATENATE("", C614)</f>
        <v>Descartado</v>
      </c>
      <c r="M614" s="6" t="str">
        <f>CONCATENATE("", D614)</f>
        <v>Deprecado</v>
      </c>
      <c r="N614" s="6" t="str">
        <f>CONCATENATE("", E614)</f>
        <v>Descontinuado</v>
      </c>
      <c r="O614" s="6" t="str">
        <f>IF(ISNUMBER(FIND("Ifc",F614)),CONCATENATE("Classe IFC: ",F614),CONCATENATE("Cat. Revit: ",F614))</f>
        <v>Cat. Revit: OST_RailingSystemSegmentHiddenLines_Deprecated</v>
      </c>
      <c r="P614" s="6" t="s">
        <v>7374</v>
      </c>
      <c r="Q614" s="7" t="s">
        <v>7374</v>
      </c>
      <c r="R614" s="72" t="s">
        <v>1252</v>
      </c>
      <c r="S614" s="7" t="str">
        <f>SUBSTITUTE(C614, "_", " ")</f>
        <v>Descartado</v>
      </c>
      <c r="T614" s="7" t="str">
        <f>SUBSTITUTE(D614, "_", " ")</f>
        <v>Deprecado</v>
      </c>
      <c r="U614" s="6" t="str">
        <f>SUBSTITUTE(E614, "_", " ")</f>
        <v>Descontinuado</v>
      </c>
      <c r="V614" s="8" t="s">
        <v>7372</v>
      </c>
      <c r="W614" s="9" t="str">
        <f>CONCATENATE("Key_",LEFT(C614,3),LEFT(D614,3),"_",A614)</f>
        <v>Key_DesDep_613</v>
      </c>
      <c r="X614" s="11"/>
    </row>
    <row r="615" spans="1:24" s="10" customFormat="1" ht="8.25" customHeight="1" x14ac:dyDescent="0.15">
      <c r="A615" s="62">
        <v>614</v>
      </c>
      <c r="B615" s="1" t="s">
        <v>1231</v>
      </c>
      <c r="C615" s="23" t="s">
        <v>7449</v>
      </c>
      <c r="D615" s="2" t="s">
        <v>7450</v>
      </c>
      <c r="E615" s="3" t="s">
        <v>7373</v>
      </c>
      <c r="F615" s="4" t="s">
        <v>200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>CONCATENATE("", C615)</f>
        <v>Descartado</v>
      </c>
      <c r="M615" s="6" t="str">
        <f>CONCATENATE("", D615)</f>
        <v>Deprecado</v>
      </c>
      <c r="N615" s="6" t="str">
        <f>CONCATENATE("", E615)</f>
        <v>Descontinuado</v>
      </c>
      <c r="O615" s="6" t="str">
        <f>IF(ISNUMBER(FIND("Ifc",F615)),CONCATENATE("Classe IFC: ",F615),CONCATENATE("Cat. Revit: ",F615))</f>
        <v>Cat. Revit: OST_RailingSystemTerminationHiddenLines_Deprecated</v>
      </c>
      <c r="P615" s="6" t="s">
        <v>7374</v>
      </c>
      <c r="Q615" s="7" t="s">
        <v>7374</v>
      </c>
      <c r="R615" s="72" t="s">
        <v>1252</v>
      </c>
      <c r="S615" s="7" t="str">
        <f>SUBSTITUTE(C615, "_", " ")</f>
        <v>Descartado</v>
      </c>
      <c r="T615" s="7" t="str">
        <f>SUBSTITUTE(D615, "_", " ")</f>
        <v>Deprecado</v>
      </c>
      <c r="U615" s="6" t="str">
        <f>SUBSTITUTE(E615, "_", " ")</f>
        <v>Descontinuado</v>
      </c>
      <c r="V615" s="8" t="s">
        <v>7372</v>
      </c>
      <c r="W615" s="9" t="str">
        <f>CONCATENATE("Key_",LEFT(C615,3),LEFT(D615,3),"_",A615)</f>
        <v>Key_DesDep_614</v>
      </c>
      <c r="X615" s="11"/>
    </row>
    <row r="616" spans="1:24" s="10" customFormat="1" ht="8.25" customHeight="1" x14ac:dyDescent="0.15">
      <c r="A616" s="62">
        <v>615</v>
      </c>
      <c r="B616" s="1" t="s">
        <v>1231</v>
      </c>
      <c r="C616" s="23" t="s">
        <v>7449</v>
      </c>
      <c r="D616" s="2" t="s">
        <v>7450</v>
      </c>
      <c r="E616" s="3" t="s">
        <v>7373</v>
      </c>
      <c r="F616" s="4" t="s">
        <v>202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>CONCATENATE("", C616)</f>
        <v>Descartado</v>
      </c>
      <c r="M616" s="6" t="str">
        <f>CONCATENATE("", D616)</f>
        <v>Deprecado</v>
      </c>
      <c r="N616" s="6" t="str">
        <f>CONCATENATE("", E616)</f>
        <v>Descontinuado</v>
      </c>
      <c r="O616" s="6" t="str">
        <f>IF(ISNUMBER(FIND("Ifc",F616)),CONCATENATE("Classe IFC: ",F616),CONCATENATE("Cat. Revit: ",F616))</f>
        <v>Cat. Revit: OST_RailingSystemTopRailHiddenLines_Deprecated</v>
      </c>
      <c r="P616" s="6" t="s">
        <v>7374</v>
      </c>
      <c r="Q616" s="7" t="s">
        <v>7374</v>
      </c>
      <c r="R616" s="72" t="s">
        <v>1252</v>
      </c>
      <c r="S616" s="7" t="str">
        <f>SUBSTITUTE(C616, "_", " ")</f>
        <v>Descartado</v>
      </c>
      <c r="T616" s="7" t="str">
        <f>SUBSTITUTE(D616, "_", " ")</f>
        <v>Deprecado</v>
      </c>
      <c r="U616" s="6" t="str">
        <f>SUBSTITUTE(E616, "_", " ")</f>
        <v>Descontinuado</v>
      </c>
      <c r="V616" s="8" t="s">
        <v>7372</v>
      </c>
      <c r="W616" s="9" t="str">
        <f>CONCATENATE("Key_",LEFT(C616,3),LEFT(D616,3),"_",A616)</f>
        <v>Key_DesDep_615</v>
      </c>
      <c r="X616" s="11"/>
    </row>
    <row r="617" spans="1:24" s="10" customFormat="1" ht="8.25" customHeight="1" x14ac:dyDescent="0.15">
      <c r="A617" s="62">
        <v>616</v>
      </c>
      <c r="B617" s="1" t="s">
        <v>1231</v>
      </c>
      <c r="C617" s="23" t="s">
        <v>7449</v>
      </c>
      <c r="D617" s="2" t="s">
        <v>7450</v>
      </c>
      <c r="E617" s="3" t="s">
        <v>7373</v>
      </c>
      <c r="F617" s="4" t="s">
        <v>199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>CONCATENATE("", C617)</f>
        <v>Descartado</v>
      </c>
      <c r="M617" s="6" t="str">
        <f>CONCATENATE("", D617)</f>
        <v>Deprecado</v>
      </c>
      <c r="N617" s="6" t="str">
        <f>CONCATENATE("", E617)</f>
        <v>Descontinuado</v>
      </c>
      <c r="O617" s="6" t="str">
        <f>IF(ISNUMBER(FIND("Ifc",F617)),CONCATENATE("Classe IFC: ",F617),CONCATENATE("Cat. Revit: ",F617))</f>
        <v>Cat. Revit: OST_RailingSystemTransitionHiddenLines_Deprecated</v>
      </c>
      <c r="P617" s="6" t="s">
        <v>7374</v>
      </c>
      <c r="Q617" s="7" t="s">
        <v>7374</v>
      </c>
      <c r="R617" s="72" t="s">
        <v>1252</v>
      </c>
      <c r="S617" s="7" t="str">
        <f>SUBSTITUTE(C617, "_", " ")</f>
        <v>Descartado</v>
      </c>
      <c r="T617" s="7" t="str">
        <f>SUBSTITUTE(D617, "_", " ")</f>
        <v>Deprecado</v>
      </c>
      <c r="U617" s="6" t="str">
        <f>SUBSTITUTE(E617, "_", " ")</f>
        <v>Descontinuado</v>
      </c>
      <c r="V617" s="8" t="s">
        <v>7372</v>
      </c>
      <c r="W617" s="9" t="str">
        <f>CONCATENATE("Key_",LEFT(C617,3),LEFT(D617,3),"_",A617)</f>
        <v>Key_DesDep_616</v>
      </c>
      <c r="X617" s="11"/>
    </row>
    <row r="618" spans="1:24" s="10" customFormat="1" ht="8.25" customHeight="1" x14ac:dyDescent="0.15">
      <c r="A618" s="62">
        <v>617</v>
      </c>
      <c r="B618" s="1" t="s">
        <v>1231</v>
      </c>
      <c r="C618" s="23" t="s">
        <v>7449</v>
      </c>
      <c r="D618" s="2" t="s">
        <v>7450</v>
      </c>
      <c r="E618" s="3" t="s">
        <v>7373</v>
      </c>
      <c r="F618" s="4" t="s">
        <v>928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>CONCATENATE("", C618)</f>
        <v>Descartado</v>
      </c>
      <c r="M618" s="6" t="str">
        <f>CONCATENATE("", D618)</f>
        <v>Deprecado</v>
      </c>
      <c r="N618" s="6" t="str">
        <f>CONCATENATE("", E618)</f>
        <v>Descontinuado</v>
      </c>
      <c r="O618" s="6" t="str">
        <f>IF(ISNUMBER(FIND("Ifc",F618)),CONCATENATE("Classe IFC: ",F618),CONCATENATE("Cat. Revit: ",F618))</f>
        <v>Cat. Revit: OST_Stair2012_Deprecated</v>
      </c>
      <c r="P618" s="6" t="s">
        <v>7374</v>
      </c>
      <c r="Q618" s="7" t="s">
        <v>7374</v>
      </c>
      <c r="R618" s="72" t="s">
        <v>1252</v>
      </c>
      <c r="S618" s="7" t="str">
        <f>SUBSTITUTE(C618, "_", " ")</f>
        <v>Descartado</v>
      </c>
      <c r="T618" s="7" t="str">
        <f>SUBSTITUTE(D618, "_", " ")</f>
        <v>Deprecado</v>
      </c>
      <c r="U618" s="6" t="str">
        <f>SUBSTITUTE(E618, "_", " ")</f>
        <v>Descontinuado</v>
      </c>
      <c r="V618" s="8" t="s">
        <v>7372</v>
      </c>
      <c r="W618" s="9" t="str">
        <f>CONCATENATE("Key_",LEFT(C618,3),LEFT(D618,3),"_",A618)</f>
        <v>Key_DesDep_617</v>
      </c>
      <c r="X618" s="11"/>
    </row>
    <row r="619" spans="1:24" s="10" customFormat="1" ht="8.25" customHeight="1" x14ac:dyDescent="0.15">
      <c r="A619" s="62">
        <v>618</v>
      </c>
      <c r="B619" s="1" t="s">
        <v>1231</v>
      </c>
      <c r="C619" s="23" t="s">
        <v>7449</v>
      </c>
      <c r="D619" s="2" t="s">
        <v>7450</v>
      </c>
      <c r="E619" s="3" t="s">
        <v>7373</v>
      </c>
      <c r="F619" s="4" t="s">
        <v>213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>CONCATENATE("", C619)</f>
        <v>Descartado</v>
      </c>
      <c r="M619" s="6" t="str">
        <f>CONCATENATE("", D619)</f>
        <v>Deprecado</v>
      </c>
      <c r="N619" s="6" t="str">
        <f>CONCATENATE("", E619)</f>
        <v>Descontinuado</v>
      </c>
      <c r="O619" s="6" t="str">
        <f>IF(ISNUMBER(FIND("Ifc",F619)),CONCATENATE("Classe IFC: ",F619),CONCATENATE("Cat. Revit: ",F619))</f>
        <v>Cat. Revit: OST_StairLanding2012HiddenLines_Deprecated</v>
      </c>
      <c r="P619" s="6" t="s">
        <v>7374</v>
      </c>
      <c r="Q619" s="7" t="s">
        <v>7374</v>
      </c>
      <c r="R619" s="72" t="s">
        <v>1252</v>
      </c>
      <c r="S619" s="7" t="str">
        <f>SUBSTITUTE(C619, "_", " ")</f>
        <v>Descartado</v>
      </c>
      <c r="T619" s="7" t="str">
        <f>SUBSTITUTE(D619, "_", " ")</f>
        <v>Deprecado</v>
      </c>
      <c r="U619" s="6" t="str">
        <f>SUBSTITUTE(E619, "_", " ")</f>
        <v>Descontinuado</v>
      </c>
      <c r="V619" s="8" t="s">
        <v>7372</v>
      </c>
      <c r="W619" s="9" t="str">
        <f>CONCATENATE("Key_",LEFT(C619,3),LEFT(D619,3),"_",A619)</f>
        <v>Key_DesDep_618</v>
      </c>
      <c r="X619" s="11"/>
    </row>
    <row r="620" spans="1:24" s="10" customFormat="1" ht="8.25" customHeight="1" x14ac:dyDescent="0.15">
      <c r="A620" s="62">
        <v>619</v>
      </c>
      <c r="B620" s="1" t="s">
        <v>1231</v>
      </c>
      <c r="C620" s="23" t="s">
        <v>7449</v>
      </c>
      <c r="D620" s="2" t="s">
        <v>7450</v>
      </c>
      <c r="E620" s="3" t="s">
        <v>7373</v>
      </c>
      <c r="F620" s="4" t="s">
        <v>214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>CONCATENATE("", C620)</f>
        <v>Descartado</v>
      </c>
      <c r="M620" s="6" t="str">
        <f>CONCATENATE("", D620)</f>
        <v>Deprecado</v>
      </c>
      <c r="N620" s="6" t="str">
        <f>CONCATENATE("", E620)</f>
        <v>Descontinuado</v>
      </c>
      <c r="O620" s="6" t="str">
        <f>IF(ISNUMBER(FIND("Ifc",F620)),CONCATENATE("Classe IFC: ",F620),CONCATENATE("Cat. Revit: ",F620))</f>
        <v>Cat. Revit: OST_StairRun2012HiddenLines_Deprecated</v>
      </c>
      <c r="P620" s="6" t="s">
        <v>7374</v>
      </c>
      <c r="Q620" s="7" t="s">
        <v>7374</v>
      </c>
      <c r="R620" s="72" t="s">
        <v>1252</v>
      </c>
      <c r="S620" s="7" t="str">
        <f>SUBSTITUTE(C620, "_", " ")</f>
        <v>Descartado</v>
      </c>
      <c r="T620" s="7" t="str">
        <f>SUBSTITUTE(D620, "_", " ")</f>
        <v>Deprecado</v>
      </c>
      <c r="U620" s="6" t="str">
        <f>SUBSTITUTE(E620, "_", " ")</f>
        <v>Descontinuado</v>
      </c>
      <c r="V620" s="8" t="s">
        <v>7372</v>
      </c>
      <c r="W620" s="9" t="str">
        <f>CONCATENATE("Key_",LEFT(C620,3),LEFT(D620,3),"_",A620)</f>
        <v>Key_DesDep_619</v>
      </c>
      <c r="X620" s="11"/>
    </row>
    <row r="621" spans="1:24" s="10" customFormat="1" ht="8.25" customHeight="1" x14ac:dyDescent="0.15">
      <c r="A621" s="62">
        <v>620</v>
      </c>
      <c r="B621" s="1" t="s">
        <v>1231</v>
      </c>
      <c r="C621" s="23" t="s">
        <v>7449</v>
      </c>
      <c r="D621" s="2" t="s">
        <v>7450</v>
      </c>
      <c r="E621" s="3" t="s">
        <v>7373</v>
      </c>
      <c r="F621" s="4" t="s">
        <v>215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>CONCATENATE("", C621)</f>
        <v>Descartado</v>
      </c>
      <c r="M621" s="6" t="str">
        <f>CONCATENATE("", D621)</f>
        <v>Deprecado</v>
      </c>
      <c r="N621" s="6" t="str">
        <f>CONCATENATE("", E621)</f>
        <v>Descontinuado</v>
      </c>
      <c r="O621" s="6" t="str">
        <f>IF(ISNUMBER(FIND("Ifc",F621)),CONCATENATE("Classe IFC: ",F621),CONCATENATE("Cat. Revit: ",F621))</f>
        <v>Cat. Revit: OST_Stairs2012HiddenLines_Deprecated</v>
      </c>
      <c r="P621" s="6" t="s">
        <v>7374</v>
      </c>
      <c r="Q621" s="7" t="s">
        <v>7374</v>
      </c>
      <c r="R621" s="72" t="s">
        <v>1252</v>
      </c>
      <c r="S621" s="7" t="str">
        <f>SUBSTITUTE(C621, "_", " ")</f>
        <v>Descartado</v>
      </c>
      <c r="T621" s="7" t="str">
        <f>SUBSTITUTE(D621, "_", " ")</f>
        <v>Deprecado</v>
      </c>
      <c r="U621" s="6" t="str">
        <f>SUBSTITUTE(E621, "_", " ")</f>
        <v>Descontinuado</v>
      </c>
      <c r="V621" s="8" t="s">
        <v>7372</v>
      </c>
      <c r="W621" s="9" t="str">
        <f>CONCATENATE("Key_",LEFT(C621,3),LEFT(D621,3),"_",A621)</f>
        <v>Key_DesDep_620</v>
      </c>
      <c r="X621" s="11"/>
    </row>
    <row r="622" spans="1:24" s="10" customFormat="1" ht="8.25" customHeight="1" x14ac:dyDescent="0.15">
      <c r="A622" s="62">
        <v>621</v>
      </c>
      <c r="B622" s="1" t="s">
        <v>1231</v>
      </c>
      <c r="C622" s="23" t="s">
        <v>7449</v>
      </c>
      <c r="D622" s="2" t="s">
        <v>7450</v>
      </c>
      <c r="E622" s="3" t="s">
        <v>7373</v>
      </c>
      <c r="F622" s="4" t="s">
        <v>1122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>CONCATENATE("", C622)</f>
        <v>Descartado</v>
      </c>
      <c r="M622" s="6" t="str">
        <f>CONCATENATE("", D622)</f>
        <v>Deprecado</v>
      </c>
      <c r="N622" s="6" t="str">
        <f>CONCATENATE("", E622)</f>
        <v>Descontinuado</v>
      </c>
      <c r="O622" s="6" t="str">
        <f>IF(ISNUMBER(FIND("Ifc",F622)),CONCATENATE("Classe IFC: ",F622),CONCATENATE("Cat. Revit: ",F622))</f>
        <v>Cat. Revit: OST_StairsAboveCut_ToBeDeprecated</v>
      </c>
      <c r="P622" s="6" t="s">
        <v>7374</v>
      </c>
      <c r="Q622" s="7" t="s">
        <v>7374</v>
      </c>
      <c r="R622" s="72" t="s">
        <v>1252</v>
      </c>
      <c r="S622" s="7" t="str">
        <f>SUBSTITUTE(C622, "_", " ")</f>
        <v>Descartado</v>
      </c>
      <c r="T622" s="7" t="str">
        <f>SUBSTITUTE(D622, "_", " ")</f>
        <v>Deprecado</v>
      </c>
      <c r="U622" s="6" t="str">
        <f>SUBSTITUTE(E622, "_", " ")</f>
        <v>Descontinuado</v>
      </c>
      <c r="V622" s="8" t="s">
        <v>7372</v>
      </c>
      <c r="W622" s="9" t="str">
        <f>CONCATENATE("Key_",LEFT(C622,3),LEFT(D622,3),"_",A622)</f>
        <v>Key_DesDep_621</v>
      </c>
      <c r="X622" s="11"/>
    </row>
    <row r="623" spans="1:24" s="10" customFormat="1" ht="8.25" customHeight="1" x14ac:dyDescent="0.15">
      <c r="A623" s="62">
        <v>622</v>
      </c>
      <c r="B623" s="1" t="s">
        <v>1231</v>
      </c>
      <c r="C623" s="23" t="s">
        <v>7449</v>
      </c>
      <c r="D623" s="2" t="s">
        <v>7450</v>
      </c>
      <c r="E623" s="3" t="s">
        <v>7373</v>
      </c>
      <c r="F623" s="4" t="s">
        <v>1123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>CONCATENATE("", C623)</f>
        <v>Descartado</v>
      </c>
      <c r="M623" s="6" t="str">
        <f>CONCATENATE("", D623)</f>
        <v>Deprecado</v>
      </c>
      <c r="N623" s="6" t="str">
        <f>CONCATENATE("", E623)</f>
        <v>Descontinuado</v>
      </c>
      <c r="O623" s="6" t="str">
        <f>IF(ISNUMBER(FIND("Ifc",F623)),CONCATENATE("Classe IFC: ",F623),CONCATENATE("Cat. Revit: ",F623))</f>
        <v>Cat. Revit: OST_StairsIncomplete_Deprecated</v>
      </c>
      <c r="P623" s="6" t="s">
        <v>7374</v>
      </c>
      <c r="Q623" s="7" t="s">
        <v>7374</v>
      </c>
      <c r="R623" s="72" t="s">
        <v>1252</v>
      </c>
      <c r="S623" s="7" t="str">
        <f>SUBSTITUTE(C623, "_", " ")</f>
        <v>Descartado</v>
      </c>
      <c r="T623" s="7" t="str">
        <f>SUBSTITUTE(D623, "_", " ")</f>
        <v>Deprecado</v>
      </c>
      <c r="U623" s="6" t="str">
        <f>SUBSTITUTE(E623, "_", " ")</f>
        <v>Descontinuado</v>
      </c>
      <c r="V623" s="8" t="s">
        <v>7372</v>
      </c>
      <c r="W623" s="9" t="str">
        <f>CONCATENATE("Key_",LEFT(C623,3),LEFT(D623,3),"_",A623)</f>
        <v>Key_DesDep_622</v>
      </c>
      <c r="X623" s="11"/>
    </row>
    <row r="624" spans="1:24" s="10" customFormat="1" ht="8.25" customHeight="1" x14ac:dyDescent="0.15">
      <c r="A624" s="62">
        <v>623</v>
      </c>
      <c r="B624" s="1" t="s">
        <v>1231</v>
      </c>
      <c r="C624" s="23" t="s">
        <v>7449</v>
      </c>
      <c r="D624" s="2" t="s">
        <v>7450</v>
      </c>
      <c r="E624" s="3" t="s">
        <v>7373</v>
      </c>
      <c r="F624" s="4" t="s">
        <v>924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>CONCATENATE("", C624)</f>
        <v>Descartado</v>
      </c>
      <c r="M624" s="6" t="str">
        <f>CONCATENATE("", D624)</f>
        <v>Deprecado</v>
      </c>
      <c r="N624" s="6" t="str">
        <f>CONCATENATE("", E624)</f>
        <v>Descontinuado</v>
      </c>
      <c r="O624" s="6" t="str">
        <f>IF(ISNUMBER(FIND("Ifc",F624)),CONCATENATE("Classe IFC: ",F624),CONCATENATE("Cat. Revit: ",F624))</f>
        <v>Cat. Revit: OST_StairStringer2012_Deprecated</v>
      </c>
      <c r="P624" s="6" t="s">
        <v>7374</v>
      </c>
      <c r="Q624" s="7" t="s">
        <v>7374</v>
      </c>
      <c r="R624" s="72" t="s">
        <v>1252</v>
      </c>
      <c r="S624" s="7" t="str">
        <f>SUBSTITUTE(C624, "_", " ")</f>
        <v>Descartado</v>
      </c>
      <c r="T624" s="7" t="str">
        <f>SUBSTITUTE(D624, "_", " ")</f>
        <v>Deprecado</v>
      </c>
      <c r="U624" s="6" t="str">
        <f>SUBSTITUTE(E624, "_", " ")</f>
        <v>Descontinuado</v>
      </c>
      <c r="V624" s="8" t="s">
        <v>7372</v>
      </c>
      <c r="W624" s="9" t="str">
        <f>CONCATENATE("Key_",LEFT(C624,3),LEFT(D624,3),"_",A624)</f>
        <v>Key_DesDep_623</v>
      </c>
      <c r="X624" s="11"/>
    </row>
    <row r="625" spans="1:24" s="10" customFormat="1" ht="8.25" customHeight="1" x14ac:dyDescent="0.15">
      <c r="A625" s="62">
        <v>624</v>
      </c>
      <c r="B625" s="1" t="s">
        <v>1231</v>
      </c>
      <c r="C625" s="23" t="s">
        <v>7449</v>
      </c>
      <c r="D625" s="2" t="s">
        <v>7450</v>
      </c>
      <c r="E625" s="3" t="s">
        <v>7373</v>
      </c>
      <c r="F625" s="4" t="s">
        <v>211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>CONCATENATE("", C625)</f>
        <v>Descartado</v>
      </c>
      <c r="M625" s="6" t="str">
        <f>CONCATENATE("", D625)</f>
        <v>Deprecado</v>
      </c>
      <c r="N625" s="6" t="str">
        <f>CONCATENATE("", E625)</f>
        <v>Descontinuado</v>
      </c>
      <c r="O625" s="6" t="str">
        <f>IF(ISNUMBER(FIND("Ifc",F625)),CONCATENATE("Classe IFC: ",F625),CONCATENATE("Cat. Revit: ",F625))</f>
        <v>Cat. Revit: OST_StairStringer2012HiddenLines_Deprecated</v>
      </c>
      <c r="P625" s="6" t="s">
        <v>7374</v>
      </c>
      <c r="Q625" s="7" t="s">
        <v>7374</v>
      </c>
      <c r="R625" s="72" t="s">
        <v>1252</v>
      </c>
      <c r="S625" s="7" t="str">
        <f>SUBSTITUTE(C625, "_", " ")</f>
        <v>Descartado</v>
      </c>
      <c r="T625" s="7" t="str">
        <f>SUBSTITUTE(D625, "_", " ")</f>
        <v>Deprecado</v>
      </c>
      <c r="U625" s="6" t="str">
        <f>SUBSTITUTE(E625, "_", " ")</f>
        <v>Descontinuado</v>
      </c>
      <c r="V625" s="8" t="s">
        <v>7372</v>
      </c>
      <c r="W625" s="9" t="str">
        <f>CONCATENATE("Key_",LEFT(C625,3),LEFT(D625,3),"_",A625)</f>
        <v>Key_DesDep_624</v>
      </c>
      <c r="X625" s="11"/>
    </row>
    <row r="626" spans="1:24" s="10" customFormat="1" ht="8.25" customHeight="1" x14ac:dyDescent="0.15">
      <c r="A626" s="62">
        <v>625</v>
      </c>
      <c r="B626" s="1" t="s">
        <v>1231</v>
      </c>
      <c r="C626" s="23" t="s">
        <v>7449</v>
      </c>
      <c r="D626" s="2" t="s">
        <v>7450</v>
      </c>
      <c r="E626" s="3" t="s">
        <v>7373</v>
      </c>
      <c r="F626" s="4" t="s">
        <v>212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>CONCATENATE("", C626)</f>
        <v>Descartado</v>
      </c>
      <c r="M626" s="6" t="str">
        <f>CONCATENATE("", D626)</f>
        <v>Deprecado</v>
      </c>
      <c r="N626" s="6" t="str">
        <f>CONCATENATE("", E626)</f>
        <v>Descontinuado</v>
      </c>
      <c r="O626" s="6" t="str">
        <f>IF(ISNUMBER(FIND("Ifc",F626)),CONCATENATE("Classe IFC: ",F626),CONCATENATE("Cat. Revit: ",F626))</f>
        <v>Cat. Revit: OST_StairTread2012HiddenLines_Deprecated</v>
      </c>
      <c r="P626" s="6" t="s">
        <v>7374</v>
      </c>
      <c r="Q626" s="7" t="s">
        <v>7374</v>
      </c>
      <c r="R626" s="72" t="s">
        <v>1252</v>
      </c>
      <c r="S626" s="7" t="str">
        <f>SUBSTITUTE(C626, "_", " ")</f>
        <v>Descartado</v>
      </c>
      <c r="T626" s="7" t="str">
        <f>SUBSTITUTE(D626, "_", " ")</f>
        <v>Deprecado</v>
      </c>
      <c r="U626" s="6" t="str">
        <f>SUBSTITUTE(E626, "_", " ")</f>
        <v>Descontinuado</v>
      </c>
      <c r="V626" s="8" t="s">
        <v>7372</v>
      </c>
      <c r="W626" s="9" t="str">
        <f>CONCATENATE("Key_",LEFT(C626,3),LEFT(D626,3),"_",A626)</f>
        <v>Key_DesDep_625</v>
      </c>
      <c r="X626" s="11"/>
    </row>
    <row r="627" spans="1:24" s="10" customFormat="1" ht="8.25" customHeight="1" x14ac:dyDescent="0.15">
      <c r="A627" s="62">
        <v>626</v>
      </c>
      <c r="B627" s="1" t="s">
        <v>1231</v>
      </c>
      <c r="C627" s="23" t="s">
        <v>7449</v>
      </c>
      <c r="D627" s="2" t="s">
        <v>7450</v>
      </c>
      <c r="E627" s="3" t="s">
        <v>7373</v>
      </c>
      <c r="F627" s="4" t="s">
        <v>876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>CONCATENATE("", C627)</f>
        <v>Descartado</v>
      </c>
      <c r="M627" s="6" t="str">
        <f>CONCATENATE("", D627)</f>
        <v>Deprecado</v>
      </c>
      <c r="N627" s="6" t="str">
        <f>CONCATENATE("", E627)</f>
        <v>Descontinuado</v>
      </c>
      <c r="O627" s="6" t="str">
        <f>IF(ISNUMBER(FIND("Ifc",F627)),CONCATENATE("Classe IFC: ",F627),CONCATENATE("Cat. Revit: ",F627))</f>
        <v>Cat. Revit: OST_StructuralConnectionHandler_Deprecated</v>
      </c>
      <c r="P627" s="6" t="s">
        <v>7374</v>
      </c>
      <c r="Q627" s="7" t="s">
        <v>7374</v>
      </c>
      <c r="R627" s="72" t="s">
        <v>1252</v>
      </c>
      <c r="S627" s="7" t="str">
        <f>SUBSTITUTE(C627, "_", " ")</f>
        <v>Descartado</v>
      </c>
      <c r="T627" s="7" t="str">
        <f>SUBSTITUTE(D627, "_", " ")</f>
        <v>Deprecado</v>
      </c>
      <c r="U627" s="6" t="str">
        <f>SUBSTITUTE(E627, "_", " ")</f>
        <v>Descontinuado</v>
      </c>
      <c r="V627" s="8" t="s">
        <v>7372</v>
      </c>
      <c r="W627" s="9" t="str">
        <f>CONCATENATE("Key_",LEFT(C627,3),LEFT(D627,3),"_",A627)</f>
        <v>Key_DesDep_626</v>
      </c>
      <c r="X627" s="11"/>
    </row>
    <row r="628" spans="1:24" s="10" customFormat="1" ht="8.25" customHeight="1" x14ac:dyDescent="0.15">
      <c r="A628" s="62">
        <v>627</v>
      </c>
      <c r="B628" s="1" t="s">
        <v>1231</v>
      </c>
      <c r="C628" s="23" t="s">
        <v>7449</v>
      </c>
      <c r="D628" s="2" t="s">
        <v>7450</v>
      </c>
      <c r="E628" s="3" t="s">
        <v>7373</v>
      </c>
      <c r="F628" s="4" t="s">
        <v>623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>CONCATENATE("", C628)</f>
        <v>Descartado</v>
      </c>
      <c r="M628" s="6" t="str">
        <f>CONCATENATE("", D628)</f>
        <v>Deprecado</v>
      </c>
      <c r="N628" s="6" t="str">
        <f>CONCATENATE("", E628)</f>
        <v>Descontinuado</v>
      </c>
      <c r="O628" s="6" t="str">
        <f>IF(ISNUMBER(FIND("Ifc",F628)),CONCATENATE("Classe IFC: ",F628),CONCATENATE("Cat. Revit: ",F628))</f>
        <v>Cat. Revit: OST_StructuralConnectionHandlerTags_Deprecated</v>
      </c>
      <c r="P628" s="6" t="s">
        <v>7370</v>
      </c>
      <c r="Q628" s="7" t="s">
        <v>7371</v>
      </c>
      <c r="R628" s="72" t="s">
        <v>1252</v>
      </c>
      <c r="S628" s="7" t="str">
        <f>SUBSTITUTE(C628, "_", " ")</f>
        <v>Descartado</v>
      </c>
      <c r="T628" s="7" t="str">
        <f>SUBSTITUTE(D628, "_", " ")</f>
        <v>Deprecado</v>
      </c>
      <c r="U628" s="6" t="str">
        <f>SUBSTITUTE(E628, "_", " ")</f>
        <v>Descontinuado</v>
      </c>
      <c r="V628" s="8" t="s">
        <v>7372</v>
      </c>
      <c r="W628" s="9" t="str">
        <f>CONCATENATE("Key_",LEFT(C628,3),LEFT(D628,3),"_",A628)</f>
        <v>Key_DesDep_627</v>
      </c>
      <c r="X628" s="11"/>
    </row>
    <row r="629" spans="1:24" s="10" customFormat="1" ht="8.25" customHeight="1" x14ac:dyDescent="0.15">
      <c r="A629" s="62">
        <v>628</v>
      </c>
      <c r="B629" s="1" t="s">
        <v>1231</v>
      </c>
      <c r="C629" s="23" t="s">
        <v>7449</v>
      </c>
      <c r="D629" s="2" t="s">
        <v>7618</v>
      </c>
      <c r="E629" s="3" t="s">
        <v>7438</v>
      </c>
      <c r="F629" s="4" t="s">
        <v>131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>CONCATENATE("", C629)</f>
        <v>Descartado</v>
      </c>
      <c r="M629" s="6" t="str">
        <f>CONCATENATE("", D629)</f>
        <v>Eliminado</v>
      </c>
      <c r="N629" s="6" t="str">
        <f>CONCATENATE("", E629)</f>
        <v>Obsoleto</v>
      </c>
      <c r="O629" s="6" t="str">
        <f>IF(ISNUMBER(FIND("Ifc",F629)),CONCATENATE("Classe IFC: ",F629),CONCATENATE("Cat. Revit: ",F629))</f>
        <v>Cat. Revit: OST_MassTags_Obsolete_IdInWrongRange</v>
      </c>
      <c r="P629" s="6" t="s">
        <v>7375</v>
      </c>
      <c r="Q629" s="7" t="s">
        <v>7376</v>
      </c>
      <c r="R629" s="72" t="s">
        <v>1252</v>
      </c>
      <c r="S629" s="7" t="str">
        <f>SUBSTITUTE(C629, "_", " ")</f>
        <v>Descartado</v>
      </c>
      <c r="T629" s="7" t="str">
        <f>SUBSTITUTE(D629, "_", " ")</f>
        <v>Eliminado</v>
      </c>
      <c r="U629" s="6" t="str">
        <f>SUBSTITUTE(E629, "_", " ")</f>
        <v>Obsoleto</v>
      </c>
      <c r="V629" s="8" t="s">
        <v>7372</v>
      </c>
      <c r="W629" s="9" t="str">
        <f>CONCATENATE("Key_",LEFT(C629,3),LEFT(D629,3),"_",A629)</f>
        <v>Key_DesEli_628</v>
      </c>
      <c r="X629" s="11"/>
    </row>
    <row r="630" spans="1:24" s="10" customFormat="1" ht="8.25" customHeight="1" x14ac:dyDescent="0.15">
      <c r="A630" s="62">
        <v>629</v>
      </c>
      <c r="B630" s="1" t="s">
        <v>1231</v>
      </c>
      <c r="C630" s="23" t="s">
        <v>7449</v>
      </c>
      <c r="D630" s="2" t="s">
        <v>7618</v>
      </c>
      <c r="E630" s="3" t="s">
        <v>7438</v>
      </c>
      <c r="F630" s="4" t="s">
        <v>838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>CONCATENATE("", C630)</f>
        <v>Descartado</v>
      </c>
      <c r="M630" s="6" t="str">
        <f>CONCATENATE("", D630)</f>
        <v>Eliminado</v>
      </c>
      <c r="N630" s="6" t="str">
        <f>CONCATENATE("", E630)</f>
        <v>Obsoleto</v>
      </c>
      <c r="O630" s="6" t="str">
        <f>IF(ISNUMBER(FIND("Ifc",F630)),CONCATENATE("Classe IFC: ",F630),CONCATENATE("Cat. Revit: ",F630))</f>
        <v>Cat. Revit: OST_MEPLoadAreaTags_OBSOLETE</v>
      </c>
      <c r="P630" s="6" t="s">
        <v>7375</v>
      </c>
      <c r="Q630" s="7" t="s">
        <v>7376</v>
      </c>
      <c r="R630" s="72" t="s">
        <v>1252</v>
      </c>
      <c r="S630" s="7" t="str">
        <f>SUBSTITUTE(C630, "_", " ")</f>
        <v>Descartado</v>
      </c>
      <c r="T630" s="7" t="str">
        <f>SUBSTITUTE(D630, "_", " ")</f>
        <v>Eliminado</v>
      </c>
      <c r="U630" s="6" t="str">
        <f>SUBSTITUTE(E630, "_", " ")</f>
        <v>Obsoleto</v>
      </c>
      <c r="V630" s="8" t="s">
        <v>7372</v>
      </c>
      <c r="W630" s="9" t="str">
        <f>CONCATENATE("Key_",LEFT(C630,3),LEFT(D630,3),"_",A630)</f>
        <v>Key_DesEli_629</v>
      </c>
      <c r="X630" s="11"/>
    </row>
    <row r="631" spans="1:24" s="10" customFormat="1" ht="8.25" customHeight="1" x14ac:dyDescent="0.15">
      <c r="A631" s="62">
        <v>630</v>
      </c>
      <c r="B631" s="1" t="s">
        <v>1231</v>
      </c>
      <c r="C631" s="23" t="s">
        <v>7449</v>
      </c>
      <c r="D631" s="2" t="s">
        <v>7618</v>
      </c>
      <c r="E631" s="3" t="s">
        <v>7438</v>
      </c>
      <c r="F631" s="4" t="s">
        <v>317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>CONCATENATE("", C631)</f>
        <v>Descartado</v>
      </c>
      <c r="M631" s="6" t="str">
        <f>CONCATENATE("", D631)</f>
        <v>Eliminado</v>
      </c>
      <c r="N631" s="6" t="str">
        <f>CONCATENATE("", E631)</f>
        <v>Obsoleto</v>
      </c>
      <c r="O631" s="6" t="str">
        <f>IF(ISNUMBER(FIND("Ifc",F631)),CONCATENATE("Classe IFC: ",F631),CONCATENATE("Cat. Revit: ",F631))</f>
        <v>Cat. Revit: OST_ELECTRICAL_AreaBasedLoads_ColorFill_Obsolete</v>
      </c>
      <c r="P631" s="6" t="s">
        <v>7375</v>
      </c>
      <c r="Q631" s="7" t="s">
        <v>7376</v>
      </c>
      <c r="R631" s="72" t="s">
        <v>1252</v>
      </c>
      <c r="S631" s="7" t="str">
        <f>SUBSTITUTE(C631, "_", " ")</f>
        <v>Descartado</v>
      </c>
      <c r="T631" s="7" t="str">
        <f>SUBSTITUTE(D631, "_", " ")</f>
        <v>Eliminado</v>
      </c>
      <c r="U631" s="6" t="str">
        <f>SUBSTITUTE(E631, "_", " ")</f>
        <v>Obsoleto</v>
      </c>
      <c r="V631" s="8" t="s">
        <v>7372</v>
      </c>
      <c r="W631" s="9" t="str">
        <f>CONCATENATE("Key_",LEFT(C631,3),LEFT(D631,3),"_",A631)</f>
        <v>Key_DesEli_630</v>
      </c>
      <c r="X631" s="11"/>
    </row>
    <row r="632" spans="1:24" ht="8.25" customHeight="1" x14ac:dyDescent="0.15">
      <c r="A632" s="62">
        <v>631</v>
      </c>
      <c r="B632" s="1" t="s">
        <v>1231</v>
      </c>
      <c r="C632" s="23" t="s">
        <v>7449</v>
      </c>
      <c r="D632" s="2" t="s">
        <v>7618</v>
      </c>
      <c r="E632" s="3" t="s">
        <v>7438</v>
      </c>
      <c r="F632" s="4" t="s">
        <v>845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>CONCATENATE("", C632)</f>
        <v>Descartado</v>
      </c>
      <c r="M632" s="6" t="str">
        <f>CONCATENATE("", D632)</f>
        <v>Eliminado</v>
      </c>
      <c r="N632" s="6" t="str">
        <f>CONCATENATE("", E632)</f>
        <v>Obsoleto</v>
      </c>
      <c r="O632" s="6" t="str">
        <f>IF(ISNUMBER(FIND("Ifc",F632)),CONCATENATE("Classe IFC: ",F632),CONCATENATE("Cat. Revit: ",F632))</f>
        <v>Cat. Revit: OST_ElectricalZoneEquipment_Obsolete</v>
      </c>
      <c r="P632" s="6" t="s">
        <v>7375</v>
      </c>
      <c r="Q632" s="7" t="s">
        <v>7376</v>
      </c>
      <c r="R632" s="72" t="s">
        <v>1252</v>
      </c>
      <c r="S632" s="7" t="str">
        <f>SUBSTITUTE(C632, "_", " ")</f>
        <v>Descartado</v>
      </c>
      <c r="T632" s="7" t="str">
        <f>SUBSTITUTE(D632, "_", " ")</f>
        <v>Eliminado</v>
      </c>
      <c r="U632" s="6" t="str">
        <f>SUBSTITUTE(E632, "_", " ")</f>
        <v>Obsoleto</v>
      </c>
      <c r="V632" s="8" t="s">
        <v>7372</v>
      </c>
      <c r="W632" s="9" t="str">
        <f>CONCATENATE("Key_",LEFT(C632,3),LEFT(D632,3),"_",A632)</f>
        <v>Key_DesEli_631</v>
      </c>
    </row>
    <row r="633" spans="1:24" s="10" customFormat="1" ht="8.25" customHeight="1" x14ac:dyDescent="0.15">
      <c r="A633" s="62">
        <v>632</v>
      </c>
      <c r="B633" s="1" t="s">
        <v>1231</v>
      </c>
      <c r="C633" s="23" t="s">
        <v>7449</v>
      </c>
      <c r="D633" s="2" t="s">
        <v>7618</v>
      </c>
      <c r="E633" s="3" t="s">
        <v>7438</v>
      </c>
      <c r="F633" s="4" t="s">
        <v>134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>CONCATENATE("", C633)</f>
        <v>Descartado</v>
      </c>
      <c r="M633" s="6" t="str">
        <f>CONCATENATE("", D633)</f>
        <v>Eliminado</v>
      </c>
      <c r="N633" s="6" t="str">
        <f>CONCATENATE("", E633)</f>
        <v>Obsoleto</v>
      </c>
      <c r="O633" s="6" t="str">
        <f>IF(ISNUMBER(FIND("Ifc",F633)),CONCATENATE("Classe IFC: ",F633),CONCATENATE("Cat. Revit: ",F633))</f>
        <v>Cat. Revit: OST_Mass_Obsolete_IdInWrongRange</v>
      </c>
      <c r="P633" s="6" t="s">
        <v>7375</v>
      </c>
      <c r="Q633" s="7" t="s">
        <v>7376</v>
      </c>
      <c r="R633" s="72" t="s">
        <v>1252</v>
      </c>
      <c r="S633" s="7" t="str">
        <f>SUBSTITUTE(C633, "_", " ")</f>
        <v>Descartado</v>
      </c>
      <c r="T633" s="7" t="str">
        <f>SUBSTITUTE(D633, "_", " ")</f>
        <v>Eliminado</v>
      </c>
      <c r="U633" s="6" t="str">
        <f>SUBSTITUTE(E633, "_", " ")</f>
        <v>Obsoleto</v>
      </c>
      <c r="V633" s="8" t="s">
        <v>7372</v>
      </c>
      <c r="W633" s="9" t="str">
        <f>CONCATENATE("Key_",LEFT(C633,3),LEFT(D633,3),"_",A633)</f>
        <v>Key_DesEli_632</v>
      </c>
      <c r="X633" s="11"/>
    </row>
    <row r="634" spans="1:24" s="10" customFormat="1" ht="8.25" customHeight="1" x14ac:dyDescent="0.15">
      <c r="A634" s="62">
        <v>633</v>
      </c>
      <c r="B634" s="1" t="s">
        <v>1231</v>
      </c>
      <c r="C634" s="23" t="s">
        <v>7449</v>
      </c>
      <c r="D634" s="2" t="s">
        <v>7618</v>
      </c>
      <c r="E634" s="3" t="s">
        <v>7438</v>
      </c>
      <c r="F634" s="4" t="s">
        <v>133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>CONCATENATE("", C634)</f>
        <v>Descartado</v>
      </c>
      <c r="M634" s="6" t="str">
        <f>CONCATENATE("", D634)</f>
        <v>Eliminado</v>
      </c>
      <c r="N634" s="6" t="str">
        <f>CONCATENATE("", E634)</f>
        <v>Obsoleto</v>
      </c>
      <c r="O634" s="6" t="str">
        <f>IF(ISNUMBER(FIND("Ifc",F634)),CONCATENATE("Classe IFC: ",F634),CONCATENATE("Cat. Revit: ",F634))</f>
        <v>Cat. Revit: OST_MassFloor_Obsolete_IdInWrongRange</v>
      </c>
      <c r="P634" s="6" t="s">
        <v>7375</v>
      </c>
      <c r="Q634" s="7" t="s">
        <v>7376</v>
      </c>
      <c r="R634" s="72" t="s">
        <v>1252</v>
      </c>
      <c r="S634" s="7" t="str">
        <f>SUBSTITUTE(C634, "_", " ")</f>
        <v>Descartado</v>
      </c>
      <c r="T634" s="7" t="str">
        <f>SUBSTITUTE(D634, "_", " ")</f>
        <v>Eliminado</v>
      </c>
      <c r="U634" s="6" t="str">
        <f>SUBSTITUTE(E634, "_", " ")</f>
        <v>Obsoleto</v>
      </c>
      <c r="V634" s="8" t="s">
        <v>7372</v>
      </c>
      <c r="W634" s="9" t="str">
        <f>CONCATENATE("Key_",LEFT(C634,3),LEFT(D634,3),"_",A634)</f>
        <v>Key_DesEli_633</v>
      </c>
      <c r="X634" s="11"/>
    </row>
    <row r="635" spans="1:24" s="10" customFormat="1" ht="8.25" customHeight="1" x14ac:dyDescent="0.15">
      <c r="A635" s="62">
        <v>634</v>
      </c>
      <c r="B635" s="1" t="s">
        <v>1231</v>
      </c>
      <c r="C635" s="23" t="s">
        <v>7449</v>
      </c>
      <c r="D635" s="2" t="s">
        <v>7618</v>
      </c>
      <c r="E635" s="3" t="s">
        <v>7438</v>
      </c>
      <c r="F635" s="4" t="s">
        <v>132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>CONCATENATE("", C635)</f>
        <v>Descartado</v>
      </c>
      <c r="M635" s="6" t="str">
        <f>CONCATENATE("", D635)</f>
        <v>Eliminado</v>
      </c>
      <c r="N635" s="6" t="str">
        <f>CONCATENATE("", E635)</f>
        <v>Obsoleto</v>
      </c>
      <c r="O635" s="6" t="str">
        <f>IF(ISNUMBER(FIND("Ifc",F635)),CONCATENATE("Classe IFC: ",F635),CONCATENATE("Cat. Revit: ",F635))</f>
        <v>Cat. Revit: OST_MassSurface_Obsolete_IdInWrongRange</v>
      </c>
      <c r="P635" s="6" t="s">
        <v>7375</v>
      </c>
      <c r="Q635" s="7" t="s">
        <v>7376</v>
      </c>
      <c r="R635" s="72" t="s">
        <v>1252</v>
      </c>
      <c r="S635" s="7" t="str">
        <f>SUBSTITUTE(C635, "_", " ")</f>
        <v>Descartado</v>
      </c>
      <c r="T635" s="7" t="str">
        <f>SUBSTITUTE(D635, "_", " ")</f>
        <v>Eliminado</v>
      </c>
      <c r="U635" s="6" t="str">
        <f>SUBSTITUTE(E635, "_", " ")</f>
        <v>Obsoleto</v>
      </c>
      <c r="V635" s="8" t="s">
        <v>7372</v>
      </c>
      <c r="W635" s="9" t="str">
        <f>CONCATENATE("Key_",LEFT(C635,3),LEFT(D635,3),"_",A635)</f>
        <v>Key_DesEli_634</v>
      </c>
      <c r="X635" s="11"/>
    </row>
    <row r="636" spans="1:24" s="10" customFormat="1" ht="8.25" customHeight="1" x14ac:dyDescent="0.15">
      <c r="A636" s="62">
        <v>635</v>
      </c>
      <c r="B636" s="1" t="s">
        <v>1231</v>
      </c>
      <c r="C636" s="23" t="s">
        <v>7449</v>
      </c>
      <c r="D636" s="2" t="s">
        <v>7618</v>
      </c>
      <c r="E636" s="3" t="s">
        <v>7438</v>
      </c>
      <c r="F636" s="4" t="s">
        <v>312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>CONCATENATE("", C636)</f>
        <v>Descartado</v>
      </c>
      <c r="M636" s="6" t="str">
        <f>CONCATENATE("", D636)</f>
        <v>Eliminado</v>
      </c>
      <c r="N636" s="6" t="str">
        <f>CONCATENATE("", E636)</f>
        <v>Obsoleto</v>
      </c>
      <c r="O636" s="6" t="str">
        <f>IF(ISNUMBER(FIND("Ifc",F636)),CONCATENATE("Classe IFC: ",F636),CONCATENATE("Cat. Revit: ",F636))</f>
        <v>Cat. Revit: OST_MEPAncillaries_Obsolete</v>
      </c>
      <c r="P636" s="6" t="s">
        <v>7375</v>
      </c>
      <c r="Q636" s="7" t="s">
        <v>7376</v>
      </c>
      <c r="R636" s="72" t="s">
        <v>1252</v>
      </c>
      <c r="S636" s="7" t="str">
        <f>SUBSTITUTE(C636, "_", " ")</f>
        <v>Descartado</v>
      </c>
      <c r="T636" s="7" t="str">
        <f>SUBSTITUTE(D636, "_", " ")</f>
        <v>Eliminado</v>
      </c>
      <c r="U636" s="6" t="str">
        <f>SUBSTITUTE(E636, "_", " ")</f>
        <v>Obsoleto</v>
      </c>
      <c r="V636" s="8" t="s">
        <v>7372</v>
      </c>
      <c r="W636" s="9" t="str">
        <f>CONCATENATE("Key_",LEFT(C636,3),LEFT(D636,3),"_",A636)</f>
        <v>Key_DesEli_635</v>
      </c>
      <c r="X636" s="11"/>
    </row>
    <row r="637" spans="1:24" s="10" customFormat="1" ht="8.25" customHeight="1" x14ac:dyDescent="0.15">
      <c r="A637" s="62">
        <v>636</v>
      </c>
      <c r="B637" s="1" t="s">
        <v>1231</v>
      </c>
      <c r="C637" s="23" t="s">
        <v>7449</v>
      </c>
      <c r="D637" s="2" t="s">
        <v>7618</v>
      </c>
      <c r="E637" s="3" t="s">
        <v>7438</v>
      </c>
      <c r="F637" s="4" t="s">
        <v>217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>CONCATENATE("", C637)</f>
        <v>Descartado</v>
      </c>
      <c r="M637" s="6" t="str">
        <f>CONCATENATE("", D637)</f>
        <v>Eliminado</v>
      </c>
      <c r="N637" s="6" t="str">
        <f>CONCATENATE("", E637)</f>
        <v>Obsoleto</v>
      </c>
      <c r="O637" s="6" t="str">
        <f>IF(ISNUMBER(FIND("Ifc",F637)),CONCATENATE("Classe IFC: ",F637),CONCATENATE("Cat. Revit: ",F637))</f>
        <v>Cat. Revit: OST_OBSOLETE_ElemArrayHiddenLines</v>
      </c>
      <c r="P637" s="6" t="s">
        <v>7375</v>
      </c>
      <c r="Q637" s="7" t="s">
        <v>7376</v>
      </c>
      <c r="R637" s="72" t="s">
        <v>1252</v>
      </c>
      <c r="S637" s="7" t="str">
        <f>SUBSTITUTE(C637, "_", " ")</f>
        <v>Descartado</v>
      </c>
      <c r="T637" s="7" t="str">
        <f>SUBSTITUTE(D637, "_", " ")</f>
        <v>Eliminado</v>
      </c>
      <c r="U637" s="6" t="str">
        <f>SUBSTITUTE(E637, "_", " ")</f>
        <v>Obsoleto</v>
      </c>
      <c r="V637" s="8" t="s">
        <v>7372</v>
      </c>
      <c r="W637" s="9" t="str">
        <f>CONCATENATE("Key_",LEFT(C637,3),LEFT(D637,3),"_",A637)</f>
        <v>Key_DesEli_636</v>
      </c>
      <c r="X637" s="11"/>
    </row>
    <row r="638" spans="1:24" s="10" customFormat="1" ht="8.25" customHeight="1" x14ac:dyDescent="0.15">
      <c r="A638" s="62">
        <v>637</v>
      </c>
      <c r="B638" s="1" t="s">
        <v>1231</v>
      </c>
      <c r="C638" s="23" t="s">
        <v>7449</v>
      </c>
      <c r="D638" s="2" t="s">
        <v>7618</v>
      </c>
      <c r="E638" s="3" t="s">
        <v>7438</v>
      </c>
      <c r="F638" s="4" t="s">
        <v>342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>CONCATENATE("", C638)</f>
        <v>Descartado</v>
      </c>
      <c r="M638" s="6" t="str">
        <f>CONCATENATE("", D638)</f>
        <v>Eliminado</v>
      </c>
      <c r="N638" s="6" t="str">
        <f>CONCATENATE("", E638)</f>
        <v>Obsoleto</v>
      </c>
      <c r="O638" s="6" t="str">
        <f>IF(ISNUMBER(FIND("Ifc",F638)),CONCATENATE("Classe IFC: ",F638),CONCATENATE("Cat. Revit: ",F638))</f>
        <v>Cat. Revit: OST_OBSOLETE_FabricationPartsTmpGraphicDrop</v>
      </c>
      <c r="P638" s="6" t="s">
        <v>7375</v>
      </c>
      <c r="Q638" s="7" t="s">
        <v>7376</v>
      </c>
      <c r="R638" s="72" t="s">
        <v>1252</v>
      </c>
      <c r="S638" s="7" t="str">
        <f>SUBSTITUTE(C638, "_", " ")</f>
        <v>Descartado</v>
      </c>
      <c r="T638" s="7" t="str">
        <f>SUBSTITUTE(D638, "_", " ")</f>
        <v>Eliminado</v>
      </c>
      <c r="U638" s="6" t="str">
        <f>SUBSTITUTE(E638, "_", " ")</f>
        <v>Obsoleto</v>
      </c>
      <c r="V638" s="8" t="s">
        <v>7372</v>
      </c>
      <c r="W638" s="9" t="str">
        <f>CONCATENATE("Key_",LEFT(C638,3),LEFT(D638,3),"_",A638)</f>
        <v>Key_DesEli_637</v>
      </c>
      <c r="X638" s="11"/>
    </row>
    <row r="639" spans="1:24" s="10" customFormat="1" ht="8.25" customHeight="1" x14ac:dyDescent="0.15">
      <c r="A639" s="62">
        <v>638</v>
      </c>
      <c r="B639" s="1" t="s">
        <v>1231</v>
      </c>
      <c r="C639" s="23" t="s">
        <v>7449</v>
      </c>
      <c r="D639" s="2" t="s">
        <v>7618</v>
      </c>
      <c r="E639" s="3" t="s">
        <v>7438</v>
      </c>
      <c r="F639" s="4" t="s">
        <v>340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>CONCATENATE("", C639)</f>
        <v>Descartado</v>
      </c>
      <c r="M639" s="6" t="str">
        <f>CONCATENATE("", D639)</f>
        <v>Eliminado</v>
      </c>
      <c r="N639" s="6" t="str">
        <f>CONCATENATE("", E639)</f>
        <v>Obsoleto</v>
      </c>
      <c r="O639" s="6" t="str">
        <f>IF(ISNUMBER(FIND("Ifc",F639)),CONCATENATE("Classe IFC: ",F639),CONCATENATE("Cat. Revit: ",F639))</f>
        <v>Cat. Revit: OST_OBSOLETE_FabricationPartsTmpGraphicDropDrag</v>
      </c>
      <c r="P639" s="6" t="s">
        <v>7375</v>
      </c>
      <c r="Q639" s="7" t="s">
        <v>7376</v>
      </c>
      <c r="R639" s="72" t="s">
        <v>1252</v>
      </c>
      <c r="S639" s="7" t="str">
        <f>SUBSTITUTE(C639, "_", " ")</f>
        <v>Descartado</v>
      </c>
      <c r="T639" s="7" t="str">
        <f>SUBSTITUTE(D639, "_", " ")</f>
        <v>Eliminado</v>
      </c>
      <c r="U639" s="6" t="str">
        <f>SUBSTITUTE(E639, "_", " ")</f>
        <v>Obsoleto</v>
      </c>
      <c r="V639" s="8" t="s">
        <v>7372</v>
      </c>
      <c r="W639" s="9" t="str">
        <f>CONCATENATE("Key_",LEFT(C639,3),LEFT(D639,3),"_",A639)</f>
        <v>Key_DesEli_638</v>
      </c>
      <c r="X639" s="11"/>
    </row>
    <row r="640" spans="1:24" s="10" customFormat="1" ht="8.25" customHeight="1" x14ac:dyDescent="0.15">
      <c r="A640" s="62">
        <v>639</v>
      </c>
      <c r="B640" s="1" t="s">
        <v>1231</v>
      </c>
      <c r="C640" s="23" t="s">
        <v>7449</v>
      </c>
      <c r="D640" s="2" t="s">
        <v>7618</v>
      </c>
      <c r="E640" s="3" t="s">
        <v>7438</v>
      </c>
      <c r="F640" s="4" t="s">
        <v>841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>CONCATENATE("", C640)</f>
        <v>Descartado</v>
      </c>
      <c r="M640" s="6" t="str">
        <f>CONCATENATE("", D640)</f>
        <v>Eliminado</v>
      </c>
      <c r="N640" s="6" t="str">
        <f>CONCATENATE("", E640)</f>
        <v>Obsoleto</v>
      </c>
      <c r="O640" s="6" t="str">
        <f>IF(ISNUMBER(FIND("Ifc",F640)),CONCATENATE("Classe IFC: ",F640),CONCATENATE("Cat. Revit: ",F640))</f>
        <v>Cat. Revit: OST_OBSOLETE_MEPAnalyticalElectricalBranch</v>
      </c>
      <c r="P640" s="6" t="s">
        <v>7375</v>
      </c>
      <c r="Q640" s="7" t="s">
        <v>7376</v>
      </c>
      <c r="R640" s="72" t="s">
        <v>1252</v>
      </c>
      <c r="S640" s="7" t="str">
        <f>SUBSTITUTE(C640, "_", " ")</f>
        <v>Descartado</v>
      </c>
      <c r="T640" s="7" t="str">
        <f>SUBSTITUTE(D640, "_", " ")</f>
        <v>Eliminado</v>
      </c>
      <c r="U640" s="6" t="str">
        <f>SUBSTITUTE(E640, "_", " ")</f>
        <v>Obsoleto</v>
      </c>
      <c r="V640" s="8" t="s">
        <v>7372</v>
      </c>
      <c r="W640" s="9" t="str">
        <f>CONCATENATE("Key_",LEFT(C640,3),LEFT(D640,3),"_",A640)</f>
        <v>Key_DesEli_639</v>
      </c>
      <c r="X640" s="11"/>
    </row>
    <row r="641" spans="1:24" s="10" customFormat="1" ht="8.25" customHeight="1" x14ac:dyDescent="0.15">
      <c r="A641" s="62">
        <v>640</v>
      </c>
      <c r="B641" s="1" t="s">
        <v>1231</v>
      </c>
      <c r="C641" s="23" t="s">
        <v>7449</v>
      </c>
      <c r="D641" s="2" t="s">
        <v>7618</v>
      </c>
      <c r="E641" s="3" t="s">
        <v>7438</v>
      </c>
      <c r="F641" s="4" t="s">
        <v>137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>CONCATENATE("", C641)</f>
        <v>Descartado</v>
      </c>
      <c r="M641" s="6" t="str">
        <f>CONCATENATE("", D641)</f>
        <v>Eliminado</v>
      </c>
      <c r="N641" s="6" t="str">
        <f>CONCATENATE("", E641)</f>
        <v>Obsoleto</v>
      </c>
      <c r="O641" s="6" t="str">
        <f>IF(ISNUMBER(FIND("Ifc",F641)),CONCATENATE("Classe IFC: ",F641),CONCATENATE("Cat. Revit: ",F641))</f>
        <v>Cat. Revit: OST_RemovedGridSeg_Obsolete_IdInWrongRange</v>
      </c>
      <c r="P641" s="6" t="s">
        <v>7375</v>
      </c>
      <c r="Q641" s="7" t="s">
        <v>7376</v>
      </c>
      <c r="R641" s="72" t="s">
        <v>1252</v>
      </c>
      <c r="S641" s="7" t="str">
        <f>SUBSTITUTE(C641, "_", " ")</f>
        <v>Descartado</v>
      </c>
      <c r="T641" s="7" t="str">
        <f>SUBSTITUTE(D641, "_", " ")</f>
        <v>Eliminado</v>
      </c>
      <c r="U641" s="6" t="str">
        <f>SUBSTITUTE(E641, "_", " ")</f>
        <v>Obsoleto</v>
      </c>
      <c r="V641" s="8" t="s">
        <v>7372</v>
      </c>
      <c r="W641" s="9" t="str">
        <f>CONCATENATE("Key_",LEFT(C641,3),LEFT(D641,3),"_",A641)</f>
        <v>Key_DesEli_640</v>
      </c>
      <c r="X641" s="11"/>
    </row>
    <row r="642" spans="1:24" s="10" customFormat="1" ht="8.25" customHeight="1" x14ac:dyDescent="0.15">
      <c r="A642" s="62">
        <v>641</v>
      </c>
      <c r="B642" s="1" t="s">
        <v>1231</v>
      </c>
      <c r="C642" s="23" t="s">
        <v>7449</v>
      </c>
      <c r="D642" s="2" t="s">
        <v>7618</v>
      </c>
      <c r="E642" s="3" t="s">
        <v>7438</v>
      </c>
      <c r="F642" s="4" t="s">
        <v>130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>CONCATENATE("", C642)</f>
        <v>Descartado</v>
      </c>
      <c r="M642" s="6" t="str">
        <f>CONCATENATE("", D642)</f>
        <v>Eliminado</v>
      </c>
      <c r="N642" s="6" t="str">
        <f>CONCATENATE("", E642)</f>
        <v>Obsoleto</v>
      </c>
      <c r="O642" s="6" t="str">
        <f>IF(ISNUMBER(FIND("Ifc",F642)),CONCATENATE("Classe IFC: ",F642),CONCATENATE("Cat. Revit: ",F642))</f>
        <v>Cat. Revit: OST_StackedWalls_Obsolete_IdInWrongRange</v>
      </c>
      <c r="P642" s="6" t="s">
        <v>7375</v>
      </c>
      <c r="Q642" s="7" t="s">
        <v>7376</v>
      </c>
      <c r="R642" s="72" t="s">
        <v>1252</v>
      </c>
      <c r="S642" s="7" t="str">
        <f>SUBSTITUTE(C642, "_", " ")</f>
        <v>Descartado</v>
      </c>
      <c r="T642" s="7" t="str">
        <f>SUBSTITUTE(D642, "_", " ")</f>
        <v>Eliminado</v>
      </c>
      <c r="U642" s="6" t="str">
        <f>SUBSTITUTE(E642, "_", " ")</f>
        <v>Obsoleto</v>
      </c>
      <c r="V642" s="8" t="s">
        <v>7372</v>
      </c>
      <c r="W642" s="9" t="str">
        <f>CONCATENATE("Key_",LEFT(C642,3),LEFT(D642,3),"_",A642)</f>
        <v>Key_DesEli_641</v>
      </c>
      <c r="X642" s="11"/>
    </row>
    <row r="643" spans="1:24" s="10" customFormat="1" ht="8.25" customHeight="1" x14ac:dyDescent="0.15">
      <c r="A643" s="62">
        <v>642</v>
      </c>
      <c r="B643" s="1" t="s">
        <v>1231</v>
      </c>
      <c r="C643" s="23" t="s">
        <v>7449</v>
      </c>
      <c r="D643" s="2" t="s">
        <v>7618</v>
      </c>
      <c r="E643" s="3" t="s">
        <v>7438</v>
      </c>
      <c r="F643" s="4" t="s">
        <v>136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>CONCATENATE("", C643)</f>
        <v>Descartado</v>
      </c>
      <c r="M643" s="6" t="str">
        <f>CONCATENATE("", D643)</f>
        <v>Eliminado</v>
      </c>
      <c r="N643" s="6" t="str">
        <f>CONCATENATE("", E643)</f>
        <v>Obsoleto</v>
      </c>
      <c r="O643" s="6" t="str">
        <f>IF(ISNUMBER(FIND("Ifc",F643)),CONCATENATE("Classe IFC: ",F643),CONCATENATE("Cat. Revit: ",F643))</f>
        <v>Cat. Revit: OST_StickSymbols_Obsolete_IdInWrongRange</v>
      </c>
      <c r="P643" s="6" t="s">
        <v>7375</v>
      </c>
      <c r="Q643" s="7" t="s">
        <v>7376</v>
      </c>
      <c r="R643" s="72" t="s">
        <v>1252</v>
      </c>
      <c r="S643" s="7" t="str">
        <f>SUBSTITUTE(C643, "_", " ")</f>
        <v>Descartado</v>
      </c>
      <c r="T643" s="7" t="str">
        <f>SUBSTITUTE(D643, "_", " ")</f>
        <v>Eliminado</v>
      </c>
      <c r="U643" s="6" t="str">
        <f>SUBSTITUTE(E643, "_", " ")</f>
        <v>Obsoleto</v>
      </c>
      <c r="V643" s="8" t="s">
        <v>7372</v>
      </c>
      <c r="W643" s="9" t="str">
        <f>CONCATENATE("Key_",LEFT(C643,3),LEFT(D643,3),"_",A643)</f>
        <v>Key_DesEli_642</v>
      </c>
      <c r="X643" s="11"/>
    </row>
    <row r="644" spans="1:24" s="10" customFormat="1" ht="8.25" customHeight="1" x14ac:dyDescent="0.15">
      <c r="A644" s="62">
        <v>643</v>
      </c>
      <c r="B644" s="1" t="s">
        <v>1231</v>
      </c>
      <c r="C644" s="23" t="s">
        <v>7449</v>
      </c>
      <c r="D644" s="2" t="s">
        <v>7618</v>
      </c>
      <c r="E644" s="3" t="s">
        <v>7438</v>
      </c>
      <c r="F644" s="4" t="s">
        <v>222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>CONCATENATE("", C644)</f>
        <v>Descartado</v>
      </c>
      <c r="M644" s="6" t="str">
        <f>CONCATENATE("", D644)</f>
        <v>Eliminado</v>
      </c>
      <c r="N644" s="6" t="str">
        <f>CONCATENATE("", E644)</f>
        <v>Obsoleto</v>
      </c>
      <c r="O644" s="6" t="str">
        <f>IF(ISNUMBER(FIND("Ifc",F644)),CONCATENATE("Classe IFC: ",F644),CONCATENATE("Cat. Revit: ",F644))</f>
        <v>Cat. Revit: OST_StructuralFramingSystemHiddenLines_Obsolete</v>
      </c>
      <c r="P644" s="6" t="s">
        <v>7375</v>
      </c>
      <c r="Q644" s="7" t="s">
        <v>7376</v>
      </c>
      <c r="R644" s="72" t="s">
        <v>1252</v>
      </c>
      <c r="S644" s="7" t="str">
        <f>SUBSTITUTE(C644, "_", " ")</f>
        <v>Descartado</v>
      </c>
      <c r="T644" s="7" t="str">
        <f>SUBSTITUTE(D644, "_", " ")</f>
        <v>Eliminado</v>
      </c>
      <c r="U644" s="6" t="str">
        <f>SUBSTITUTE(E644, "_", " ")</f>
        <v>Obsoleto</v>
      </c>
      <c r="V644" s="8" t="s">
        <v>7372</v>
      </c>
      <c r="W644" s="9" t="str">
        <f>CONCATENATE("Key_",LEFT(C644,3),LEFT(D644,3),"_",A644)</f>
        <v>Key_DesEli_643</v>
      </c>
      <c r="X644" s="11"/>
    </row>
    <row r="645" spans="1:24" s="10" customFormat="1" ht="8.25" customHeight="1" x14ac:dyDescent="0.15">
      <c r="A645" s="62">
        <v>644</v>
      </c>
      <c r="B645" s="1" t="s">
        <v>1231</v>
      </c>
      <c r="C645" s="23" t="s">
        <v>7449</v>
      </c>
      <c r="D645" s="2" t="s">
        <v>7618</v>
      </c>
      <c r="E645" s="3" t="s">
        <v>7438</v>
      </c>
      <c r="F645" s="4" t="s">
        <v>135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>CONCATENATE("", C645)</f>
        <v>Descartado</v>
      </c>
      <c r="M645" s="6" t="str">
        <f>CONCATENATE("", D645)</f>
        <v>Eliminado</v>
      </c>
      <c r="N645" s="6" t="str">
        <f>CONCATENATE("", E645)</f>
        <v>Obsoleto</v>
      </c>
      <c r="O645" s="6" t="str">
        <f>IF(ISNUMBER(FIND("Ifc",F645)),CONCATENATE("Classe IFC: ",F645),CONCATENATE("Cat. Revit: ",F645))</f>
        <v>Cat. Revit: OST_WallRefPlanes_Obsolete_IdInWrongRange</v>
      </c>
      <c r="P645" s="6" t="s">
        <v>7375</v>
      </c>
      <c r="Q645" s="7" t="s">
        <v>7376</v>
      </c>
      <c r="R645" s="72" t="s">
        <v>1252</v>
      </c>
      <c r="S645" s="7" t="str">
        <f>SUBSTITUTE(C645, "_", " ")</f>
        <v>Descartado</v>
      </c>
      <c r="T645" s="7" t="str">
        <f>SUBSTITUTE(D645, "_", " ")</f>
        <v>Eliminado</v>
      </c>
      <c r="U645" s="6" t="str">
        <f>SUBSTITUTE(E645, "_", " ")</f>
        <v>Obsoleto</v>
      </c>
      <c r="V645" s="8" t="s">
        <v>7372</v>
      </c>
      <c r="W645" s="9" t="str">
        <f>CONCATENATE("Key_",LEFT(C645,3),LEFT(D645,3),"_",A645)</f>
        <v>Key_DesEli_644</v>
      </c>
      <c r="X645" s="11"/>
    </row>
    <row r="646" spans="1:24" s="10" customFormat="1" ht="8.25" customHeight="1" x14ac:dyDescent="0.15">
      <c r="A646" s="62">
        <v>645</v>
      </c>
      <c r="B646" s="1" t="s">
        <v>1231</v>
      </c>
      <c r="C646" s="23" t="s">
        <v>7449</v>
      </c>
      <c r="D646" s="2" t="s">
        <v>7618</v>
      </c>
      <c r="E646" s="3" t="s">
        <v>7438</v>
      </c>
      <c r="F646" s="4" t="s">
        <v>1183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>CONCATENATE("", C646)</f>
        <v>Descartado</v>
      </c>
      <c r="M646" s="6" t="str">
        <f>CONCATENATE("", D646)</f>
        <v>Eliminado</v>
      </c>
      <c r="N646" s="6" t="str">
        <f>CONCATENATE("", E646)</f>
        <v>Obsoleto</v>
      </c>
      <c r="O646" s="6" t="str">
        <f>IF(ISNUMBER(FIND("Ifc",F646)),CONCATENATE("Classe IFC: ",F646),CONCATENATE("Cat. Revit: ",F646))</f>
        <v>Cat. Revit: OST_IOSSuspendedSketch_obsolete</v>
      </c>
      <c r="P646" s="6" t="s">
        <v>7333</v>
      </c>
      <c r="Q646" s="7" t="s">
        <v>7334</v>
      </c>
      <c r="R646" s="72" t="s">
        <v>1252</v>
      </c>
      <c r="S646" s="7" t="str">
        <f>SUBSTITUTE(C646, "_", " ")</f>
        <v>Descartado</v>
      </c>
      <c r="T646" s="7" t="str">
        <f>SUBSTITUTE(D646, "_", " ")</f>
        <v>Eliminado</v>
      </c>
      <c r="U646" s="6" t="str">
        <f>SUBSTITUTE(E646, "_", " ")</f>
        <v>Obsoleto</v>
      </c>
      <c r="V646" s="8" t="s">
        <v>1263</v>
      </c>
      <c r="W646" s="9" t="str">
        <f>CONCATENATE("Key_",LEFT(C646,3),LEFT(D646,3),"_",A646)</f>
        <v>Key_DesEli_645</v>
      </c>
      <c r="X646" s="11"/>
    </row>
    <row r="647" spans="1:24" s="10" customFormat="1" ht="8.25" customHeight="1" x14ac:dyDescent="0.15">
      <c r="A647" s="62">
        <v>646</v>
      </c>
      <c r="B647" s="1" t="s">
        <v>1231</v>
      </c>
      <c r="C647" s="23" t="s">
        <v>3452</v>
      </c>
      <c r="D647" s="2" t="s">
        <v>3504</v>
      </c>
      <c r="E647" s="13" t="s">
        <v>7441</v>
      </c>
      <c r="F647" s="4" t="s">
        <v>1007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>CONCATENATE("", C647)</f>
        <v>Documental</v>
      </c>
      <c r="M647" s="6" t="str">
        <f>CONCATENATE("", D647)</f>
        <v>Compositivo</v>
      </c>
      <c r="N647" s="6" t="str">
        <f>CONCATENATE("", E647)</f>
        <v>Area_Textual</v>
      </c>
      <c r="O647" s="6" t="str">
        <f>IF(ISNUMBER(FIND("Ifc",F647)),CONCATENATE("Classe IFC: ",F647),CONCATENATE("Cat. Revit: ",F647))</f>
        <v>Cat. Revit: OST_AnnotationCrop</v>
      </c>
      <c r="P647" s="6" t="s">
        <v>3505</v>
      </c>
      <c r="Q647" s="7" t="s">
        <v>3506</v>
      </c>
      <c r="R647" s="72" t="s">
        <v>1252</v>
      </c>
      <c r="S647" s="7" t="str">
        <f>SUBSTITUTE(C647, "_", " ")</f>
        <v>Documental</v>
      </c>
      <c r="T647" s="7" t="str">
        <f>SUBSTITUTE(D647, "_", " ")</f>
        <v>Compositivo</v>
      </c>
      <c r="U647" s="6" t="str">
        <f>SUBSTITUTE(E647, "_", " ")</f>
        <v>Area Textual</v>
      </c>
      <c r="V647" s="8" t="s">
        <v>1263</v>
      </c>
      <c r="W647" s="9" t="str">
        <f>CONCATENATE("Key_",LEFT(C647,3),LEFT(D647,3),"_",A647)</f>
        <v>Key_DocCom_646</v>
      </c>
      <c r="X647" s="11"/>
    </row>
    <row r="648" spans="1:24" s="10" customFormat="1" ht="8.25" customHeight="1" x14ac:dyDescent="0.15">
      <c r="A648" s="62">
        <v>647</v>
      </c>
      <c r="B648" s="1" t="s">
        <v>1231</v>
      </c>
      <c r="C648" s="23" t="s">
        <v>3452</v>
      </c>
      <c r="D648" s="2" t="s">
        <v>3504</v>
      </c>
      <c r="E648" s="13" t="s">
        <v>7441</v>
      </c>
      <c r="F648" s="4" t="s">
        <v>1005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>CONCATENATE("", C648)</f>
        <v>Documental</v>
      </c>
      <c r="M648" s="6" t="str">
        <f>CONCATENATE("", D648)</f>
        <v>Compositivo</v>
      </c>
      <c r="N648" s="6" t="str">
        <f>CONCATENATE("", E648)</f>
        <v>Area_Textual</v>
      </c>
      <c r="O648" s="6" t="str">
        <f>IF(ISNUMBER(FIND("Ifc",F648)),CONCATENATE("Classe IFC: ",F648),CONCATENATE("Cat. Revit: ",F648))</f>
        <v>Cat. Revit: OST_AnnotationCropSpecial</v>
      </c>
      <c r="P648" s="6" t="s">
        <v>3507</v>
      </c>
      <c r="Q648" s="7" t="s">
        <v>3508</v>
      </c>
      <c r="R648" s="72" t="s">
        <v>1252</v>
      </c>
      <c r="S648" s="7" t="str">
        <f>SUBSTITUTE(C648, "_", " ")</f>
        <v>Documental</v>
      </c>
      <c r="T648" s="7" t="str">
        <f>SUBSTITUTE(D648, "_", " ")</f>
        <v>Compositivo</v>
      </c>
      <c r="U648" s="6" t="str">
        <f>SUBSTITUTE(E648, "_", " ")</f>
        <v>Area Textual</v>
      </c>
      <c r="V648" s="8" t="s">
        <v>1263</v>
      </c>
      <c r="W648" s="9" t="str">
        <f>CONCATENATE("Key_",LEFT(C648,3),LEFT(D648,3),"_",A648)</f>
        <v>Key_DocCom_647</v>
      </c>
      <c r="X648" s="11"/>
    </row>
    <row r="649" spans="1:24" s="10" customFormat="1" ht="8.25" customHeight="1" x14ac:dyDescent="0.15">
      <c r="A649" s="62">
        <v>648</v>
      </c>
      <c r="B649" s="1" t="s">
        <v>1231</v>
      </c>
      <c r="C649" s="23" t="s">
        <v>3452</v>
      </c>
      <c r="D649" s="2" t="s">
        <v>3504</v>
      </c>
      <c r="E649" s="3" t="s">
        <v>3509</v>
      </c>
      <c r="F649" s="4" t="s">
        <v>345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>CONCATENATE("", C649)</f>
        <v>Documental</v>
      </c>
      <c r="M649" s="6" t="str">
        <f>CONCATENATE("", D649)</f>
        <v>Compositivo</v>
      </c>
      <c r="N649" s="6" t="str">
        <f>CONCATENATE("", E649)</f>
        <v>Layout</v>
      </c>
      <c r="O649" s="6" t="str">
        <f>IF(ISNUMBER(FIND("Ifc",F649)),CONCATENATE("Classe IFC: ",F649),CONCATENATE("Cat. Revit: ",F649))</f>
        <v>Cat. Revit: OST_LayoutNodes</v>
      </c>
      <c r="P649" s="6" t="s">
        <v>3510</v>
      </c>
      <c r="Q649" s="7" t="s">
        <v>3510</v>
      </c>
      <c r="R649" s="72" t="s">
        <v>1252</v>
      </c>
      <c r="S649" s="7" t="str">
        <f>SUBSTITUTE(C649, "_", " ")</f>
        <v>Documental</v>
      </c>
      <c r="T649" s="7" t="str">
        <f>SUBSTITUTE(D649, "_", " ")</f>
        <v>Compositivo</v>
      </c>
      <c r="U649" s="6" t="str">
        <f>SUBSTITUTE(E649, "_", " ")</f>
        <v>Layout</v>
      </c>
      <c r="V649" s="8" t="s">
        <v>1263</v>
      </c>
      <c r="W649" s="9" t="str">
        <f>CONCATENATE("Key_",LEFT(C649,3),LEFT(D649,3),"_",A649)</f>
        <v>Key_DocCom_648</v>
      </c>
      <c r="X649" s="11"/>
    </row>
    <row r="650" spans="1:24" s="10" customFormat="1" ht="8.25" customHeight="1" x14ac:dyDescent="0.15">
      <c r="A650" s="62">
        <v>649</v>
      </c>
      <c r="B650" s="1" t="s">
        <v>1231</v>
      </c>
      <c r="C650" s="23" t="s">
        <v>3452</v>
      </c>
      <c r="D650" s="2" t="s">
        <v>3504</v>
      </c>
      <c r="E650" s="3" t="s">
        <v>3509</v>
      </c>
      <c r="F650" s="4" t="s">
        <v>420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>CONCATENATE("", C650)</f>
        <v>Documental</v>
      </c>
      <c r="M650" s="6" t="str">
        <f>CONCATENATE("", D650)</f>
        <v>Compositivo</v>
      </c>
      <c r="N650" s="6" t="str">
        <f>CONCATENATE("", E650)</f>
        <v>Layout</v>
      </c>
      <c r="O650" s="6" t="str">
        <f>IF(ISNUMBER(FIND("Ifc",F650)),CONCATENATE("Classe IFC: ",F650),CONCATENATE("Cat. Revit: ",F650))</f>
        <v>Cat. Revit: OST_LayoutPath_Bases</v>
      </c>
      <c r="P650" s="6" t="s">
        <v>3511</v>
      </c>
      <c r="Q650" s="7" t="s">
        <v>3512</v>
      </c>
      <c r="R650" s="72" t="s">
        <v>1252</v>
      </c>
      <c r="S650" s="7" t="str">
        <f>SUBSTITUTE(C650, "_", " ")</f>
        <v>Documental</v>
      </c>
      <c r="T650" s="7" t="str">
        <f>SUBSTITUTE(D650, "_", " ")</f>
        <v>Compositivo</v>
      </c>
      <c r="U650" s="6" t="str">
        <f>SUBSTITUTE(E650, "_", " ")</f>
        <v>Layout</v>
      </c>
      <c r="V650" s="8" t="s">
        <v>1263</v>
      </c>
      <c r="W650" s="9" t="str">
        <f>CONCATENATE("Key_",LEFT(C650,3),LEFT(D650,3),"_",A650)</f>
        <v>Key_DocCom_649</v>
      </c>
      <c r="X650" s="11"/>
    </row>
    <row r="651" spans="1:24" s="10" customFormat="1" ht="8.25" customHeight="1" x14ac:dyDescent="0.15">
      <c r="A651" s="62">
        <v>650</v>
      </c>
      <c r="B651" s="1" t="s">
        <v>1231</v>
      </c>
      <c r="C651" s="23" t="s">
        <v>3452</v>
      </c>
      <c r="D651" s="2" t="s">
        <v>3504</v>
      </c>
      <c r="E651" s="3" t="s">
        <v>3509</v>
      </c>
      <c r="F651" s="4" t="s">
        <v>350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>CONCATENATE("", C651)</f>
        <v>Documental</v>
      </c>
      <c r="M651" s="6" t="str">
        <f>CONCATENATE("", D651)</f>
        <v>Compositivo</v>
      </c>
      <c r="N651" s="6" t="str">
        <f>CONCATENATE("", E651)</f>
        <v>Layout</v>
      </c>
      <c r="O651" s="6" t="str">
        <f>IF(ISNUMBER(FIND("Ifc",F651)),CONCATENATE("Classe IFC: ",F651),CONCATENATE("Cat. Revit: ",F651))</f>
        <v>Cat. Revit: OST_LayoutPathBase_Pipings</v>
      </c>
      <c r="P651" s="6" t="s">
        <v>3513</v>
      </c>
      <c r="Q651" s="7" t="s">
        <v>3514</v>
      </c>
      <c r="R651" s="72" t="s">
        <v>1252</v>
      </c>
      <c r="S651" s="7" t="str">
        <f>SUBSTITUTE(C651, "_", " ")</f>
        <v>Documental</v>
      </c>
      <c r="T651" s="7" t="str">
        <f>SUBSTITUTE(D651, "_", " ")</f>
        <v>Compositivo</v>
      </c>
      <c r="U651" s="6" t="str">
        <f>SUBSTITUTE(E651, "_", " ")</f>
        <v>Layout</v>
      </c>
      <c r="V651" s="8" t="s">
        <v>1263</v>
      </c>
      <c r="W651" s="9" t="str">
        <f>CONCATENATE("Key_",LEFT(C651,3),LEFT(D651,3),"_",A651)</f>
        <v>Key_DocCom_650</v>
      </c>
      <c r="X651" s="11"/>
    </row>
    <row r="652" spans="1:24" s="10" customFormat="1" ht="8.25" customHeight="1" x14ac:dyDescent="0.15">
      <c r="A652" s="62">
        <v>651</v>
      </c>
      <c r="B652" s="1" t="s">
        <v>1231</v>
      </c>
      <c r="C652" s="23" t="s">
        <v>3452</v>
      </c>
      <c r="D652" s="2" t="s">
        <v>3453</v>
      </c>
      <c r="E652" s="3" t="s">
        <v>7627</v>
      </c>
      <c r="F652" s="4" t="s">
        <v>1017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>CONCATENATE("", C652)</f>
        <v>Documental</v>
      </c>
      <c r="M652" s="6" t="str">
        <f>CONCATENATE("", D652)</f>
        <v>Detalhamento</v>
      </c>
      <c r="N652" s="6" t="str">
        <f>CONCATENATE("", E652)</f>
        <v>Símbolo_Chamada</v>
      </c>
      <c r="O652" s="6" t="str">
        <f>IF(ISNUMBER(FIND("Ifc",F652)),CONCATENATE("Classe IFC: ",F652),CONCATENATE("Cat. Revit: ",F652))</f>
        <v>Cat. Revit: OST_Callouts</v>
      </c>
      <c r="P652" s="6" t="s">
        <v>3460</v>
      </c>
      <c r="Q652" s="7" t="s">
        <v>3461</v>
      </c>
      <c r="R652" s="72" t="s">
        <v>1252</v>
      </c>
      <c r="S652" s="7" t="str">
        <f>SUBSTITUTE(C652, "_", " ")</f>
        <v>Documental</v>
      </c>
      <c r="T652" s="7" t="str">
        <f>SUBSTITUTE(D652, "_", " ")</f>
        <v>Detalhamento</v>
      </c>
      <c r="U652" s="6" t="str">
        <f>SUBSTITUTE(E652, "_", " ")</f>
        <v>Símbolo Chamada</v>
      </c>
      <c r="V652" s="8" t="s">
        <v>1263</v>
      </c>
      <c r="W652" s="9" t="str">
        <f>CONCATENATE("Key_",LEFT(C652,3),LEFT(D652,3),"_",A652)</f>
        <v>Key_DocDet_651</v>
      </c>
      <c r="X652" s="11"/>
    </row>
    <row r="653" spans="1:24" s="10" customFormat="1" ht="8.25" customHeight="1" x14ac:dyDescent="0.15">
      <c r="A653" s="62">
        <v>652</v>
      </c>
      <c r="B653" s="1" t="s">
        <v>1231</v>
      </c>
      <c r="C653" s="23" t="s">
        <v>3452</v>
      </c>
      <c r="D653" s="2" t="s">
        <v>3453</v>
      </c>
      <c r="E653" s="3" t="s">
        <v>7627</v>
      </c>
      <c r="F653" s="4" t="s">
        <v>1015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>CONCATENATE("", C653)</f>
        <v>Documental</v>
      </c>
      <c r="M653" s="6" t="str">
        <f>CONCATENATE("", D653)</f>
        <v>Detalhamento</v>
      </c>
      <c r="N653" s="6" t="str">
        <f>CONCATENATE("", E653)</f>
        <v>Símbolo_Chamada</v>
      </c>
      <c r="O653" s="6" t="str">
        <f>IF(ISNUMBER(FIND("Ifc",F653)),CONCATENATE("Classe IFC: ",F653),CONCATENATE("Cat. Revit: ",F653))</f>
        <v>Cat. Revit: OST_CalloutBoundary</v>
      </c>
      <c r="P653" s="6" t="s">
        <v>3454</v>
      </c>
      <c r="Q653" s="7" t="s">
        <v>3455</v>
      </c>
      <c r="R653" s="72" t="s">
        <v>1252</v>
      </c>
      <c r="S653" s="7" t="str">
        <f>SUBSTITUTE(C653, "_", " ")</f>
        <v>Documental</v>
      </c>
      <c r="T653" s="7" t="str">
        <f>SUBSTITUTE(D653, "_", " ")</f>
        <v>Detalhamento</v>
      </c>
      <c r="U653" s="6" t="str">
        <f>SUBSTITUTE(E653, "_", " ")</f>
        <v>Símbolo Chamada</v>
      </c>
      <c r="V653" s="8" t="s">
        <v>1263</v>
      </c>
      <c r="W653" s="9" t="str">
        <f>CONCATENATE("Key_",LEFT(C653,3),LEFT(D653,3),"_",A653)</f>
        <v>Key_DocDet_652</v>
      </c>
      <c r="X653" s="11"/>
    </row>
    <row r="654" spans="1:24" s="10" customFormat="1" ht="8.25" customHeight="1" x14ac:dyDescent="0.15">
      <c r="A654" s="62">
        <v>653</v>
      </c>
      <c r="B654" s="1" t="s">
        <v>1231</v>
      </c>
      <c r="C654" s="23" t="s">
        <v>3452</v>
      </c>
      <c r="D654" s="2" t="s">
        <v>3453</v>
      </c>
      <c r="E654" s="3" t="s">
        <v>7627</v>
      </c>
      <c r="F654" s="4" t="s">
        <v>1016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>CONCATENATE("", C654)</f>
        <v>Documental</v>
      </c>
      <c r="M654" s="6" t="str">
        <f>CONCATENATE("", D654)</f>
        <v>Detalhamento</v>
      </c>
      <c r="N654" s="6" t="str">
        <f>CONCATENATE("", E654)</f>
        <v>Símbolo_Chamada</v>
      </c>
      <c r="O654" s="6" t="str">
        <f>IF(ISNUMBER(FIND("Ifc",F654)),CONCATENATE("Classe IFC: ",F654),CONCATENATE("Cat. Revit: ",F654))</f>
        <v>Cat. Revit: OST_CalloutHeads</v>
      </c>
      <c r="P654" s="6" t="s">
        <v>3456</v>
      </c>
      <c r="Q654" s="7" t="s">
        <v>3457</v>
      </c>
      <c r="R654" s="72" t="s">
        <v>1252</v>
      </c>
      <c r="S654" s="7" t="str">
        <f>SUBSTITUTE(C654, "_", " ")</f>
        <v>Documental</v>
      </c>
      <c r="T654" s="7" t="str">
        <f>SUBSTITUTE(D654, "_", " ")</f>
        <v>Detalhamento</v>
      </c>
      <c r="U654" s="6" t="str">
        <f>SUBSTITUTE(E654, "_", " ")</f>
        <v>Símbolo Chamada</v>
      </c>
      <c r="V654" s="8" t="s">
        <v>1263</v>
      </c>
      <c r="W654" s="9" t="str">
        <f>CONCATENATE("Key_",LEFT(C654,3),LEFT(D654,3),"_",A654)</f>
        <v>Key_DocDet_653</v>
      </c>
      <c r="X654" s="11"/>
    </row>
    <row r="655" spans="1:24" s="10" customFormat="1" ht="8.25" customHeight="1" x14ac:dyDescent="0.15">
      <c r="A655" s="62">
        <v>654</v>
      </c>
      <c r="B655" s="1" t="s">
        <v>1231</v>
      </c>
      <c r="C655" s="23" t="s">
        <v>3452</v>
      </c>
      <c r="D655" s="2" t="s">
        <v>3453</v>
      </c>
      <c r="E655" s="3" t="s">
        <v>7627</v>
      </c>
      <c r="F655" s="4" t="s">
        <v>1010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>CONCATENATE("", C655)</f>
        <v>Documental</v>
      </c>
      <c r="M655" s="6" t="str">
        <f>CONCATENATE("", D655)</f>
        <v>Detalhamento</v>
      </c>
      <c r="N655" s="6" t="str">
        <f>CONCATENATE("", E655)</f>
        <v>Símbolo_Chamada</v>
      </c>
      <c r="O655" s="6" t="str">
        <f>IF(ISNUMBER(FIND("Ifc",F655)),CONCATENATE("Classe IFC: ",F655),CONCATENATE("Cat. Revit: ",F655))</f>
        <v>Cat. Revit: OST_CalloutLeaderLine</v>
      </c>
      <c r="P655" s="6" t="s">
        <v>3458</v>
      </c>
      <c r="Q655" s="7" t="s">
        <v>3459</v>
      </c>
      <c r="R655" s="72" t="s">
        <v>1252</v>
      </c>
      <c r="S655" s="7" t="str">
        <f>SUBSTITUTE(C655, "_", " ")</f>
        <v>Documental</v>
      </c>
      <c r="T655" s="7" t="str">
        <f>SUBSTITUTE(D655, "_", " ")</f>
        <v>Detalhamento</v>
      </c>
      <c r="U655" s="6" t="str">
        <f>SUBSTITUTE(E655, "_", " ")</f>
        <v>Símbolo Chamada</v>
      </c>
      <c r="V655" s="8" t="s">
        <v>1263</v>
      </c>
      <c r="W655" s="9" t="str">
        <f>CONCATENATE("Key_",LEFT(C655,3),LEFT(D655,3),"_",A655)</f>
        <v>Key_DocDet_654</v>
      </c>
      <c r="X655" s="11"/>
    </row>
    <row r="656" spans="1:24" s="10" customFormat="1" ht="8.25" customHeight="1" x14ac:dyDescent="0.15">
      <c r="A656" s="62">
        <v>655</v>
      </c>
      <c r="B656" s="1" t="s">
        <v>1231</v>
      </c>
      <c r="C656" s="23" t="s">
        <v>3452</v>
      </c>
      <c r="D656" s="2" t="s">
        <v>3453</v>
      </c>
      <c r="E656" s="3" t="s">
        <v>7627</v>
      </c>
      <c r="F656" s="4" t="s">
        <v>587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>CONCATENATE("", C656)</f>
        <v>Documental</v>
      </c>
      <c r="M656" s="6" t="str">
        <f>CONCATENATE("", D656)</f>
        <v>Detalhamento</v>
      </c>
      <c r="N656" s="6" t="str">
        <f>CONCATENATE("", E656)</f>
        <v>Símbolo_Chamada</v>
      </c>
      <c r="O656" s="6" t="str">
        <f>IF(ISNUMBER(FIND("Ifc",F656)),CONCATENATE("Classe IFC: ",F656),CONCATENATE("Cat. Revit: ",F656))</f>
        <v>Cat. Revit: OST_RevisionClouds</v>
      </c>
      <c r="P656" s="6" t="s">
        <v>3462</v>
      </c>
      <c r="Q656" s="7" t="s">
        <v>3463</v>
      </c>
      <c r="R656" s="72" t="s">
        <v>1252</v>
      </c>
      <c r="S656" s="7" t="str">
        <f>SUBSTITUTE(C656, "_", " ")</f>
        <v>Documental</v>
      </c>
      <c r="T656" s="7" t="str">
        <f>SUBSTITUTE(D656, "_", " ")</f>
        <v>Detalhamento</v>
      </c>
      <c r="U656" s="6" t="str">
        <f>SUBSTITUTE(E656, "_", " ")</f>
        <v>Símbolo Chamada</v>
      </c>
      <c r="V656" s="8" t="s">
        <v>1263</v>
      </c>
      <c r="W656" s="9" t="str">
        <f>CONCATENATE("Key_",LEFT(C656,3),LEFT(D656,3),"_",A656)</f>
        <v>Key_DocDet_655</v>
      </c>
      <c r="X656" s="11"/>
    </row>
    <row r="657" spans="1:24" s="10" customFormat="1" ht="8.25" customHeight="1" x14ac:dyDescent="0.15">
      <c r="A657" s="62">
        <v>656</v>
      </c>
      <c r="B657" s="1" t="s">
        <v>1231</v>
      </c>
      <c r="C657" s="23" t="s">
        <v>3452</v>
      </c>
      <c r="D657" s="2" t="s">
        <v>3453</v>
      </c>
      <c r="E657" s="3" t="s">
        <v>7627</v>
      </c>
      <c r="F657" s="4" t="s">
        <v>584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>CONCATENATE("", C657)</f>
        <v>Documental</v>
      </c>
      <c r="M657" s="6" t="str">
        <f>CONCATENATE("", D657)</f>
        <v>Detalhamento</v>
      </c>
      <c r="N657" s="6" t="str">
        <f>CONCATENATE("", E657)</f>
        <v>Símbolo_Chamada</v>
      </c>
      <c r="O657" s="6" t="str">
        <f>IF(ISNUMBER(FIND("Ifc",F657)),CONCATENATE("Classe IFC: ",F657),CONCATENATE("Cat. Revit: ",F657))</f>
        <v>Cat. Revit: OST_RevisionCloudTags</v>
      </c>
      <c r="P657" s="6" t="s">
        <v>3670</v>
      </c>
      <c r="Q657" s="7" t="s">
        <v>3671</v>
      </c>
      <c r="R657" s="72" t="s">
        <v>1252</v>
      </c>
      <c r="S657" s="7" t="str">
        <f>SUBSTITUTE(C657, "_", " ")</f>
        <v>Documental</v>
      </c>
      <c r="T657" s="7" t="str">
        <f>SUBSTITUTE(D657, "_", " ")</f>
        <v>Detalhamento</v>
      </c>
      <c r="U657" s="6" t="str">
        <f>SUBSTITUTE(E657, "_", " ")</f>
        <v>Símbolo Chamada</v>
      </c>
      <c r="V657" s="8" t="s">
        <v>1263</v>
      </c>
      <c r="W657" s="9" t="str">
        <f>CONCATENATE("Key_",LEFT(C657,3),LEFT(D657,3),"_",A657)</f>
        <v>Key_DocDet_656</v>
      </c>
      <c r="X657" s="11"/>
    </row>
    <row r="658" spans="1:24" s="10" customFormat="1" ht="8.25" customHeight="1" x14ac:dyDescent="0.15">
      <c r="A658" s="62">
        <v>657</v>
      </c>
      <c r="B658" s="1" t="s">
        <v>1231</v>
      </c>
      <c r="C658" s="23" t="s">
        <v>3452</v>
      </c>
      <c r="D658" s="2" t="s">
        <v>3453</v>
      </c>
      <c r="E658" s="3" t="s">
        <v>7628</v>
      </c>
      <c r="F658" s="4" t="s">
        <v>1031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>CONCATENATE("", C658)</f>
        <v>Documental</v>
      </c>
      <c r="M658" s="6" t="str">
        <f>CONCATENATE("", D658)</f>
        <v>Detalhamento</v>
      </c>
      <c r="N658" s="6" t="str">
        <f>CONCATENATE("", E658)</f>
        <v>Símbolo_Corte</v>
      </c>
      <c r="O658" s="6" t="str">
        <f>IF(ISNUMBER(FIND("Ifc",F658)),CONCATENATE("Classe IFC: ",F658),CONCATENATE("Cat. Revit: ",F658))</f>
        <v>Cat. Revit: OST_SectionHeadMediumLines</v>
      </c>
      <c r="P658" s="6" t="s">
        <v>3464</v>
      </c>
      <c r="Q658" s="7" t="s">
        <v>3465</v>
      </c>
      <c r="R658" s="72" t="s">
        <v>1252</v>
      </c>
      <c r="S658" s="7" t="str">
        <f>SUBSTITUTE(C658, "_", " ")</f>
        <v>Documental</v>
      </c>
      <c r="T658" s="7" t="str">
        <f>SUBSTITUTE(D658, "_", " ")</f>
        <v>Detalhamento</v>
      </c>
      <c r="U658" s="6" t="str">
        <f>SUBSTITUTE(E658, "_", " ")</f>
        <v>Símbolo Corte</v>
      </c>
      <c r="V658" s="8" t="s">
        <v>1263</v>
      </c>
      <c r="W658" s="9" t="str">
        <f>CONCATENATE("Key_",LEFT(C658,3),LEFT(D658,3),"_",A658)</f>
        <v>Key_DocDet_657</v>
      </c>
      <c r="X658" s="11"/>
    </row>
    <row r="659" spans="1:24" s="10" customFormat="1" ht="8.25" customHeight="1" x14ac:dyDescent="0.15">
      <c r="A659" s="62">
        <v>658</v>
      </c>
      <c r="B659" s="1" t="s">
        <v>1231</v>
      </c>
      <c r="C659" s="23" t="s">
        <v>3452</v>
      </c>
      <c r="D659" s="2" t="s">
        <v>3453</v>
      </c>
      <c r="E659" s="3" t="s">
        <v>7628</v>
      </c>
      <c r="F659" s="4" t="s">
        <v>1033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>CONCATENATE("", C659)</f>
        <v>Documental</v>
      </c>
      <c r="M659" s="6" t="str">
        <f>CONCATENATE("", D659)</f>
        <v>Detalhamento</v>
      </c>
      <c r="N659" s="6" t="str">
        <f>CONCATENATE("", E659)</f>
        <v>Símbolo_Corte</v>
      </c>
      <c r="O659" s="6" t="str">
        <f>IF(ISNUMBER(FIND("Ifc",F659)),CONCATENATE("Classe IFC: ",F659),CONCATENATE("Cat. Revit: ",F659))</f>
        <v>Cat. Revit: OST_SectionHeads</v>
      </c>
      <c r="P659" s="6" t="s">
        <v>3466</v>
      </c>
      <c r="Q659" s="7" t="s">
        <v>3467</v>
      </c>
      <c r="R659" s="72" t="s">
        <v>1252</v>
      </c>
      <c r="S659" s="7" t="str">
        <f>SUBSTITUTE(C659, "_", " ")</f>
        <v>Documental</v>
      </c>
      <c r="T659" s="7" t="str">
        <f>SUBSTITUTE(D659, "_", " ")</f>
        <v>Detalhamento</v>
      </c>
      <c r="U659" s="6" t="str">
        <f>SUBSTITUTE(E659, "_", " ")</f>
        <v>Símbolo Corte</v>
      </c>
      <c r="V659" s="8" t="s">
        <v>1263</v>
      </c>
      <c r="W659" s="9" t="str">
        <f>CONCATENATE("Key_",LEFT(C659,3),LEFT(D659,3),"_",A659)</f>
        <v>Key_DocDet_658</v>
      </c>
      <c r="X659" s="11"/>
    </row>
    <row r="660" spans="1:24" s="10" customFormat="1" ht="8.25" customHeight="1" x14ac:dyDescent="0.15">
      <c r="A660" s="62">
        <v>659</v>
      </c>
      <c r="B660" s="1" t="s">
        <v>1231</v>
      </c>
      <c r="C660" s="23" t="s">
        <v>3452</v>
      </c>
      <c r="D660" s="2" t="s">
        <v>3453</v>
      </c>
      <c r="E660" s="3" t="s">
        <v>7628</v>
      </c>
      <c r="F660" s="4" t="s">
        <v>1032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>CONCATENATE("", C660)</f>
        <v>Documental</v>
      </c>
      <c r="M660" s="6" t="str">
        <f>CONCATENATE("", D660)</f>
        <v>Detalhamento</v>
      </c>
      <c r="N660" s="6" t="str">
        <f>CONCATENATE("", E660)</f>
        <v>Símbolo_Corte</v>
      </c>
      <c r="O660" s="6" t="str">
        <f>IF(ISNUMBER(FIND("Ifc",F660)),CONCATENATE("Classe IFC: ",F660),CONCATENATE("Cat. Revit: ",F660))</f>
        <v>Cat. Revit: OST_SectionHeadThinLines</v>
      </c>
      <c r="P660" s="6" t="s">
        <v>3468</v>
      </c>
      <c r="Q660" s="7" t="s">
        <v>3469</v>
      </c>
      <c r="R660" s="72" t="s">
        <v>1252</v>
      </c>
      <c r="S660" s="7" t="str">
        <f>SUBSTITUTE(C660, "_", " ")</f>
        <v>Documental</v>
      </c>
      <c r="T660" s="7" t="str">
        <f>SUBSTITUTE(D660, "_", " ")</f>
        <v>Detalhamento</v>
      </c>
      <c r="U660" s="6" t="str">
        <f>SUBSTITUTE(E660, "_", " ")</f>
        <v>Símbolo Corte</v>
      </c>
      <c r="V660" s="8" t="s">
        <v>1263</v>
      </c>
      <c r="W660" s="9" t="str">
        <f>CONCATENATE("Key_",LEFT(C660,3),LEFT(D660,3),"_",A660)</f>
        <v>Key_DocDet_659</v>
      </c>
      <c r="X660" s="11"/>
    </row>
    <row r="661" spans="1:24" s="10" customFormat="1" ht="8.25" customHeight="1" x14ac:dyDescent="0.15">
      <c r="A661" s="62">
        <v>660</v>
      </c>
      <c r="B661" s="1" t="s">
        <v>1231</v>
      </c>
      <c r="C661" s="23" t="s">
        <v>3452</v>
      </c>
      <c r="D661" s="2" t="s">
        <v>3453</v>
      </c>
      <c r="E661" s="3" t="s">
        <v>7628</v>
      </c>
      <c r="F661" s="4" t="s">
        <v>1030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>CONCATENATE("", C661)</f>
        <v>Documental</v>
      </c>
      <c r="M661" s="6" t="str">
        <f>CONCATENATE("", D661)</f>
        <v>Detalhamento</v>
      </c>
      <c r="N661" s="6" t="str">
        <f>CONCATENATE("", E661)</f>
        <v>Símbolo_Corte</v>
      </c>
      <c r="O661" s="6" t="str">
        <f>IF(ISNUMBER(FIND("Ifc",F661)),CONCATENATE("Classe IFC: ",F661),CONCATENATE("Cat. Revit: ",F661))</f>
        <v>Cat. Revit: OST_SectionHeadWideLines</v>
      </c>
      <c r="P661" s="6" t="s">
        <v>3470</v>
      </c>
      <c r="Q661" s="7" t="s">
        <v>3471</v>
      </c>
      <c r="R661" s="72" t="s">
        <v>1252</v>
      </c>
      <c r="S661" s="7" t="str">
        <f>SUBSTITUTE(C661, "_", " ")</f>
        <v>Documental</v>
      </c>
      <c r="T661" s="7" t="str">
        <f>SUBSTITUTE(D661, "_", " ")</f>
        <v>Detalhamento</v>
      </c>
      <c r="U661" s="6" t="str">
        <f>SUBSTITUTE(E661, "_", " ")</f>
        <v>Símbolo Corte</v>
      </c>
      <c r="V661" s="8" t="s">
        <v>1263</v>
      </c>
      <c r="W661" s="9" t="str">
        <f>CONCATENATE("Key_",LEFT(C661,3),LEFT(D661,3),"_",A661)</f>
        <v>Key_DocDet_660</v>
      </c>
      <c r="X661" s="11"/>
    </row>
    <row r="662" spans="1:24" s="10" customFormat="1" ht="8.25" customHeight="1" x14ac:dyDescent="0.15">
      <c r="A662" s="62">
        <v>661</v>
      </c>
      <c r="B662" s="1" t="s">
        <v>1231</v>
      </c>
      <c r="C662" s="23" t="s">
        <v>3452</v>
      </c>
      <c r="D662" s="2" t="s">
        <v>3453</v>
      </c>
      <c r="E662" s="3" t="s">
        <v>7628</v>
      </c>
      <c r="F662" s="4" t="s">
        <v>1076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>CONCATENATE("", C662)</f>
        <v>Documental</v>
      </c>
      <c r="M662" s="6" t="str">
        <f>CONCATENATE("", D662)</f>
        <v>Detalhamento</v>
      </c>
      <c r="N662" s="6" t="str">
        <f>CONCATENATE("", E662)</f>
        <v>Símbolo_Corte</v>
      </c>
      <c r="O662" s="6" t="str">
        <f>IF(ISNUMBER(FIND("Ifc",F662)),CONCATENATE("Classe IFC: ",F662),CONCATENATE("Cat. Revit: ",F662))</f>
        <v>Cat. Revit: OST_SectionLine</v>
      </c>
      <c r="P662" s="6" t="s">
        <v>3472</v>
      </c>
      <c r="Q662" s="7" t="s">
        <v>3473</v>
      </c>
      <c r="R662" s="72" t="s">
        <v>1252</v>
      </c>
      <c r="S662" s="7" t="str">
        <f>SUBSTITUTE(C662, "_", " ")</f>
        <v>Documental</v>
      </c>
      <c r="T662" s="7" t="str">
        <f>SUBSTITUTE(D662, "_", " ")</f>
        <v>Detalhamento</v>
      </c>
      <c r="U662" s="6" t="str">
        <f>SUBSTITUTE(E662, "_", " ")</f>
        <v>Símbolo Corte</v>
      </c>
      <c r="V662" s="8" t="s">
        <v>1263</v>
      </c>
      <c r="W662" s="9" t="str">
        <f>CONCATENATE("Key_",LEFT(C662,3),LEFT(D662,3),"_",A662)</f>
        <v>Key_DocDet_661</v>
      </c>
      <c r="X662" s="11"/>
    </row>
    <row r="663" spans="1:24" s="10" customFormat="1" ht="8.25" customHeight="1" x14ac:dyDescent="0.15">
      <c r="A663" s="62">
        <v>662</v>
      </c>
      <c r="B663" s="1" t="s">
        <v>1231</v>
      </c>
      <c r="C663" s="23" t="s">
        <v>3452</v>
      </c>
      <c r="D663" s="2" t="s">
        <v>3453</v>
      </c>
      <c r="E663" s="3" t="s">
        <v>7628</v>
      </c>
      <c r="F663" s="4" t="s">
        <v>1075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>CONCATENATE("", C663)</f>
        <v>Documental</v>
      </c>
      <c r="M663" s="6" t="str">
        <f>CONCATENATE("", D663)</f>
        <v>Detalhamento</v>
      </c>
      <c r="N663" s="6" t="str">
        <f>CONCATENATE("", E663)</f>
        <v>Símbolo_Corte</v>
      </c>
      <c r="O663" s="6" t="str">
        <f>IF(ISNUMBER(FIND("Ifc",F663)),CONCATENATE("Classe IFC: ",F663),CONCATENATE("Cat. Revit: ",F663))</f>
        <v>Cat. Revit: OST_BrokenSectionLine</v>
      </c>
      <c r="P663" s="6" t="s">
        <v>5841</v>
      </c>
      <c r="Q663" s="7" t="s">
        <v>5842</v>
      </c>
      <c r="R663" s="72" t="s">
        <v>1252</v>
      </c>
      <c r="S663" s="7" t="str">
        <f>SUBSTITUTE(C663, "_", " ")</f>
        <v>Documental</v>
      </c>
      <c r="T663" s="7" t="str">
        <f>SUBSTITUTE(D663, "_", " ")</f>
        <v>Detalhamento</v>
      </c>
      <c r="U663" s="6" t="str">
        <f>SUBSTITUTE(E663, "_", " ")</f>
        <v>Símbolo Corte</v>
      </c>
      <c r="V663" s="8" t="str">
        <f>C663</f>
        <v>Documental</v>
      </c>
      <c r="W663" s="9" t="str">
        <f>CONCATENATE("Key_",LEFT(C663,3),LEFT(D663,3),"_",A663)</f>
        <v>Key_DocDet_662</v>
      </c>
      <c r="X663" s="11"/>
    </row>
    <row r="664" spans="1:24" s="10" customFormat="1" ht="8.25" customHeight="1" x14ac:dyDescent="0.15">
      <c r="A664" s="62">
        <v>663</v>
      </c>
      <c r="B664" s="1" t="s">
        <v>1231</v>
      </c>
      <c r="C664" s="23" t="s">
        <v>3452</v>
      </c>
      <c r="D664" s="2" t="s">
        <v>3453</v>
      </c>
      <c r="E664" s="3" t="s">
        <v>7628</v>
      </c>
      <c r="F664" s="4" t="s">
        <v>1077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>CONCATENATE("", C664)</f>
        <v>Documental</v>
      </c>
      <c r="M664" s="6" t="str">
        <f>CONCATENATE("", D664)</f>
        <v>Detalhamento</v>
      </c>
      <c r="N664" s="6" t="str">
        <f>CONCATENATE("", E664)</f>
        <v>Símbolo_Corte</v>
      </c>
      <c r="O664" s="6" t="str">
        <f>IF(ISNUMBER(FIND("Ifc",F664)),CONCATENATE("Classe IFC: ",F664),CONCATENATE("Cat. Revit: ",F664))</f>
        <v>Cat. Revit: OST_Sections</v>
      </c>
      <c r="P664" s="6" t="s">
        <v>3474</v>
      </c>
      <c r="Q664" s="7" t="s">
        <v>3474</v>
      </c>
      <c r="R664" s="72" t="s">
        <v>1252</v>
      </c>
      <c r="S664" s="7" t="str">
        <f>SUBSTITUTE(C664, "_", " ")</f>
        <v>Documental</v>
      </c>
      <c r="T664" s="7" t="str">
        <f>SUBSTITUTE(D664, "_", " ")</f>
        <v>Detalhamento</v>
      </c>
      <c r="U664" s="6" t="str">
        <f>SUBSTITUTE(E664, "_", " ")</f>
        <v>Símbolo Corte</v>
      </c>
      <c r="V664" s="8" t="s">
        <v>1263</v>
      </c>
      <c r="W664" s="9" t="str">
        <f>CONCATENATE("Key_",LEFT(C664,3),LEFT(D664,3),"_",A664)</f>
        <v>Key_DocDet_663</v>
      </c>
      <c r="X664" s="11"/>
    </row>
    <row r="665" spans="1:24" s="10" customFormat="1" ht="8.25" customHeight="1" x14ac:dyDescent="0.15">
      <c r="A665" s="62">
        <v>664</v>
      </c>
      <c r="B665" s="1" t="s">
        <v>1231</v>
      </c>
      <c r="C665" s="23" t="s">
        <v>3452</v>
      </c>
      <c r="D665" s="2" t="s">
        <v>3453</v>
      </c>
      <c r="E665" s="3" t="s">
        <v>7629</v>
      </c>
      <c r="F665" s="4" t="s">
        <v>591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>CONCATENATE("", C665)</f>
        <v>Documental</v>
      </c>
      <c r="M665" s="6" t="str">
        <f>CONCATENATE("", D665)</f>
        <v>Detalhamento</v>
      </c>
      <c r="N665" s="6" t="str">
        <f>CONCATENATE("", E665)</f>
        <v>Símbolo_Detalhe</v>
      </c>
      <c r="O665" s="6" t="str">
        <f>IF(ISNUMBER(FIND("Ifc",F665)),CONCATENATE("Classe IFC: ",F665),CONCATENATE("Cat. Revit: ",F665))</f>
        <v>Cat. Revit: OST_DecalElement</v>
      </c>
      <c r="P665" s="6" t="s">
        <v>3475</v>
      </c>
      <c r="Q665" s="7" t="s">
        <v>3476</v>
      </c>
      <c r="R665" s="72" t="s">
        <v>1252</v>
      </c>
      <c r="S665" s="7" t="str">
        <f>SUBSTITUTE(C665, "_", " ")</f>
        <v>Documental</v>
      </c>
      <c r="T665" s="7" t="str">
        <f>SUBSTITUTE(D665, "_", " ")</f>
        <v>Detalhamento</v>
      </c>
      <c r="U665" s="6" t="str">
        <f>SUBSTITUTE(E665, "_", " ")</f>
        <v>Símbolo Detalhe</v>
      </c>
      <c r="V665" s="8" t="s">
        <v>1263</v>
      </c>
      <c r="W665" s="9" t="str">
        <f>CONCATENATE("Key_",LEFT(C665,3),LEFT(D665,3),"_",A665)</f>
        <v>Key_DocDet_664</v>
      </c>
      <c r="X665" s="11"/>
    </row>
    <row r="666" spans="1:24" s="10" customFormat="1" ht="8.25" customHeight="1" x14ac:dyDescent="0.15">
      <c r="A666" s="62">
        <v>665</v>
      </c>
      <c r="B666" s="1" t="s">
        <v>1231</v>
      </c>
      <c r="C666" s="23" t="s">
        <v>3452</v>
      </c>
      <c r="D666" s="2" t="s">
        <v>3453</v>
      </c>
      <c r="E666" s="3" t="s">
        <v>7629</v>
      </c>
      <c r="F666" s="4" t="s">
        <v>696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>CONCATENATE("", C666)</f>
        <v>Documental</v>
      </c>
      <c r="M666" s="6" t="str">
        <f>CONCATENATE("", D666)</f>
        <v>Detalhamento</v>
      </c>
      <c r="N666" s="6" t="str">
        <f>CONCATENATE("", E666)</f>
        <v>Símbolo_Detalhe</v>
      </c>
      <c r="O666" s="6" t="str">
        <f>IF(ISNUMBER(FIND("Ifc",F666)),CONCATENATE("Classe IFC: ",F666),CONCATENATE("Cat. Revit: ",F666))</f>
        <v>Cat. Revit: OST_DetailComponents</v>
      </c>
      <c r="P666" s="6" t="s">
        <v>3477</v>
      </c>
      <c r="Q666" s="7" t="s">
        <v>3478</v>
      </c>
      <c r="R666" s="72" t="s">
        <v>1252</v>
      </c>
      <c r="S666" s="7" t="str">
        <f>SUBSTITUTE(C666, "_", " ")</f>
        <v>Documental</v>
      </c>
      <c r="T666" s="7" t="str">
        <f>SUBSTITUTE(D666, "_", " ")</f>
        <v>Detalhamento</v>
      </c>
      <c r="U666" s="6" t="str">
        <f>SUBSTITUTE(E666, "_", " ")</f>
        <v>Símbolo Detalhe</v>
      </c>
      <c r="V666" s="8" t="s">
        <v>1263</v>
      </c>
      <c r="W666" s="9" t="str">
        <f>CONCATENATE("Key_",LEFT(C666,3),LEFT(D666,3),"_",A666)</f>
        <v>Key_DocDet_665</v>
      </c>
      <c r="X666" s="11"/>
    </row>
    <row r="667" spans="1:24" s="10" customFormat="1" ht="8.25" customHeight="1" x14ac:dyDescent="0.15">
      <c r="A667" s="62">
        <v>666</v>
      </c>
      <c r="B667" s="1" t="s">
        <v>1231</v>
      </c>
      <c r="C667" s="23" t="s">
        <v>3452</v>
      </c>
      <c r="D667" s="2" t="s">
        <v>3453</v>
      </c>
      <c r="E667" s="3" t="s">
        <v>7629</v>
      </c>
      <c r="F667" s="4" t="s">
        <v>233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>CONCATENATE("", C667)</f>
        <v>Documental</v>
      </c>
      <c r="M667" s="6" t="str">
        <f>CONCATENATE("", D667)</f>
        <v>Detalhamento</v>
      </c>
      <c r="N667" s="6" t="str">
        <f>CONCATENATE("", E667)</f>
        <v>Símbolo_Detalhe</v>
      </c>
      <c r="O667" s="6" t="str">
        <f>IF(ISNUMBER(FIND("Ifc",F667)),CONCATENATE("Classe IFC: ",F667),CONCATENATE("Cat. Revit: ",F667))</f>
        <v>Cat. Revit: OST_DetailComponentsHiddenLines</v>
      </c>
      <c r="P667" s="6" t="s">
        <v>3479</v>
      </c>
      <c r="Q667" s="7" t="s">
        <v>3480</v>
      </c>
      <c r="R667" s="72" t="s">
        <v>1252</v>
      </c>
      <c r="S667" s="7" t="str">
        <f>SUBSTITUTE(C667, "_", " ")</f>
        <v>Documental</v>
      </c>
      <c r="T667" s="7" t="str">
        <f>SUBSTITUTE(D667, "_", " ")</f>
        <v>Detalhamento</v>
      </c>
      <c r="U667" s="6" t="str">
        <f>SUBSTITUTE(E667, "_", " ")</f>
        <v>Símbolo Detalhe</v>
      </c>
      <c r="V667" s="8" t="s">
        <v>1263</v>
      </c>
      <c r="W667" s="9" t="str">
        <f>CONCATENATE("Key_",LEFT(C667,3),LEFT(D667,3),"_",A667)</f>
        <v>Key_DocDet_666</v>
      </c>
      <c r="X667" s="11"/>
    </row>
    <row r="668" spans="1:24" s="10" customFormat="1" ht="8.25" customHeight="1" x14ac:dyDescent="0.15">
      <c r="A668" s="62">
        <v>667</v>
      </c>
      <c r="B668" s="1" t="s">
        <v>1231</v>
      </c>
      <c r="C668" s="23" t="s">
        <v>3452</v>
      </c>
      <c r="D668" s="2" t="s">
        <v>3453</v>
      </c>
      <c r="E668" s="3" t="s">
        <v>7629</v>
      </c>
      <c r="F668" s="4" t="s">
        <v>681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>CONCATENATE("", C668)</f>
        <v>Documental</v>
      </c>
      <c r="M668" s="6" t="str">
        <f>CONCATENATE("", D668)</f>
        <v>Detalhamento</v>
      </c>
      <c r="N668" s="6" t="str">
        <f>CONCATENATE("", E668)</f>
        <v>Símbolo_Detalhe</v>
      </c>
      <c r="O668" s="6" t="str">
        <f>IF(ISNUMBER(FIND("Ifc",F668)),CONCATENATE("Classe IFC: ",F668),CONCATENATE("Cat. Revit: ",F668))</f>
        <v>Cat. Revit: OST_RepeatingDetailLines</v>
      </c>
      <c r="P668" s="6" t="s">
        <v>3481</v>
      </c>
      <c r="Q668" s="12" t="s">
        <v>3482</v>
      </c>
      <c r="R668" s="72" t="s">
        <v>1252</v>
      </c>
      <c r="S668" s="7" t="str">
        <f>SUBSTITUTE(C668, "_", " ")</f>
        <v>Documental</v>
      </c>
      <c r="T668" s="7" t="str">
        <f>SUBSTITUTE(D668, "_", " ")</f>
        <v>Detalhamento</v>
      </c>
      <c r="U668" s="6" t="str">
        <f>SUBSTITUTE(E668, "_", " ")</f>
        <v>Símbolo Detalhe</v>
      </c>
      <c r="V668" s="8" t="s">
        <v>1263</v>
      </c>
      <c r="W668" s="9" t="str">
        <f>CONCATENATE("Key_",LEFT(C668,3),LEFT(D668,3),"_",A668)</f>
        <v>Key_DocDet_667</v>
      </c>
      <c r="X668" s="11"/>
    </row>
    <row r="669" spans="1:24" s="10" customFormat="1" ht="8.25" customHeight="1" x14ac:dyDescent="0.15">
      <c r="A669" s="62">
        <v>668</v>
      </c>
      <c r="B669" s="1" t="s">
        <v>1231</v>
      </c>
      <c r="C669" s="23" t="s">
        <v>3452</v>
      </c>
      <c r="D669" s="2" t="s">
        <v>3453</v>
      </c>
      <c r="E669" s="3" t="s">
        <v>7630</v>
      </c>
      <c r="F669" s="4" t="s">
        <v>1019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>CONCATENATE("", C669)</f>
        <v>Documental</v>
      </c>
      <c r="M669" s="6" t="str">
        <f>CONCATENATE("", D669)</f>
        <v>Detalhamento</v>
      </c>
      <c r="N669" s="6" t="str">
        <f>CONCATENATE("", E669)</f>
        <v>Símbolo_Elevação</v>
      </c>
      <c r="O669" s="6" t="str">
        <f>IF(ISNUMBER(FIND("Ifc",F669)),CONCATENATE("Classe IFC: ",F669),CONCATENATE("Cat. Revit: ",F669))</f>
        <v>Cat. Revit: OST_Elev</v>
      </c>
      <c r="P669" s="6" t="s">
        <v>3483</v>
      </c>
      <c r="Q669" s="7" t="s">
        <v>3483</v>
      </c>
      <c r="R669" s="72" t="s">
        <v>1252</v>
      </c>
      <c r="S669" s="7" t="str">
        <f>SUBSTITUTE(C669, "_", " ")</f>
        <v>Documental</v>
      </c>
      <c r="T669" s="7" t="str">
        <f>SUBSTITUTE(D669, "_", " ")</f>
        <v>Detalhamento</v>
      </c>
      <c r="U669" s="6" t="str">
        <f>SUBSTITUTE(E669, "_", " ")</f>
        <v>Símbolo Elevação</v>
      </c>
      <c r="V669" s="8" t="s">
        <v>1263</v>
      </c>
      <c r="W669" s="9" t="str">
        <f>CONCATENATE("Key_",LEFT(C669,3),LEFT(D669,3),"_",A669)</f>
        <v>Key_DocDet_668</v>
      </c>
      <c r="X669" s="11"/>
    </row>
    <row r="670" spans="1:24" s="10" customFormat="1" ht="8.25" customHeight="1" x14ac:dyDescent="0.15">
      <c r="A670" s="62">
        <v>669</v>
      </c>
      <c r="B670" s="1" t="s">
        <v>1231</v>
      </c>
      <c r="C670" s="23" t="s">
        <v>3452</v>
      </c>
      <c r="D670" s="2" t="s">
        <v>3453</v>
      </c>
      <c r="E670" s="3" t="s">
        <v>7630</v>
      </c>
      <c r="F670" s="4" t="s">
        <v>588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>CONCATENATE("", C670)</f>
        <v>Documental</v>
      </c>
      <c r="M670" s="6" t="str">
        <f>CONCATENATE("", D670)</f>
        <v>Detalhamento</v>
      </c>
      <c r="N670" s="6" t="str">
        <f>CONCATENATE("", E670)</f>
        <v>Símbolo_Elevação</v>
      </c>
      <c r="O670" s="6" t="str">
        <f>IF(ISNUMBER(FIND("Ifc",F670)),CONCATENATE("Classe IFC: ",F670),CONCATENATE("Cat. Revit: ",F670))</f>
        <v>Cat. Revit: OST_ElevationMarks</v>
      </c>
      <c r="P670" s="6" t="s">
        <v>3484</v>
      </c>
      <c r="Q670" s="7" t="s">
        <v>3484</v>
      </c>
      <c r="R670" s="72" t="s">
        <v>1252</v>
      </c>
      <c r="S670" s="7" t="str">
        <f>SUBSTITUTE(C670, "_", " ")</f>
        <v>Documental</v>
      </c>
      <c r="T670" s="7" t="str">
        <f>SUBSTITUTE(D670, "_", " ")</f>
        <v>Detalhamento</v>
      </c>
      <c r="U670" s="6" t="str">
        <f>SUBSTITUTE(E670, "_", " ")</f>
        <v>Símbolo Elevação</v>
      </c>
      <c r="V670" s="8" t="s">
        <v>1263</v>
      </c>
      <c r="W670" s="9" t="str">
        <f>CONCATENATE("Key_",LEFT(C670,3),LEFT(D670,3),"_",A670)</f>
        <v>Key_DocDet_669</v>
      </c>
      <c r="X670" s="11"/>
    </row>
    <row r="671" spans="1:24" s="10" customFormat="1" ht="8.25" customHeight="1" x14ac:dyDescent="0.15">
      <c r="A671" s="62">
        <v>670</v>
      </c>
      <c r="B671" s="1" t="s">
        <v>1231</v>
      </c>
      <c r="C671" s="23" t="s">
        <v>3452</v>
      </c>
      <c r="D671" s="2" t="s">
        <v>3453</v>
      </c>
      <c r="E671" s="3" t="s">
        <v>7631</v>
      </c>
      <c r="F671" s="4" t="s">
        <v>1066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>CONCATENATE("", C671)</f>
        <v>Documental</v>
      </c>
      <c r="M671" s="6" t="str">
        <f>CONCATENATE("", D671)</f>
        <v>Detalhamento</v>
      </c>
      <c r="N671" s="6" t="str">
        <f>CONCATENATE("", E671)</f>
        <v>Símbolo_Nível</v>
      </c>
      <c r="O671" s="6" t="str">
        <f>IF(ISNUMBER(FIND("Ifc",F671)),CONCATENATE("Classe IFC: ",F671),CONCATENATE("Cat. Revit: ",F671))</f>
        <v>Cat. Revit: OST_SpotCoordinates</v>
      </c>
      <c r="P671" s="6" t="s">
        <v>3485</v>
      </c>
      <c r="Q671" s="7" t="s">
        <v>3486</v>
      </c>
      <c r="R671" s="72" t="s">
        <v>1252</v>
      </c>
      <c r="S671" s="7" t="str">
        <f>SUBSTITUTE(C671, "_", " ")</f>
        <v>Documental</v>
      </c>
      <c r="T671" s="7" t="str">
        <f>SUBSTITUTE(D671, "_", " ")</f>
        <v>Detalhamento</v>
      </c>
      <c r="U671" s="6" t="str">
        <f>SUBSTITUTE(E671, "_", " ")</f>
        <v>Símbolo Nível</v>
      </c>
      <c r="V671" s="8" t="s">
        <v>1263</v>
      </c>
      <c r="W671" s="9" t="str">
        <f>CONCATENATE("Key_",LEFT(C671,3),LEFT(D671,3),"_",A671)</f>
        <v>Key_DocDet_670</v>
      </c>
      <c r="X671" s="11"/>
    </row>
    <row r="672" spans="1:24" s="10" customFormat="1" ht="8.25" customHeight="1" x14ac:dyDescent="0.15">
      <c r="A672" s="62">
        <v>671</v>
      </c>
      <c r="B672" s="1" t="s">
        <v>1231</v>
      </c>
      <c r="C672" s="23" t="s">
        <v>3452</v>
      </c>
      <c r="D672" s="2" t="s">
        <v>3453</v>
      </c>
      <c r="E672" s="3" t="s">
        <v>7631</v>
      </c>
      <c r="F672" s="4" t="s">
        <v>619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>CONCATENATE("", C672)</f>
        <v>Documental</v>
      </c>
      <c r="M672" s="6" t="str">
        <f>CONCATENATE("", D672)</f>
        <v>Detalhamento</v>
      </c>
      <c r="N672" s="6" t="str">
        <f>CONCATENATE("", E672)</f>
        <v>Símbolo_Nível</v>
      </c>
      <c r="O672" s="6" t="str">
        <f>IF(ISNUMBER(FIND("Ifc",F672)),CONCATENATE("Classe IFC: ",F672),CONCATENATE("Cat. Revit: ",F672))</f>
        <v>Cat. Revit: OST_SpotCoordinateSymbols</v>
      </c>
      <c r="P672" s="6" t="s">
        <v>3487</v>
      </c>
      <c r="Q672" s="7" t="s">
        <v>3488</v>
      </c>
      <c r="R672" s="72" t="s">
        <v>1252</v>
      </c>
      <c r="S672" s="7" t="str">
        <f>SUBSTITUTE(C672, "_", " ")</f>
        <v>Documental</v>
      </c>
      <c r="T672" s="7" t="str">
        <f>SUBSTITUTE(D672, "_", " ")</f>
        <v>Detalhamento</v>
      </c>
      <c r="U672" s="6" t="str">
        <f>SUBSTITUTE(E672, "_", " ")</f>
        <v>Símbolo Nível</v>
      </c>
      <c r="V672" s="8" t="s">
        <v>1263</v>
      </c>
      <c r="W672" s="9" t="str">
        <f>CONCATENATE("Key_",LEFT(C672,3),LEFT(D672,3),"_",A672)</f>
        <v>Key_DocDet_671</v>
      </c>
      <c r="X672" s="11"/>
    </row>
    <row r="673" spans="1:24" s="10" customFormat="1" ht="8.25" customHeight="1" x14ac:dyDescent="0.15">
      <c r="A673" s="62">
        <v>672</v>
      </c>
      <c r="B673" s="1" t="s">
        <v>1231</v>
      </c>
      <c r="C673" s="23" t="s">
        <v>3452</v>
      </c>
      <c r="D673" s="2" t="s">
        <v>3453</v>
      </c>
      <c r="E673" s="3" t="s">
        <v>7631</v>
      </c>
      <c r="F673" s="4" t="s">
        <v>1067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>CONCATENATE("", C673)</f>
        <v>Documental</v>
      </c>
      <c r="M673" s="6" t="str">
        <f>CONCATENATE("", D673)</f>
        <v>Detalhamento</v>
      </c>
      <c r="N673" s="6" t="str">
        <f>CONCATENATE("", E673)</f>
        <v>Símbolo_Nível</v>
      </c>
      <c r="O673" s="6" t="str">
        <f>IF(ISNUMBER(FIND("Ifc",F673)),CONCATENATE("Classe IFC: ",F673),CONCATENATE("Cat. Revit: ",F673))</f>
        <v>Cat. Revit: OST_SpotElevations</v>
      </c>
      <c r="P673" s="6" t="s">
        <v>3489</v>
      </c>
      <c r="Q673" s="7" t="s">
        <v>3490</v>
      </c>
      <c r="R673" s="72" t="s">
        <v>1252</v>
      </c>
      <c r="S673" s="7" t="str">
        <f>SUBSTITUTE(C673, "_", " ")</f>
        <v>Documental</v>
      </c>
      <c r="T673" s="7" t="str">
        <f>SUBSTITUTE(D673, "_", " ")</f>
        <v>Detalhamento</v>
      </c>
      <c r="U673" s="6" t="str">
        <f>SUBSTITUTE(E673, "_", " ")</f>
        <v>Símbolo Nível</v>
      </c>
      <c r="V673" s="8" t="s">
        <v>1263</v>
      </c>
      <c r="W673" s="9" t="str">
        <f>CONCATENATE("Key_",LEFT(C673,3),LEFT(D673,3),"_",A673)</f>
        <v>Key_DocDet_672</v>
      </c>
      <c r="X673" s="11"/>
    </row>
    <row r="674" spans="1:24" s="10" customFormat="1" ht="8.25" customHeight="1" x14ac:dyDescent="0.15">
      <c r="A674" s="62">
        <v>673</v>
      </c>
      <c r="B674" s="1" t="s">
        <v>1231</v>
      </c>
      <c r="C674" s="23" t="s">
        <v>3452</v>
      </c>
      <c r="D674" s="2" t="s">
        <v>3453</v>
      </c>
      <c r="E674" s="3" t="s">
        <v>7631</v>
      </c>
      <c r="F674" s="4" t="s">
        <v>620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>CONCATENATE("", C674)</f>
        <v>Documental</v>
      </c>
      <c r="M674" s="6" t="str">
        <f>CONCATENATE("", D674)</f>
        <v>Detalhamento</v>
      </c>
      <c r="N674" s="6" t="str">
        <f>CONCATENATE("", E674)</f>
        <v>Símbolo_Nível</v>
      </c>
      <c r="O674" s="6" t="str">
        <f>IF(ISNUMBER(FIND("Ifc",F674)),CONCATENATE("Classe IFC: ",F674),CONCATENATE("Cat. Revit: ",F674))</f>
        <v>Cat. Revit: OST_SpotElevSymbols</v>
      </c>
      <c r="P674" s="6" t="s">
        <v>3491</v>
      </c>
      <c r="Q674" s="7" t="s">
        <v>3492</v>
      </c>
      <c r="R674" s="72" t="s">
        <v>1252</v>
      </c>
      <c r="S674" s="7" t="str">
        <f>SUBSTITUTE(C674, "_", " ")</f>
        <v>Documental</v>
      </c>
      <c r="T674" s="7" t="str">
        <f>SUBSTITUTE(D674, "_", " ")</f>
        <v>Detalhamento</v>
      </c>
      <c r="U674" s="6" t="str">
        <f>SUBSTITUTE(E674, "_", " ")</f>
        <v>Símbolo Nível</v>
      </c>
      <c r="V674" s="8" t="s">
        <v>1263</v>
      </c>
      <c r="W674" s="9" t="str">
        <f>CONCATENATE("Key_",LEFT(C674,3),LEFT(D674,3),"_",A674)</f>
        <v>Key_DocDet_673</v>
      </c>
      <c r="X674" s="11"/>
    </row>
    <row r="675" spans="1:24" s="10" customFormat="1" ht="8.25" customHeight="1" x14ac:dyDescent="0.15">
      <c r="A675" s="62">
        <v>674</v>
      </c>
      <c r="B675" s="1" t="s">
        <v>1231</v>
      </c>
      <c r="C675" s="23" t="s">
        <v>3452</v>
      </c>
      <c r="D675" s="2" t="s">
        <v>3453</v>
      </c>
      <c r="E675" s="3" t="s">
        <v>7631</v>
      </c>
      <c r="F675" s="4" t="s">
        <v>1065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>CONCATENATE("", C675)</f>
        <v>Documental</v>
      </c>
      <c r="M675" s="6" t="str">
        <f>CONCATENATE("", D675)</f>
        <v>Detalhamento</v>
      </c>
      <c r="N675" s="6" t="str">
        <f>CONCATENATE("", E675)</f>
        <v>Símbolo_Nível</v>
      </c>
      <c r="O675" s="6" t="str">
        <f>IF(ISNUMBER(FIND("Ifc",F675)),CONCATENATE("Classe IFC: ",F675),CONCATENATE("Cat. Revit: ",F675))</f>
        <v>Cat. Revit: OST_SpotSlopes</v>
      </c>
      <c r="P675" s="6" t="s">
        <v>3493</v>
      </c>
      <c r="Q675" s="7" t="s">
        <v>3494</v>
      </c>
      <c r="R675" s="72" t="s">
        <v>1252</v>
      </c>
      <c r="S675" s="7" t="str">
        <f>SUBSTITUTE(C675, "_", " ")</f>
        <v>Documental</v>
      </c>
      <c r="T675" s="7" t="str">
        <f>SUBSTITUTE(D675, "_", " ")</f>
        <v>Detalhamento</v>
      </c>
      <c r="U675" s="6" t="str">
        <f>SUBSTITUTE(E675, "_", " ")</f>
        <v>Símbolo Nível</v>
      </c>
      <c r="V675" s="8" t="s">
        <v>1263</v>
      </c>
      <c r="W675" s="9" t="str">
        <f>CONCATENATE("Key_",LEFT(C675,3),LEFT(D675,3),"_",A675)</f>
        <v>Key_DocDet_674</v>
      </c>
      <c r="X675" s="11"/>
    </row>
    <row r="676" spans="1:24" s="10" customFormat="1" ht="8.25" customHeight="1" x14ac:dyDescent="0.15">
      <c r="A676" s="62">
        <v>675</v>
      </c>
      <c r="B676" s="1" t="s">
        <v>1231</v>
      </c>
      <c r="C676" s="23" t="s">
        <v>3452</v>
      </c>
      <c r="D676" s="2" t="s">
        <v>3453</v>
      </c>
      <c r="E676" s="3" t="s">
        <v>7631</v>
      </c>
      <c r="F676" s="4" t="s">
        <v>618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>CONCATENATE("", C676)</f>
        <v>Documental</v>
      </c>
      <c r="M676" s="6" t="str">
        <f>CONCATENATE("", D676)</f>
        <v>Detalhamento</v>
      </c>
      <c r="N676" s="6" t="str">
        <f>CONCATENATE("", E676)</f>
        <v>Símbolo_Nível</v>
      </c>
      <c r="O676" s="6" t="str">
        <f>IF(ISNUMBER(FIND("Ifc",F676)),CONCATENATE("Classe IFC: ",F676),CONCATENATE("Cat. Revit: ",F676))</f>
        <v>Cat. Revit: OST_SpotSlopesSymbols</v>
      </c>
      <c r="P676" s="6" t="s">
        <v>3495</v>
      </c>
      <c r="Q676" s="7" t="s">
        <v>3496</v>
      </c>
      <c r="R676" s="72" t="s">
        <v>1252</v>
      </c>
      <c r="S676" s="7" t="str">
        <f>SUBSTITUTE(C676, "_", " ")</f>
        <v>Documental</v>
      </c>
      <c r="T676" s="7" t="str">
        <f>SUBSTITUTE(D676, "_", " ")</f>
        <v>Detalhamento</v>
      </c>
      <c r="U676" s="6" t="str">
        <f>SUBSTITUTE(E676, "_", " ")</f>
        <v>Símbolo Nível</v>
      </c>
      <c r="V676" s="8" t="s">
        <v>1263</v>
      </c>
      <c r="W676" s="9" t="str">
        <f>CONCATENATE("Key_",LEFT(C676,3),LEFT(D676,3),"_",A676)</f>
        <v>Key_DocDet_675</v>
      </c>
      <c r="X676" s="11"/>
    </row>
    <row r="677" spans="1:24" ht="8.25" customHeight="1" x14ac:dyDescent="0.15">
      <c r="A677" s="62">
        <v>676</v>
      </c>
      <c r="B677" s="1" t="s">
        <v>1231</v>
      </c>
      <c r="C677" s="23" t="s">
        <v>3452</v>
      </c>
      <c r="D677" s="2" t="s">
        <v>3497</v>
      </c>
      <c r="E677" s="3" t="s">
        <v>7632</v>
      </c>
      <c r="F677" s="4" t="s">
        <v>1069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>CONCATENATE("", C677)</f>
        <v>Documental</v>
      </c>
      <c r="M677" s="6" t="str">
        <f>CONCATENATE("", D677)</f>
        <v>Dimensional</v>
      </c>
      <c r="N677" s="6" t="str">
        <f>CONCATENATE("", E677)</f>
        <v>Símbolo_Cota</v>
      </c>
      <c r="O677" s="6" t="str">
        <f>IF(ISNUMBER(FIND("Ifc",F677)),CONCATENATE("Classe IFC: ",F677),CONCATENATE("Cat. Revit: ",F677))</f>
        <v>Cat. Revit: OST_Dimensions</v>
      </c>
      <c r="P677" s="6" t="s">
        <v>3498</v>
      </c>
      <c r="Q677" s="7" t="s">
        <v>3499</v>
      </c>
      <c r="R677" s="72" t="s">
        <v>1252</v>
      </c>
      <c r="S677" s="7" t="str">
        <f>SUBSTITUTE(C677, "_", " ")</f>
        <v>Documental</v>
      </c>
      <c r="T677" s="7" t="str">
        <f>SUBSTITUTE(D677, "_", " ")</f>
        <v>Dimensional</v>
      </c>
      <c r="U677" s="6" t="str">
        <f>SUBSTITUTE(E677, "_", " ")</f>
        <v>Símbolo Cota</v>
      </c>
      <c r="V677" s="8" t="s">
        <v>1263</v>
      </c>
      <c r="W677" s="9" t="str">
        <f>CONCATENATE("Key_",LEFT(C677,3),LEFT(D677,3),"_",A677)</f>
        <v>Key_DocDim_676</v>
      </c>
    </row>
    <row r="678" spans="1:24" ht="8.25" customHeight="1" x14ac:dyDescent="0.15">
      <c r="A678" s="62">
        <v>677</v>
      </c>
      <c r="B678" s="1" t="s">
        <v>1231</v>
      </c>
      <c r="C678" s="23" t="s">
        <v>3452</v>
      </c>
      <c r="D678" s="2" t="s">
        <v>3497</v>
      </c>
      <c r="E678" s="3" t="s">
        <v>7632</v>
      </c>
      <c r="F678" s="4" t="s">
        <v>949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>CONCATENATE("", C678)</f>
        <v>Documental</v>
      </c>
      <c r="M678" s="6" t="str">
        <f>CONCATENATE("", D678)</f>
        <v>Dimensional</v>
      </c>
      <c r="N678" s="6" t="str">
        <f>CONCATENATE("", E678)</f>
        <v>Símbolo_Cota</v>
      </c>
      <c r="O678" s="6" t="str">
        <f>IF(ISNUMBER(FIND("Ifc",F678)),CONCATENATE("Classe IFC: ",F678),CONCATENATE("Cat. Revit: ",F678))</f>
        <v>Cat. Revit: OST_DimLockControlLeader</v>
      </c>
      <c r="P678" s="6" t="s">
        <v>3500</v>
      </c>
      <c r="Q678" s="7" t="s">
        <v>3501</v>
      </c>
      <c r="R678" s="72" t="s">
        <v>1252</v>
      </c>
      <c r="S678" s="7" t="str">
        <f>SUBSTITUTE(C678, "_", " ")</f>
        <v>Documental</v>
      </c>
      <c r="T678" s="7" t="str">
        <f>SUBSTITUTE(D678, "_", " ")</f>
        <v>Dimensional</v>
      </c>
      <c r="U678" s="6" t="str">
        <f>SUBSTITUTE(E678, "_", " ")</f>
        <v>Símbolo Cota</v>
      </c>
      <c r="V678" s="8" t="s">
        <v>1263</v>
      </c>
      <c r="W678" s="9" t="str">
        <f>CONCATENATE("Key_",LEFT(C678,3),LEFT(D678,3),"_",A678)</f>
        <v>Key_DocDim_677</v>
      </c>
    </row>
    <row r="679" spans="1:24" ht="8.25" customHeight="1" x14ac:dyDescent="0.15">
      <c r="A679" s="62">
        <v>678</v>
      </c>
      <c r="B679" s="1" t="s">
        <v>1231</v>
      </c>
      <c r="C679" s="23" t="s">
        <v>3452</v>
      </c>
      <c r="D679" s="2" t="s">
        <v>3497</v>
      </c>
      <c r="E679" s="3" t="s">
        <v>7632</v>
      </c>
      <c r="F679" s="4" t="s">
        <v>1068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>CONCATENATE("", C679)</f>
        <v>Documental</v>
      </c>
      <c r="M679" s="6" t="str">
        <f>CONCATENATE("", D679)</f>
        <v>Dimensional</v>
      </c>
      <c r="N679" s="6" t="str">
        <f>CONCATENATE("", E679)</f>
        <v>Símbolo_Cota</v>
      </c>
      <c r="O679" s="6" t="str">
        <f>IF(ISNUMBER(FIND("Ifc",F679)),CONCATENATE("Classe IFC: ",F679),CONCATENATE("Cat. Revit: ",F679))</f>
        <v>Cat. Revit: OST_WeakDims</v>
      </c>
      <c r="P679" s="6" t="s">
        <v>3502</v>
      </c>
      <c r="Q679" s="7" t="s">
        <v>3503</v>
      </c>
      <c r="R679" s="72" t="s">
        <v>1252</v>
      </c>
      <c r="S679" s="7" t="str">
        <f>SUBSTITUTE(C679, "_", " ")</f>
        <v>Documental</v>
      </c>
      <c r="T679" s="7" t="str">
        <f>SUBSTITUTE(D679, "_", " ")</f>
        <v>Dimensional</v>
      </c>
      <c r="U679" s="6" t="str">
        <f>SUBSTITUTE(E679, "_", " ")</f>
        <v>Símbolo Cota</v>
      </c>
      <c r="V679" s="8" t="s">
        <v>1263</v>
      </c>
      <c r="W679" s="9" t="str">
        <f>CONCATENATE("Key_",LEFT(C679,3),LEFT(D679,3),"_",A679)</f>
        <v>Key_DocDim_678</v>
      </c>
    </row>
    <row r="680" spans="1:24" ht="8.25" customHeight="1" x14ac:dyDescent="0.15">
      <c r="A680" s="62">
        <v>679</v>
      </c>
      <c r="B680" s="1" t="s">
        <v>1231</v>
      </c>
      <c r="C680" s="23" t="s">
        <v>3452</v>
      </c>
      <c r="D680" s="2" t="s">
        <v>3515</v>
      </c>
      <c r="E680" s="3" t="s">
        <v>3516</v>
      </c>
      <c r="F680" s="4" t="s">
        <v>886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>CONCATENATE("", C680)</f>
        <v>Documental</v>
      </c>
      <c r="M680" s="6" t="str">
        <f>CONCATENATE("", D680)</f>
        <v>Estilo</v>
      </c>
      <c r="N680" s="6" t="str">
        <f>CONCATENATE("", E680)</f>
        <v>de_Cotas</v>
      </c>
      <c r="O680" s="6" t="str">
        <f>IF(ISNUMBER(FIND("Ifc",F680)),CONCATENATE("Classe IFC: ",F680),CONCATENATE("Cat. Revit: ",F680))</f>
        <v>Cat. Revit: OST_DSR_DimStyleHeavyEndCategoryId</v>
      </c>
      <c r="P680" s="6" t="s">
        <v>3517</v>
      </c>
      <c r="Q680" s="7" t="s">
        <v>3518</v>
      </c>
      <c r="R680" s="72" t="s">
        <v>1252</v>
      </c>
      <c r="S680" s="7" t="str">
        <f>SUBSTITUTE(C680, "_", " ")</f>
        <v>Documental</v>
      </c>
      <c r="T680" s="7" t="str">
        <f>SUBSTITUTE(D680, "_", " ")</f>
        <v>Estilo</v>
      </c>
      <c r="U680" s="6" t="str">
        <f>SUBSTITUTE(E680, "_", " ")</f>
        <v>de Cotas</v>
      </c>
      <c r="V680" s="8" t="s">
        <v>1263</v>
      </c>
      <c r="W680" s="9" t="str">
        <f>CONCATENATE("Key_",LEFT(C680,3),LEFT(D680,3),"_",A680)</f>
        <v>Key_DocEst_679</v>
      </c>
    </row>
    <row r="681" spans="1:24" ht="8.25" customHeight="1" x14ac:dyDescent="0.15">
      <c r="A681" s="62">
        <v>680</v>
      </c>
      <c r="B681" s="1" t="s">
        <v>1231</v>
      </c>
      <c r="C681" s="23" t="s">
        <v>3452</v>
      </c>
      <c r="D681" s="2" t="s">
        <v>3515</v>
      </c>
      <c r="E681" s="3" t="s">
        <v>3516</v>
      </c>
      <c r="F681" s="4" t="s">
        <v>887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>CONCATENATE("", C681)</f>
        <v>Documental</v>
      </c>
      <c r="M681" s="6" t="str">
        <f>CONCATENATE("", D681)</f>
        <v>Estilo</v>
      </c>
      <c r="N681" s="6" t="str">
        <f>CONCATENATE("", E681)</f>
        <v>de_Cotas</v>
      </c>
      <c r="O681" s="6" t="str">
        <f>IF(ISNUMBER(FIND("Ifc",F681)),CONCATENATE("Classe IFC: ",F681),CONCATENATE("Cat. Revit: ",F681))</f>
        <v>Cat. Revit: OST_DSR_DimStyleHeavyEndCatId</v>
      </c>
      <c r="P681" s="6" t="s">
        <v>3517</v>
      </c>
      <c r="Q681" s="7" t="s">
        <v>3518</v>
      </c>
      <c r="R681" s="72" t="s">
        <v>1252</v>
      </c>
      <c r="S681" s="7" t="str">
        <f>SUBSTITUTE(C681, "_", " ")</f>
        <v>Documental</v>
      </c>
      <c r="T681" s="7" t="str">
        <f>SUBSTITUTE(D681, "_", " ")</f>
        <v>Estilo</v>
      </c>
      <c r="U681" s="6" t="str">
        <f>SUBSTITUTE(E681, "_", " ")</f>
        <v>de Cotas</v>
      </c>
      <c r="V681" s="8" t="s">
        <v>1263</v>
      </c>
      <c r="W681" s="9" t="str">
        <f>CONCATENATE("Key_",LEFT(C681,3),LEFT(D681,3),"_",A681)</f>
        <v>Key_DocEst_680</v>
      </c>
    </row>
    <row r="682" spans="1:24" ht="8.25" customHeight="1" x14ac:dyDescent="0.15">
      <c r="A682" s="62">
        <v>681</v>
      </c>
      <c r="B682" s="1" t="s">
        <v>1231</v>
      </c>
      <c r="C682" s="23" t="s">
        <v>3452</v>
      </c>
      <c r="D682" s="2" t="s">
        <v>3515</v>
      </c>
      <c r="E682" s="2" t="s">
        <v>3536</v>
      </c>
      <c r="F682" s="4" t="s">
        <v>885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>CONCATENATE("", C682)</f>
        <v>Documental</v>
      </c>
      <c r="M682" s="6" t="str">
        <f>CONCATENATE("", D682)</f>
        <v>Estilo</v>
      </c>
      <c r="N682" s="6" t="str">
        <f>CONCATENATE("", E682)</f>
        <v>de_Linha</v>
      </c>
      <c r="O682" s="6" t="str">
        <f>IF(ISNUMBER(FIND("Ifc",F682)),CONCATENATE("Classe IFC: ",F682),CONCATENATE("Cat. Revit: ",F682))</f>
        <v>Cat. Revit: OST_DSR_CenterlinePatternCatId</v>
      </c>
      <c r="P682" s="6" t="s">
        <v>3537</v>
      </c>
      <c r="Q682" s="7" t="s">
        <v>3538</v>
      </c>
      <c r="R682" s="72" t="s">
        <v>1252</v>
      </c>
      <c r="S682" s="7" t="str">
        <f>SUBSTITUTE(C682, "_", " ")</f>
        <v>Documental</v>
      </c>
      <c r="T682" s="7" t="str">
        <f>SUBSTITUTE(D682, "_", " ")</f>
        <v>Estilo</v>
      </c>
      <c r="U682" s="6" t="str">
        <f>SUBSTITUTE(E682, "_", " ")</f>
        <v>de Linha</v>
      </c>
      <c r="V682" s="8" t="s">
        <v>1263</v>
      </c>
      <c r="W682" s="9" t="str">
        <f>CONCATENATE("Key_",LEFT(C682,3),LEFT(D682,3),"_",A682)</f>
        <v>Key_DocEst_681</v>
      </c>
    </row>
    <row r="683" spans="1:24" s="10" customFormat="1" ht="8.25" customHeight="1" x14ac:dyDescent="0.15">
      <c r="A683" s="62">
        <v>682</v>
      </c>
      <c r="B683" s="1" t="s">
        <v>1231</v>
      </c>
      <c r="C683" s="23" t="s">
        <v>3452</v>
      </c>
      <c r="D683" s="2" t="s">
        <v>3515</v>
      </c>
      <c r="E683" s="2" t="s">
        <v>3536</v>
      </c>
      <c r="F683" s="4" t="s">
        <v>1175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>CONCATENATE("", C683)</f>
        <v>Documental</v>
      </c>
      <c r="M683" s="6" t="str">
        <f>CONCATENATE("", D683)</f>
        <v>Estilo</v>
      </c>
      <c r="N683" s="6" t="str">
        <f>CONCATENATE("", E683)</f>
        <v>de_Linha</v>
      </c>
      <c r="O683" s="6" t="str">
        <f>IF(ISNUMBER(FIND("Ifc",F683)),CONCATENATE("Classe IFC: ",F683),CONCATENATE("Cat. Revit: ",F683))</f>
        <v>Cat. Revit: OST_InvisibleLines</v>
      </c>
      <c r="P683" s="6" t="s">
        <v>3539</v>
      </c>
      <c r="Q683" s="7" t="s">
        <v>3540</v>
      </c>
      <c r="R683" s="72" t="s">
        <v>1252</v>
      </c>
      <c r="S683" s="7" t="str">
        <f>SUBSTITUTE(C683, "_", " ")</f>
        <v>Documental</v>
      </c>
      <c r="T683" s="7" t="str">
        <f>SUBSTITUTE(D683, "_", " ")</f>
        <v>Estilo</v>
      </c>
      <c r="U683" s="6" t="str">
        <f>SUBSTITUTE(E683, "_", " ")</f>
        <v>de Linha</v>
      </c>
      <c r="V683" s="8" t="s">
        <v>1263</v>
      </c>
      <c r="W683" s="9" t="str">
        <f>CONCATENATE("Key_",LEFT(C683,3),LEFT(D683,3),"_",A683)</f>
        <v>Key_DocEst_682</v>
      </c>
      <c r="X683" s="11"/>
    </row>
    <row r="684" spans="1:24" s="10" customFormat="1" ht="8.25" customHeight="1" x14ac:dyDescent="0.15">
      <c r="A684" s="62">
        <v>683</v>
      </c>
      <c r="B684" s="1" t="s">
        <v>1231</v>
      </c>
      <c r="C684" s="23" t="s">
        <v>3452</v>
      </c>
      <c r="D684" s="2" t="s">
        <v>3515</v>
      </c>
      <c r="E684" s="2" t="s">
        <v>3541</v>
      </c>
      <c r="F684" s="4" t="s">
        <v>1052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>CONCATENATE("", C684)</f>
        <v>Documental</v>
      </c>
      <c r="M684" s="6" t="str">
        <f>CONCATENATE("", D684)</f>
        <v>Estilo</v>
      </c>
      <c r="N684" s="6" t="str">
        <f>CONCATENATE("", E684)</f>
        <v>de_Linha_Contínua</v>
      </c>
      <c r="O684" s="6" t="str">
        <f>IF(ISNUMBER(FIND("Ifc",F684)),CONCATENATE("Classe IFC: ",F684),CONCATENATE("Cat. Revit: ",F684))</f>
        <v>Cat. Revit: OST_LinesBeyond</v>
      </c>
      <c r="P684" s="6" t="s">
        <v>3542</v>
      </c>
      <c r="Q684" s="7" t="s">
        <v>3543</v>
      </c>
      <c r="R684" s="72" t="s">
        <v>1252</v>
      </c>
      <c r="S684" s="7" t="str">
        <f>SUBSTITUTE(C684, "_", " ")</f>
        <v>Documental</v>
      </c>
      <c r="T684" s="7" t="str">
        <f>SUBSTITUTE(D684, "_", " ")</f>
        <v>Estilo</v>
      </c>
      <c r="U684" s="6" t="str">
        <f>SUBSTITUTE(E684, "_", " ")</f>
        <v>de Linha Contínua</v>
      </c>
      <c r="V684" s="8" t="s">
        <v>1263</v>
      </c>
      <c r="W684" s="9" t="str">
        <f>CONCATENATE("Key_",LEFT(C684,3),LEFT(D684,3),"_",A684)</f>
        <v>Key_DocEst_683</v>
      </c>
      <c r="X684" s="11"/>
    </row>
    <row r="685" spans="1:24" s="10" customFormat="1" ht="8.25" customHeight="1" x14ac:dyDescent="0.15">
      <c r="A685" s="62">
        <v>684</v>
      </c>
      <c r="B685" s="1" t="s">
        <v>1231</v>
      </c>
      <c r="C685" s="23" t="s">
        <v>3452</v>
      </c>
      <c r="D685" s="2" t="s">
        <v>3515</v>
      </c>
      <c r="E685" s="2" t="s">
        <v>3541</v>
      </c>
      <c r="F685" s="4" t="s">
        <v>1163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>CONCATENATE("", C685)</f>
        <v>Documental</v>
      </c>
      <c r="M685" s="6" t="str">
        <f>CONCATENATE("", D685)</f>
        <v>Estilo</v>
      </c>
      <c r="N685" s="6" t="str">
        <f>CONCATENATE("", E685)</f>
        <v>de_Linha_Contínua</v>
      </c>
      <c r="O685" s="6" t="str">
        <f>IF(ISNUMBER(FIND("Ifc",F685)),CONCATENATE("Classe IFC: ",F685),CONCATENATE("Cat. Revit: ",F685))</f>
        <v>Cat. Revit: OST_InsulationLines</v>
      </c>
      <c r="P685" s="6" t="s">
        <v>3544</v>
      </c>
      <c r="Q685" s="7" t="s">
        <v>3545</v>
      </c>
      <c r="R685" s="72" t="s">
        <v>1252</v>
      </c>
      <c r="S685" s="7" t="str">
        <f>SUBSTITUTE(C685, "_", " ")</f>
        <v>Documental</v>
      </c>
      <c r="T685" s="7" t="str">
        <f>SUBSTITUTE(D685, "_", " ")</f>
        <v>Estilo</v>
      </c>
      <c r="U685" s="6" t="str">
        <f>SUBSTITUTE(E685, "_", " ")</f>
        <v>de Linha Contínua</v>
      </c>
      <c r="V685" s="8" t="s">
        <v>1263</v>
      </c>
      <c r="W685" s="9" t="str">
        <f>CONCATENATE("Key_",LEFT(C685,3),LEFT(D685,3),"_",A685)</f>
        <v>Key_DocEst_684</v>
      </c>
      <c r="X685" s="11"/>
    </row>
    <row r="686" spans="1:24" s="10" customFormat="1" ht="8.25" customHeight="1" x14ac:dyDescent="0.15">
      <c r="A686" s="62">
        <v>685</v>
      </c>
      <c r="B686" s="1" t="s">
        <v>1231</v>
      </c>
      <c r="C686" s="23" t="s">
        <v>3452</v>
      </c>
      <c r="D686" s="2" t="s">
        <v>3515</v>
      </c>
      <c r="E686" s="2" t="s">
        <v>3546</v>
      </c>
      <c r="F686" s="4" t="s">
        <v>1051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>CONCATENATE("", C686)</f>
        <v>Documental</v>
      </c>
      <c r="M686" s="6" t="str">
        <f>CONCATENATE("", D686)</f>
        <v>Estilo</v>
      </c>
      <c r="N686" s="6" t="str">
        <f>CONCATENATE("", E686)</f>
        <v>de_Linha_Descontinua</v>
      </c>
      <c r="O686" s="6" t="str">
        <f>IF(ISNUMBER(FIND("Ifc",F686)),CONCATENATE("Classe IFC: ",F686),CONCATENATE("Cat. Revit: ",F686))</f>
        <v>Cat. Revit: OST_CenterLines</v>
      </c>
      <c r="P686" s="6" t="s">
        <v>3547</v>
      </c>
      <c r="Q686" s="7" t="s">
        <v>3548</v>
      </c>
      <c r="R686" s="72" t="s">
        <v>1252</v>
      </c>
      <c r="S686" s="7" t="str">
        <f>SUBSTITUTE(C686, "_", " ")</f>
        <v>Documental</v>
      </c>
      <c r="T686" s="7" t="str">
        <f>SUBSTITUTE(D686, "_", " ")</f>
        <v>Estilo</v>
      </c>
      <c r="U686" s="6" t="str">
        <f>SUBSTITUTE(E686, "_", " ")</f>
        <v>de Linha Descontinua</v>
      </c>
      <c r="V686" s="8" t="s">
        <v>1263</v>
      </c>
      <c r="W686" s="9" t="str">
        <f>CONCATENATE("Key_",LEFT(C686,3),LEFT(D686,3),"_",A686)</f>
        <v>Key_DocEst_685</v>
      </c>
      <c r="X686" s="11"/>
    </row>
    <row r="687" spans="1:24" s="10" customFormat="1" ht="8.25" customHeight="1" x14ac:dyDescent="0.15">
      <c r="A687" s="62">
        <v>686</v>
      </c>
      <c r="B687" s="1" t="s">
        <v>1231</v>
      </c>
      <c r="C687" s="23" t="s">
        <v>3452</v>
      </c>
      <c r="D687" s="2" t="s">
        <v>3515</v>
      </c>
      <c r="E687" s="2" t="s">
        <v>3546</v>
      </c>
      <c r="F687" s="4" t="s">
        <v>1020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>CONCATENATE("", C687)</f>
        <v>Documental</v>
      </c>
      <c r="M687" s="6" t="str">
        <f>CONCATENATE("", D687)</f>
        <v>Estilo</v>
      </c>
      <c r="N687" s="6" t="str">
        <f>CONCATENATE("", E687)</f>
        <v>de_Linha_Descontinua</v>
      </c>
      <c r="O687" s="6" t="str">
        <f>IF(ISNUMBER(FIND("Ifc",F687)),CONCATENATE("Classe IFC: ",F687),CONCATENATE("Cat. Revit: ",F687))</f>
        <v>Cat. Revit: OST_CLines</v>
      </c>
      <c r="P687" s="6" t="s">
        <v>3549</v>
      </c>
      <c r="Q687" s="7" t="s">
        <v>3550</v>
      </c>
      <c r="R687" s="72" t="s">
        <v>1252</v>
      </c>
      <c r="S687" s="7" t="str">
        <f>SUBSTITUTE(C687, "_", " ")</f>
        <v>Documental</v>
      </c>
      <c r="T687" s="7" t="str">
        <f>SUBSTITUTE(D687, "_", " ")</f>
        <v>Estilo</v>
      </c>
      <c r="U687" s="6" t="str">
        <f>SUBSTITUTE(E687, "_", " ")</f>
        <v>de Linha Descontinua</v>
      </c>
      <c r="V687" s="8" t="s">
        <v>1263</v>
      </c>
      <c r="W687" s="9" t="str">
        <f>CONCATENATE("Key_",LEFT(C687,3),LEFT(D687,3),"_",A687)</f>
        <v>Key_DocEst_686</v>
      </c>
      <c r="X687" s="11"/>
    </row>
    <row r="688" spans="1:24" s="10" customFormat="1" ht="8.25" customHeight="1" x14ac:dyDescent="0.15">
      <c r="A688" s="62">
        <v>687</v>
      </c>
      <c r="B688" s="1" t="s">
        <v>1231</v>
      </c>
      <c r="C688" s="23" t="s">
        <v>3452</v>
      </c>
      <c r="D688" s="2" t="s">
        <v>3515</v>
      </c>
      <c r="E688" s="2" t="s">
        <v>3546</v>
      </c>
      <c r="F688" s="4" t="s">
        <v>1054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>CONCATENATE("", C688)</f>
        <v>Documental</v>
      </c>
      <c r="M688" s="6" t="str">
        <f>CONCATENATE("", D688)</f>
        <v>Estilo</v>
      </c>
      <c r="N688" s="6" t="str">
        <f>CONCATENATE("", E688)</f>
        <v>de_Linha_Descontinua</v>
      </c>
      <c r="O688" s="6" t="str">
        <f>IF(ISNUMBER(FIND("Ifc",F688)),CONCATENATE("Classe IFC: ",F688),CONCATENATE("Cat. Revit: ",F688))</f>
        <v>Cat. Revit: OST_DemolishedLines</v>
      </c>
      <c r="P688" s="6" t="s">
        <v>3551</v>
      </c>
      <c r="Q688" s="12" t="s">
        <v>3552</v>
      </c>
      <c r="R688" s="72" t="s">
        <v>1252</v>
      </c>
      <c r="S688" s="7" t="str">
        <f>SUBSTITUTE(C688, "_", " ")</f>
        <v>Documental</v>
      </c>
      <c r="T688" s="7" t="str">
        <f>SUBSTITUTE(D688, "_", " ")</f>
        <v>Estilo</v>
      </c>
      <c r="U688" s="6" t="str">
        <f>SUBSTITUTE(E688, "_", " ")</f>
        <v>de Linha Descontinua</v>
      </c>
      <c r="V688" s="8" t="str">
        <f>C688</f>
        <v>Documental</v>
      </c>
      <c r="W688" s="9" t="str">
        <f>CONCATENATE("Key_",LEFT(C688,3),LEFT(D688,3),"_",A688)</f>
        <v>Key_DocEst_687</v>
      </c>
      <c r="X688" s="11"/>
    </row>
    <row r="689" spans="1:24" s="10" customFormat="1" ht="8.25" customHeight="1" x14ac:dyDescent="0.15">
      <c r="A689" s="62">
        <v>688</v>
      </c>
      <c r="B689" s="1" t="s">
        <v>1231</v>
      </c>
      <c r="C689" s="23" t="s">
        <v>3452</v>
      </c>
      <c r="D689" s="2" t="s">
        <v>3515</v>
      </c>
      <c r="E689" s="2" t="s">
        <v>3546</v>
      </c>
      <c r="F689" s="4" t="s">
        <v>1055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>CONCATENATE("", C689)</f>
        <v>Documental</v>
      </c>
      <c r="M689" s="6" t="str">
        <f>CONCATENATE("", D689)</f>
        <v>Estilo</v>
      </c>
      <c r="N689" s="6" t="str">
        <f>CONCATENATE("", E689)</f>
        <v>de_Linha_Descontinua</v>
      </c>
      <c r="O689" s="6" t="str">
        <f>IF(ISNUMBER(FIND("Ifc",F689)),CONCATENATE("Classe IFC: ",F689),CONCATENATE("Cat. Revit: ",F689))</f>
        <v>Cat. Revit: OST_OverheadLines</v>
      </c>
      <c r="P689" s="6" t="s">
        <v>3553</v>
      </c>
      <c r="Q689" s="12" t="s">
        <v>3554</v>
      </c>
      <c r="R689" s="72" t="s">
        <v>1252</v>
      </c>
      <c r="S689" s="7" t="str">
        <f>SUBSTITUTE(C689, "_", " ")</f>
        <v>Documental</v>
      </c>
      <c r="T689" s="7" t="str">
        <f>SUBSTITUTE(D689, "_", " ")</f>
        <v>Estilo</v>
      </c>
      <c r="U689" s="6" t="str">
        <f>SUBSTITUTE(E689, "_", " ")</f>
        <v>de Linha Descontinua</v>
      </c>
      <c r="V689" s="8" t="str">
        <f>C689</f>
        <v>Documental</v>
      </c>
      <c r="W689" s="9" t="str">
        <f>CONCATENATE("Key_",LEFT(C689,3),LEFT(D689,3),"_",A689)</f>
        <v>Key_DocEst_688</v>
      </c>
      <c r="X689" s="11"/>
    </row>
    <row r="690" spans="1:24" s="10" customFormat="1" ht="8.25" customHeight="1" x14ac:dyDescent="0.15">
      <c r="A690" s="62">
        <v>689</v>
      </c>
      <c r="B690" s="1" t="s">
        <v>1231</v>
      </c>
      <c r="C690" s="23" t="s">
        <v>3452</v>
      </c>
      <c r="D690" s="2" t="s">
        <v>3515</v>
      </c>
      <c r="E690" s="2" t="s">
        <v>3546</v>
      </c>
      <c r="F690" s="4" t="s">
        <v>242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>CONCATENATE("", C690)</f>
        <v>Documental</v>
      </c>
      <c r="M690" s="6" t="str">
        <f>CONCATENATE("", D690)</f>
        <v>Estilo</v>
      </c>
      <c r="N690" s="6" t="str">
        <f>CONCATENATE("", E690)</f>
        <v>de_Linha_Descontinua</v>
      </c>
      <c r="O690" s="6" t="str">
        <f>IF(ISNUMBER(FIND("Ifc",F690)),CONCATENATE("Classe IFC: ",F690),CONCATENATE("Cat. Revit: ",F690))</f>
        <v>Cat. Revit: OST_LinesHiddenLines</v>
      </c>
      <c r="P690" s="6" t="s">
        <v>3555</v>
      </c>
      <c r="Q690" s="7" t="s">
        <v>3556</v>
      </c>
      <c r="R690" s="72" t="s">
        <v>1252</v>
      </c>
      <c r="S690" s="7" t="str">
        <f>SUBSTITUTE(C690, "_", " ")</f>
        <v>Documental</v>
      </c>
      <c r="T690" s="7" t="str">
        <f>SUBSTITUTE(D690, "_", " ")</f>
        <v>Estilo</v>
      </c>
      <c r="U690" s="6" t="str">
        <f>SUBSTITUTE(E690, "_", " ")</f>
        <v>de Linha Descontinua</v>
      </c>
      <c r="V690" s="8" t="s">
        <v>1263</v>
      </c>
      <c r="W690" s="9" t="str">
        <f>CONCATENATE("Key_",LEFT(C690,3),LEFT(D690,3),"_",A690)</f>
        <v>Key_DocEst_689</v>
      </c>
      <c r="X690" s="11"/>
    </row>
    <row r="691" spans="1:24" s="10" customFormat="1" ht="8.25" customHeight="1" x14ac:dyDescent="0.15">
      <c r="A691" s="62">
        <v>690</v>
      </c>
      <c r="B691" s="1" t="s">
        <v>1231</v>
      </c>
      <c r="C691" s="23" t="s">
        <v>3452</v>
      </c>
      <c r="D691" s="2" t="s">
        <v>3515</v>
      </c>
      <c r="E691" s="2" t="s">
        <v>3546</v>
      </c>
      <c r="F691" s="4" t="s">
        <v>973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>CONCATENATE("", C691)</f>
        <v>Documental</v>
      </c>
      <c r="M691" s="6" t="str">
        <f>CONCATENATE("", D691)</f>
        <v>Estilo</v>
      </c>
      <c r="N691" s="6" t="str">
        <f>CONCATENATE("", E691)</f>
        <v>de_Linha_Descontinua</v>
      </c>
      <c r="O691" s="6" t="str">
        <f>IF(ISNUMBER(FIND("Ifc",F691)),CONCATENATE("Classe IFC: ",F691),CONCATENATE("Cat. Revit: ",F691))</f>
        <v>Cat. Revit: OST_HiddenFloorLines</v>
      </c>
      <c r="P691" s="6" t="s">
        <v>3557</v>
      </c>
      <c r="Q691" s="7" t="s">
        <v>3558</v>
      </c>
      <c r="R691" s="72" t="s">
        <v>1252</v>
      </c>
      <c r="S691" s="7" t="str">
        <f>SUBSTITUTE(C691, "_", " ")</f>
        <v>Documental</v>
      </c>
      <c r="T691" s="7" t="str">
        <f>SUBSTITUTE(D691, "_", " ")</f>
        <v>Estilo</v>
      </c>
      <c r="U691" s="6" t="str">
        <f>SUBSTITUTE(E691, "_", " ")</f>
        <v>de Linha Descontinua</v>
      </c>
      <c r="V691" s="8" t="s">
        <v>1263</v>
      </c>
      <c r="W691" s="9" t="str">
        <f>CONCATENATE("Key_",LEFT(C691,3),LEFT(D691,3),"_",A691)</f>
        <v>Key_DocEst_690</v>
      </c>
      <c r="X691" s="11"/>
    </row>
    <row r="692" spans="1:24" s="10" customFormat="1" ht="8.25" customHeight="1" x14ac:dyDescent="0.15">
      <c r="A692" s="62">
        <v>691</v>
      </c>
      <c r="B692" s="1" t="s">
        <v>1231</v>
      </c>
      <c r="C692" s="23" t="s">
        <v>3452</v>
      </c>
      <c r="D692" s="2" t="s">
        <v>3515</v>
      </c>
      <c r="E692" s="2" t="s">
        <v>3546</v>
      </c>
      <c r="F692" s="4" t="s">
        <v>1053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>CONCATENATE("", C692)</f>
        <v>Documental</v>
      </c>
      <c r="M692" s="6" t="str">
        <f>CONCATENATE("", D692)</f>
        <v>Estilo</v>
      </c>
      <c r="N692" s="6" t="str">
        <f>CONCATENATE("", E692)</f>
        <v>de_Linha_Descontinua</v>
      </c>
      <c r="O692" s="6" t="str">
        <f>IF(ISNUMBER(FIND("Ifc",F692)),CONCATENATE("Classe IFC: ",F692),CONCATENATE("Cat. Revit: ",F692))</f>
        <v>Cat. Revit: OST_HiddenLines</v>
      </c>
      <c r="P692" s="6" t="s">
        <v>3559</v>
      </c>
      <c r="Q692" s="7" t="s">
        <v>3560</v>
      </c>
      <c r="R692" s="72" t="s">
        <v>1252</v>
      </c>
      <c r="S692" s="7" t="str">
        <f>SUBSTITUTE(C692, "_", " ")</f>
        <v>Documental</v>
      </c>
      <c r="T692" s="7" t="str">
        <f>SUBSTITUTE(D692, "_", " ")</f>
        <v>Estilo</v>
      </c>
      <c r="U692" s="6" t="str">
        <f>SUBSTITUTE(E692, "_", " ")</f>
        <v>de Linha Descontinua</v>
      </c>
      <c r="V692" s="8" t="s">
        <v>1263</v>
      </c>
      <c r="W692" s="9" t="str">
        <f>CONCATENATE("Key_",LEFT(C692,3),LEFT(D692,3),"_",A692)</f>
        <v>Key_DocEst_691</v>
      </c>
      <c r="X692" s="11"/>
    </row>
    <row r="693" spans="1:24" s="10" customFormat="1" ht="8.25" customHeight="1" x14ac:dyDescent="0.15">
      <c r="A693" s="62">
        <v>692</v>
      </c>
      <c r="B693" s="1" t="s">
        <v>1231</v>
      </c>
      <c r="C693" s="23" t="s">
        <v>3452</v>
      </c>
      <c r="D693" s="2" t="s">
        <v>3515</v>
      </c>
      <c r="E693" s="2" t="s">
        <v>3546</v>
      </c>
      <c r="F693" s="4" t="s">
        <v>718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>CONCATENATE("", C693)</f>
        <v>Documental</v>
      </c>
      <c r="M693" s="6" t="str">
        <f>CONCATENATE("", D693)</f>
        <v>Estilo</v>
      </c>
      <c r="N693" s="6" t="str">
        <f>CONCATENATE("", E693)</f>
        <v>de_Linha_Descontinua</v>
      </c>
      <c r="O693" s="6" t="str">
        <f>IF(ISNUMBER(FIND("Ifc",F693)),CONCATENATE("Classe IFC: ",F693),CONCATENATE("Cat. Revit: ",F693))</f>
        <v>Cat. Revit: OST_HiddenStructuralColumnLines</v>
      </c>
      <c r="P693" s="6" t="s">
        <v>3561</v>
      </c>
      <c r="Q693" s="7" t="s">
        <v>3562</v>
      </c>
      <c r="R693" s="72" t="s">
        <v>1252</v>
      </c>
      <c r="S693" s="7" t="str">
        <f>SUBSTITUTE(C693, "_", " ")</f>
        <v>Documental</v>
      </c>
      <c r="T693" s="7" t="str">
        <f>SUBSTITUTE(D693, "_", " ")</f>
        <v>Estilo</v>
      </c>
      <c r="U693" s="6" t="str">
        <f>SUBSTITUTE(E693, "_", " ")</f>
        <v>de Linha Descontinua</v>
      </c>
      <c r="V693" s="8" t="s">
        <v>1263</v>
      </c>
      <c r="W693" s="9" t="str">
        <f>CONCATENATE("Key_",LEFT(C693,3),LEFT(D693,3),"_",A693)</f>
        <v>Key_DocEst_692</v>
      </c>
      <c r="X693" s="11"/>
    </row>
    <row r="694" spans="1:24" s="10" customFormat="1" ht="8.25" customHeight="1" x14ac:dyDescent="0.15">
      <c r="A694" s="62">
        <v>693</v>
      </c>
      <c r="B694" s="1" t="s">
        <v>1231</v>
      </c>
      <c r="C694" s="23" t="s">
        <v>3452</v>
      </c>
      <c r="D694" s="2" t="s">
        <v>3515</v>
      </c>
      <c r="E694" s="2" t="s">
        <v>3546</v>
      </c>
      <c r="F694" s="4" t="s">
        <v>733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>CONCATENATE("", C694)</f>
        <v>Documental</v>
      </c>
      <c r="M694" s="6" t="str">
        <f>CONCATENATE("", D694)</f>
        <v>Estilo</v>
      </c>
      <c r="N694" s="6" t="str">
        <f>CONCATENATE("", E694)</f>
        <v>de_Linha_Descontinua</v>
      </c>
      <c r="O694" s="6" t="str">
        <f>IF(ISNUMBER(FIND("Ifc",F694)),CONCATENATE("Classe IFC: ",F694),CONCATENATE("Cat. Revit: ",F694))</f>
        <v>Cat. Revit: OST_HiddenStructuralFoundationLines</v>
      </c>
      <c r="P694" s="6" t="s">
        <v>3563</v>
      </c>
      <c r="Q694" s="7" t="s">
        <v>3564</v>
      </c>
      <c r="R694" s="72" t="s">
        <v>1252</v>
      </c>
      <c r="S694" s="7" t="str">
        <f>SUBSTITUTE(C694, "_", " ")</f>
        <v>Documental</v>
      </c>
      <c r="T694" s="7" t="str">
        <f>SUBSTITUTE(D694, "_", " ")</f>
        <v>Estilo</v>
      </c>
      <c r="U694" s="6" t="str">
        <f>SUBSTITUTE(E694, "_", " ")</f>
        <v>de Linha Descontinua</v>
      </c>
      <c r="V694" s="8" t="s">
        <v>1263</v>
      </c>
      <c r="W694" s="9" t="str">
        <f>CONCATENATE("Key_",LEFT(C694,3),LEFT(D694,3),"_",A694)</f>
        <v>Key_DocEst_693</v>
      </c>
      <c r="X694" s="11"/>
    </row>
    <row r="695" spans="1:24" s="10" customFormat="1" ht="8.25" customHeight="1" x14ac:dyDescent="0.15">
      <c r="A695" s="62">
        <v>694</v>
      </c>
      <c r="B695" s="1" t="s">
        <v>1231</v>
      </c>
      <c r="C695" s="23" t="s">
        <v>3452</v>
      </c>
      <c r="D695" s="2" t="s">
        <v>3515</v>
      </c>
      <c r="E695" s="2" t="s">
        <v>3546</v>
      </c>
      <c r="F695" s="4" t="s">
        <v>723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>CONCATENATE("", C695)</f>
        <v>Documental</v>
      </c>
      <c r="M695" s="6" t="str">
        <f>CONCATENATE("", D695)</f>
        <v>Estilo</v>
      </c>
      <c r="N695" s="6" t="str">
        <f>CONCATENATE("", E695)</f>
        <v>de_Linha_Descontinua</v>
      </c>
      <c r="O695" s="6" t="str">
        <f>IF(ISNUMBER(FIND("Ifc",F695)),CONCATENATE("Classe IFC: ",F695),CONCATENATE("Cat. Revit: ",F695))</f>
        <v>Cat. Revit: OST_HiddenStructuralFramingLines</v>
      </c>
      <c r="P695" s="6" t="s">
        <v>3565</v>
      </c>
      <c r="Q695" s="7" t="s">
        <v>3566</v>
      </c>
      <c r="R695" s="72" t="s">
        <v>1252</v>
      </c>
      <c r="S695" s="7" t="str">
        <f>SUBSTITUTE(C695, "_", " ")</f>
        <v>Documental</v>
      </c>
      <c r="T695" s="7" t="str">
        <f>SUBSTITUTE(D695, "_", " ")</f>
        <v>Estilo</v>
      </c>
      <c r="U695" s="6" t="str">
        <f>SUBSTITUTE(E695, "_", " ")</f>
        <v>de Linha Descontinua</v>
      </c>
      <c r="V695" s="8" t="s">
        <v>1263</v>
      </c>
      <c r="W695" s="9" t="str">
        <f>CONCATENATE("Key_",LEFT(C695,3),LEFT(D695,3),"_",A695)</f>
        <v>Key_DocEst_694</v>
      </c>
      <c r="X695" s="11"/>
    </row>
    <row r="696" spans="1:24" s="10" customFormat="1" ht="8.25" customHeight="1" x14ac:dyDescent="0.15">
      <c r="A696" s="62">
        <v>695</v>
      </c>
      <c r="B696" s="1" t="s">
        <v>1231</v>
      </c>
      <c r="C696" s="23" t="s">
        <v>3452</v>
      </c>
      <c r="D696" s="2" t="s">
        <v>3515</v>
      </c>
      <c r="E696" s="2" t="s">
        <v>3546</v>
      </c>
      <c r="F696" s="4" t="s">
        <v>991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>CONCATENATE("", C696)</f>
        <v>Documental</v>
      </c>
      <c r="M696" s="6" t="str">
        <f>CONCATENATE("", D696)</f>
        <v>Estilo</v>
      </c>
      <c r="N696" s="6" t="str">
        <f>CONCATENATE("", E696)</f>
        <v>de_Linha_Descontinua</v>
      </c>
      <c r="O696" s="6" t="str">
        <f>IF(ISNUMBER(FIND("Ifc",F696)),CONCATENATE("Classe IFC: ",F696),CONCATENATE("Cat. Revit: ",F696))</f>
        <v>Cat. Revit: OST_HiddenWallLines</v>
      </c>
      <c r="P696" s="6" t="s">
        <v>3567</v>
      </c>
      <c r="Q696" s="7" t="s">
        <v>3568</v>
      </c>
      <c r="R696" s="72" t="s">
        <v>1252</v>
      </c>
      <c r="S696" s="7" t="str">
        <f>SUBSTITUTE(C696, "_", " ")</f>
        <v>Documental</v>
      </c>
      <c r="T696" s="7" t="str">
        <f>SUBSTITUTE(D696, "_", " ")</f>
        <v>Estilo</v>
      </c>
      <c r="U696" s="6" t="str">
        <f>SUBSTITUTE(E696, "_", " ")</f>
        <v>de Linha Descontinua</v>
      </c>
      <c r="V696" s="8" t="s">
        <v>1263</v>
      </c>
      <c r="W696" s="9" t="str">
        <f>CONCATENATE("Key_",LEFT(C696,3),LEFT(D696,3),"_",A696)</f>
        <v>Key_DocEst_695</v>
      </c>
      <c r="X696" s="11"/>
    </row>
    <row r="697" spans="1:24" s="10" customFormat="1" ht="8.25" customHeight="1" x14ac:dyDescent="0.15">
      <c r="A697" s="62">
        <v>696</v>
      </c>
      <c r="B697" s="1" t="s">
        <v>1231</v>
      </c>
      <c r="C697" s="23" t="s">
        <v>3452</v>
      </c>
      <c r="D697" s="2" t="s">
        <v>3515</v>
      </c>
      <c r="E697" s="2" t="s">
        <v>3569</v>
      </c>
      <c r="F697" s="4" t="s">
        <v>953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>CONCATENATE("", C697)</f>
        <v>Documental</v>
      </c>
      <c r="M697" s="6" t="str">
        <f>CONCATENATE("", D697)</f>
        <v>Estilo</v>
      </c>
      <c r="N697" s="6" t="str">
        <f>CONCATENATE("", E697)</f>
        <v>de_Linha_Trajeto</v>
      </c>
      <c r="O697" s="6" t="str">
        <f>IF(ISNUMBER(FIND("Ifc",F697)),CONCATENATE("Classe IFC: ",F697),CONCATENATE("Cat. Revit: ",F697))</f>
        <v>Cat. Revit: OST_InstanceDrivenLineStyle</v>
      </c>
      <c r="P697" s="6" t="s">
        <v>3570</v>
      </c>
      <c r="Q697" s="7" t="s">
        <v>3571</v>
      </c>
      <c r="R697" s="72" t="s">
        <v>1252</v>
      </c>
      <c r="S697" s="7" t="str">
        <f>SUBSTITUTE(C697, "_", " ")</f>
        <v>Documental</v>
      </c>
      <c r="T697" s="7" t="str">
        <f>SUBSTITUTE(D697, "_", " ")</f>
        <v>Estilo</v>
      </c>
      <c r="U697" s="6" t="str">
        <f>SUBSTITUTE(E697, "_", " ")</f>
        <v>de Linha Trajeto</v>
      </c>
      <c r="V697" s="8" t="s">
        <v>1263</v>
      </c>
      <c r="W697" s="9" t="str">
        <f>CONCATENATE("Key_",LEFT(C697,3),LEFT(D697,3),"_",A697)</f>
        <v>Key_DocEst_696</v>
      </c>
      <c r="X697" s="11"/>
    </row>
    <row r="698" spans="1:24" s="10" customFormat="1" ht="8.25" customHeight="1" x14ac:dyDescent="0.15">
      <c r="A698" s="62">
        <v>697</v>
      </c>
      <c r="B698" s="1" t="s">
        <v>1231</v>
      </c>
      <c r="C698" s="23" t="s">
        <v>3452</v>
      </c>
      <c r="D698" s="2" t="s">
        <v>3515</v>
      </c>
      <c r="E698" s="3" t="s">
        <v>7496</v>
      </c>
      <c r="F698" s="4" t="s">
        <v>884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>CONCATENATE("", C698)</f>
        <v>Documental</v>
      </c>
      <c r="M698" s="6" t="str">
        <f>CONCATENATE("", D698)</f>
        <v>Estilo</v>
      </c>
      <c r="N698" s="6" t="str">
        <f>CONCATENATE("", E698)</f>
        <v>de_Marca</v>
      </c>
      <c r="O698" s="6" t="str">
        <f>IF(ISNUMBER(FIND("Ifc",F698)),CONCATENATE("Classe IFC: ",F698),CONCATENATE("Cat. Revit: ",F698))</f>
        <v>Cat. Revit: OST_DSR_CenterlineTickMarkStyleId</v>
      </c>
      <c r="P698" s="6" t="s">
        <v>3521</v>
      </c>
      <c r="Q698" s="7" t="s">
        <v>3522</v>
      </c>
      <c r="R698" s="72" t="s">
        <v>1252</v>
      </c>
      <c r="S698" s="7" t="str">
        <f>SUBSTITUTE(C698, "_", " ")</f>
        <v>Documental</v>
      </c>
      <c r="T698" s="7" t="str">
        <f>SUBSTITUTE(D698, "_", " ")</f>
        <v>Estilo</v>
      </c>
      <c r="U698" s="6" t="str">
        <f>SUBSTITUTE(E698, "_", " ")</f>
        <v>de Marca</v>
      </c>
      <c r="V698" s="8" t="s">
        <v>1263</v>
      </c>
      <c r="W698" s="9" t="str">
        <f>CONCATENATE("Key_",LEFT(C698,3),LEFT(D698,3),"_",A698)</f>
        <v>Key_DocEst_697</v>
      </c>
      <c r="X698" s="11"/>
    </row>
    <row r="699" spans="1:24" s="10" customFormat="1" ht="8.25" customHeight="1" x14ac:dyDescent="0.15">
      <c r="A699" s="62">
        <v>698</v>
      </c>
      <c r="B699" s="1" t="s">
        <v>1231</v>
      </c>
      <c r="C699" s="23" t="s">
        <v>3452</v>
      </c>
      <c r="D699" s="2" t="s">
        <v>3515</v>
      </c>
      <c r="E699" s="3" t="s">
        <v>7496</v>
      </c>
      <c r="F699" s="4" t="s">
        <v>888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>CONCATENATE("", C699)</f>
        <v>Documental</v>
      </c>
      <c r="M699" s="6" t="str">
        <f>CONCATENATE("", D699)</f>
        <v>Estilo</v>
      </c>
      <c r="N699" s="6" t="str">
        <f>CONCATENATE("", E699)</f>
        <v>de_Marca</v>
      </c>
      <c r="O699" s="6" t="str">
        <f>IF(ISNUMBER(FIND("Ifc",F699)),CONCATENATE("Classe IFC: ",F699),CONCATENATE("Cat. Revit: ",F699))</f>
        <v>Cat. Revit: OST_DSR_DimStyleTickCategoryId</v>
      </c>
      <c r="P699" s="6" t="s">
        <v>3523</v>
      </c>
      <c r="Q699" s="7" t="s">
        <v>3524</v>
      </c>
      <c r="R699" s="72" t="s">
        <v>1252</v>
      </c>
      <c r="S699" s="7" t="str">
        <f>SUBSTITUTE(C699, "_", " ")</f>
        <v>Documental</v>
      </c>
      <c r="T699" s="7" t="str">
        <f>SUBSTITUTE(D699, "_", " ")</f>
        <v>Estilo</v>
      </c>
      <c r="U699" s="6" t="str">
        <f>SUBSTITUTE(E699, "_", " ")</f>
        <v>de Marca</v>
      </c>
      <c r="V699" s="8" t="s">
        <v>1263</v>
      </c>
      <c r="W699" s="9" t="str">
        <f>CONCATENATE("Key_",LEFT(C699,3),LEFT(D699,3),"_",A699)</f>
        <v>Key_DocEst_698</v>
      </c>
      <c r="X699" s="11"/>
    </row>
    <row r="700" spans="1:24" s="10" customFormat="1" ht="8.25" customHeight="1" x14ac:dyDescent="0.15">
      <c r="A700" s="62">
        <v>699</v>
      </c>
      <c r="B700" s="1" t="s">
        <v>1231</v>
      </c>
      <c r="C700" s="23" t="s">
        <v>3452</v>
      </c>
      <c r="D700" s="2" t="s">
        <v>3515</v>
      </c>
      <c r="E700" s="3" t="s">
        <v>7496</v>
      </c>
      <c r="F700" s="4" t="s">
        <v>882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>CONCATENATE("", C700)</f>
        <v>Documental</v>
      </c>
      <c r="M700" s="6" t="str">
        <f>CONCATENATE("", D700)</f>
        <v>Estilo</v>
      </c>
      <c r="N700" s="6" t="str">
        <f>CONCATENATE("", E700)</f>
        <v>de_Marca</v>
      </c>
      <c r="O700" s="6" t="str">
        <f>IF(ISNUMBER(FIND("Ifc",F700)),CONCATENATE("Classe IFC: ",F700),CONCATENATE("Cat. Revit: ",F700))</f>
        <v>Cat. Revit: OST_DSR_InteriorTickMarkStyleId</v>
      </c>
      <c r="P700" s="6" t="s">
        <v>3525</v>
      </c>
      <c r="Q700" s="7" t="s">
        <v>3526</v>
      </c>
      <c r="R700" s="72" t="s">
        <v>1252</v>
      </c>
      <c r="S700" s="7" t="str">
        <f>SUBSTITUTE(C700, "_", " ")</f>
        <v>Documental</v>
      </c>
      <c r="T700" s="7" t="str">
        <f>SUBSTITUTE(D700, "_", " ")</f>
        <v>Estilo</v>
      </c>
      <c r="U700" s="6" t="str">
        <f>SUBSTITUTE(E700, "_", " ")</f>
        <v>de Marca</v>
      </c>
      <c r="V700" s="8" t="s">
        <v>1263</v>
      </c>
      <c r="W700" s="9" t="str">
        <f>CONCATENATE("Key_",LEFT(C700,3),LEFT(D700,3),"_",A700)</f>
        <v>Key_DocEst_699</v>
      </c>
      <c r="X700" s="11"/>
    </row>
    <row r="701" spans="1:24" s="10" customFormat="1" ht="8.25" customHeight="1" x14ac:dyDescent="0.15">
      <c r="A701" s="62">
        <v>700</v>
      </c>
      <c r="B701" s="1" t="s">
        <v>1231</v>
      </c>
      <c r="C701" s="23" t="s">
        <v>3452</v>
      </c>
      <c r="D701" s="2" t="s">
        <v>3515</v>
      </c>
      <c r="E701" s="3" t="s">
        <v>7496</v>
      </c>
      <c r="F701" s="4" t="s">
        <v>881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>CONCATENATE("", C701)</f>
        <v>Documental</v>
      </c>
      <c r="M701" s="6" t="str">
        <f>CONCATENATE("", D701)</f>
        <v>Estilo</v>
      </c>
      <c r="N701" s="6" t="str">
        <f>CONCATENATE("", E701)</f>
        <v>de_Marca</v>
      </c>
      <c r="O701" s="6" t="str">
        <f>IF(ISNUMBER(FIND("Ifc",F701)),CONCATENATE("Classe IFC: ",F701),CONCATENATE("Cat. Revit: ",F701))</f>
        <v>Cat. Revit: OST_DSR_LeaderTickMarkStyleId</v>
      </c>
      <c r="P701" s="6" t="s">
        <v>3527</v>
      </c>
      <c r="Q701" s="7" t="s">
        <v>3528</v>
      </c>
      <c r="R701" s="72" t="s">
        <v>1252</v>
      </c>
      <c r="S701" s="7" t="str">
        <f>SUBSTITUTE(C701, "_", " ")</f>
        <v>Documental</v>
      </c>
      <c r="T701" s="7" t="str">
        <f>SUBSTITUTE(D701, "_", " ")</f>
        <v>Estilo</v>
      </c>
      <c r="U701" s="6" t="str">
        <f>SUBSTITUTE(E701, "_", " ")</f>
        <v>de Marca</v>
      </c>
      <c r="V701" s="8" t="s">
        <v>1263</v>
      </c>
      <c r="W701" s="9" t="str">
        <f>CONCATENATE("Key_",LEFT(C701,3),LEFT(D701,3),"_",A701)</f>
        <v>Key_DocEst_700</v>
      </c>
      <c r="X701" s="11"/>
    </row>
    <row r="702" spans="1:24" s="10" customFormat="1" ht="8.25" customHeight="1" x14ac:dyDescent="0.15">
      <c r="A702" s="62">
        <v>701</v>
      </c>
      <c r="B702" s="1" t="s">
        <v>1231</v>
      </c>
      <c r="C702" s="23" t="s">
        <v>3452</v>
      </c>
      <c r="D702" s="2" t="s">
        <v>3515</v>
      </c>
      <c r="E702" s="3" t="s">
        <v>3529</v>
      </c>
      <c r="F702" s="4" t="s">
        <v>883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>CONCATENATE("", C702)</f>
        <v>Documental</v>
      </c>
      <c r="M702" s="6" t="str">
        <f>CONCATENATE("", D702)</f>
        <v>Estilo</v>
      </c>
      <c r="N702" s="6" t="str">
        <f>CONCATENATE("", E702)</f>
        <v>de_Setas</v>
      </c>
      <c r="O702" s="6" t="str">
        <f>IF(ISNUMBER(FIND("Ifc",F702)),CONCATENATE("Classe IFC: ",F702),CONCATENATE("Cat. Revit: ",F702))</f>
        <v>Cat. Revit: OST_DSR_ArrowHeadStyleId</v>
      </c>
      <c r="P702" s="6" t="s">
        <v>3530</v>
      </c>
      <c r="Q702" s="7" t="s">
        <v>3531</v>
      </c>
      <c r="R702" s="72" t="s">
        <v>1252</v>
      </c>
      <c r="S702" s="7" t="str">
        <f>SUBSTITUTE(C702, "_", " ")</f>
        <v>Documental</v>
      </c>
      <c r="T702" s="7" t="str">
        <f>SUBSTITUTE(D702, "_", " ")</f>
        <v>Estilo</v>
      </c>
      <c r="U702" s="6" t="str">
        <f>SUBSTITUTE(E702, "_", " ")</f>
        <v>de Setas</v>
      </c>
      <c r="V702" s="8" t="s">
        <v>1263</v>
      </c>
      <c r="W702" s="9" t="str">
        <f>CONCATENATE("Key_",LEFT(C702,3),LEFT(D702,3),"_",A702)</f>
        <v>Key_DocEst_701</v>
      </c>
      <c r="X702" s="11"/>
    </row>
    <row r="703" spans="1:24" s="10" customFormat="1" ht="8.25" customHeight="1" x14ac:dyDescent="0.15">
      <c r="A703" s="62">
        <v>702</v>
      </c>
      <c r="B703" s="1" t="s">
        <v>1231</v>
      </c>
      <c r="C703" s="23" t="s">
        <v>3452</v>
      </c>
      <c r="D703" s="2" t="s">
        <v>3515</v>
      </c>
      <c r="E703" s="2" t="s">
        <v>7495</v>
      </c>
      <c r="F703" s="4" t="s">
        <v>889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>CONCATENATE("", C703)</f>
        <v>Documental</v>
      </c>
      <c r="M703" s="6" t="str">
        <f>CONCATENATE("", D703)</f>
        <v>Estilo</v>
      </c>
      <c r="N703" s="6" t="str">
        <f>CONCATENATE("", E703)</f>
        <v>de_Texto</v>
      </c>
      <c r="O703" s="6" t="str">
        <f>IF(ISNUMBER(FIND("Ifc",F703)),CONCATENATE("Classe IFC: ",F703),CONCATENATE("Cat. Revit: ",F703))</f>
        <v>Cat. Revit: OST_DSR_LineAndTextAttrFontId</v>
      </c>
      <c r="P703" s="6" t="s">
        <v>3519</v>
      </c>
      <c r="Q703" s="7" t="s">
        <v>3520</v>
      </c>
      <c r="R703" s="72" t="s">
        <v>1252</v>
      </c>
      <c r="S703" s="7" t="str">
        <f>SUBSTITUTE(C703, "_", " ")</f>
        <v>Documental</v>
      </c>
      <c r="T703" s="7" t="str">
        <f>SUBSTITUTE(D703, "_", " ")</f>
        <v>Estilo</v>
      </c>
      <c r="U703" s="6" t="str">
        <f>SUBSTITUTE(E703, "_", " ")</f>
        <v>de Texto</v>
      </c>
      <c r="V703" s="8" t="s">
        <v>1263</v>
      </c>
      <c r="W703" s="9" t="str">
        <f>CONCATENATE("Key_",LEFT(C703,3),LEFT(D703,3),"_",A703)</f>
        <v>Key_DocEst_702</v>
      </c>
      <c r="X703" s="11"/>
    </row>
    <row r="704" spans="1:24" s="10" customFormat="1" ht="8.25" customHeight="1" x14ac:dyDescent="0.15">
      <c r="A704" s="62">
        <v>703</v>
      </c>
      <c r="B704" s="1" t="s">
        <v>1231</v>
      </c>
      <c r="C704" s="23" t="s">
        <v>3452</v>
      </c>
      <c r="D704" s="2" t="s">
        <v>3515</v>
      </c>
      <c r="E704" s="3" t="s">
        <v>7495</v>
      </c>
      <c r="F704" s="4" t="s">
        <v>890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>CONCATENATE("", C704)</f>
        <v>Documental</v>
      </c>
      <c r="M704" s="6" t="str">
        <f>CONCATENATE("", D704)</f>
        <v>Estilo</v>
      </c>
      <c r="N704" s="6" t="str">
        <f>CONCATENATE("", E704)</f>
        <v>de_Texto</v>
      </c>
      <c r="O704" s="6" t="str">
        <f>IF(ISNUMBER(FIND("Ifc",F704)),CONCATENATE("Classe IFC: ",F704),CONCATENATE("Cat. Revit: ",F704))</f>
        <v>Cat. Revit: OST_DSR_LineAndTextAttrCategoryId</v>
      </c>
      <c r="P704" s="6" t="s">
        <v>3532</v>
      </c>
      <c r="Q704" s="7" t="s">
        <v>3533</v>
      </c>
      <c r="R704" s="72" t="s">
        <v>1252</v>
      </c>
      <c r="S704" s="7" t="str">
        <f>SUBSTITUTE(C704, "_", " ")</f>
        <v>Documental</v>
      </c>
      <c r="T704" s="7" t="str">
        <f>SUBSTITUTE(D704, "_", " ")</f>
        <v>Estilo</v>
      </c>
      <c r="U704" s="6" t="str">
        <f>SUBSTITUTE(E704, "_", " ")</f>
        <v>de Texto</v>
      </c>
      <c r="V704" s="8" t="s">
        <v>1263</v>
      </c>
      <c r="W704" s="9" t="str">
        <f>CONCATENATE("Key_",LEFT(C704,3),LEFT(D704,3),"_",A704)</f>
        <v>Key_DocEst_703</v>
      </c>
      <c r="X704" s="11"/>
    </row>
    <row r="705" spans="1:24" s="10" customFormat="1" ht="8.25" customHeight="1" x14ac:dyDescent="0.15">
      <c r="A705" s="62">
        <v>704</v>
      </c>
      <c r="B705" s="1" t="s">
        <v>1231</v>
      </c>
      <c r="C705" s="23" t="s">
        <v>3452</v>
      </c>
      <c r="D705" s="2" t="s">
        <v>3515</v>
      </c>
      <c r="E705" s="3" t="s">
        <v>3534</v>
      </c>
      <c r="F705" s="4" t="s">
        <v>1080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>CONCATENATE("", C705)</f>
        <v>Documental</v>
      </c>
      <c r="M705" s="6" t="str">
        <f>CONCATENATE("", D705)</f>
        <v>Estilo</v>
      </c>
      <c r="N705" s="6" t="str">
        <f>CONCATENATE("", E705)</f>
        <v>Importação</v>
      </c>
      <c r="O705" s="6" t="str">
        <f>IF(ISNUMBER(FIND("Ifc",F705)),CONCATENATE("Classe IFC: ",F705),CONCATENATE("Cat. Revit: ",F705))</f>
        <v>Cat. Revit: OST_ImportObjectStyles</v>
      </c>
      <c r="P705" s="6" t="s">
        <v>3535</v>
      </c>
      <c r="Q705" s="7" t="s">
        <v>3535</v>
      </c>
      <c r="R705" s="72" t="s">
        <v>1252</v>
      </c>
      <c r="S705" s="7" t="str">
        <f>SUBSTITUTE(C705, "_", " ")</f>
        <v>Documental</v>
      </c>
      <c r="T705" s="7" t="str">
        <f>SUBSTITUTE(D705, "_", " ")</f>
        <v>Estilo</v>
      </c>
      <c r="U705" s="6" t="str">
        <f>SUBSTITUTE(E705, "_", " ")</f>
        <v>Importação</v>
      </c>
      <c r="V705" s="8" t="s">
        <v>1263</v>
      </c>
      <c r="W705" s="9" t="str">
        <f>CONCATENATE("Key_",LEFT(C705,3),LEFT(D705,3),"_",A705)</f>
        <v>Key_DocEst_704</v>
      </c>
      <c r="X705" s="11"/>
    </row>
    <row r="706" spans="1:24" s="10" customFormat="1" ht="8.25" customHeight="1" x14ac:dyDescent="0.15">
      <c r="A706" s="62">
        <v>705</v>
      </c>
      <c r="B706" s="1" t="s">
        <v>1231</v>
      </c>
      <c r="C706" s="23" t="s">
        <v>3452</v>
      </c>
      <c r="D706" s="3" t="s">
        <v>3582</v>
      </c>
      <c r="E706" s="2" t="s">
        <v>7769</v>
      </c>
      <c r="F706" s="4" t="s">
        <v>514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>CONCATENATE("", C706)</f>
        <v>Documental</v>
      </c>
      <c r="M706" s="6" t="str">
        <f>CONCATENATE("", D706)</f>
        <v>Legenda</v>
      </c>
      <c r="N706" s="6" t="str">
        <f>CONCATENATE("", E706)</f>
        <v>Legenda_Cromática_Duto</v>
      </c>
      <c r="O706" s="6" t="str">
        <f>IF(ISNUMBER(FIND("Ifc",F706)),CONCATENATE("Classe IFC: ",F706),CONCATENATE("Cat. Revit: ",F706))</f>
        <v>Cat. Revit: OST_DuctColorFillLegends</v>
      </c>
      <c r="P706" s="6" t="s">
        <v>2905</v>
      </c>
      <c r="Q706" s="7" t="s">
        <v>2906</v>
      </c>
      <c r="R706" s="72" t="s">
        <v>1252</v>
      </c>
      <c r="S706" s="7" t="str">
        <f>SUBSTITUTE(C706, "_", " ")</f>
        <v>Documental</v>
      </c>
      <c r="T706" s="7" t="str">
        <f>SUBSTITUTE(D706, "_", " ")</f>
        <v>Legenda</v>
      </c>
      <c r="U706" s="6" t="str">
        <f>SUBSTITUTE(E706, "_", " ")</f>
        <v>Legenda Cromática Duto</v>
      </c>
      <c r="V706" s="8" t="s">
        <v>2904</v>
      </c>
      <c r="W706" s="9" t="str">
        <f>CONCATENATE("Key_",LEFT(C706,3),LEFT(D706,3),"_",A706)</f>
        <v>Key_DocLeg_705</v>
      </c>
      <c r="X706" s="11"/>
    </row>
    <row r="707" spans="1:24" s="10" customFormat="1" ht="8.25" customHeight="1" x14ac:dyDescent="0.15">
      <c r="A707" s="62">
        <v>706</v>
      </c>
      <c r="B707" s="1" t="s">
        <v>1231</v>
      </c>
      <c r="C707" s="23" t="s">
        <v>3452</v>
      </c>
      <c r="D707" s="3" t="s">
        <v>3582</v>
      </c>
      <c r="E707" s="2" t="s">
        <v>7769</v>
      </c>
      <c r="F707" s="4" t="s">
        <v>508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>CONCATENATE("", C707)</f>
        <v>Documental</v>
      </c>
      <c r="M707" s="6" t="str">
        <f>CONCATENATE("", D707)</f>
        <v>Legenda</v>
      </c>
      <c r="N707" s="6" t="str">
        <f>CONCATENATE("", E707)</f>
        <v>Legenda_Cromática_Duto</v>
      </c>
      <c r="O707" s="6" t="str">
        <f>IF(ISNUMBER(FIND("Ifc",F707)),CONCATENATE("Classe IFC: ",F707),CONCATENATE("Cat. Revit: ",F707))</f>
        <v>Cat. Revit: OST_DuctColorFills</v>
      </c>
      <c r="P707" s="6" t="s">
        <v>2907</v>
      </c>
      <c r="Q707" s="7" t="s">
        <v>2908</v>
      </c>
      <c r="R707" s="72" t="s">
        <v>1252</v>
      </c>
      <c r="S707" s="7" t="str">
        <f>SUBSTITUTE(C707, "_", " ")</f>
        <v>Documental</v>
      </c>
      <c r="T707" s="7" t="str">
        <f>SUBSTITUTE(D707, "_", " ")</f>
        <v>Legenda</v>
      </c>
      <c r="U707" s="6" t="str">
        <f>SUBSTITUTE(E707, "_", " ")</f>
        <v>Legenda Cromática Duto</v>
      </c>
      <c r="V707" s="8" t="s">
        <v>2904</v>
      </c>
      <c r="W707" s="9" t="str">
        <f>CONCATENATE("Key_",LEFT(C707,3),LEFT(D707,3),"_",A707)</f>
        <v>Key_DocLeg_706</v>
      </c>
      <c r="X707" s="11"/>
    </row>
    <row r="708" spans="1:24" s="10" customFormat="1" ht="8.25" customHeight="1" x14ac:dyDescent="0.15">
      <c r="A708" s="62">
        <v>707</v>
      </c>
      <c r="B708" s="1" t="s">
        <v>1231</v>
      </c>
      <c r="C708" s="23" t="s">
        <v>3452</v>
      </c>
      <c r="D708" s="3" t="s">
        <v>3582</v>
      </c>
      <c r="E708" s="2" t="s">
        <v>7770</v>
      </c>
      <c r="F708" s="4" t="s">
        <v>475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>CONCATENATE("", C708)</f>
        <v>Documental</v>
      </c>
      <c r="M708" s="6" t="str">
        <f>CONCATENATE("", D708)</f>
        <v>Legenda</v>
      </c>
      <c r="N708" s="6" t="str">
        <f>CONCATENATE("", E708)</f>
        <v>Legenda_Cromática_Tubulação</v>
      </c>
      <c r="O708" s="6" t="str">
        <f>IF(ISNUMBER(FIND("Ifc",F708)),CONCATENATE("Classe IFC: ",F708),CONCATENATE("Cat. Revit: ",F708))</f>
        <v>Cat. Revit: OST_PipeColorFillLegends</v>
      </c>
      <c r="P708" s="6" t="s">
        <v>7041</v>
      </c>
      <c r="Q708" s="7" t="s">
        <v>7042</v>
      </c>
      <c r="R708" s="72" t="s">
        <v>1252</v>
      </c>
      <c r="S708" s="7" t="str">
        <f>SUBSTITUTE(C708, "_", " ")</f>
        <v>Documental</v>
      </c>
      <c r="T708" s="7" t="str">
        <f>SUBSTITUTE(D708, "_", " ")</f>
        <v>Legenda</v>
      </c>
      <c r="U708" s="6" t="str">
        <f>SUBSTITUTE(E708, "_", " ")</f>
        <v>Legenda Cromática Tubulação</v>
      </c>
      <c r="V708" s="8" t="s">
        <v>1368</v>
      </c>
      <c r="W708" s="9" t="str">
        <f>CONCATENATE("Key_",LEFT(C708,3),LEFT(D708,3),"_",A708)</f>
        <v>Key_DocLeg_707</v>
      </c>
      <c r="X708" s="11"/>
    </row>
    <row r="709" spans="1:24" s="10" customFormat="1" ht="8.25" customHeight="1" x14ac:dyDescent="0.15">
      <c r="A709" s="62">
        <v>708</v>
      </c>
      <c r="B709" s="1" t="s">
        <v>1231</v>
      </c>
      <c r="C709" s="23" t="s">
        <v>3452</v>
      </c>
      <c r="D709" s="3" t="s">
        <v>3582</v>
      </c>
      <c r="E709" s="2" t="s">
        <v>7770</v>
      </c>
      <c r="F709" s="4" t="s">
        <v>474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>CONCATENATE("", C709)</f>
        <v>Documental</v>
      </c>
      <c r="M709" s="6" t="str">
        <f>CONCATENATE("", D709)</f>
        <v>Legenda</v>
      </c>
      <c r="N709" s="6" t="str">
        <f>CONCATENATE("", E709)</f>
        <v>Legenda_Cromática_Tubulação</v>
      </c>
      <c r="O709" s="6" t="str">
        <f>IF(ISNUMBER(FIND("Ifc",F709)),CONCATENATE("Classe IFC: ",F709),CONCATENATE("Cat. Revit: ",F709))</f>
        <v>Cat. Revit: OST_PipeColorFills</v>
      </c>
      <c r="P709" s="6" t="s">
        <v>7043</v>
      </c>
      <c r="Q709" s="7" t="s">
        <v>7044</v>
      </c>
      <c r="R709" s="72" t="s">
        <v>1252</v>
      </c>
      <c r="S709" s="7" t="str">
        <f>SUBSTITUTE(C709, "_", " ")</f>
        <v>Documental</v>
      </c>
      <c r="T709" s="7" t="str">
        <f>SUBSTITUTE(D709, "_", " ")</f>
        <v>Legenda</v>
      </c>
      <c r="U709" s="6" t="str">
        <f>SUBSTITUTE(E709, "_", " ")</f>
        <v>Legenda Cromática Tubulação</v>
      </c>
      <c r="V709" s="8" t="s">
        <v>1368</v>
      </c>
      <c r="W709" s="9" t="str">
        <f>CONCATENATE("Key_",LEFT(C709,3),LEFT(D709,3),"_",A709)</f>
        <v>Key_DocLeg_708</v>
      </c>
      <c r="X709" s="11"/>
    </row>
    <row r="710" spans="1:24" s="10" customFormat="1" ht="8.25" customHeight="1" x14ac:dyDescent="0.15">
      <c r="A710" s="62">
        <v>709</v>
      </c>
      <c r="B710" s="1" t="s">
        <v>1231</v>
      </c>
      <c r="C710" s="23" t="s">
        <v>3452</v>
      </c>
      <c r="D710" s="3" t="s">
        <v>3582</v>
      </c>
      <c r="E710" s="2" t="s">
        <v>7767</v>
      </c>
      <c r="F710" s="4" t="s">
        <v>1004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>CONCATENATE("", C710)</f>
        <v>Documental</v>
      </c>
      <c r="M710" s="6" t="str">
        <f>CONCATENATE("", D710)</f>
        <v>Legenda</v>
      </c>
      <c r="N710" s="6" t="str">
        <f>CONCATENATE("", E710)</f>
        <v>Legenda_Cromática_Ocupação</v>
      </c>
      <c r="O710" s="6" t="str">
        <f>IF(ISNUMBER(FIND("Ifc",F710)),CONCATENATE("Classe IFC: ",F710),CONCATENATE("Cat. Revit: ",F710))</f>
        <v>Cat. Revit: OST_RoomColorFill</v>
      </c>
      <c r="P710" s="6" t="s">
        <v>4478</v>
      </c>
      <c r="Q710" s="7" t="s">
        <v>4479</v>
      </c>
      <c r="R710" s="72" t="s">
        <v>1252</v>
      </c>
      <c r="S710" s="7" t="str">
        <f>SUBSTITUTE(C710, "_", " ")</f>
        <v>Documental</v>
      </c>
      <c r="T710" s="7" t="str">
        <f>SUBSTITUTE(D710, "_", " ")</f>
        <v>Legenda</v>
      </c>
      <c r="U710" s="6" t="str">
        <f>SUBSTITUTE(E710, "_", " ")</f>
        <v>Legenda Cromática Ocupação</v>
      </c>
      <c r="V710" s="8" t="s">
        <v>1263</v>
      </c>
      <c r="W710" s="9" t="str">
        <f>CONCATENATE("Key_",LEFT(C710,3),LEFT(D710,3),"_",A710)</f>
        <v>Key_DocLeg_709</v>
      </c>
      <c r="X710" s="11"/>
    </row>
    <row r="711" spans="1:24" s="10" customFormat="1" ht="8.25" customHeight="1" x14ac:dyDescent="0.15">
      <c r="A711" s="62">
        <v>710</v>
      </c>
      <c r="B711" s="1" t="s">
        <v>1231</v>
      </c>
      <c r="C711" s="23" t="s">
        <v>3452</v>
      </c>
      <c r="D711" s="3" t="s">
        <v>3582</v>
      </c>
      <c r="E711" s="2" t="s">
        <v>7767</v>
      </c>
      <c r="F711" s="4" t="s">
        <v>1103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>CONCATENATE("", C711)</f>
        <v>Documental</v>
      </c>
      <c r="M711" s="6" t="str">
        <f>CONCATENATE("", D711)</f>
        <v>Legenda</v>
      </c>
      <c r="N711" s="6" t="str">
        <f>CONCATENATE("", E711)</f>
        <v>Legenda_Cromática_Ocupação</v>
      </c>
      <c r="O711" s="6" t="str">
        <f>IF(ISNUMBER(FIND("Ifc",F711)),CONCATENATE("Classe IFC: ",F711),CONCATENATE("Cat. Revit: ",F711))</f>
        <v>Cat. Revit: OST_AreaColorFill</v>
      </c>
      <c r="P711" s="6" t="s">
        <v>4526</v>
      </c>
      <c r="Q711" s="7" t="s">
        <v>4527</v>
      </c>
      <c r="R711" s="72" t="s">
        <v>1252</v>
      </c>
      <c r="S711" s="7" t="str">
        <f>SUBSTITUTE(C711, "_", " ")</f>
        <v>Documental</v>
      </c>
      <c r="T711" s="7" t="str">
        <f>SUBSTITUTE(D711, "_", " ")</f>
        <v>Legenda</v>
      </c>
      <c r="U711" s="6" t="str">
        <f>SUBSTITUTE(E711, "_", " ")</f>
        <v>Legenda Cromática Ocupação</v>
      </c>
      <c r="V711" s="8" t="s">
        <v>1263</v>
      </c>
      <c r="W711" s="9" t="str">
        <f>CONCATENATE("Key_",LEFT(C711,3),LEFT(D711,3),"_",A711)</f>
        <v>Key_DocLeg_710</v>
      </c>
      <c r="X711" s="11"/>
    </row>
    <row r="712" spans="1:24" s="10" customFormat="1" ht="8.25" customHeight="1" x14ac:dyDescent="0.15">
      <c r="A712" s="62">
        <v>711</v>
      </c>
      <c r="B712" s="1" t="s">
        <v>1231</v>
      </c>
      <c r="C712" s="23" t="s">
        <v>3452</v>
      </c>
      <c r="D712" s="3" t="s">
        <v>3582</v>
      </c>
      <c r="E712" s="3" t="s">
        <v>7768</v>
      </c>
      <c r="F712" s="4" t="s">
        <v>651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>CONCATENATE("", C712)</f>
        <v>Documental</v>
      </c>
      <c r="M712" s="6" t="str">
        <f>CONCATENATE("", D712)</f>
        <v>Legenda</v>
      </c>
      <c r="N712" s="6" t="str">
        <f>CONCATENATE("", E712)</f>
        <v>Legenda_Cromática_Térmica</v>
      </c>
      <c r="O712" s="6" t="str">
        <f>IF(ISNUMBER(FIND("Ifc",F712)),CONCATENATE("Classe IFC: ",F712),CONCATENATE("Cat. Revit: ",F712))</f>
        <v>Cat. Revit: OST_MEPSpaceColorFill</v>
      </c>
      <c r="P712" s="6" t="s">
        <v>4554</v>
      </c>
      <c r="Q712" s="7" t="s">
        <v>4555</v>
      </c>
      <c r="R712" s="72" t="s">
        <v>1252</v>
      </c>
      <c r="S712" s="7" t="str">
        <f>SUBSTITUTE(C712, "_", " ")</f>
        <v>Documental</v>
      </c>
      <c r="T712" s="7" t="str">
        <f>SUBSTITUTE(D712, "_", " ")</f>
        <v>Legenda</v>
      </c>
      <c r="U712" s="6" t="str">
        <f>SUBSTITUTE(E712, "_", " ")</f>
        <v>Legenda Cromática Térmica</v>
      </c>
      <c r="V712" s="8" t="s">
        <v>1263</v>
      </c>
      <c r="W712" s="9" t="str">
        <f>CONCATENATE("Key_",LEFT(C712,3),LEFT(D712,3),"_",A712)</f>
        <v>Key_DocLeg_711</v>
      </c>
      <c r="X712" s="11"/>
    </row>
    <row r="713" spans="1:24" s="10" customFormat="1" ht="8.25" customHeight="1" x14ac:dyDescent="0.15">
      <c r="A713" s="62">
        <v>712</v>
      </c>
      <c r="B713" s="1" t="s">
        <v>1231</v>
      </c>
      <c r="C713" s="23" t="s">
        <v>3452</v>
      </c>
      <c r="D713" s="3" t="s">
        <v>3582</v>
      </c>
      <c r="E713" s="3" t="s">
        <v>7768</v>
      </c>
      <c r="F713" s="4" t="s">
        <v>418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>CONCATENATE("", C713)</f>
        <v>Documental</v>
      </c>
      <c r="M713" s="6" t="str">
        <f>CONCATENATE("", D713)</f>
        <v>Legenda</v>
      </c>
      <c r="N713" s="6" t="str">
        <f>CONCATENATE("", E713)</f>
        <v>Legenda_Cromática_Térmica</v>
      </c>
      <c r="O713" s="6" t="str">
        <f>IF(ISNUMBER(FIND("Ifc",F713)),CONCATENATE("Classe IFC: ",F713),CONCATENATE("Cat. Revit: ",F713))</f>
        <v>Cat. Revit: OST_HVAC_Zones_ColorFill</v>
      </c>
      <c r="P713" s="6" t="s">
        <v>4451</v>
      </c>
      <c r="Q713" s="7" t="s">
        <v>4452</v>
      </c>
      <c r="R713" s="72" t="s">
        <v>1252</v>
      </c>
      <c r="S713" s="7" t="str">
        <f>SUBSTITUTE(C713, "_", " ")</f>
        <v>Documental</v>
      </c>
      <c r="T713" s="7" t="str">
        <f>SUBSTITUTE(D713, "_", " ")</f>
        <v>Legenda</v>
      </c>
      <c r="U713" s="6" t="str">
        <f>SUBSTITUTE(E713, "_", " ")</f>
        <v>Legenda Cromática Térmica</v>
      </c>
      <c r="V713" s="8" t="s">
        <v>2904</v>
      </c>
      <c r="W713" s="9" t="str">
        <f>CONCATENATE("Key_",LEFT(C713,3),LEFT(D713,3),"_",A713)</f>
        <v>Key_DocLeg_712</v>
      </c>
      <c r="X713" s="11"/>
    </row>
    <row r="714" spans="1:24" s="10" customFormat="1" ht="8.25" customHeight="1" x14ac:dyDescent="0.15">
      <c r="A714" s="62">
        <v>713</v>
      </c>
      <c r="B714" s="1" t="s">
        <v>1231</v>
      </c>
      <c r="C714" s="23" t="s">
        <v>3452</v>
      </c>
      <c r="D714" s="3" t="s">
        <v>3582</v>
      </c>
      <c r="E714" s="3" t="s">
        <v>3583</v>
      </c>
      <c r="F714" s="4" t="s">
        <v>1003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>CONCATENATE("", C714)</f>
        <v>Documental</v>
      </c>
      <c r="M714" s="6" t="str">
        <f>CONCATENATE("", D714)</f>
        <v>Legenda</v>
      </c>
      <c r="N714" s="6" t="str">
        <f>CONCATENATE("", E714)</f>
        <v>Legenda_Cromática</v>
      </c>
      <c r="O714" s="6" t="str">
        <f>IF(ISNUMBER(FIND("Ifc",F714)),CONCATENATE("Classe IFC: ",F714),CONCATENATE("Cat. Revit: ",F714))</f>
        <v>Cat. Revit: OST_ColorFillSchema</v>
      </c>
      <c r="P714" s="6" t="s">
        <v>3584</v>
      </c>
      <c r="Q714" s="7" t="s">
        <v>3585</v>
      </c>
      <c r="R714" s="72" t="s">
        <v>1252</v>
      </c>
      <c r="S714" s="7" t="str">
        <f>SUBSTITUTE(C714, "_", " ")</f>
        <v>Documental</v>
      </c>
      <c r="T714" s="7" t="str">
        <f>SUBSTITUTE(D714, "_", " ")</f>
        <v>Legenda</v>
      </c>
      <c r="U714" s="6" t="str">
        <f>SUBSTITUTE(E714, "_", " ")</f>
        <v>Legenda Cromática</v>
      </c>
      <c r="V714" s="8" t="s">
        <v>1263</v>
      </c>
      <c r="W714" s="9" t="str">
        <f>CONCATENATE("Key_",LEFT(C714,3),LEFT(D714,3),"_",A714)</f>
        <v>Key_DocLeg_713</v>
      </c>
      <c r="X714" s="11"/>
    </row>
    <row r="715" spans="1:24" s="10" customFormat="1" ht="8.25" customHeight="1" x14ac:dyDescent="0.15">
      <c r="A715" s="62">
        <v>714</v>
      </c>
      <c r="B715" s="1" t="s">
        <v>1231</v>
      </c>
      <c r="C715" s="23" t="s">
        <v>3452</v>
      </c>
      <c r="D715" s="3" t="s">
        <v>3582</v>
      </c>
      <c r="E715" s="3" t="s">
        <v>3583</v>
      </c>
      <c r="F715" s="4" t="s">
        <v>999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>CONCATENATE("", C715)</f>
        <v>Documental</v>
      </c>
      <c r="M715" s="6" t="str">
        <f>CONCATENATE("", D715)</f>
        <v>Legenda</v>
      </c>
      <c r="N715" s="6" t="str">
        <f>CONCATENATE("", E715)</f>
        <v>Legenda_Cromática</v>
      </c>
      <c r="O715" s="6" t="str">
        <f>IF(ISNUMBER(FIND("Ifc",F715)),CONCATENATE("Classe IFC: ",F715),CONCATENATE("Cat. Revit: ",F715))</f>
        <v>Cat. Revit: OST_LegendComponents</v>
      </c>
      <c r="P715" s="6" t="s">
        <v>3586</v>
      </c>
      <c r="Q715" s="7" t="s">
        <v>3587</v>
      </c>
      <c r="R715" s="72" t="s">
        <v>1252</v>
      </c>
      <c r="S715" s="7" t="str">
        <f>SUBSTITUTE(C715, "_", " ")</f>
        <v>Documental</v>
      </c>
      <c r="T715" s="7" t="str">
        <f>SUBSTITUTE(D715, "_", " ")</f>
        <v>Legenda</v>
      </c>
      <c r="U715" s="6" t="str">
        <f>SUBSTITUTE(E715, "_", " ")</f>
        <v>Legenda Cromática</v>
      </c>
      <c r="V715" s="8" t="s">
        <v>1263</v>
      </c>
      <c r="W715" s="9" t="str">
        <f>CONCATENATE("Key_",LEFT(C715,3),LEFT(D715,3),"_",A715)</f>
        <v>Key_DocLeg_714</v>
      </c>
      <c r="X715" s="11"/>
    </row>
    <row r="716" spans="1:24" s="10" customFormat="1" ht="8.25" customHeight="1" x14ac:dyDescent="0.15">
      <c r="A716" s="62">
        <v>715</v>
      </c>
      <c r="B716" s="1" t="s">
        <v>1231</v>
      </c>
      <c r="C716" s="23" t="s">
        <v>3452</v>
      </c>
      <c r="D716" s="15" t="s">
        <v>3572</v>
      </c>
      <c r="E716" s="2" t="s">
        <v>3573</v>
      </c>
      <c r="F716" s="4" t="s">
        <v>1164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>CONCATENATE("", C716)</f>
        <v>Documental</v>
      </c>
      <c r="M716" s="6" t="str">
        <f>CONCATENATE("", D716)</f>
        <v>Modelado</v>
      </c>
      <c r="N716" s="6" t="str">
        <f>CONCATENATE("", E716)</f>
        <v>Contorno</v>
      </c>
      <c r="O716" s="6" t="str">
        <f>IF(ISNUMBER(FIND("Ifc",F716)),CONCATENATE("Classe IFC: ",F716),CONCATENATE("Cat. Revit: ",F716))</f>
        <v>Cat. Revit: OST_CloudLines</v>
      </c>
      <c r="P716" s="6" t="s">
        <v>3574</v>
      </c>
      <c r="Q716" s="7" t="s">
        <v>3575</v>
      </c>
      <c r="R716" s="72" t="s">
        <v>1252</v>
      </c>
      <c r="S716" s="7" t="str">
        <f>SUBSTITUTE(C716, "_", " ")</f>
        <v>Documental</v>
      </c>
      <c r="T716" s="7" t="str">
        <f>SUBSTITUTE(D716, "_", " ")</f>
        <v>Modelado</v>
      </c>
      <c r="U716" s="6" t="str">
        <f>SUBSTITUTE(E716, "_", " ")</f>
        <v>Contorno</v>
      </c>
      <c r="V716" s="8" t="s">
        <v>1263</v>
      </c>
      <c r="W716" s="9" t="str">
        <f>CONCATENATE("Key_",LEFT(C716,3),LEFT(D716,3),"_",A716)</f>
        <v>Key_DocMod_715</v>
      </c>
      <c r="X716" s="11"/>
    </row>
    <row r="717" spans="1:24" s="10" customFormat="1" ht="8.25" customHeight="1" x14ac:dyDescent="0.15">
      <c r="A717" s="62">
        <v>716</v>
      </c>
      <c r="B717" s="1" t="s">
        <v>1231</v>
      </c>
      <c r="C717" s="23" t="s">
        <v>3452</v>
      </c>
      <c r="D717" s="15" t="s">
        <v>3572</v>
      </c>
      <c r="E717" s="2" t="s">
        <v>3573</v>
      </c>
      <c r="F717" s="4" t="s">
        <v>1050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>CONCATENATE("", C717)</f>
        <v>Documental</v>
      </c>
      <c r="M717" s="6" t="str">
        <f>CONCATENATE("", D717)</f>
        <v>Modelado</v>
      </c>
      <c r="N717" s="6" t="str">
        <f>CONCATENATE("", E717)</f>
        <v>Contorno</v>
      </c>
      <c r="O717" s="6" t="str">
        <f>IF(ISNUMBER(FIND("Ifc",F717)),CONCATENATE("Classe IFC: ",F717),CONCATENATE("Cat. Revit: ",F717))</f>
        <v>Cat. Revit: OST_DirectionEdgeLines</v>
      </c>
      <c r="P717" s="6" t="s">
        <v>3576</v>
      </c>
      <c r="Q717" s="7" t="s">
        <v>3577</v>
      </c>
      <c r="R717" s="72" t="s">
        <v>1252</v>
      </c>
      <c r="S717" s="7" t="str">
        <f>SUBSTITUTE(C717, "_", " ")</f>
        <v>Documental</v>
      </c>
      <c r="T717" s="7" t="str">
        <f>SUBSTITUTE(D717, "_", " ")</f>
        <v>Modelado</v>
      </c>
      <c r="U717" s="6" t="str">
        <f>SUBSTITUTE(E717, "_", " ")</f>
        <v>Contorno</v>
      </c>
      <c r="V717" s="8" t="s">
        <v>1263</v>
      </c>
      <c r="W717" s="9" t="str">
        <f>CONCATENATE("Key_",LEFT(C717,3),LEFT(D717,3),"_",A717)</f>
        <v>Key_DocMod_716</v>
      </c>
      <c r="X717" s="11"/>
    </row>
    <row r="718" spans="1:24" s="10" customFormat="1" ht="8.25" customHeight="1" x14ac:dyDescent="0.15">
      <c r="A718" s="62">
        <v>717</v>
      </c>
      <c r="B718" s="1" t="s">
        <v>1231</v>
      </c>
      <c r="C718" s="23" t="s">
        <v>3452</v>
      </c>
      <c r="D718" s="15" t="s">
        <v>3572</v>
      </c>
      <c r="E718" s="2" t="s">
        <v>3573</v>
      </c>
      <c r="F718" s="4" t="s">
        <v>1162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>CONCATENATE("", C718)</f>
        <v>Documental</v>
      </c>
      <c r="M718" s="6" t="str">
        <f>CONCATENATE("", D718)</f>
        <v>Modelado</v>
      </c>
      <c r="N718" s="6" t="str">
        <f>CONCATENATE("", E718)</f>
        <v>Contorno</v>
      </c>
      <c r="O718" s="6" t="str">
        <f>IF(ISNUMBER(FIND("Ifc",F718)),CONCATENATE("Classe IFC: ",F718),CONCATENATE("Cat. Revit: ",F718))</f>
        <v>Cat. Revit: OST_GenericLines</v>
      </c>
      <c r="P718" s="6" t="s">
        <v>3578</v>
      </c>
      <c r="Q718" s="7" t="s">
        <v>3579</v>
      </c>
      <c r="R718" s="72" t="s">
        <v>1252</v>
      </c>
      <c r="S718" s="7" t="str">
        <f>SUBSTITUTE(C718, "_", " ")</f>
        <v>Documental</v>
      </c>
      <c r="T718" s="7" t="str">
        <f>SUBSTITUTE(D718, "_", " ")</f>
        <v>Modelado</v>
      </c>
      <c r="U718" s="6" t="str">
        <f>SUBSTITUTE(E718, "_", " ")</f>
        <v>Contorno</v>
      </c>
      <c r="V718" s="8" t="s">
        <v>1263</v>
      </c>
      <c r="W718" s="9" t="str">
        <f>CONCATENATE("Key_",LEFT(C718,3),LEFT(D718,3),"_",A718)</f>
        <v>Key_DocMod_717</v>
      </c>
      <c r="X718" s="11"/>
    </row>
    <row r="719" spans="1:24" s="10" customFormat="1" ht="8.25" customHeight="1" x14ac:dyDescent="0.15">
      <c r="A719" s="62">
        <v>718</v>
      </c>
      <c r="B719" s="1" t="s">
        <v>1231</v>
      </c>
      <c r="C719" s="23" t="s">
        <v>3452</v>
      </c>
      <c r="D719" s="15" t="s">
        <v>3572</v>
      </c>
      <c r="E719" s="2" t="s">
        <v>3573</v>
      </c>
      <c r="F719" s="4" t="s">
        <v>1186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>CONCATENATE("", C719)</f>
        <v>Documental</v>
      </c>
      <c r="M719" s="6" t="str">
        <f>CONCATENATE("", D719)</f>
        <v>Modelado</v>
      </c>
      <c r="N719" s="6" t="str">
        <f>CONCATENATE("", E719)</f>
        <v>Contorno</v>
      </c>
      <c r="O719" s="6" t="str">
        <f>IF(ISNUMBER(FIND("Ifc",F719)),CONCATENATE("Classe IFC: ",F719),CONCATENATE("Cat. Revit: ",F719))</f>
        <v>Cat. Revit: OST_Lines</v>
      </c>
      <c r="P719" s="6" t="s">
        <v>3580</v>
      </c>
      <c r="Q719" s="7" t="s">
        <v>3581</v>
      </c>
      <c r="R719" s="72" t="s">
        <v>1252</v>
      </c>
      <c r="S719" s="7" t="str">
        <f>SUBSTITUTE(C719, "_", " ")</f>
        <v>Documental</v>
      </c>
      <c r="T719" s="7" t="str">
        <f>SUBSTITUTE(D719, "_", " ")</f>
        <v>Modelado</v>
      </c>
      <c r="U719" s="6" t="str">
        <f>SUBSTITUTE(E719, "_", " ")</f>
        <v>Contorno</v>
      </c>
      <c r="V719" s="8" t="s">
        <v>1263</v>
      </c>
      <c r="W719" s="9" t="str">
        <f>CONCATENATE("Key_",LEFT(C719,3),LEFT(D719,3),"_",A719)</f>
        <v>Key_DocMod_718</v>
      </c>
      <c r="X719" s="11"/>
    </row>
    <row r="720" spans="1:24" s="10" customFormat="1" ht="8.25" customHeight="1" x14ac:dyDescent="0.15">
      <c r="A720" s="62">
        <v>719</v>
      </c>
      <c r="B720" s="1" t="s">
        <v>1231</v>
      </c>
      <c r="C720" s="23" t="s">
        <v>3452</v>
      </c>
      <c r="D720" s="15" t="s">
        <v>3572</v>
      </c>
      <c r="E720" s="2" t="s">
        <v>3573</v>
      </c>
      <c r="F720" s="4" t="s">
        <v>1081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>CONCATENATE("", C720)</f>
        <v>Documental</v>
      </c>
      <c r="M720" s="6" t="str">
        <f>CONCATENATE("", D720)</f>
        <v>Modelado</v>
      </c>
      <c r="N720" s="6" t="str">
        <f>CONCATENATE("", E720)</f>
        <v>Contorno</v>
      </c>
      <c r="O720" s="6" t="str">
        <f>IF(ISNUMBER(FIND("Ifc",F720)),CONCATENATE("Classe IFC: ",F720),CONCATENATE("Cat. Revit: ",F720))</f>
        <v>Cat. Revit: OST_ModelText</v>
      </c>
      <c r="P720" s="6" t="s">
        <v>3632</v>
      </c>
      <c r="Q720" s="7" t="s">
        <v>3633</v>
      </c>
      <c r="R720" s="72" t="s">
        <v>1252</v>
      </c>
      <c r="S720" s="7" t="str">
        <f>SUBSTITUTE(C720, "_", " ")</f>
        <v>Documental</v>
      </c>
      <c r="T720" s="7" t="str">
        <f>SUBSTITUTE(D720, "_", " ")</f>
        <v>Modelado</v>
      </c>
      <c r="U720" s="6" t="str">
        <f>SUBSTITUTE(E720, "_", " ")</f>
        <v>Contorno</v>
      </c>
      <c r="V720" s="8" t="s">
        <v>1263</v>
      </c>
      <c r="W720" s="9" t="str">
        <f>CONCATENATE("Key_",LEFT(C720,3),LEFT(D720,3),"_",A720)</f>
        <v>Key_DocMod_719</v>
      </c>
      <c r="X720" s="11"/>
    </row>
    <row r="721" spans="1:24" s="10" customFormat="1" ht="8.25" customHeight="1" x14ac:dyDescent="0.15">
      <c r="A721" s="62">
        <v>720</v>
      </c>
      <c r="B721" s="1" t="s">
        <v>1231</v>
      </c>
      <c r="C721" s="23" t="s">
        <v>3452</v>
      </c>
      <c r="D721" s="15" t="s">
        <v>3572</v>
      </c>
      <c r="E721" s="3" t="s">
        <v>3634</v>
      </c>
      <c r="F721" s="4" t="s">
        <v>1072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>CONCATENATE("", C721)</f>
        <v>Documental</v>
      </c>
      <c r="M721" s="6" t="str">
        <f>CONCATENATE("", D721)</f>
        <v>Modelado</v>
      </c>
      <c r="N721" s="6" t="str">
        <f>CONCATENATE("", E721)</f>
        <v>Indefinido</v>
      </c>
      <c r="O721" s="6" t="str">
        <f>IF(ISNUMBER(FIND("Ifc",F721)),CONCATENATE("Classe IFC: ",F721),CONCATENATE("Cat. Revit: ",F721))</f>
        <v>Cat. Revit: OST_DisplacementElements</v>
      </c>
      <c r="P721" s="6" t="s">
        <v>3635</v>
      </c>
      <c r="Q721" s="7" t="s">
        <v>3636</v>
      </c>
      <c r="R721" s="72" t="s">
        <v>1252</v>
      </c>
      <c r="S721" s="7" t="str">
        <f>SUBSTITUTE(C721, "_", " ")</f>
        <v>Documental</v>
      </c>
      <c r="T721" s="7" t="str">
        <f>SUBSTITUTE(D721, "_", " ")</f>
        <v>Modelado</v>
      </c>
      <c r="U721" s="6" t="str">
        <f>SUBSTITUTE(E721, "_", " ")</f>
        <v>Indefinido</v>
      </c>
      <c r="V721" s="8" t="s">
        <v>1263</v>
      </c>
      <c r="W721" s="9" t="str">
        <f>CONCATENATE("Key_",LEFT(C721,3),LEFT(D721,3),"_",A721)</f>
        <v>Key_DocMod_720</v>
      </c>
      <c r="X721" s="11"/>
    </row>
    <row r="722" spans="1:24" s="10" customFormat="1" ht="8.25" customHeight="1" x14ac:dyDescent="0.15">
      <c r="A722" s="62">
        <v>721</v>
      </c>
      <c r="B722" s="1" t="s">
        <v>1231</v>
      </c>
      <c r="C722" s="23" t="s">
        <v>3452</v>
      </c>
      <c r="D722" s="15" t="s">
        <v>3572</v>
      </c>
      <c r="E722" s="3" t="s">
        <v>3634</v>
      </c>
      <c r="F722" s="4" t="s">
        <v>1071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>CONCATENATE("", C722)</f>
        <v>Documental</v>
      </c>
      <c r="M722" s="6" t="str">
        <f>CONCATENATE("", D722)</f>
        <v>Modelado</v>
      </c>
      <c r="N722" s="6" t="str">
        <f>CONCATENATE("", E722)</f>
        <v>Indefinido</v>
      </c>
      <c r="O722" s="6" t="str">
        <f>IF(ISNUMBER(FIND("Ifc",F722)),CONCATENATE("Classe IFC: ",F722),CONCATENATE("Cat. Revit: ",F722))</f>
        <v>Cat. Revit: OST_DisplacementPath</v>
      </c>
      <c r="P722" s="6" t="s">
        <v>3637</v>
      </c>
      <c r="Q722" s="7" t="s">
        <v>3638</v>
      </c>
      <c r="R722" s="72" t="s">
        <v>1252</v>
      </c>
      <c r="S722" s="7" t="str">
        <f>SUBSTITUTE(C722, "_", " ")</f>
        <v>Documental</v>
      </c>
      <c r="T722" s="7" t="str">
        <f>SUBSTITUTE(D722, "_", " ")</f>
        <v>Modelado</v>
      </c>
      <c r="U722" s="6" t="str">
        <f>SUBSTITUTE(E722, "_", " ")</f>
        <v>Indefinido</v>
      </c>
      <c r="V722" s="8" t="s">
        <v>1263</v>
      </c>
      <c r="W722" s="9" t="str">
        <f>CONCATENATE("Key_",LEFT(C722,3),LEFT(D722,3),"_",A722)</f>
        <v>Key_DocMod_721</v>
      </c>
      <c r="X722" s="11"/>
    </row>
    <row r="723" spans="1:24" s="10" customFormat="1" ht="8.25" customHeight="1" x14ac:dyDescent="0.15">
      <c r="A723" s="62">
        <v>722</v>
      </c>
      <c r="B723" s="1" t="s">
        <v>1231</v>
      </c>
      <c r="C723" s="23" t="s">
        <v>3452</v>
      </c>
      <c r="D723" s="15" t="s">
        <v>3572</v>
      </c>
      <c r="E723" s="3" t="s">
        <v>3634</v>
      </c>
      <c r="F723" s="4" t="s">
        <v>373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>CONCATENATE("", C723)</f>
        <v>Documental</v>
      </c>
      <c r="M723" s="6" t="str">
        <f>CONCATENATE("", D723)</f>
        <v>Modelado</v>
      </c>
      <c r="N723" s="6" t="str">
        <f>CONCATENATE("", E723)</f>
        <v>Indefinido</v>
      </c>
      <c r="O723" s="6" t="str">
        <f>IF(ISNUMBER(FIND("Ifc",F723)),CONCATENATE("Classe IFC: ",F723),CONCATENATE("Cat. Revit: ",F723))</f>
        <v>Cat. Revit: OST_GraphicalWarning_OpenConnector</v>
      </c>
      <c r="P723" s="6" t="s">
        <v>3639</v>
      </c>
      <c r="Q723" s="7" t="s">
        <v>3640</v>
      </c>
      <c r="R723" s="72" t="s">
        <v>1252</v>
      </c>
      <c r="S723" s="7" t="str">
        <f>SUBSTITUTE(C723, "_", " ")</f>
        <v>Documental</v>
      </c>
      <c r="T723" s="7" t="str">
        <f>SUBSTITUTE(D723, "_", " ")</f>
        <v>Modelado</v>
      </c>
      <c r="U723" s="6" t="str">
        <f>SUBSTITUTE(E723, "_", " ")</f>
        <v>Indefinido</v>
      </c>
      <c r="V723" s="8" t="s">
        <v>1263</v>
      </c>
      <c r="W723" s="9" t="str">
        <f>CONCATENATE("Key_",LEFT(C723,3),LEFT(D723,3),"_",A723)</f>
        <v>Key_DocMod_722</v>
      </c>
      <c r="X723" s="11"/>
    </row>
    <row r="724" spans="1:24" s="10" customFormat="1" ht="8.25" customHeight="1" x14ac:dyDescent="0.15">
      <c r="A724" s="62">
        <v>723</v>
      </c>
      <c r="B724" s="1" t="s">
        <v>1231</v>
      </c>
      <c r="C724" s="23" t="s">
        <v>3452</v>
      </c>
      <c r="D724" s="15" t="s">
        <v>3572</v>
      </c>
      <c r="E724" s="3" t="s">
        <v>3634</v>
      </c>
      <c r="F724" s="4" t="s">
        <v>1002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>CONCATENATE("", C724)</f>
        <v>Documental</v>
      </c>
      <c r="M724" s="6" t="str">
        <f>CONCATENATE("", D724)</f>
        <v>Modelado</v>
      </c>
      <c r="N724" s="6" t="str">
        <f>CONCATENATE("", E724)</f>
        <v>Indefinido</v>
      </c>
      <c r="O724" s="6" t="str">
        <f>IF(ISNUMBER(FIND("Ifc",F724)),CONCATENATE("Classe IFC: ",F724),CONCATENATE("Cat. Revit: ",F724))</f>
        <v>Cat. Revit: OST_RasterImages</v>
      </c>
      <c r="P724" s="6" t="s">
        <v>3641</v>
      </c>
      <c r="Q724" s="7" t="s">
        <v>3642</v>
      </c>
      <c r="R724" s="72" t="s">
        <v>1252</v>
      </c>
      <c r="S724" s="7" t="str">
        <f>SUBSTITUTE(C724, "_", " ")</f>
        <v>Documental</v>
      </c>
      <c r="T724" s="7" t="str">
        <f>SUBSTITUTE(D724, "_", " ")</f>
        <v>Modelado</v>
      </c>
      <c r="U724" s="6" t="str">
        <f>SUBSTITUTE(E724, "_", " ")</f>
        <v>Indefinido</v>
      </c>
      <c r="V724" s="8" t="s">
        <v>1263</v>
      </c>
      <c r="W724" s="9" t="str">
        <f>CONCATENATE("Key_",LEFT(C724,3),LEFT(D724,3),"_",A724)</f>
        <v>Key_DocMod_723</v>
      </c>
      <c r="X724" s="11"/>
    </row>
    <row r="725" spans="1:24" s="10" customFormat="1" ht="8.25" customHeight="1" x14ac:dyDescent="0.15">
      <c r="A725" s="62">
        <v>724</v>
      </c>
      <c r="B725" s="1" t="s">
        <v>1231</v>
      </c>
      <c r="C725" s="23" t="s">
        <v>3452</v>
      </c>
      <c r="D725" s="15" t="s">
        <v>3572</v>
      </c>
      <c r="E725" s="3" t="s">
        <v>3634</v>
      </c>
      <c r="F725" s="4" t="s">
        <v>867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>CONCATENATE("", C725)</f>
        <v>Documental</v>
      </c>
      <c r="M725" s="6" t="str">
        <f>CONCATENATE("", D725)</f>
        <v>Modelado</v>
      </c>
      <c r="N725" s="6" t="str">
        <f>CONCATENATE("", E725)</f>
        <v>Indefinido</v>
      </c>
      <c r="O725" s="6" t="str">
        <f>IF(ISNUMBER(FIND("Ifc",F725)),CONCATENATE("Classe IFC: ",F725),CONCATENATE("Cat. Revit: ",F725))</f>
        <v>Cat. Revit: OST_RiseDropSymbols</v>
      </c>
      <c r="P725" s="6" t="s">
        <v>3643</v>
      </c>
      <c r="Q725" s="7" t="s">
        <v>3644</v>
      </c>
      <c r="R725" s="72" t="s">
        <v>1252</v>
      </c>
      <c r="S725" s="7" t="str">
        <f>SUBSTITUTE(C725, "_", " ")</f>
        <v>Documental</v>
      </c>
      <c r="T725" s="7" t="str">
        <f>SUBSTITUTE(D725, "_", " ")</f>
        <v>Modelado</v>
      </c>
      <c r="U725" s="6" t="str">
        <f>SUBSTITUTE(E725, "_", " ")</f>
        <v>Indefinido</v>
      </c>
      <c r="V725" s="8" t="s">
        <v>1263</v>
      </c>
      <c r="W725" s="9" t="str">
        <f>CONCATENATE("Key_",LEFT(C725,3),LEFT(D725,3),"_",A725)</f>
        <v>Key_DocMod_724</v>
      </c>
      <c r="X725" s="11"/>
    </row>
    <row r="726" spans="1:24" s="10" customFormat="1" ht="8.25" customHeight="1" x14ac:dyDescent="0.15">
      <c r="A726" s="62">
        <v>725</v>
      </c>
      <c r="B726" s="1" t="s">
        <v>1231</v>
      </c>
      <c r="C726" s="23" t="s">
        <v>3452</v>
      </c>
      <c r="D726" s="15" t="s">
        <v>3572</v>
      </c>
      <c r="E726" s="3" t="s">
        <v>3634</v>
      </c>
      <c r="F726" s="4" t="s">
        <v>1134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>CONCATENATE("", C726)</f>
        <v>Documental</v>
      </c>
      <c r="M726" s="6" t="str">
        <f>CONCATENATE("", D726)</f>
        <v>Modelado</v>
      </c>
      <c r="N726" s="6" t="str">
        <f>CONCATENATE("", E726)</f>
        <v>Indefinido</v>
      </c>
      <c r="O726" s="6" t="str">
        <f>IF(ISNUMBER(FIND("Ifc",F726)),CONCATENATE("Classe IFC: ",F726),CONCATENATE("Cat. Revit: ",F726))</f>
        <v>Cat. Revit: OST_GuideGrid</v>
      </c>
      <c r="P726" s="6" t="s">
        <v>3645</v>
      </c>
      <c r="Q726" s="7" t="s">
        <v>3646</v>
      </c>
      <c r="R726" s="72" t="s">
        <v>1252</v>
      </c>
      <c r="S726" s="7" t="str">
        <f>SUBSTITUTE(C726, "_", " ")</f>
        <v>Documental</v>
      </c>
      <c r="T726" s="7" t="str">
        <f>SUBSTITUTE(D726, "_", " ")</f>
        <v>Modelado</v>
      </c>
      <c r="U726" s="6" t="str">
        <f>SUBSTITUTE(E726, "_", " ")</f>
        <v>Indefinido</v>
      </c>
      <c r="V726" s="8" t="s">
        <v>1263</v>
      </c>
      <c r="W726" s="9" t="str">
        <f>CONCATENATE("Key_",LEFT(C726,3),LEFT(D726,3),"_",A726)</f>
        <v>Key_DocMod_725</v>
      </c>
      <c r="X726" s="11"/>
    </row>
    <row r="727" spans="1:24" s="10" customFormat="1" ht="8.25" customHeight="1" x14ac:dyDescent="0.15">
      <c r="A727" s="62">
        <v>726</v>
      </c>
      <c r="B727" s="1" t="s">
        <v>1231</v>
      </c>
      <c r="C727" s="23" t="s">
        <v>3452</v>
      </c>
      <c r="D727" s="2" t="s">
        <v>3588</v>
      </c>
      <c r="E727" s="3" t="s">
        <v>3589</v>
      </c>
      <c r="F727" s="4" t="s">
        <v>586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>CONCATENATE("", C727)</f>
        <v>Documental</v>
      </c>
      <c r="M727" s="6" t="str">
        <f>CONCATENATE("", D727)</f>
        <v>Prancha</v>
      </c>
      <c r="N727" s="6" t="str">
        <f>CONCATENATE("", E727)</f>
        <v>Carimbo</v>
      </c>
      <c r="O727" s="6" t="str">
        <f>IF(ISNUMBER(FIND("Ifc",F727)),CONCATENATE("Classe IFC: ",F727),CONCATENATE("Cat. Revit: ",F727))</f>
        <v>Cat. Revit: OST_Revisions</v>
      </c>
      <c r="P727" s="6" t="s">
        <v>3590</v>
      </c>
      <c r="Q727" s="7" t="s">
        <v>3591</v>
      </c>
      <c r="R727" s="72" t="s">
        <v>1252</v>
      </c>
      <c r="S727" s="7" t="str">
        <f>SUBSTITUTE(C727, "_", " ")</f>
        <v>Documental</v>
      </c>
      <c r="T727" s="7" t="str">
        <f>SUBSTITUTE(D727, "_", " ")</f>
        <v>Prancha</v>
      </c>
      <c r="U727" s="6" t="str">
        <f>SUBSTITUTE(E727, "_", " ")</f>
        <v>Carimbo</v>
      </c>
      <c r="V727" s="8" t="s">
        <v>1263</v>
      </c>
      <c r="W727" s="9" t="str">
        <f>CONCATENATE("Key_",LEFT(C727,3),LEFT(D727,3),"_",A727)</f>
        <v>Key_DocPra_726</v>
      </c>
      <c r="X727" s="11"/>
    </row>
    <row r="728" spans="1:24" s="10" customFormat="1" ht="8.25" customHeight="1" x14ac:dyDescent="0.15">
      <c r="A728" s="62">
        <v>727</v>
      </c>
      <c r="B728" s="1" t="s">
        <v>1231</v>
      </c>
      <c r="C728" s="23" t="s">
        <v>3452</v>
      </c>
      <c r="D728" s="2" t="s">
        <v>3588</v>
      </c>
      <c r="E728" s="3" t="s">
        <v>3589</v>
      </c>
      <c r="F728" s="4" t="s">
        <v>585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>CONCATENATE("", C728)</f>
        <v>Documental</v>
      </c>
      <c r="M728" s="6" t="str">
        <f>CONCATENATE("", D728)</f>
        <v>Prancha</v>
      </c>
      <c r="N728" s="6" t="str">
        <f>CONCATENATE("", E728)</f>
        <v>Carimbo</v>
      </c>
      <c r="O728" s="6" t="str">
        <f>IF(ISNUMBER(FIND("Ifc",F728)),CONCATENATE("Classe IFC: ",F728),CONCATENATE("Cat. Revit: ",F728))</f>
        <v>Cat. Revit: OST_RevisionNumberingSequences</v>
      </c>
      <c r="P728" s="6" t="s">
        <v>3592</v>
      </c>
      <c r="Q728" s="7" t="s">
        <v>3593</v>
      </c>
      <c r="R728" s="72" t="s">
        <v>1252</v>
      </c>
      <c r="S728" s="7" t="str">
        <f>SUBSTITUTE(C728, "_", " ")</f>
        <v>Documental</v>
      </c>
      <c r="T728" s="7" t="str">
        <f>SUBSTITUTE(D728, "_", " ")</f>
        <v>Prancha</v>
      </c>
      <c r="U728" s="6" t="str">
        <f>SUBSTITUTE(E728, "_", " ")</f>
        <v>Carimbo</v>
      </c>
      <c r="V728" s="8" t="s">
        <v>1263</v>
      </c>
      <c r="W728" s="9" t="str">
        <f>CONCATENATE("Key_",LEFT(C728,3),LEFT(D728,3),"_",A728)</f>
        <v>Key_DocPra_727</v>
      </c>
      <c r="X728" s="11"/>
    </row>
    <row r="729" spans="1:24" s="10" customFormat="1" ht="8.25" customHeight="1" x14ac:dyDescent="0.15">
      <c r="A729" s="62">
        <v>728</v>
      </c>
      <c r="B729" s="1" t="s">
        <v>1231</v>
      </c>
      <c r="C729" s="23" t="s">
        <v>3452</v>
      </c>
      <c r="D729" s="2" t="s">
        <v>3588</v>
      </c>
      <c r="E729" s="3" t="s">
        <v>3589</v>
      </c>
      <c r="F729" s="4" t="s">
        <v>1057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>CONCATENATE("", C729)</f>
        <v>Documental</v>
      </c>
      <c r="M729" s="6" t="str">
        <f>CONCATENATE("", D729)</f>
        <v>Prancha</v>
      </c>
      <c r="N729" s="6" t="str">
        <f>CONCATENATE("", E729)</f>
        <v>Carimbo</v>
      </c>
      <c r="O729" s="6" t="str">
        <f>IF(ISNUMBER(FIND("Ifc",F729)),CONCATENATE("Classe IFC: ",F729),CONCATENATE("Cat. Revit: ",F729))</f>
        <v>Cat. Revit: OST_TitleBlockMediumLines</v>
      </c>
      <c r="P729" s="6" t="s">
        <v>3594</v>
      </c>
      <c r="Q729" s="7" t="s">
        <v>3595</v>
      </c>
      <c r="R729" s="72" t="s">
        <v>1252</v>
      </c>
      <c r="S729" s="7" t="str">
        <f>SUBSTITUTE(C729, "_", " ")</f>
        <v>Documental</v>
      </c>
      <c r="T729" s="7" t="str">
        <f>SUBSTITUTE(D729, "_", " ")</f>
        <v>Prancha</v>
      </c>
      <c r="U729" s="6" t="str">
        <f>SUBSTITUTE(E729, "_", " ")</f>
        <v>Carimbo</v>
      </c>
      <c r="V729" s="8" t="s">
        <v>1263</v>
      </c>
      <c r="W729" s="9" t="str">
        <f>CONCATENATE("Key_",LEFT(C729,3),LEFT(D729,3),"_",A729)</f>
        <v>Key_DocPra_728</v>
      </c>
      <c r="X729" s="11"/>
    </row>
    <row r="730" spans="1:24" s="10" customFormat="1" ht="8.25" customHeight="1" x14ac:dyDescent="0.15">
      <c r="A730" s="62">
        <v>729</v>
      </c>
      <c r="B730" s="1" t="s">
        <v>1231</v>
      </c>
      <c r="C730" s="23" t="s">
        <v>3452</v>
      </c>
      <c r="D730" s="2" t="s">
        <v>3588</v>
      </c>
      <c r="E730" s="3" t="s">
        <v>3589</v>
      </c>
      <c r="F730" s="4" t="s">
        <v>1059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>CONCATENATE("", C730)</f>
        <v>Documental</v>
      </c>
      <c r="M730" s="6" t="str">
        <f>CONCATENATE("", D730)</f>
        <v>Prancha</v>
      </c>
      <c r="N730" s="6" t="str">
        <f>CONCATENATE("", E730)</f>
        <v>Carimbo</v>
      </c>
      <c r="O730" s="6" t="str">
        <f>IF(ISNUMBER(FIND("Ifc",F730)),CONCATENATE("Classe IFC: ",F730),CONCATENATE("Cat. Revit: ",F730))</f>
        <v>Cat. Revit: OST_TitleBlocks</v>
      </c>
      <c r="P730" s="6" t="s">
        <v>3596</v>
      </c>
      <c r="Q730" s="7" t="s">
        <v>3597</v>
      </c>
      <c r="R730" s="72" t="s">
        <v>1252</v>
      </c>
      <c r="S730" s="7" t="str">
        <f>SUBSTITUTE(C730, "_", " ")</f>
        <v>Documental</v>
      </c>
      <c r="T730" s="7" t="str">
        <f>SUBSTITUTE(D730, "_", " ")</f>
        <v>Prancha</v>
      </c>
      <c r="U730" s="6" t="str">
        <f>SUBSTITUTE(E730, "_", " ")</f>
        <v>Carimbo</v>
      </c>
      <c r="V730" s="8" t="s">
        <v>1263</v>
      </c>
      <c r="W730" s="9" t="str">
        <f>CONCATENATE("Key_",LEFT(C730,3),LEFT(D730,3),"_",A730)</f>
        <v>Key_DocPra_729</v>
      </c>
      <c r="X730" s="11"/>
    </row>
    <row r="731" spans="1:24" s="10" customFormat="1" ht="8.25" customHeight="1" x14ac:dyDescent="0.15">
      <c r="A731" s="62">
        <v>730</v>
      </c>
      <c r="B731" s="1" t="s">
        <v>1231</v>
      </c>
      <c r="C731" s="23" t="s">
        <v>3452</v>
      </c>
      <c r="D731" s="2" t="s">
        <v>3588</v>
      </c>
      <c r="E731" s="3" t="s">
        <v>3589</v>
      </c>
      <c r="F731" s="4" t="s">
        <v>1058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>CONCATENATE("", C731)</f>
        <v>Documental</v>
      </c>
      <c r="M731" s="6" t="str">
        <f>CONCATENATE("", D731)</f>
        <v>Prancha</v>
      </c>
      <c r="N731" s="6" t="str">
        <f>CONCATENATE("", E731)</f>
        <v>Carimbo</v>
      </c>
      <c r="O731" s="6" t="str">
        <f>IF(ISNUMBER(FIND("Ifc",F731)),CONCATENATE("Classe IFC: ",F731),CONCATENATE("Cat. Revit: ",F731))</f>
        <v>Cat. Revit: OST_TitleBlockThinLines</v>
      </c>
      <c r="P731" s="6" t="s">
        <v>3598</v>
      </c>
      <c r="Q731" s="7" t="s">
        <v>3599</v>
      </c>
      <c r="R731" s="72" t="s">
        <v>1252</v>
      </c>
      <c r="S731" s="7" t="str">
        <f>SUBSTITUTE(C731, "_", " ")</f>
        <v>Documental</v>
      </c>
      <c r="T731" s="7" t="str">
        <f>SUBSTITUTE(D731, "_", " ")</f>
        <v>Prancha</v>
      </c>
      <c r="U731" s="6" t="str">
        <f>SUBSTITUTE(E731, "_", " ")</f>
        <v>Carimbo</v>
      </c>
      <c r="V731" s="8" t="s">
        <v>1263</v>
      </c>
      <c r="W731" s="9" t="str">
        <f>CONCATENATE("Key_",LEFT(C731,3),LEFT(D731,3),"_",A731)</f>
        <v>Key_DocPra_730</v>
      </c>
      <c r="X731" s="11"/>
    </row>
    <row r="732" spans="1:24" s="10" customFormat="1" ht="8.25" customHeight="1" x14ac:dyDescent="0.15">
      <c r="A732" s="62">
        <v>731</v>
      </c>
      <c r="B732" s="1" t="s">
        <v>1231</v>
      </c>
      <c r="C732" s="23" t="s">
        <v>3452</v>
      </c>
      <c r="D732" s="2" t="s">
        <v>3588</v>
      </c>
      <c r="E732" s="3" t="s">
        <v>3589</v>
      </c>
      <c r="F732" s="4" t="s">
        <v>1056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>CONCATENATE("", C732)</f>
        <v>Documental</v>
      </c>
      <c r="M732" s="6" t="str">
        <f>CONCATENATE("", D732)</f>
        <v>Prancha</v>
      </c>
      <c r="N732" s="6" t="str">
        <f>CONCATENATE("", E732)</f>
        <v>Carimbo</v>
      </c>
      <c r="O732" s="6" t="str">
        <f>IF(ISNUMBER(FIND("Ifc",F732)),CONCATENATE("Classe IFC: ",F732),CONCATENATE("Cat. Revit: ",F732))</f>
        <v>Cat. Revit: OST_TitleBlockWideLines</v>
      </c>
      <c r="P732" s="6" t="s">
        <v>3600</v>
      </c>
      <c r="Q732" s="7" t="s">
        <v>3601</v>
      </c>
      <c r="R732" s="72" t="s">
        <v>1252</v>
      </c>
      <c r="S732" s="7" t="str">
        <f>SUBSTITUTE(C732, "_", " ")</f>
        <v>Documental</v>
      </c>
      <c r="T732" s="7" t="str">
        <f>SUBSTITUTE(D732, "_", " ")</f>
        <v>Prancha</v>
      </c>
      <c r="U732" s="6" t="str">
        <f>SUBSTITUTE(E732, "_", " ")</f>
        <v>Carimbo</v>
      </c>
      <c r="V732" s="8" t="s">
        <v>1263</v>
      </c>
      <c r="W732" s="9" t="str">
        <f>CONCATENATE("Key_",LEFT(C732,3),LEFT(D732,3),"_",A732)</f>
        <v>Key_DocPra_731</v>
      </c>
      <c r="X732" s="11"/>
    </row>
    <row r="733" spans="1:24" s="10" customFormat="1" ht="8.25" customHeight="1" x14ac:dyDescent="0.15">
      <c r="A733" s="62">
        <v>732</v>
      </c>
      <c r="B733" s="1" t="s">
        <v>1231</v>
      </c>
      <c r="C733" s="23" t="s">
        <v>3452</v>
      </c>
      <c r="D733" s="2" t="s">
        <v>3588</v>
      </c>
      <c r="E733" s="3" t="s">
        <v>3602</v>
      </c>
      <c r="F733" s="4" t="s">
        <v>695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>CONCATENATE("", C733)</f>
        <v>Documental</v>
      </c>
      <c r="M733" s="6" t="str">
        <f>CONCATENATE("", D733)</f>
        <v>Prancha</v>
      </c>
      <c r="N733" s="6" t="str">
        <f>CONCATENATE("", E733)</f>
        <v>Margem</v>
      </c>
      <c r="O733" s="6" t="str">
        <f>IF(ISNUMBER(FIND("Ifc",F733)),CONCATENATE("Classe IFC: ",F733),CONCATENATE("Cat. Revit: ",F733))</f>
        <v>Cat. Revit: OST_Sheets</v>
      </c>
      <c r="P733" s="6" t="s">
        <v>3603</v>
      </c>
      <c r="Q733" s="7" t="s">
        <v>3604</v>
      </c>
      <c r="R733" s="72" t="s">
        <v>1252</v>
      </c>
      <c r="S733" s="7" t="str">
        <f>SUBSTITUTE(C733, "_", " ")</f>
        <v>Documental</v>
      </c>
      <c r="T733" s="7" t="str">
        <f>SUBSTITUTE(D733, "_", " ")</f>
        <v>Prancha</v>
      </c>
      <c r="U733" s="6" t="str">
        <f>SUBSTITUTE(E733, "_", " ")</f>
        <v>Margem</v>
      </c>
      <c r="V733" s="8" t="s">
        <v>1263</v>
      </c>
      <c r="W733" s="9" t="str">
        <f>CONCATENATE("Key_",LEFT(C733,3),LEFT(D733,3),"_",A733)</f>
        <v>Key_DocPra_732</v>
      </c>
      <c r="X733" s="11"/>
    </row>
    <row r="734" spans="1:24" s="10" customFormat="1" ht="8.25" customHeight="1" x14ac:dyDescent="0.15">
      <c r="A734" s="62">
        <v>733</v>
      </c>
      <c r="B734" s="1" t="s">
        <v>1231</v>
      </c>
      <c r="C734" s="23" t="s">
        <v>3452</v>
      </c>
      <c r="D734" s="2" t="s">
        <v>3605</v>
      </c>
      <c r="E734" s="3" t="s">
        <v>3606</v>
      </c>
      <c r="F734" s="4" t="s">
        <v>1159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>CONCATENATE("", C734)</f>
        <v>Documental</v>
      </c>
      <c r="M734" s="6" t="str">
        <f>CONCATENATE("", D734)</f>
        <v>Preenchimento</v>
      </c>
      <c r="N734" s="6" t="str">
        <f>CONCATENATE("", E734)</f>
        <v>Hachura</v>
      </c>
      <c r="O734" s="6" t="str">
        <f>IF(ISNUMBER(FIND("Ifc",F734)),CONCATENATE("Classe IFC: ",F734),CONCATENATE("Cat. Revit: ",F734))</f>
        <v>Cat. Revit: OST_FillPatterns</v>
      </c>
      <c r="P734" s="6" t="s">
        <v>3607</v>
      </c>
      <c r="Q734" s="7" t="s">
        <v>3608</v>
      </c>
      <c r="R734" s="72" t="s">
        <v>1252</v>
      </c>
      <c r="S734" s="7" t="str">
        <f>SUBSTITUTE(C734, "_", " ")</f>
        <v>Documental</v>
      </c>
      <c r="T734" s="7" t="str">
        <f>SUBSTITUTE(D734, "_", " ")</f>
        <v>Preenchimento</v>
      </c>
      <c r="U734" s="6" t="str">
        <f>SUBSTITUTE(E734, "_", " ")</f>
        <v>Hachura</v>
      </c>
      <c r="V734" s="8" t="s">
        <v>1263</v>
      </c>
      <c r="W734" s="9" t="str">
        <f>CONCATENATE("Key_",LEFT(C734,3),LEFT(D734,3),"_",A734)</f>
        <v>Key_DocPre_733</v>
      </c>
      <c r="X734" s="11"/>
    </row>
    <row r="735" spans="1:24" s="10" customFormat="1" ht="8.25" customHeight="1" x14ac:dyDescent="0.15">
      <c r="A735" s="62">
        <v>734</v>
      </c>
      <c r="B735" s="1" t="s">
        <v>1231</v>
      </c>
      <c r="C735" s="23" t="s">
        <v>3452</v>
      </c>
      <c r="D735" s="2" t="s">
        <v>3605</v>
      </c>
      <c r="E735" s="3" t="s">
        <v>3606</v>
      </c>
      <c r="F735" s="4" t="s">
        <v>679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>CONCATENATE("", C735)</f>
        <v>Documental</v>
      </c>
      <c r="M735" s="6" t="str">
        <f>CONCATENATE("", D735)</f>
        <v>Preenchimento</v>
      </c>
      <c r="N735" s="6" t="str">
        <f>CONCATENATE("", E735)</f>
        <v>Hachura</v>
      </c>
      <c r="O735" s="6" t="str">
        <f>IF(ISNUMBER(FIND("Ifc",F735)),CONCATENATE("Classe IFC: ",F735),CONCATENATE("Cat. Revit: ",F735))</f>
        <v>Cat. Revit: OST_TilePatterns</v>
      </c>
      <c r="P735" s="6" t="s">
        <v>3609</v>
      </c>
      <c r="Q735" s="7" t="s">
        <v>3610</v>
      </c>
      <c r="R735" s="72" t="s">
        <v>1252</v>
      </c>
      <c r="S735" s="7" t="str">
        <f>SUBSTITUTE(C735, "_", " ")</f>
        <v>Documental</v>
      </c>
      <c r="T735" s="7" t="str">
        <f>SUBSTITUTE(D735, "_", " ")</f>
        <v>Preenchimento</v>
      </c>
      <c r="U735" s="6" t="str">
        <f>SUBSTITUTE(E735, "_", " ")</f>
        <v>Hachura</v>
      </c>
      <c r="V735" s="8" t="s">
        <v>1263</v>
      </c>
      <c r="W735" s="9" t="str">
        <f>CONCATENATE("Key_",LEFT(C735,3),LEFT(D735,3),"_",A735)</f>
        <v>Key_DocPre_734</v>
      </c>
      <c r="X735" s="11"/>
    </row>
    <row r="736" spans="1:24" s="10" customFormat="1" ht="8.25" customHeight="1" x14ac:dyDescent="0.15">
      <c r="A736" s="62">
        <v>735</v>
      </c>
      <c r="B736" s="1" t="s">
        <v>1231</v>
      </c>
      <c r="C736" s="23" t="s">
        <v>3452</v>
      </c>
      <c r="D736" s="2" t="s">
        <v>3605</v>
      </c>
      <c r="E736" s="3" t="s">
        <v>3611</v>
      </c>
      <c r="F736" s="4" t="s">
        <v>1085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>CONCATENATE("", C736)</f>
        <v>Documental</v>
      </c>
      <c r="M736" s="6" t="str">
        <f>CONCATENATE("", D736)</f>
        <v>Preenchimento</v>
      </c>
      <c r="N736" s="6" t="str">
        <f>CONCATENATE("", E736)</f>
        <v>Mascara</v>
      </c>
      <c r="O736" s="6" t="str">
        <f>IF(ISNUMBER(FIND("Ifc",F736)),CONCATENATE("Classe IFC: ",F736),CONCATENATE("Cat. Revit: ",F736))</f>
        <v>Cat. Revit: OST_FilledRegion</v>
      </c>
      <c r="P736" s="6" t="s">
        <v>3612</v>
      </c>
      <c r="Q736" s="7" t="s">
        <v>3613</v>
      </c>
      <c r="R736" s="72" t="s">
        <v>1252</v>
      </c>
      <c r="S736" s="7" t="str">
        <f>SUBSTITUTE(C736, "_", " ")</f>
        <v>Documental</v>
      </c>
      <c r="T736" s="7" t="str">
        <f>SUBSTITUTE(D736, "_", " ")</f>
        <v>Preenchimento</v>
      </c>
      <c r="U736" s="6" t="str">
        <f>SUBSTITUTE(E736, "_", " ")</f>
        <v>Mascara</v>
      </c>
      <c r="V736" s="8" t="s">
        <v>1263</v>
      </c>
      <c r="W736" s="9" t="str">
        <f>CONCATENATE("Key_",LEFT(C736,3),LEFT(D736,3),"_",A736)</f>
        <v>Key_DocPre_735</v>
      </c>
      <c r="X736" s="11"/>
    </row>
    <row r="737" spans="1:24" s="10" customFormat="1" ht="8.25" customHeight="1" x14ac:dyDescent="0.15">
      <c r="A737" s="62">
        <v>736</v>
      </c>
      <c r="B737" s="1" t="s">
        <v>1231</v>
      </c>
      <c r="C737" s="23" t="s">
        <v>3452</v>
      </c>
      <c r="D737" s="2" t="s">
        <v>3605</v>
      </c>
      <c r="E737" s="3" t="s">
        <v>3611</v>
      </c>
      <c r="F737" s="4" t="s">
        <v>1082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>CONCATENATE("", C737)</f>
        <v>Documental</v>
      </c>
      <c r="M737" s="6" t="str">
        <f>CONCATENATE("", D737)</f>
        <v>Preenchimento</v>
      </c>
      <c r="N737" s="6" t="str">
        <f>CONCATENATE("", E737)</f>
        <v>Mascara</v>
      </c>
      <c r="O737" s="6" t="str">
        <f>IF(ISNUMBER(FIND("Ifc",F737)),CONCATENATE("Classe IFC: ",F737),CONCATENATE("Cat. Revit: ",F737))</f>
        <v>Cat. Revit: OST_MaskingRegion</v>
      </c>
      <c r="P737" s="6" t="s">
        <v>3614</v>
      </c>
      <c r="Q737" s="7" t="s">
        <v>3615</v>
      </c>
      <c r="R737" s="72" t="s">
        <v>1252</v>
      </c>
      <c r="S737" s="7" t="str">
        <f>SUBSTITUTE(C737, "_", " ")</f>
        <v>Documental</v>
      </c>
      <c r="T737" s="7" t="str">
        <f>SUBSTITUTE(D737, "_", " ")</f>
        <v>Preenchimento</v>
      </c>
      <c r="U737" s="6" t="str">
        <f>SUBSTITUTE(E737, "_", " ")</f>
        <v>Mascara</v>
      </c>
      <c r="V737" s="8" t="s">
        <v>1263</v>
      </c>
      <c r="W737" s="9" t="str">
        <f>CONCATENATE("Key_",LEFT(C737,3),LEFT(D737,3),"_",A737)</f>
        <v>Key_DocPre_736</v>
      </c>
      <c r="X737" s="11"/>
    </row>
    <row r="738" spans="1:24" s="10" customFormat="1" ht="8.25" customHeight="1" x14ac:dyDescent="0.15">
      <c r="A738" s="62">
        <v>737</v>
      </c>
      <c r="B738" s="1" t="s">
        <v>1231</v>
      </c>
      <c r="C738" s="23" t="s">
        <v>3452</v>
      </c>
      <c r="D738" s="2" t="s">
        <v>3616</v>
      </c>
      <c r="E738" s="3" t="s">
        <v>3617</v>
      </c>
      <c r="F738" s="4" t="s">
        <v>1229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>CONCATENATE("", C738)</f>
        <v>Documental</v>
      </c>
      <c r="M738" s="6" t="str">
        <f>CONCATENATE("", D738)</f>
        <v>Relação</v>
      </c>
      <c r="N738" s="6" t="str">
        <f>CONCATENATE("", E738)</f>
        <v>Match</v>
      </c>
      <c r="O738" s="6" t="str">
        <f>IF(ISNUMBER(FIND("Ifc",F738)),CONCATENATE("Classe IFC: ",F738),CONCATENATE("Cat. Revit: ",F738))</f>
        <v>Cat. Revit: OST_MatchAll</v>
      </c>
      <c r="P738" s="6" t="s">
        <v>3618</v>
      </c>
      <c r="Q738" s="7" t="s">
        <v>3619</v>
      </c>
      <c r="R738" s="72" t="s">
        <v>1252</v>
      </c>
      <c r="S738" s="7" t="str">
        <f>SUBSTITUTE(C738, "_", " ")</f>
        <v>Documental</v>
      </c>
      <c r="T738" s="7" t="str">
        <f>SUBSTITUTE(D738, "_", " ")</f>
        <v>Relação</v>
      </c>
      <c r="U738" s="6" t="str">
        <f>SUBSTITUTE(E738, "_", " ")</f>
        <v>Match</v>
      </c>
      <c r="V738" s="8" t="s">
        <v>1263</v>
      </c>
      <c r="W738" s="9" t="str">
        <f>CONCATENATE("Key_",LEFT(C738,3),LEFT(D738,3),"_",A738)</f>
        <v>Key_DocRel_737</v>
      </c>
      <c r="X738" s="11"/>
    </row>
    <row r="739" spans="1:24" s="10" customFormat="1" ht="8.25" customHeight="1" x14ac:dyDescent="0.15">
      <c r="A739" s="62">
        <v>738</v>
      </c>
      <c r="B739" s="1" t="s">
        <v>1231</v>
      </c>
      <c r="C739" s="23" t="s">
        <v>3452</v>
      </c>
      <c r="D739" s="2" t="s">
        <v>3616</v>
      </c>
      <c r="E739" s="3" t="s">
        <v>3617</v>
      </c>
      <c r="F739" s="4" t="s">
        <v>1227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>CONCATENATE("", C739)</f>
        <v>Documental</v>
      </c>
      <c r="M739" s="6" t="str">
        <f>CONCATENATE("", D739)</f>
        <v>Relação</v>
      </c>
      <c r="N739" s="6" t="str">
        <f>CONCATENATE("", E739)</f>
        <v>Match</v>
      </c>
      <c r="O739" s="6" t="str">
        <f>IF(ISNUMBER(FIND("Ifc",F739)),CONCATENATE("Classe IFC: ",F739),CONCATENATE("Cat. Revit: ",F739))</f>
        <v>Cat. Revit: OST_MatchAnnotation</v>
      </c>
      <c r="P739" s="6" t="s">
        <v>3620</v>
      </c>
      <c r="Q739" s="7" t="s">
        <v>3621</v>
      </c>
      <c r="R739" s="72" t="s">
        <v>1252</v>
      </c>
      <c r="S739" s="7" t="str">
        <f>SUBSTITUTE(C739, "_", " ")</f>
        <v>Documental</v>
      </c>
      <c r="T739" s="7" t="str">
        <f>SUBSTITUTE(D739, "_", " ")</f>
        <v>Relação</v>
      </c>
      <c r="U739" s="6" t="str">
        <f>SUBSTITUTE(E739, "_", " ")</f>
        <v>Match</v>
      </c>
      <c r="V739" s="8" t="s">
        <v>1263</v>
      </c>
      <c r="W739" s="9" t="str">
        <f>CONCATENATE("Key_",LEFT(C739,3),LEFT(D739,3),"_",A739)</f>
        <v>Key_DocRel_738</v>
      </c>
      <c r="X739" s="11"/>
    </row>
    <row r="740" spans="1:24" s="10" customFormat="1" ht="8.25" customHeight="1" x14ac:dyDescent="0.15">
      <c r="A740" s="62">
        <v>739</v>
      </c>
      <c r="B740" s="1" t="s">
        <v>1231</v>
      </c>
      <c r="C740" s="23" t="s">
        <v>3452</v>
      </c>
      <c r="D740" s="2" t="s">
        <v>3616</v>
      </c>
      <c r="E740" s="3" t="s">
        <v>3617</v>
      </c>
      <c r="F740" s="4" t="s">
        <v>1226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>CONCATENATE("", C740)</f>
        <v>Documental</v>
      </c>
      <c r="M740" s="6" t="str">
        <f>CONCATENATE("", D740)</f>
        <v>Relação</v>
      </c>
      <c r="N740" s="6" t="str">
        <f>CONCATENATE("", E740)</f>
        <v>Match</v>
      </c>
      <c r="O740" s="6" t="str">
        <f>IF(ISNUMBER(FIND("Ifc",F740)),CONCATENATE("Classe IFC: ",F740),CONCATENATE("Cat. Revit: ",F740))</f>
        <v>Cat. Revit: OST_MatchDetail</v>
      </c>
      <c r="P740" s="6" t="s">
        <v>3622</v>
      </c>
      <c r="Q740" s="7" t="s">
        <v>3623</v>
      </c>
      <c r="R740" s="72" t="s">
        <v>1252</v>
      </c>
      <c r="S740" s="7" t="str">
        <f>SUBSTITUTE(C740, "_", " ")</f>
        <v>Documental</v>
      </c>
      <c r="T740" s="7" t="str">
        <f>SUBSTITUTE(D740, "_", " ")</f>
        <v>Relação</v>
      </c>
      <c r="U740" s="6" t="str">
        <f>SUBSTITUTE(E740, "_", " ")</f>
        <v>Match</v>
      </c>
      <c r="V740" s="8" t="s">
        <v>1263</v>
      </c>
      <c r="W740" s="9" t="str">
        <f>CONCATENATE("Key_",LEFT(C740,3),LEFT(D740,3),"_",A740)</f>
        <v>Key_DocRel_739</v>
      </c>
      <c r="X740" s="11"/>
    </row>
    <row r="741" spans="1:24" s="10" customFormat="1" ht="8.25" customHeight="1" x14ac:dyDescent="0.15">
      <c r="A741" s="62">
        <v>740</v>
      </c>
      <c r="B741" s="1" t="s">
        <v>1231</v>
      </c>
      <c r="C741" s="23" t="s">
        <v>3452</v>
      </c>
      <c r="D741" s="2" t="s">
        <v>3616</v>
      </c>
      <c r="E741" s="3" t="s">
        <v>3617</v>
      </c>
      <c r="F741" s="4" t="s">
        <v>1083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>CONCATENATE("", C741)</f>
        <v>Documental</v>
      </c>
      <c r="M741" s="6" t="str">
        <f>CONCATENATE("", D741)</f>
        <v>Relação</v>
      </c>
      <c r="N741" s="6" t="str">
        <f>CONCATENATE("", E741)</f>
        <v>Match</v>
      </c>
      <c r="O741" s="6" t="str">
        <f>IF(ISNUMBER(FIND("Ifc",F741)),CONCATENATE("Classe IFC: ",F741),CONCATENATE("Cat. Revit: ",F741))</f>
        <v>Cat. Revit: OST_Matchline</v>
      </c>
      <c r="P741" s="6" t="s">
        <v>3624</v>
      </c>
      <c r="Q741" s="7" t="s">
        <v>3625</v>
      </c>
      <c r="R741" s="72" t="s">
        <v>1252</v>
      </c>
      <c r="S741" s="7" t="str">
        <f>SUBSTITUTE(C741, "_", " ")</f>
        <v>Documental</v>
      </c>
      <c r="T741" s="7" t="str">
        <f>SUBSTITUTE(D741, "_", " ")</f>
        <v>Relação</v>
      </c>
      <c r="U741" s="6" t="str">
        <f>SUBSTITUTE(E741, "_", " ")</f>
        <v>Match</v>
      </c>
      <c r="V741" s="8" t="s">
        <v>1263</v>
      </c>
      <c r="W741" s="9" t="str">
        <f>CONCATENATE("Key_",LEFT(C741,3),LEFT(D741,3),"_",A741)</f>
        <v>Key_DocRel_740</v>
      </c>
      <c r="X741" s="11"/>
    </row>
    <row r="742" spans="1:24" s="10" customFormat="1" ht="8.25" customHeight="1" x14ac:dyDescent="0.15">
      <c r="A742" s="62">
        <v>741</v>
      </c>
      <c r="B742" s="1" t="s">
        <v>1231</v>
      </c>
      <c r="C742" s="23" t="s">
        <v>3452</v>
      </c>
      <c r="D742" s="2" t="s">
        <v>3616</v>
      </c>
      <c r="E742" s="3" t="s">
        <v>3617</v>
      </c>
      <c r="F742" s="4" t="s">
        <v>1228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>CONCATENATE("", C742)</f>
        <v>Documental</v>
      </c>
      <c r="M742" s="6" t="str">
        <f>CONCATENATE("", D742)</f>
        <v>Relação</v>
      </c>
      <c r="N742" s="6" t="str">
        <f>CONCATENATE("", E742)</f>
        <v>Match</v>
      </c>
      <c r="O742" s="6" t="str">
        <f>IF(ISNUMBER(FIND("Ifc",F742)),CONCATENATE("Classe IFC: ",F742),CONCATENATE("Cat. Revit: ",F742))</f>
        <v>Cat. Revit: OST_MatchModel</v>
      </c>
      <c r="P742" s="6" t="s">
        <v>3626</v>
      </c>
      <c r="Q742" s="7" t="s">
        <v>3627</v>
      </c>
      <c r="R742" s="72" t="s">
        <v>1252</v>
      </c>
      <c r="S742" s="7" t="str">
        <f>SUBSTITUTE(C742, "_", " ")</f>
        <v>Documental</v>
      </c>
      <c r="T742" s="7" t="str">
        <f>SUBSTITUTE(D742, "_", " ")</f>
        <v>Relação</v>
      </c>
      <c r="U742" s="6" t="str">
        <f>SUBSTITUTE(E742, "_", " ")</f>
        <v>Match</v>
      </c>
      <c r="V742" s="8" t="s">
        <v>1263</v>
      </c>
      <c r="W742" s="9" t="str">
        <f>CONCATENATE("Key_",LEFT(C742,3),LEFT(D742,3),"_",A742)</f>
        <v>Key_DocRel_741</v>
      </c>
      <c r="X742" s="11"/>
    </row>
    <row r="743" spans="1:24" s="10" customFormat="1" ht="8.25" customHeight="1" x14ac:dyDescent="0.15">
      <c r="A743" s="62">
        <v>742</v>
      </c>
      <c r="B743" s="1" t="s">
        <v>1231</v>
      </c>
      <c r="C743" s="23" t="s">
        <v>3452</v>
      </c>
      <c r="D743" s="2" t="s">
        <v>3616</v>
      </c>
      <c r="E743" s="3" t="s">
        <v>3617</v>
      </c>
      <c r="F743" s="4" t="s">
        <v>1225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>CONCATENATE("", C743)</f>
        <v>Documental</v>
      </c>
      <c r="M743" s="6" t="str">
        <f>CONCATENATE("", D743)</f>
        <v>Relação</v>
      </c>
      <c r="N743" s="6" t="str">
        <f>CONCATENATE("", E743)</f>
        <v>Match</v>
      </c>
      <c r="O743" s="6" t="str">
        <f>IF(ISNUMBER(FIND("Ifc",F743)),CONCATENATE("Classe IFC: ",F743),CONCATENATE("Cat. Revit: ",F743))</f>
        <v>Cat. Revit: OST_MatchProfile</v>
      </c>
      <c r="P743" s="6" t="s">
        <v>3628</v>
      </c>
      <c r="Q743" s="7" t="s">
        <v>3629</v>
      </c>
      <c r="R743" s="72" t="s">
        <v>1252</v>
      </c>
      <c r="S743" s="7" t="str">
        <f>SUBSTITUTE(C743, "_", " ")</f>
        <v>Documental</v>
      </c>
      <c r="T743" s="7" t="str">
        <f>SUBSTITUTE(D743, "_", " ")</f>
        <v>Relação</v>
      </c>
      <c r="U743" s="6" t="str">
        <f>SUBSTITUTE(E743, "_", " ")</f>
        <v>Match</v>
      </c>
      <c r="V743" s="8" t="s">
        <v>1263</v>
      </c>
      <c r="W743" s="9" t="str">
        <f>CONCATENATE("Key_",LEFT(C743,3),LEFT(D743,3),"_",A743)</f>
        <v>Key_DocRel_742</v>
      </c>
      <c r="X743" s="11"/>
    </row>
    <row r="744" spans="1:24" s="10" customFormat="1" ht="8.25" customHeight="1" x14ac:dyDescent="0.15">
      <c r="A744" s="62">
        <v>743</v>
      </c>
      <c r="B744" s="1" t="s">
        <v>1231</v>
      </c>
      <c r="C744" s="23" t="s">
        <v>3452</v>
      </c>
      <c r="D744" s="2" t="s">
        <v>3616</v>
      </c>
      <c r="E744" s="3" t="s">
        <v>3617</v>
      </c>
      <c r="F744" s="4" t="s">
        <v>1224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>CONCATENATE("", C744)</f>
        <v>Documental</v>
      </c>
      <c r="M744" s="6" t="str">
        <f>CONCATENATE("", D744)</f>
        <v>Relação</v>
      </c>
      <c r="N744" s="6" t="str">
        <f>CONCATENATE("", E744)</f>
        <v>Match</v>
      </c>
      <c r="O744" s="6" t="str">
        <f>IF(ISNUMBER(FIND("Ifc",F744)),CONCATENATE("Classe IFC: ",F744),CONCATENATE("Cat. Revit: ",F744))</f>
        <v>Cat. Revit: OST_MatchSiteComponent</v>
      </c>
      <c r="P744" s="6" t="s">
        <v>3630</v>
      </c>
      <c r="Q744" s="7" t="s">
        <v>3631</v>
      </c>
      <c r="R744" s="72" t="s">
        <v>1252</v>
      </c>
      <c r="S744" s="7" t="str">
        <f>SUBSTITUTE(C744, "_", " ")</f>
        <v>Documental</v>
      </c>
      <c r="T744" s="7" t="str">
        <f>SUBSTITUTE(D744, "_", " ")</f>
        <v>Relação</v>
      </c>
      <c r="U744" s="6" t="str">
        <f>SUBSTITUTE(E744, "_", " ")</f>
        <v>Match</v>
      </c>
      <c r="V744" s="8" t="s">
        <v>1263</v>
      </c>
      <c r="W744" s="9" t="str">
        <f>CONCATENATE("Key_",LEFT(C744,3),LEFT(D744,3),"_",A744)</f>
        <v>Key_DocRel_743</v>
      </c>
      <c r="X744" s="11"/>
    </row>
    <row r="745" spans="1:24" s="10" customFormat="1" ht="8.25" customHeight="1" x14ac:dyDescent="0.15">
      <c r="A745" s="62">
        <v>744</v>
      </c>
      <c r="B745" s="1" t="s">
        <v>1231</v>
      </c>
      <c r="C745" s="23" t="s">
        <v>3452</v>
      </c>
      <c r="D745" s="3" t="s">
        <v>3647</v>
      </c>
      <c r="E745" s="3" t="s">
        <v>7548</v>
      </c>
      <c r="F745" s="4" t="s">
        <v>384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>CONCATENATE("", C745)</f>
        <v>Documental</v>
      </c>
      <c r="M745" s="6" t="str">
        <f>CONCATENATE("", D745)</f>
        <v>Tabela</v>
      </c>
      <c r="N745" s="6" t="str">
        <f>CONCATENATE("", E745)</f>
        <v>Tabela_Gráfica</v>
      </c>
      <c r="O745" s="6" t="str">
        <f>IF(ISNUMBER(FIND("Ifc",F745)),CONCATENATE("Classe IFC: ",F745),CONCATENATE("Cat. Revit: ",F745))</f>
        <v>Cat. Revit: OST_PanelScheduleGraphics</v>
      </c>
      <c r="P745" s="6" t="s">
        <v>3654</v>
      </c>
      <c r="Q745" s="12" t="s">
        <v>3655</v>
      </c>
      <c r="R745" s="72" t="s">
        <v>1252</v>
      </c>
      <c r="S745" s="7" t="str">
        <f>SUBSTITUTE(C745, "_", " ")</f>
        <v>Documental</v>
      </c>
      <c r="T745" s="7" t="str">
        <f>SUBSTITUTE(D745, "_", " ")</f>
        <v>Tabela</v>
      </c>
      <c r="U745" s="6" t="str">
        <f>SUBSTITUTE(E745, "_", " ")</f>
        <v>Tabela Gráfica</v>
      </c>
      <c r="V745" s="8" t="s">
        <v>1263</v>
      </c>
      <c r="W745" s="9" t="str">
        <f>CONCATENATE("Key_",LEFT(C745,3),LEFT(D745,3),"_",A745)</f>
        <v>Key_DocTab_744</v>
      </c>
      <c r="X745" s="11"/>
    </row>
    <row r="746" spans="1:24" s="10" customFormat="1" ht="8.25" customHeight="1" x14ac:dyDescent="0.15">
      <c r="A746" s="62">
        <v>745</v>
      </c>
      <c r="B746" s="1" t="s">
        <v>1231</v>
      </c>
      <c r="C746" s="23" t="s">
        <v>3452</v>
      </c>
      <c r="D746" s="3" t="s">
        <v>3647</v>
      </c>
      <c r="E746" s="3" t="s">
        <v>7548</v>
      </c>
      <c r="F746" s="4" t="s">
        <v>1001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>CONCATENATE("", C746)</f>
        <v>Documental</v>
      </c>
      <c r="M746" s="6" t="str">
        <f>CONCATENATE("", D746)</f>
        <v>Tabela</v>
      </c>
      <c r="N746" s="6" t="str">
        <f>CONCATENATE("", E746)</f>
        <v>Tabela_Gráfica</v>
      </c>
      <c r="O746" s="6" t="str">
        <f>IF(ISNUMBER(FIND("Ifc",F746)),CONCATENATE("Classe IFC: ",F746),CONCATENATE("Cat. Revit: ",F746))</f>
        <v>Cat. Revit: OST_ScheduleGraphics</v>
      </c>
      <c r="P746" s="6" t="s">
        <v>3656</v>
      </c>
      <c r="Q746" s="12" t="s">
        <v>3657</v>
      </c>
      <c r="R746" s="72" t="s">
        <v>1252</v>
      </c>
      <c r="S746" s="7" t="str">
        <f>SUBSTITUTE(C746, "_", " ")</f>
        <v>Documental</v>
      </c>
      <c r="T746" s="7" t="str">
        <f>SUBSTITUTE(D746, "_", " ")</f>
        <v>Tabela</v>
      </c>
      <c r="U746" s="6" t="str">
        <f>SUBSTITUTE(E746, "_", " ")</f>
        <v>Tabela Gráfica</v>
      </c>
      <c r="V746" s="8" t="s">
        <v>1263</v>
      </c>
      <c r="W746" s="9" t="str">
        <f>CONCATENATE("Key_",LEFT(C746,3),LEFT(D746,3),"_",A746)</f>
        <v>Key_DocTab_745</v>
      </c>
      <c r="X746" s="11"/>
    </row>
    <row r="747" spans="1:24" s="10" customFormat="1" ht="8.25" customHeight="1" x14ac:dyDescent="0.15">
      <c r="A747" s="62">
        <v>746</v>
      </c>
      <c r="B747" s="1" t="s">
        <v>1231</v>
      </c>
      <c r="C747" s="23" t="s">
        <v>3452</v>
      </c>
      <c r="D747" s="3" t="s">
        <v>3647</v>
      </c>
      <c r="E747" s="3" t="s">
        <v>7549</v>
      </c>
      <c r="F747" s="4" t="s">
        <v>1000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>CONCATENATE("", C747)</f>
        <v>Documental</v>
      </c>
      <c r="M747" s="6" t="str">
        <f>CONCATENATE("", D747)</f>
        <v>Tabela</v>
      </c>
      <c r="N747" s="6" t="str">
        <f>CONCATENATE("", E747)</f>
        <v>Tabela_Quantitativo</v>
      </c>
      <c r="O747" s="6" t="str">
        <f>IF(ISNUMBER(FIND("Ifc",F747)),CONCATENATE("Classe IFC: ",F747),CONCATENATE("Cat. Revit: ",F747))</f>
        <v>Cat. Revit: OST_Schedules</v>
      </c>
      <c r="P747" s="6" t="s">
        <v>3650</v>
      </c>
      <c r="Q747" s="7" t="s">
        <v>3651</v>
      </c>
      <c r="R747" s="72" t="s">
        <v>1252</v>
      </c>
      <c r="S747" s="7" t="str">
        <f>SUBSTITUTE(C747, "_", " ")</f>
        <v>Documental</v>
      </c>
      <c r="T747" s="7" t="str">
        <f>SUBSTITUTE(D747, "_", " ")</f>
        <v>Tabela</v>
      </c>
      <c r="U747" s="6" t="str">
        <f>SUBSTITUTE(E747, "_", " ")</f>
        <v>Tabela Quantitativo</v>
      </c>
      <c r="V747" s="8" t="s">
        <v>1263</v>
      </c>
      <c r="W747" s="9" t="str">
        <f>CONCATENATE("Key_",LEFT(C747,3),LEFT(D747,3),"_",A747)</f>
        <v>Key_DocTab_746</v>
      </c>
      <c r="X747" s="11"/>
    </row>
    <row r="748" spans="1:24" s="10" customFormat="1" ht="8.25" customHeight="1" x14ac:dyDescent="0.15">
      <c r="A748" s="62">
        <v>747</v>
      </c>
      <c r="B748" s="1" t="s">
        <v>1231</v>
      </c>
      <c r="C748" s="23" t="s">
        <v>3452</v>
      </c>
      <c r="D748" s="3" t="s">
        <v>3647</v>
      </c>
      <c r="E748" s="3" t="s">
        <v>7549</v>
      </c>
      <c r="F748" s="4" t="s">
        <v>1223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>CONCATENATE("", C748)</f>
        <v>Documental</v>
      </c>
      <c r="M748" s="6" t="str">
        <f>CONCATENATE("", D748)</f>
        <v>Tabela</v>
      </c>
      <c r="N748" s="6" t="str">
        <f>CONCATENATE("", E748)</f>
        <v>Tabela_Quantitativo</v>
      </c>
      <c r="O748" s="6" t="str">
        <f>IF(ISNUMBER(FIND("Ifc",F748)),CONCATENATE("Classe IFC: ",F748),CONCATENATE("Cat. Revit: ",F748))</f>
        <v>Cat. Revit: OST_ScheduleViewParamGroup</v>
      </c>
      <c r="P748" s="6" t="s">
        <v>3652</v>
      </c>
      <c r="Q748" s="7" t="s">
        <v>3653</v>
      </c>
      <c r="R748" s="72" t="s">
        <v>1252</v>
      </c>
      <c r="S748" s="7" t="str">
        <f>SUBSTITUTE(C748, "_", " ")</f>
        <v>Documental</v>
      </c>
      <c r="T748" s="7" t="str">
        <f>SUBSTITUTE(D748, "_", " ")</f>
        <v>Tabela</v>
      </c>
      <c r="U748" s="6" t="str">
        <f>SUBSTITUTE(E748, "_", " ")</f>
        <v>Tabela Quantitativo</v>
      </c>
      <c r="V748" s="8" t="s">
        <v>1263</v>
      </c>
      <c r="W748" s="9" t="str">
        <f>CONCATENATE("Key_",LEFT(C748,3),LEFT(D748,3),"_",A748)</f>
        <v>Key_DocTab_747</v>
      </c>
      <c r="X748" s="11"/>
    </row>
    <row r="749" spans="1:24" s="10" customFormat="1" ht="8.25" customHeight="1" x14ac:dyDescent="0.15">
      <c r="A749" s="62">
        <v>748</v>
      </c>
      <c r="B749" s="1" t="s">
        <v>1231</v>
      </c>
      <c r="C749" s="23" t="s">
        <v>3452</v>
      </c>
      <c r="D749" s="3" t="s">
        <v>3647</v>
      </c>
      <c r="E749" s="3" t="s">
        <v>7550</v>
      </c>
      <c r="F749" s="4" t="s">
        <v>390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>CONCATENATE("", C749)</f>
        <v>Documental</v>
      </c>
      <c r="M749" s="6" t="str">
        <f>CONCATENATE("", D749)</f>
        <v>Tabela</v>
      </c>
      <c r="N749" s="6" t="str">
        <f>CONCATENATE("", E749)</f>
        <v>Tabela_Template</v>
      </c>
      <c r="O749" s="6" t="str">
        <f>IF(ISNUMBER(FIND("Ifc",F749)),CONCATENATE("Classe IFC: ",F749),CONCATENATE("Cat. Revit: ",F749))</f>
        <v>Cat. Revit: OST_BranchPanelScheduleTemplates</v>
      </c>
      <c r="P749" s="6" t="s">
        <v>3648</v>
      </c>
      <c r="Q749" s="7" t="s">
        <v>3649</v>
      </c>
      <c r="R749" s="72" t="s">
        <v>1252</v>
      </c>
      <c r="S749" s="7" t="str">
        <f>SUBSTITUTE(C749, "_", " ")</f>
        <v>Documental</v>
      </c>
      <c r="T749" s="7" t="str">
        <f>SUBSTITUTE(D749, "_", " ")</f>
        <v>Tabela</v>
      </c>
      <c r="U749" s="6" t="str">
        <f>SUBSTITUTE(E749, "_", " ")</f>
        <v>Tabela Template</v>
      </c>
      <c r="V749" s="8" t="s">
        <v>1263</v>
      </c>
      <c r="W749" s="9" t="str">
        <f>CONCATENATE("Key_",LEFT(C749,3),LEFT(D749,3),"_",A749)</f>
        <v>Key_DocTab_748</v>
      </c>
      <c r="X749" s="11"/>
    </row>
    <row r="750" spans="1:24" s="10" customFormat="1" ht="8.25" customHeight="1" x14ac:dyDescent="0.15">
      <c r="A750" s="62">
        <v>749</v>
      </c>
      <c r="B750" s="1" t="s">
        <v>1231</v>
      </c>
      <c r="C750" s="23" t="s">
        <v>3452</v>
      </c>
      <c r="D750" s="2" t="s">
        <v>3658</v>
      </c>
      <c r="E750" s="3" t="s">
        <v>3674</v>
      </c>
      <c r="F750" s="14" t="s">
        <v>3675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>CONCATENATE("", C750)</f>
        <v>Documental</v>
      </c>
      <c r="M750" s="6" t="str">
        <f>CONCATENATE("", D750)</f>
        <v>Texto</v>
      </c>
      <c r="N750" s="6" t="str">
        <f>CONCATENATE("", E750)</f>
        <v>Anotação</v>
      </c>
      <c r="O750" s="6" t="str">
        <f>IF(ISNUMBER(FIND("Ifc",F750)),CONCATENATE("Classe IFC: ",F750),CONCATENATE("Cat. Revit: ",F750))</f>
        <v>Classe IFC: IfcAnnotation</v>
      </c>
      <c r="P750" s="6" t="s">
        <v>3676</v>
      </c>
      <c r="Q750" s="7" t="s">
        <v>3677</v>
      </c>
      <c r="R750" s="72" t="s">
        <v>1252</v>
      </c>
      <c r="S750" s="7" t="str">
        <f>SUBSTITUTE(C750, "_", " ")</f>
        <v>Documental</v>
      </c>
      <c r="T750" s="7" t="str">
        <f>SUBSTITUTE(D750, "_", " ")</f>
        <v>Texto</v>
      </c>
      <c r="U750" s="6" t="str">
        <f>SUBSTITUTE(E750, "_", " ")</f>
        <v>Anotação</v>
      </c>
      <c r="V750" s="8" t="s">
        <v>1263</v>
      </c>
      <c r="W750" s="9" t="str">
        <f>CONCATENATE("Key_",LEFT(C750,3),LEFT(D750,3),"_",A750)</f>
        <v>Key_DocTex_749</v>
      </c>
      <c r="X750" s="11"/>
    </row>
    <row r="751" spans="1:24" s="10" customFormat="1" ht="8.25" customHeight="1" x14ac:dyDescent="0.15">
      <c r="A751" s="62">
        <v>750</v>
      </c>
      <c r="B751" s="1" t="s">
        <v>1231</v>
      </c>
      <c r="C751" s="23" t="s">
        <v>3452</v>
      </c>
      <c r="D751" s="2" t="s">
        <v>3658</v>
      </c>
      <c r="E751" s="3" t="s">
        <v>3674</v>
      </c>
      <c r="F751" s="14" t="s">
        <v>3678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>CONCATENATE("", C751)</f>
        <v>Documental</v>
      </c>
      <c r="M751" s="6" t="str">
        <f>CONCATENATE("", D751)</f>
        <v>Texto</v>
      </c>
      <c r="N751" s="6" t="str">
        <f>CONCATENATE("", E751)</f>
        <v>Anotação</v>
      </c>
      <c r="O751" s="6" t="str">
        <f>IF(ISNUMBER(FIND("Ifc",F751)),CONCATENATE("Classe IFC: ",F751),CONCATENATE("Cat. Revit: ",F751))</f>
        <v>Classe IFC: IfcAnnotationCONTOURLINE</v>
      </c>
      <c r="P751" s="6" t="s">
        <v>3679</v>
      </c>
      <c r="Q751" s="7" t="s">
        <v>3680</v>
      </c>
      <c r="R751" s="72" t="s">
        <v>1252</v>
      </c>
      <c r="S751" s="7" t="str">
        <f>SUBSTITUTE(C751, "_", " ")</f>
        <v>Documental</v>
      </c>
      <c r="T751" s="7" t="str">
        <f>SUBSTITUTE(D751, "_", " ")</f>
        <v>Texto</v>
      </c>
      <c r="U751" s="6" t="str">
        <f>SUBSTITUTE(E751, "_", " ")</f>
        <v>Anotação</v>
      </c>
      <c r="V751" s="8" t="s">
        <v>1263</v>
      </c>
      <c r="W751" s="9" t="str">
        <f>CONCATENATE("Key_",LEFT(C751,3),LEFT(D751,3),"_",A751)</f>
        <v>Key_DocTex_750</v>
      </c>
      <c r="X751" s="11"/>
    </row>
    <row r="752" spans="1:24" s="10" customFormat="1" ht="8.25" customHeight="1" x14ac:dyDescent="0.15">
      <c r="A752" s="62">
        <v>751</v>
      </c>
      <c r="B752" s="1" t="s">
        <v>1231</v>
      </c>
      <c r="C752" s="23" t="s">
        <v>3452</v>
      </c>
      <c r="D752" s="2" t="s">
        <v>3658</v>
      </c>
      <c r="E752" s="3" t="s">
        <v>3674</v>
      </c>
      <c r="F752" s="14" t="s">
        <v>3681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>CONCATENATE("", C752)</f>
        <v>Documental</v>
      </c>
      <c r="M752" s="6" t="str">
        <f>CONCATENATE("", D752)</f>
        <v>Texto</v>
      </c>
      <c r="N752" s="6" t="str">
        <f>CONCATENATE("", E752)</f>
        <v>Anotação</v>
      </c>
      <c r="O752" s="6" t="str">
        <f>IF(ISNUMBER(FIND("Ifc",F752)),CONCATENATE("Classe IFC: ",F752),CONCATENATE("Cat. Revit: ",F752))</f>
        <v>Classe IFC: IfcAnnotationDIMENSION</v>
      </c>
      <c r="P752" s="6" t="s">
        <v>3682</v>
      </c>
      <c r="Q752" s="7" t="s">
        <v>3683</v>
      </c>
      <c r="R752" s="72" t="s">
        <v>1252</v>
      </c>
      <c r="S752" s="7" t="str">
        <f>SUBSTITUTE(C752, "_", " ")</f>
        <v>Documental</v>
      </c>
      <c r="T752" s="7" t="str">
        <f>SUBSTITUTE(D752, "_", " ")</f>
        <v>Texto</v>
      </c>
      <c r="U752" s="6" t="str">
        <f>SUBSTITUTE(E752, "_", " ")</f>
        <v>Anotação</v>
      </c>
      <c r="V752" s="8" t="s">
        <v>1263</v>
      </c>
      <c r="W752" s="9" t="str">
        <f>CONCATENATE("Key_",LEFT(C752,3),LEFT(D752,3),"_",A752)</f>
        <v>Key_DocTex_751</v>
      </c>
      <c r="X752" s="11"/>
    </row>
    <row r="753" spans="1:24" s="10" customFormat="1" ht="8.25" customHeight="1" x14ac:dyDescent="0.15">
      <c r="A753" s="62">
        <v>752</v>
      </c>
      <c r="B753" s="1" t="s">
        <v>1231</v>
      </c>
      <c r="C753" s="23" t="s">
        <v>3452</v>
      </c>
      <c r="D753" s="2" t="s">
        <v>3658</v>
      </c>
      <c r="E753" s="3" t="s">
        <v>3674</v>
      </c>
      <c r="F753" s="14" t="s">
        <v>3684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>CONCATENATE("", C753)</f>
        <v>Documental</v>
      </c>
      <c r="M753" s="6" t="str">
        <f>CONCATENATE("", D753)</f>
        <v>Texto</v>
      </c>
      <c r="N753" s="6" t="str">
        <f>CONCATENATE("", E753)</f>
        <v>Anotação</v>
      </c>
      <c r="O753" s="6" t="str">
        <f>IF(ISNUMBER(FIND("Ifc",F753)),CONCATENATE("Classe IFC: ",F753),CONCATENATE("Cat. Revit: ",F753))</f>
        <v>Classe IFC: IfcAnnotationISOBAR</v>
      </c>
      <c r="P753" s="6" t="s">
        <v>3685</v>
      </c>
      <c r="Q753" s="7" t="s">
        <v>3686</v>
      </c>
      <c r="R753" s="72" t="s">
        <v>1252</v>
      </c>
      <c r="S753" s="7" t="str">
        <f>SUBSTITUTE(C753, "_", " ")</f>
        <v>Documental</v>
      </c>
      <c r="T753" s="7" t="str">
        <f>SUBSTITUTE(D753, "_", " ")</f>
        <v>Texto</v>
      </c>
      <c r="U753" s="6" t="str">
        <f>SUBSTITUTE(E753, "_", " ")</f>
        <v>Anotação</v>
      </c>
      <c r="V753" s="8" t="s">
        <v>1263</v>
      </c>
      <c r="W753" s="9" t="str">
        <f>CONCATENATE("Key_",LEFT(C753,3),LEFT(D753,3),"_",A753)</f>
        <v>Key_DocTex_752</v>
      </c>
      <c r="X753" s="11"/>
    </row>
    <row r="754" spans="1:24" s="10" customFormat="1" ht="8.25" customHeight="1" x14ac:dyDescent="0.15">
      <c r="A754" s="62">
        <v>753</v>
      </c>
      <c r="B754" s="1" t="s">
        <v>1231</v>
      </c>
      <c r="C754" s="23" t="s">
        <v>3452</v>
      </c>
      <c r="D754" s="2" t="s">
        <v>3658</v>
      </c>
      <c r="E754" s="3" t="s">
        <v>3674</v>
      </c>
      <c r="F754" s="14" t="s">
        <v>3687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>CONCATENATE("", C754)</f>
        <v>Documental</v>
      </c>
      <c r="M754" s="6" t="str">
        <f>CONCATENATE("", D754)</f>
        <v>Texto</v>
      </c>
      <c r="N754" s="6" t="str">
        <f>CONCATENATE("", E754)</f>
        <v>Anotação</v>
      </c>
      <c r="O754" s="6" t="str">
        <f>IF(ISNUMBER(FIND("Ifc",F754)),CONCATENATE("Classe IFC: ",F754),CONCATENATE("Cat. Revit: ",F754))</f>
        <v>Classe IFC: IfcAnnotationISOLUX</v>
      </c>
      <c r="P754" s="6" t="s">
        <v>3688</v>
      </c>
      <c r="Q754" s="7" t="s">
        <v>3689</v>
      </c>
      <c r="R754" s="72" t="s">
        <v>1252</v>
      </c>
      <c r="S754" s="7" t="str">
        <f>SUBSTITUTE(C754, "_", " ")</f>
        <v>Documental</v>
      </c>
      <c r="T754" s="7" t="str">
        <f>SUBSTITUTE(D754, "_", " ")</f>
        <v>Texto</v>
      </c>
      <c r="U754" s="6" t="str">
        <f>SUBSTITUTE(E754, "_", " ")</f>
        <v>Anotação</v>
      </c>
      <c r="V754" s="8" t="s">
        <v>1263</v>
      </c>
      <c r="W754" s="9" t="str">
        <f>CONCATENATE("Key_",LEFT(C754,3),LEFT(D754,3),"_",A754)</f>
        <v>Key_DocTex_753</v>
      </c>
      <c r="X754" s="11"/>
    </row>
    <row r="755" spans="1:24" s="10" customFormat="1" ht="8.25" customHeight="1" x14ac:dyDescent="0.15">
      <c r="A755" s="62">
        <v>754</v>
      </c>
      <c r="B755" s="1" t="s">
        <v>1231</v>
      </c>
      <c r="C755" s="23" t="s">
        <v>3452</v>
      </c>
      <c r="D755" s="2" t="s">
        <v>3658</v>
      </c>
      <c r="E755" s="3" t="s">
        <v>3674</v>
      </c>
      <c r="F755" s="14" t="s">
        <v>3690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>CONCATENATE("", C755)</f>
        <v>Documental</v>
      </c>
      <c r="M755" s="6" t="str">
        <f>CONCATENATE("", D755)</f>
        <v>Texto</v>
      </c>
      <c r="N755" s="6" t="str">
        <f>CONCATENATE("", E755)</f>
        <v>Anotação</v>
      </c>
      <c r="O755" s="6" t="str">
        <f>IF(ISNUMBER(FIND("Ifc",F755)),CONCATENATE("Classe IFC: ",F755),CONCATENATE("Cat. Revit: ",F755))</f>
        <v>Classe IFC: IfcAnnotationISOTHERM</v>
      </c>
      <c r="P755" s="6" t="s">
        <v>3691</v>
      </c>
      <c r="Q755" s="7" t="s">
        <v>3692</v>
      </c>
      <c r="R755" s="72" t="s">
        <v>1252</v>
      </c>
      <c r="S755" s="7" t="str">
        <f>SUBSTITUTE(C755, "_", " ")</f>
        <v>Documental</v>
      </c>
      <c r="T755" s="7" t="str">
        <f>SUBSTITUTE(D755, "_", " ")</f>
        <v>Texto</v>
      </c>
      <c r="U755" s="6" t="str">
        <f>SUBSTITUTE(E755, "_", " ")</f>
        <v>Anotação</v>
      </c>
      <c r="V755" s="8" t="s">
        <v>1263</v>
      </c>
      <c r="W755" s="9" t="str">
        <f>CONCATENATE("Key_",LEFT(C755,3),LEFT(D755,3),"_",A755)</f>
        <v>Key_DocTex_754</v>
      </c>
      <c r="X755" s="11"/>
    </row>
    <row r="756" spans="1:24" s="10" customFormat="1" ht="8.25" customHeight="1" x14ac:dyDescent="0.15">
      <c r="A756" s="62">
        <v>755</v>
      </c>
      <c r="B756" s="1" t="s">
        <v>1231</v>
      </c>
      <c r="C756" s="23" t="s">
        <v>3452</v>
      </c>
      <c r="D756" s="2" t="s">
        <v>3658</v>
      </c>
      <c r="E756" s="3" t="s">
        <v>3674</v>
      </c>
      <c r="F756" s="14" t="s">
        <v>3693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>CONCATENATE("", C756)</f>
        <v>Documental</v>
      </c>
      <c r="M756" s="6" t="str">
        <f>CONCATENATE("", D756)</f>
        <v>Texto</v>
      </c>
      <c r="N756" s="6" t="str">
        <f>CONCATENATE("", E756)</f>
        <v>Anotação</v>
      </c>
      <c r="O756" s="6" t="str">
        <f>IF(ISNUMBER(FIND("Ifc",F756)),CONCATENATE("Classe IFC: ",F756),CONCATENATE("Cat. Revit: ",F756))</f>
        <v>Classe IFC: IfcAnnotationLEADER</v>
      </c>
      <c r="P756" s="6" t="s">
        <v>3694</v>
      </c>
      <c r="Q756" s="7" t="s">
        <v>3695</v>
      </c>
      <c r="R756" s="72" t="s">
        <v>1252</v>
      </c>
      <c r="S756" s="7" t="str">
        <f>SUBSTITUTE(C756, "_", " ")</f>
        <v>Documental</v>
      </c>
      <c r="T756" s="7" t="str">
        <f>SUBSTITUTE(D756, "_", " ")</f>
        <v>Texto</v>
      </c>
      <c r="U756" s="6" t="str">
        <f>SUBSTITUTE(E756, "_", " ")</f>
        <v>Anotação</v>
      </c>
      <c r="V756" s="8" t="s">
        <v>1263</v>
      </c>
      <c r="W756" s="9" t="str">
        <f>CONCATENATE("Key_",LEFT(C756,3),LEFT(D756,3),"_",A756)</f>
        <v>Key_DocTex_755</v>
      </c>
      <c r="X756" s="11"/>
    </row>
    <row r="757" spans="1:24" s="10" customFormat="1" ht="8.25" customHeight="1" x14ac:dyDescent="0.15">
      <c r="A757" s="62">
        <v>756</v>
      </c>
      <c r="B757" s="1" t="s">
        <v>1231</v>
      </c>
      <c r="C757" s="23" t="s">
        <v>3452</v>
      </c>
      <c r="D757" s="2" t="s">
        <v>3658</v>
      </c>
      <c r="E757" s="3" t="s">
        <v>3674</v>
      </c>
      <c r="F757" s="14" t="s">
        <v>3696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>CONCATENATE("", C757)</f>
        <v>Documental</v>
      </c>
      <c r="M757" s="6" t="str">
        <f>CONCATENATE("", D757)</f>
        <v>Texto</v>
      </c>
      <c r="N757" s="6" t="str">
        <f>CONCATENATE("", E757)</f>
        <v>Anotação</v>
      </c>
      <c r="O757" s="6" t="str">
        <f>IF(ISNUMBER(FIND("Ifc",F757)),CONCATENATE("Classe IFC: ",F757),CONCATENATE("Cat. Revit: ",F757))</f>
        <v>Classe IFC: IfcAnnotationSURVEY</v>
      </c>
      <c r="P757" s="6" t="s">
        <v>3697</v>
      </c>
      <c r="Q757" s="7" t="s">
        <v>3698</v>
      </c>
      <c r="R757" s="72" t="s">
        <v>1252</v>
      </c>
      <c r="S757" s="7" t="str">
        <f>SUBSTITUTE(C757, "_", " ")</f>
        <v>Documental</v>
      </c>
      <c r="T757" s="7" t="str">
        <f>SUBSTITUTE(D757, "_", " ")</f>
        <v>Texto</v>
      </c>
      <c r="U757" s="6" t="str">
        <f>SUBSTITUTE(E757, "_", " ")</f>
        <v>Anotação</v>
      </c>
      <c r="V757" s="8" t="s">
        <v>1263</v>
      </c>
      <c r="W757" s="9" t="str">
        <f>CONCATENATE("Key_",LEFT(C757,3),LEFT(D757,3),"_",A757)</f>
        <v>Key_DocTex_756</v>
      </c>
      <c r="X757" s="11"/>
    </row>
    <row r="758" spans="1:24" s="10" customFormat="1" ht="8.25" customHeight="1" x14ac:dyDescent="0.15">
      <c r="A758" s="62">
        <v>757</v>
      </c>
      <c r="B758" s="1" t="s">
        <v>1231</v>
      </c>
      <c r="C758" s="23" t="s">
        <v>3452</v>
      </c>
      <c r="D758" s="2" t="s">
        <v>3658</v>
      </c>
      <c r="E758" s="3" t="s">
        <v>3674</v>
      </c>
      <c r="F758" s="14" t="s">
        <v>3699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>CONCATENATE("", C758)</f>
        <v>Documental</v>
      </c>
      <c r="M758" s="6" t="str">
        <f>CONCATENATE("", D758)</f>
        <v>Texto</v>
      </c>
      <c r="N758" s="6" t="str">
        <f>CONCATENATE("", E758)</f>
        <v>Anotação</v>
      </c>
      <c r="O758" s="6" t="str">
        <f>IF(ISNUMBER(FIND("Ifc",F758)),CONCATENATE("Classe IFC: ",F758),CONCATENATE("Cat. Revit: ",F758))</f>
        <v>Classe IFC: IfcAnnotationSYMBOL</v>
      </c>
      <c r="P758" s="6" t="s">
        <v>3700</v>
      </c>
      <c r="Q758" s="7" t="s">
        <v>3701</v>
      </c>
      <c r="R758" s="72" t="s">
        <v>1252</v>
      </c>
      <c r="S758" s="7" t="str">
        <f>SUBSTITUTE(C758, "_", " ")</f>
        <v>Documental</v>
      </c>
      <c r="T758" s="7" t="str">
        <f>SUBSTITUTE(D758, "_", " ")</f>
        <v>Texto</v>
      </c>
      <c r="U758" s="6" t="str">
        <f>SUBSTITUTE(E758, "_", " ")</f>
        <v>Anotação</v>
      </c>
      <c r="V758" s="8" t="s">
        <v>1263</v>
      </c>
      <c r="W758" s="9" t="str">
        <f>CONCATENATE("Key_",LEFT(C758,3),LEFT(D758,3),"_",A758)</f>
        <v>Key_DocTex_757</v>
      </c>
      <c r="X758" s="11"/>
    </row>
    <row r="759" spans="1:24" s="10" customFormat="1" ht="8.25" customHeight="1" x14ac:dyDescent="0.15">
      <c r="A759" s="62">
        <v>758</v>
      </c>
      <c r="B759" s="1" t="s">
        <v>1231</v>
      </c>
      <c r="C759" s="23" t="s">
        <v>3452</v>
      </c>
      <c r="D759" s="2" t="s">
        <v>3658</v>
      </c>
      <c r="E759" s="3" t="s">
        <v>3674</v>
      </c>
      <c r="F759" s="14" t="s">
        <v>3702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>CONCATENATE("", C759)</f>
        <v>Documental</v>
      </c>
      <c r="M759" s="6" t="str">
        <f>CONCATENATE("", D759)</f>
        <v>Texto</v>
      </c>
      <c r="N759" s="6" t="str">
        <f>CONCATENATE("", E759)</f>
        <v>Anotação</v>
      </c>
      <c r="O759" s="6" t="str">
        <f>IF(ISNUMBER(FIND("Ifc",F759)),CONCATENATE("Classe IFC: ",F759),CONCATENATE("Cat. Revit: ",F759))</f>
        <v>Classe IFC: IfcAnnotationTEXT</v>
      </c>
      <c r="P759" s="6" t="s">
        <v>3703</v>
      </c>
      <c r="Q759" s="7" t="s">
        <v>3704</v>
      </c>
      <c r="R759" s="72" t="s">
        <v>1252</v>
      </c>
      <c r="S759" s="7" t="str">
        <f>SUBSTITUTE(C759, "_", " ")</f>
        <v>Documental</v>
      </c>
      <c r="T759" s="7" t="str">
        <f>SUBSTITUTE(D759, "_", " ")</f>
        <v>Texto</v>
      </c>
      <c r="U759" s="6" t="str">
        <f>SUBSTITUTE(E759, "_", " ")</f>
        <v>Anotação</v>
      </c>
      <c r="V759" s="8" t="s">
        <v>1263</v>
      </c>
      <c r="W759" s="9" t="str">
        <f>CONCATENATE("Key_",LEFT(C759,3),LEFT(D759,3),"_",A759)</f>
        <v>Key_DocTex_758</v>
      </c>
      <c r="X759" s="11"/>
    </row>
    <row r="760" spans="1:24" s="10" customFormat="1" ht="8.25" customHeight="1" x14ac:dyDescent="0.15">
      <c r="A760" s="62">
        <v>759</v>
      </c>
      <c r="B760" s="1" t="s">
        <v>1231</v>
      </c>
      <c r="C760" s="23" t="s">
        <v>3452</v>
      </c>
      <c r="D760" s="2" t="s">
        <v>3658</v>
      </c>
      <c r="E760" s="3" t="s">
        <v>3674</v>
      </c>
      <c r="F760" s="4" t="s">
        <v>1109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>CONCATENATE("", C760)</f>
        <v>Documental</v>
      </c>
      <c r="M760" s="6" t="str">
        <f>CONCATENATE("", D760)</f>
        <v>Texto</v>
      </c>
      <c r="N760" s="6" t="str">
        <f>CONCATENATE("", E760)</f>
        <v>Anotação</v>
      </c>
      <c r="O760" s="6" t="str">
        <f>IF(ISNUMBER(FIND("Ifc",F760)),CONCATENATE("Classe IFC: ",F760),CONCATENATE("Cat. Revit: ",F760))</f>
        <v>Cat. Revit: OST_GenericAnnotation</v>
      </c>
      <c r="P760" s="6" t="s">
        <v>3705</v>
      </c>
      <c r="Q760" s="7" t="s">
        <v>3706</v>
      </c>
      <c r="R760" s="72" t="s">
        <v>1252</v>
      </c>
      <c r="S760" s="7" t="str">
        <f>SUBSTITUTE(C760, "_", " ")</f>
        <v>Documental</v>
      </c>
      <c r="T760" s="7" t="str">
        <f>SUBSTITUTE(D760, "_", " ")</f>
        <v>Texto</v>
      </c>
      <c r="U760" s="6" t="str">
        <f>SUBSTITUTE(E760, "_", " ")</f>
        <v>Anotação</v>
      </c>
      <c r="V760" s="8" t="s">
        <v>1263</v>
      </c>
      <c r="W760" s="9" t="str">
        <f>CONCATENATE("Key_",LEFT(C760,3),LEFT(D760,3),"_",A760)</f>
        <v>Key_DocTex_759</v>
      </c>
      <c r="X760" s="11"/>
    </row>
    <row r="761" spans="1:24" s="10" customFormat="1" ht="8.25" customHeight="1" x14ac:dyDescent="0.15">
      <c r="A761" s="62">
        <v>760</v>
      </c>
      <c r="B761" s="1" t="s">
        <v>1231</v>
      </c>
      <c r="C761" s="23" t="s">
        <v>3452</v>
      </c>
      <c r="D761" s="2" t="s">
        <v>3658</v>
      </c>
      <c r="E761" s="3" t="s">
        <v>3674</v>
      </c>
      <c r="F761" s="4" t="s">
        <v>880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>CONCATENATE("", C761)</f>
        <v>Documental</v>
      </c>
      <c r="M761" s="6" t="str">
        <f>CONCATENATE("", D761)</f>
        <v>Texto</v>
      </c>
      <c r="N761" s="6" t="str">
        <f>CONCATENATE("", E761)</f>
        <v>Anotação</v>
      </c>
      <c r="O761" s="6" t="str">
        <f>IF(ISNUMBER(FIND("Ifc",F761)),CONCATENATE("Classe IFC: ",F761),CONCATENATE("Cat. Revit: ",F761))</f>
        <v>Cat. Revit: OST_MultiReferenceAnnotations</v>
      </c>
      <c r="P761" s="6" t="s">
        <v>3707</v>
      </c>
      <c r="Q761" s="7" t="s">
        <v>3708</v>
      </c>
      <c r="R761" s="72" t="s">
        <v>1252</v>
      </c>
      <c r="S761" s="7" t="str">
        <f>SUBSTITUTE(C761, "_", " ")</f>
        <v>Documental</v>
      </c>
      <c r="T761" s="7" t="str">
        <f>SUBSTITUTE(D761, "_", " ")</f>
        <v>Texto</v>
      </c>
      <c r="U761" s="6" t="str">
        <f>SUBSTITUTE(E761, "_", " ")</f>
        <v>Anotação</v>
      </c>
      <c r="V761" s="8" t="s">
        <v>1263</v>
      </c>
      <c r="W761" s="9" t="str">
        <f>CONCATENATE("Key_",LEFT(C761,3),LEFT(D761,3),"_",A761)</f>
        <v>Key_DocTex_760</v>
      </c>
      <c r="X761" s="11"/>
    </row>
    <row r="762" spans="1:24" s="10" customFormat="1" ht="8.25" customHeight="1" x14ac:dyDescent="0.15">
      <c r="A762" s="62">
        <v>761</v>
      </c>
      <c r="B762" s="1" t="s">
        <v>1231</v>
      </c>
      <c r="C762" s="23" t="s">
        <v>3452</v>
      </c>
      <c r="D762" s="2" t="s">
        <v>3658</v>
      </c>
      <c r="E762" s="3" t="s">
        <v>3674</v>
      </c>
      <c r="F762" s="4" t="s">
        <v>583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>CONCATENATE("", C762)</f>
        <v>Documental</v>
      </c>
      <c r="M762" s="6" t="str">
        <f>CONCATENATE("", D762)</f>
        <v>Texto</v>
      </c>
      <c r="N762" s="6" t="str">
        <f>CONCATENATE("", E762)</f>
        <v>Anotação</v>
      </c>
      <c r="O762" s="6" t="str">
        <f>IF(ISNUMBER(FIND("Ifc",F762)),CONCATENATE("Classe IFC: ",F762),CONCATENATE("Cat. Revit: ",F762))</f>
        <v>Cat. Revit: OST_StructuralAnnotations</v>
      </c>
      <c r="P762" s="6" t="s">
        <v>3709</v>
      </c>
      <c r="Q762" s="7" t="s">
        <v>3710</v>
      </c>
      <c r="R762" s="72" t="s">
        <v>1252</v>
      </c>
      <c r="S762" s="7" t="str">
        <f>SUBSTITUTE(C762, "_", " ")</f>
        <v>Documental</v>
      </c>
      <c r="T762" s="7" t="str">
        <f>SUBSTITUTE(D762, "_", " ")</f>
        <v>Texto</v>
      </c>
      <c r="U762" s="6" t="str">
        <f>SUBSTITUTE(E762, "_", " ")</f>
        <v>Anotação</v>
      </c>
      <c r="V762" s="8" t="s">
        <v>1263</v>
      </c>
      <c r="W762" s="9" t="str">
        <f>CONCATENATE("Key_",LEFT(C762,3),LEFT(D762,3),"_",A762)</f>
        <v>Key_DocTex_761</v>
      </c>
      <c r="X762" s="11"/>
    </row>
    <row r="763" spans="1:24" s="10" customFormat="1" ht="8.25" customHeight="1" x14ac:dyDescent="0.15">
      <c r="A763" s="62">
        <v>762</v>
      </c>
      <c r="B763" s="1" t="s">
        <v>1231</v>
      </c>
      <c r="C763" s="23" t="s">
        <v>3452</v>
      </c>
      <c r="D763" s="2" t="s">
        <v>3658</v>
      </c>
      <c r="E763" s="3" t="s">
        <v>3674</v>
      </c>
      <c r="F763" s="4" t="s">
        <v>1049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>CONCATENATE("", C763)</f>
        <v>Documental</v>
      </c>
      <c r="M763" s="6" t="str">
        <f>CONCATENATE("", D763)</f>
        <v>Texto</v>
      </c>
      <c r="N763" s="6" t="str">
        <f>CONCATENATE("", E763)</f>
        <v>Anotação</v>
      </c>
      <c r="O763" s="6" t="str">
        <f>IF(ISNUMBER(FIND("Ifc",F763)),CONCATENATE("Classe IFC: ",F763),CONCATENATE("Cat. Revit: ",F763))</f>
        <v>Cat. Revit: OST_TextNotes</v>
      </c>
      <c r="P763" s="6" t="s">
        <v>3711</v>
      </c>
      <c r="Q763" s="7" t="s">
        <v>3712</v>
      </c>
      <c r="R763" s="72" t="s">
        <v>1252</v>
      </c>
      <c r="S763" s="7" t="str">
        <f>SUBSTITUTE(C763, "_", " ")</f>
        <v>Documental</v>
      </c>
      <c r="T763" s="7" t="str">
        <f>SUBSTITUTE(D763, "_", " ")</f>
        <v>Texto</v>
      </c>
      <c r="U763" s="6" t="str">
        <f>SUBSTITUTE(E763, "_", " ")</f>
        <v>Anotação</v>
      </c>
      <c r="V763" s="8" t="s">
        <v>1263</v>
      </c>
      <c r="W763" s="9" t="str">
        <f>CONCATENATE("Key_",LEFT(C763,3),LEFT(D763,3),"_",A763)</f>
        <v>Key_DocTex_762</v>
      </c>
      <c r="X763" s="11"/>
    </row>
    <row r="764" spans="1:24" s="10" customFormat="1" ht="8.25" customHeight="1" x14ac:dyDescent="0.15">
      <c r="A764" s="62">
        <v>763</v>
      </c>
      <c r="B764" s="1" t="s">
        <v>1231</v>
      </c>
      <c r="C764" s="23" t="s">
        <v>3452</v>
      </c>
      <c r="D764" s="2" t="s">
        <v>3658</v>
      </c>
      <c r="E764" s="3" t="s">
        <v>3659</v>
      </c>
      <c r="F764" s="4" t="s">
        <v>626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>CONCATENATE("", C764)</f>
        <v>Documental</v>
      </c>
      <c r="M764" s="6" t="str">
        <f>CONCATENATE("", D764)</f>
        <v>Texto</v>
      </c>
      <c r="N764" s="6" t="str">
        <f>CONCATENATE("", E764)</f>
        <v>Etiqueta</v>
      </c>
      <c r="O764" s="6" t="str">
        <f>IF(ISNUMBER(FIND("Ifc",F764)),CONCATENATE("Classe IFC: ",F764),CONCATENATE("Cat. Revit: ",F764))</f>
        <v>Cat. Revit: OST_DetailComponentTags</v>
      </c>
      <c r="P764" s="6" t="s">
        <v>3660</v>
      </c>
      <c r="Q764" s="7" t="s">
        <v>3661</v>
      </c>
      <c r="R764" s="72" t="s">
        <v>1252</v>
      </c>
      <c r="S764" s="7" t="str">
        <f>SUBSTITUTE(C764, "_", " ")</f>
        <v>Documental</v>
      </c>
      <c r="T764" s="7" t="str">
        <f>SUBSTITUTE(D764, "_", " ")</f>
        <v>Texto</v>
      </c>
      <c r="U764" s="6" t="str">
        <f>SUBSTITUTE(E764, "_", " ")</f>
        <v>Etiqueta</v>
      </c>
      <c r="V764" s="8" t="s">
        <v>1263</v>
      </c>
      <c r="W764" s="9" t="str">
        <f>CONCATENATE("Key_",LEFT(C764,3),LEFT(D764,3),"_",A764)</f>
        <v>Key_DocTex_763</v>
      </c>
      <c r="X764" s="11"/>
    </row>
    <row r="765" spans="1:24" s="10" customFormat="1" ht="8.25" customHeight="1" x14ac:dyDescent="0.15">
      <c r="A765" s="62">
        <v>764</v>
      </c>
      <c r="B765" s="1" t="s">
        <v>1231</v>
      </c>
      <c r="C765" s="23" t="s">
        <v>3452</v>
      </c>
      <c r="D765" s="2" t="s">
        <v>3658</v>
      </c>
      <c r="E765" s="3" t="s">
        <v>3659</v>
      </c>
      <c r="F765" s="4" t="s">
        <v>625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>CONCATENATE("", C765)</f>
        <v>Documental</v>
      </c>
      <c r="M765" s="6" t="str">
        <f>CONCATENATE("", D765)</f>
        <v>Texto</v>
      </c>
      <c r="N765" s="6" t="str">
        <f>CONCATENATE("", E765)</f>
        <v>Etiqueta</v>
      </c>
      <c r="O765" s="6" t="str">
        <f>IF(ISNUMBER(FIND("Ifc",F765)),CONCATENATE("Classe IFC: ",F765),CONCATENATE("Cat. Revit: ",F765))</f>
        <v>Cat. Revit: OST_KeynoteTags</v>
      </c>
      <c r="P765" s="6" t="s">
        <v>3662</v>
      </c>
      <c r="Q765" s="7" t="s">
        <v>3663</v>
      </c>
      <c r="R765" s="72" t="s">
        <v>1252</v>
      </c>
      <c r="S765" s="7" t="str">
        <f>SUBSTITUTE(C765, "_", " ")</f>
        <v>Documental</v>
      </c>
      <c r="T765" s="7" t="str">
        <f>SUBSTITUTE(D765, "_", " ")</f>
        <v>Texto</v>
      </c>
      <c r="U765" s="6" t="str">
        <f>SUBSTITUTE(E765, "_", " ")</f>
        <v>Etiqueta</v>
      </c>
      <c r="V765" s="8" t="s">
        <v>1263</v>
      </c>
      <c r="W765" s="9" t="str">
        <f>CONCATENATE("Key_",LEFT(C765,3),LEFT(D765,3),"_",A765)</f>
        <v>Key_DocTex_764</v>
      </c>
      <c r="X765" s="11"/>
    </row>
    <row r="766" spans="1:24" s="10" customFormat="1" ht="8.25" customHeight="1" x14ac:dyDescent="0.15">
      <c r="A766" s="62">
        <v>765</v>
      </c>
      <c r="B766" s="1" t="s">
        <v>1231</v>
      </c>
      <c r="C766" s="23" t="s">
        <v>3452</v>
      </c>
      <c r="D766" s="2" t="s">
        <v>3658</v>
      </c>
      <c r="E766" s="3" t="s">
        <v>3659</v>
      </c>
      <c r="F766" s="4" t="s">
        <v>792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>CONCATENATE("", C766)</f>
        <v>Documental</v>
      </c>
      <c r="M766" s="6" t="str">
        <f>CONCATENATE("", D766)</f>
        <v>Texto</v>
      </c>
      <c r="N766" s="6" t="str">
        <f>CONCATENATE("", E766)</f>
        <v>Etiqueta</v>
      </c>
      <c r="O766" s="6" t="str">
        <f>IF(ISNUMBER(FIND("Ifc",F766)),CONCATENATE("Classe IFC: ",F766),CONCATENATE("Cat. Revit: ",F766))</f>
        <v>Cat. Revit: OST_ModelGroupTags</v>
      </c>
      <c r="P766" s="6" t="s">
        <v>3664</v>
      </c>
      <c r="Q766" s="7" t="s">
        <v>3665</v>
      </c>
      <c r="R766" s="72" t="s">
        <v>1252</v>
      </c>
      <c r="S766" s="7" t="str">
        <f>SUBSTITUTE(C766, "_", " ")</f>
        <v>Documental</v>
      </c>
      <c r="T766" s="7" t="str">
        <f>SUBSTITUTE(D766, "_", " ")</f>
        <v>Texto</v>
      </c>
      <c r="U766" s="6" t="str">
        <f>SUBSTITUTE(E766, "_", " ")</f>
        <v>Etiqueta</v>
      </c>
      <c r="V766" s="8" t="s">
        <v>1263</v>
      </c>
      <c r="W766" s="9" t="str">
        <f>CONCATENATE("Key_",LEFT(C766,3),LEFT(D766,3),"_",A766)</f>
        <v>Key_DocTex_765</v>
      </c>
      <c r="X766" s="11"/>
    </row>
    <row r="767" spans="1:24" s="10" customFormat="1" ht="8.25" customHeight="1" x14ac:dyDescent="0.15">
      <c r="A767" s="62">
        <v>766</v>
      </c>
      <c r="B767" s="1" t="s">
        <v>1231</v>
      </c>
      <c r="C767" s="23" t="s">
        <v>3452</v>
      </c>
      <c r="D767" s="2" t="s">
        <v>3658</v>
      </c>
      <c r="E767" s="3" t="s">
        <v>3659</v>
      </c>
      <c r="F767" s="4" t="s">
        <v>630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>CONCATENATE("", C767)</f>
        <v>Documental</v>
      </c>
      <c r="M767" s="6" t="str">
        <f>CONCATENATE("", D767)</f>
        <v>Texto</v>
      </c>
      <c r="N767" s="6" t="str">
        <f>CONCATENATE("", E767)</f>
        <v>Etiqueta</v>
      </c>
      <c r="O767" s="6" t="str">
        <f>IF(ISNUMBER(FIND("Ifc",F767)),CONCATENATE("Classe IFC: ",F767),CONCATENATE("Cat. Revit: ",F767))</f>
        <v>Cat. Revit: OST_MultiCategoryTags</v>
      </c>
      <c r="P767" s="6" t="s">
        <v>3666</v>
      </c>
      <c r="Q767" s="7" t="s">
        <v>3667</v>
      </c>
      <c r="R767" s="72" t="s">
        <v>1252</v>
      </c>
      <c r="S767" s="7" t="str">
        <f>SUBSTITUTE(C767, "_", " ")</f>
        <v>Documental</v>
      </c>
      <c r="T767" s="7" t="str">
        <f>SUBSTITUTE(D767, "_", " ")</f>
        <v>Texto</v>
      </c>
      <c r="U767" s="6" t="str">
        <f>SUBSTITUTE(E767, "_", " ")</f>
        <v>Etiqueta</v>
      </c>
      <c r="V767" s="8" t="s">
        <v>1263</v>
      </c>
      <c r="W767" s="9" t="str">
        <f>CONCATENATE("Key_",LEFT(C767,3),LEFT(D767,3),"_",A767)</f>
        <v>Key_DocTex_766</v>
      </c>
      <c r="X767" s="11"/>
    </row>
    <row r="768" spans="1:24" s="10" customFormat="1" ht="8.25" customHeight="1" x14ac:dyDescent="0.15">
      <c r="A768" s="62">
        <v>767</v>
      </c>
      <c r="B768" s="1" t="s">
        <v>1231</v>
      </c>
      <c r="C768" s="23" t="s">
        <v>3452</v>
      </c>
      <c r="D768" s="2" t="s">
        <v>3658</v>
      </c>
      <c r="E768" s="3" t="s">
        <v>3659</v>
      </c>
      <c r="F768" s="4" t="s">
        <v>621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>CONCATENATE("", C768)</f>
        <v>Documental</v>
      </c>
      <c r="M768" s="6" t="str">
        <f>CONCATENATE("", D768)</f>
        <v>Texto</v>
      </c>
      <c r="N768" s="6" t="str">
        <f>CONCATENATE("", E768)</f>
        <v>Etiqueta</v>
      </c>
      <c r="O768" s="6" t="str">
        <f>IF(ISNUMBER(FIND("Ifc",F768)),CONCATENATE("Classe IFC: ",F768),CONCATENATE("Cat. Revit: ",F768))</f>
        <v>Cat. Revit: OST_MultiLeaderTag</v>
      </c>
      <c r="P768" s="6" t="s">
        <v>3668</v>
      </c>
      <c r="Q768" s="7" t="s">
        <v>3669</v>
      </c>
      <c r="R768" s="72" t="s">
        <v>1252</v>
      </c>
      <c r="S768" s="7" t="str">
        <f>SUBSTITUTE(C768, "_", " ")</f>
        <v>Documental</v>
      </c>
      <c r="T768" s="7" t="str">
        <f>SUBSTITUTE(D768, "_", " ")</f>
        <v>Texto</v>
      </c>
      <c r="U768" s="6" t="str">
        <f>SUBSTITUTE(E768, "_", " ")</f>
        <v>Etiqueta</v>
      </c>
      <c r="V768" s="8" t="s">
        <v>1263</v>
      </c>
      <c r="W768" s="9" t="str">
        <f>CONCATENATE("Key_",LEFT(C768,3),LEFT(D768,3),"_",A768)</f>
        <v>Key_DocTex_767</v>
      </c>
      <c r="X768" s="11"/>
    </row>
    <row r="769" spans="1:24" s="10" customFormat="1" ht="8.25" customHeight="1" x14ac:dyDescent="0.15">
      <c r="A769" s="62">
        <v>768</v>
      </c>
      <c r="B769" s="1" t="s">
        <v>1231</v>
      </c>
      <c r="C769" s="23" t="s">
        <v>3452</v>
      </c>
      <c r="D769" s="2" t="s">
        <v>3658</v>
      </c>
      <c r="E769" s="3" t="s">
        <v>3659</v>
      </c>
      <c r="F769" s="4" t="s">
        <v>650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>CONCATENATE("", C769)</f>
        <v>Documental</v>
      </c>
      <c r="M769" s="6" t="str">
        <f>CONCATENATE("", D769)</f>
        <v>Texto</v>
      </c>
      <c r="N769" s="6" t="str">
        <f>CONCATENATE("", E769)</f>
        <v>Etiqueta</v>
      </c>
      <c r="O769" s="6" t="str">
        <f>IF(ISNUMBER(FIND("Ifc",F769)),CONCATENATE("Classe IFC: ",F769),CONCATENATE("Cat. Revit: ",F769))</f>
        <v>Cat. Revit: OST_Tags</v>
      </c>
      <c r="P769" s="6" t="s">
        <v>3672</v>
      </c>
      <c r="Q769" s="7" t="s">
        <v>3673</v>
      </c>
      <c r="R769" s="72" t="s">
        <v>1252</v>
      </c>
      <c r="S769" s="7" t="str">
        <f>SUBSTITUTE(C769, "_", " ")</f>
        <v>Documental</v>
      </c>
      <c r="T769" s="7" t="str">
        <f>SUBSTITUTE(D769, "_", " ")</f>
        <v>Texto</v>
      </c>
      <c r="U769" s="6" t="str">
        <f>SUBSTITUTE(E769, "_", " ")</f>
        <v>Etiqueta</v>
      </c>
      <c r="V769" s="8" t="s">
        <v>1263</v>
      </c>
      <c r="W769" s="9" t="str">
        <f>CONCATENATE("Key_",LEFT(C769,3),LEFT(D769,3),"_",A769)</f>
        <v>Key_DocTex_768</v>
      </c>
      <c r="X769" s="11"/>
    </row>
    <row r="770" spans="1:24" s="10" customFormat="1" ht="8.25" customHeight="1" x14ac:dyDescent="0.15">
      <c r="A770" s="62">
        <v>769</v>
      </c>
      <c r="B770" s="1" t="s">
        <v>1231</v>
      </c>
      <c r="C770" s="23" t="s">
        <v>3713</v>
      </c>
      <c r="D770" s="2" t="s">
        <v>3749</v>
      </c>
      <c r="E770" s="2" t="s">
        <v>3750</v>
      </c>
      <c r="F770" s="14" t="s">
        <v>3751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>CONCATENATE("", C770)</f>
        <v>Elétrica</v>
      </c>
      <c r="M770" s="6" t="str">
        <f>CONCATENATE("", D770)</f>
        <v>Dispositivo_Elétrico</v>
      </c>
      <c r="N770" s="6" t="str">
        <f>CONCATENATE("", E770)</f>
        <v>Armazenamento</v>
      </c>
      <c r="O770" s="6" t="str">
        <f>IF(ISNUMBER(FIND("Ifc",F770)),CONCATENATE("Classe IFC: ",F770),CONCATENATE("Cat. Revit: ",F770))</f>
        <v>Classe IFC: IfcElectricFlowStorageDevice</v>
      </c>
      <c r="P770" s="6" t="s">
        <v>3752</v>
      </c>
      <c r="Q770" s="12" t="s">
        <v>3753</v>
      </c>
      <c r="R770" s="72" t="s">
        <v>1252</v>
      </c>
      <c r="S770" s="7" t="str">
        <f>SUBSTITUTE(C770, "_", " ")</f>
        <v>Elétrica</v>
      </c>
      <c r="T770" s="7" t="str">
        <f>SUBSTITUTE(D770, "_", " ")</f>
        <v>Dispositivo Elétrico</v>
      </c>
      <c r="U770" s="6" t="str">
        <f>SUBSTITUTE(E770, "_", " ")</f>
        <v>Armazenamento</v>
      </c>
      <c r="V770" s="8" t="s">
        <v>3713</v>
      </c>
      <c r="W770" s="9" t="str">
        <f>CONCATENATE("Key_",LEFT(C770,3),LEFT(D770,3),"_",A770)</f>
        <v>Key_EléDis_769</v>
      </c>
      <c r="X770" s="11"/>
    </row>
    <row r="771" spans="1:24" s="10" customFormat="1" ht="8.25" customHeight="1" x14ac:dyDescent="0.15">
      <c r="A771" s="62">
        <v>770</v>
      </c>
      <c r="B771" s="1" t="s">
        <v>1231</v>
      </c>
      <c r="C771" s="23" t="s">
        <v>3713</v>
      </c>
      <c r="D771" s="2" t="s">
        <v>3749</v>
      </c>
      <c r="E771" s="2" t="s">
        <v>3750</v>
      </c>
      <c r="F771" s="14" t="s">
        <v>3754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>CONCATENATE("", C771)</f>
        <v>Elétrica</v>
      </c>
      <c r="M771" s="6" t="str">
        <f>CONCATENATE("", D771)</f>
        <v>Dispositivo_Elétrico</v>
      </c>
      <c r="N771" s="6" t="str">
        <f>CONCATENATE("", E771)</f>
        <v>Armazenamento</v>
      </c>
      <c r="O771" s="6" t="str">
        <f>IF(ISNUMBER(FIND("Ifc",F771)),CONCATENATE("Classe IFC: ",F771),CONCATENATE("Cat. Revit: ",F771))</f>
        <v>Classe IFC: IfcElectricFlowStorageDeviceBATTERY</v>
      </c>
      <c r="P771" s="6" t="s">
        <v>3755</v>
      </c>
      <c r="Q771" s="12" t="s">
        <v>3756</v>
      </c>
      <c r="R771" s="72" t="s">
        <v>804</v>
      </c>
      <c r="S771" s="7" t="str">
        <f>SUBSTITUTE(C771, "_", " ")</f>
        <v>Elétrica</v>
      </c>
      <c r="T771" s="7" t="str">
        <f>SUBSTITUTE(D771, "_", " ")</f>
        <v>Dispositivo Elétrico</v>
      </c>
      <c r="U771" s="6" t="str">
        <f>SUBSTITUTE(E771, "_", " ")</f>
        <v>Armazenamento</v>
      </c>
      <c r="V771" s="8" t="s">
        <v>3713</v>
      </c>
      <c r="W771" s="9" t="str">
        <f>CONCATENATE("Key_",LEFT(C771,3),LEFT(D771,3),"_",A771)</f>
        <v>Key_EléDis_770</v>
      </c>
      <c r="X771" s="11"/>
    </row>
    <row r="772" spans="1:24" s="10" customFormat="1" ht="8.25" customHeight="1" x14ac:dyDescent="0.15">
      <c r="A772" s="62">
        <v>771</v>
      </c>
      <c r="B772" s="1" t="s">
        <v>1231</v>
      </c>
      <c r="C772" s="23" t="s">
        <v>3713</v>
      </c>
      <c r="D772" s="2" t="s">
        <v>3749</v>
      </c>
      <c r="E772" s="2" t="s">
        <v>3750</v>
      </c>
      <c r="F772" s="14" t="s">
        <v>3757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>CONCATENATE("", C772)</f>
        <v>Elétrica</v>
      </c>
      <c r="M772" s="6" t="str">
        <f>CONCATENATE("", D772)</f>
        <v>Dispositivo_Elétrico</v>
      </c>
      <c r="N772" s="6" t="str">
        <f>CONCATENATE("", E772)</f>
        <v>Armazenamento</v>
      </c>
      <c r="O772" s="6" t="str">
        <f>IF(ISNUMBER(FIND("Ifc",F772)),CONCATENATE("Classe IFC: ",F772),CONCATENATE("Cat. Revit: ",F772))</f>
        <v>Classe IFC: IfcElectricFlowStorageDeviceCAPACITOR</v>
      </c>
      <c r="P772" s="6" t="s">
        <v>3758</v>
      </c>
      <c r="Q772" s="12" t="s">
        <v>3759</v>
      </c>
      <c r="R772" s="72" t="s">
        <v>804</v>
      </c>
      <c r="S772" s="7" t="str">
        <f>SUBSTITUTE(C772, "_", " ")</f>
        <v>Elétrica</v>
      </c>
      <c r="T772" s="7" t="str">
        <f>SUBSTITUTE(D772, "_", " ")</f>
        <v>Dispositivo Elétrico</v>
      </c>
      <c r="U772" s="6" t="str">
        <f>SUBSTITUTE(E772, "_", " ")</f>
        <v>Armazenamento</v>
      </c>
      <c r="V772" s="8" t="s">
        <v>3713</v>
      </c>
      <c r="W772" s="9" t="str">
        <f>CONCATENATE("Key_",LEFT(C772,3),LEFT(D772,3),"_",A772)</f>
        <v>Key_EléDis_771</v>
      </c>
      <c r="X772" s="11"/>
    </row>
    <row r="773" spans="1:24" s="10" customFormat="1" ht="8.25" customHeight="1" x14ac:dyDescent="0.15">
      <c r="A773" s="62">
        <v>772</v>
      </c>
      <c r="B773" s="1" t="s">
        <v>1231</v>
      </c>
      <c r="C773" s="23" t="s">
        <v>3713</v>
      </c>
      <c r="D773" s="2" t="s">
        <v>3749</v>
      </c>
      <c r="E773" s="2" t="s">
        <v>3750</v>
      </c>
      <c r="F773" s="14" t="s">
        <v>3760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>CONCATENATE("", C773)</f>
        <v>Elétrica</v>
      </c>
      <c r="M773" s="6" t="str">
        <f>CONCATENATE("", D773)</f>
        <v>Dispositivo_Elétrico</v>
      </c>
      <c r="N773" s="6" t="str">
        <f>CONCATENATE("", E773)</f>
        <v>Armazenamento</v>
      </c>
      <c r="O773" s="6" t="str">
        <f>IF(ISNUMBER(FIND("Ifc",F773)),CONCATENATE("Classe IFC: ",F773),CONCATENATE("Cat. Revit: ",F773))</f>
        <v>Classe IFC: IfcElectricFlowStorageDeviceCAPACITORBANK</v>
      </c>
      <c r="P773" s="6" t="s">
        <v>3761</v>
      </c>
      <c r="Q773" s="12" t="s">
        <v>3762</v>
      </c>
      <c r="R773" s="72" t="s">
        <v>804</v>
      </c>
      <c r="S773" s="7" t="str">
        <f>SUBSTITUTE(C773, "_", " ")</f>
        <v>Elétrica</v>
      </c>
      <c r="T773" s="7" t="str">
        <f>SUBSTITUTE(D773, "_", " ")</f>
        <v>Dispositivo Elétrico</v>
      </c>
      <c r="U773" s="6" t="str">
        <f>SUBSTITUTE(E773, "_", " ")</f>
        <v>Armazenamento</v>
      </c>
      <c r="V773" s="8" t="s">
        <v>3713</v>
      </c>
      <c r="W773" s="9" t="str">
        <f>CONCATENATE("Key_",LEFT(C773,3),LEFT(D773,3),"_",A773)</f>
        <v>Key_EléDis_772</v>
      </c>
      <c r="X773" s="11"/>
    </row>
    <row r="774" spans="1:24" s="10" customFormat="1" ht="8.25" customHeight="1" x14ac:dyDescent="0.15">
      <c r="A774" s="62">
        <v>773</v>
      </c>
      <c r="B774" s="1" t="s">
        <v>1231</v>
      </c>
      <c r="C774" s="23" t="s">
        <v>3713</v>
      </c>
      <c r="D774" s="2" t="s">
        <v>3749</v>
      </c>
      <c r="E774" s="2" t="s">
        <v>3750</v>
      </c>
      <c r="F774" s="14" t="s">
        <v>3763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>CONCATENATE("", C774)</f>
        <v>Elétrica</v>
      </c>
      <c r="M774" s="6" t="str">
        <f>CONCATENATE("", D774)</f>
        <v>Dispositivo_Elétrico</v>
      </c>
      <c r="N774" s="6" t="str">
        <f>CONCATENATE("", E774)</f>
        <v>Armazenamento</v>
      </c>
      <c r="O774" s="6" t="str">
        <f>IF(ISNUMBER(FIND("Ifc",F774)),CONCATENATE("Classe IFC: ",F774),CONCATENATE("Cat. Revit: ",F774))</f>
        <v>Classe IFC: IfcElectricFlowStorageDeviceCOMPENSATOR</v>
      </c>
      <c r="P774" s="6" t="s">
        <v>3764</v>
      </c>
      <c r="Q774" s="12" t="s">
        <v>3765</v>
      </c>
      <c r="R774" s="72" t="s">
        <v>804</v>
      </c>
      <c r="S774" s="7" t="str">
        <f>SUBSTITUTE(C774, "_", " ")</f>
        <v>Elétrica</v>
      </c>
      <c r="T774" s="7" t="str">
        <f>SUBSTITUTE(D774, "_", " ")</f>
        <v>Dispositivo Elétrico</v>
      </c>
      <c r="U774" s="6" t="str">
        <f>SUBSTITUTE(E774, "_", " ")</f>
        <v>Armazenamento</v>
      </c>
      <c r="V774" s="8" t="s">
        <v>3713</v>
      </c>
      <c r="W774" s="9" t="str">
        <f>CONCATENATE("Key_",LEFT(C774,3),LEFT(D774,3),"_",A774)</f>
        <v>Key_EléDis_773</v>
      </c>
      <c r="X774" s="11"/>
    </row>
    <row r="775" spans="1:24" s="10" customFormat="1" ht="8.25" customHeight="1" x14ac:dyDescent="0.15">
      <c r="A775" s="62">
        <v>774</v>
      </c>
      <c r="B775" s="1" t="s">
        <v>1231</v>
      </c>
      <c r="C775" s="23" t="s">
        <v>3713</v>
      </c>
      <c r="D775" s="2" t="s">
        <v>3749</v>
      </c>
      <c r="E775" s="2" t="s">
        <v>3750</v>
      </c>
      <c r="F775" s="14" t="s">
        <v>3766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>CONCATENATE("", C775)</f>
        <v>Elétrica</v>
      </c>
      <c r="M775" s="6" t="str">
        <f>CONCATENATE("", D775)</f>
        <v>Dispositivo_Elétrico</v>
      </c>
      <c r="N775" s="6" t="str">
        <f>CONCATENATE("", E775)</f>
        <v>Armazenamento</v>
      </c>
      <c r="O775" s="6" t="str">
        <f>IF(ISNUMBER(FIND("Ifc",F775)),CONCATENATE("Classe IFC: ",F775),CONCATENATE("Cat. Revit: ",F775))</f>
        <v>Classe IFC: IfcElectricFlowStorageDeviceHARMONICFILTER</v>
      </c>
      <c r="P775" s="6" t="s">
        <v>3767</v>
      </c>
      <c r="Q775" s="12" t="s">
        <v>3768</v>
      </c>
      <c r="R775" s="72" t="s">
        <v>804</v>
      </c>
      <c r="S775" s="7" t="str">
        <f>SUBSTITUTE(C775, "_", " ")</f>
        <v>Elétrica</v>
      </c>
      <c r="T775" s="7" t="str">
        <f>SUBSTITUTE(D775, "_", " ")</f>
        <v>Dispositivo Elétrico</v>
      </c>
      <c r="U775" s="6" t="str">
        <f>SUBSTITUTE(E775, "_", " ")</f>
        <v>Armazenamento</v>
      </c>
      <c r="V775" s="8" t="s">
        <v>3713</v>
      </c>
      <c r="W775" s="9" t="str">
        <f>CONCATENATE("Key_",LEFT(C775,3),LEFT(D775,3),"_",A775)</f>
        <v>Key_EléDis_774</v>
      </c>
      <c r="X775" s="11"/>
    </row>
    <row r="776" spans="1:24" s="10" customFormat="1" ht="8.25" customHeight="1" x14ac:dyDescent="0.15">
      <c r="A776" s="62">
        <v>775</v>
      </c>
      <c r="B776" s="1" t="s">
        <v>1231</v>
      </c>
      <c r="C776" s="23" t="s">
        <v>3713</v>
      </c>
      <c r="D776" s="2" t="s">
        <v>3749</v>
      </c>
      <c r="E776" s="2" t="s">
        <v>3750</v>
      </c>
      <c r="F776" s="14" t="s">
        <v>3769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>CONCATENATE("", C776)</f>
        <v>Elétrica</v>
      </c>
      <c r="M776" s="6" t="str">
        <f>CONCATENATE("", D776)</f>
        <v>Dispositivo_Elétrico</v>
      </c>
      <c r="N776" s="6" t="str">
        <f>CONCATENATE("", E776)</f>
        <v>Armazenamento</v>
      </c>
      <c r="O776" s="6" t="str">
        <f>IF(ISNUMBER(FIND("Ifc",F776)),CONCATENATE("Classe IFC: ",F776),CONCATENATE("Cat. Revit: ",F776))</f>
        <v>Classe IFC: IfcElectricFlowStorageDeviceINDUCTOR</v>
      </c>
      <c r="P776" s="6" t="s">
        <v>3770</v>
      </c>
      <c r="Q776" s="12" t="s">
        <v>3771</v>
      </c>
      <c r="R776" s="72" t="s">
        <v>804</v>
      </c>
      <c r="S776" s="7" t="str">
        <f>SUBSTITUTE(C776, "_", " ")</f>
        <v>Elétrica</v>
      </c>
      <c r="T776" s="7" t="str">
        <f>SUBSTITUTE(D776, "_", " ")</f>
        <v>Dispositivo Elétrico</v>
      </c>
      <c r="U776" s="6" t="str">
        <f>SUBSTITUTE(E776, "_", " ")</f>
        <v>Armazenamento</v>
      </c>
      <c r="V776" s="8" t="s">
        <v>3713</v>
      </c>
      <c r="W776" s="9" t="str">
        <f>CONCATENATE("Key_",LEFT(C776,3),LEFT(D776,3),"_",A776)</f>
        <v>Key_EléDis_775</v>
      </c>
      <c r="X776" s="11"/>
    </row>
    <row r="777" spans="1:24" s="10" customFormat="1" ht="8.25" customHeight="1" x14ac:dyDescent="0.15">
      <c r="A777" s="62">
        <v>776</v>
      </c>
      <c r="B777" s="1" t="s">
        <v>1231</v>
      </c>
      <c r="C777" s="23" t="s">
        <v>3713</v>
      </c>
      <c r="D777" s="2" t="s">
        <v>3749</v>
      </c>
      <c r="E777" s="2" t="s">
        <v>3750</v>
      </c>
      <c r="F777" s="14" t="s">
        <v>3772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>CONCATENATE("", C777)</f>
        <v>Elétrica</v>
      </c>
      <c r="M777" s="6" t="str">
        <f>CONCATENATE("", D777)</f>
        <v>Dispositivo_Elétrico</v>
      </c>
      <c r="N777" s="6" t="str">
        <f>CONCATENATE("", E777)</f>
        <v>Armazenamento</v>
      </c>
      <c r="O777" s="6" t="str">
        <f>IF(ISNUMBER(FIND("Ifc",F777)),CONCATENATE("Classe IFC: ",F777),CONCATENATE("Cat. Revit: ",F777))</f>
        <v>Classe IFC: IfcElectricFlowStorageDeviceINDUCTORBANK</v>
      </c>
      <c r="P777" s="6" t="s">
        <v>3773</v>
      </c>
      <c r="Q777" s="12" t="s">
        <v>3774</v>
      </c>
      <c r="R777" s="72" t="s">
        <v>804</v>
      </c>
      <c r="S777" s="7" t="str">
        <f>SUBSTITUTE(C777, "_", " ")</f>
        <v>Elétrica</v>
      </c>
      <c r="T777" s="7" t="str">
        <f>SUBSTITUTE(D777, "_", " ")</f>
        <v>Dispositivo Elétrico</v>
      </c>
      <c r="U777" s="6" t="str">
        <f>SUBSTITUTE(E777, "_", " ")</f>
        <v>Armazenamento</v>
      </c>
      <c r="V777" s="8" t="s">
        <v>3713</v>
      </c>
      <c r="W777" s="9" t="str">
        <f>CONCATENATE("Key_",LEFT(C777,3),LEFT(D777,3),"_",A777)</f>
        <v>Key_EléDis_776</v>
      </c>
      <c r="X777" s="11"/>
    </row>
    <row r="778" spans="1:24" s="10" customFormat="1" ht="8.25" customHeight="1" x14ac:dyDescent="0.15">
      <c r="A778" s="62">
        <v>777</v>
      </c>
      <c r="B778" s="1" t="s">
        <v>1231</v>
      </c>
      <c r="C778" s="23" t="s">
        <v>3713</v>
      </c>
      <c r="D778" s="2" t="s">
        <v>3749</v>
      </c>
      <c r="E778" s="2" t="s">
        <v>3750</v>
      </c>
      <c r="F778" s="14" t="s">
        <v>3775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>CONCATENATE("", C778)</f>
        <v>Elétrica</v>
      </c>
      <c r="M778" s="6" t="str">
        <f>CONCATENATE("", D778)</f>
        <v>Dispositivo_Elétrico</v>
      </c>
      <c r="N778" s="6" t="str">
        <f>CONCATENATE("", E778)</f>
        <v>Armazenamento</v>
      </c>
      <c r="O778" s="6" t="str">
        <f>IF(ISNUMBER(FIND("Ifc",F778)),CONCATENATE("Classe IFC: ",F778),CONCATENATE("Cat. Revit: ",F778))</f>
        <v>Classe IFC: IfcElectricFlowStorageDeviceRECHARGER</v>
      </c>
      <c r="P778" s="6" t="s">
        <v>3776</v>
      </c>
      <c r="Q778" s="12" t="s">
        <v>3777</v>
      </c>
      <c r="R778" s="72" t="s">
        <v>804</v>
      </c>
      <c r="S778" s="7" t="str">
        <f>SUBSTITUTE(C778, "_", " ")</f>
        <v>Elétrica</v>
      </c>
      <c r="T778" s="7" t="str">
        <f>SUBSTITUTE(D778, "_", " ")</f>
        <v>Dispositivo Elétrico</v>
      </c>
      <c r="U778" s="6" t="str">
        <f>SUBSTITUTE(E778, "_", " ")</f>
        <v>Armazenamento</v>
      </c>
      <c r="V778" s="8" t="s">
        <v>3713</v>
      </c>
      <c r="W778" s="9" t="str">
        <f>CONCATENATE("Key_",LEFT(C778,3),LEFT(D778,3),"_",A778)</f>
        <v>Key_EléDis_777</v>
      </c>
      <c r="X778" s="11"/>
    </row>
    <row r="779" spans="1:24" s="10" customFormat="1" ht="8.25" customHeight="1" x14ac:dyDescent="0.15">
      <c r="A779" s="62">
        <v>778</v>
      </c>
      <c r="B779" s="1" t="s">
        <v>1231</v>
      </c>
      <c r="C779" s="23" t="s">
        <v>3713</v>
      </c>
      <c r="D779" s="2" t="s">
        <v>3749</v>
      </c>
      <c r="E779" s="2" t="s">
        <v>3750</v>
      </c>
      <c r="F779" s="14" t="s">
        <v>3778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>CONCATENATE("", C779)</f>
        <v>Elétrica</v>
      </c>
      <c r="M779" s="6" t="str">
        <f>CONCATENATE("", D779)</f>
        <v>Dispositivo_Elétrico</v>
      </c>
      <c r="N779" s="6" t="str">
        <f>CONCATENATE("", E779)</f>
        <v>Armazenamento</v>
      </c>
      <c r="O779" s="6" t="str">
        <f>IF(ISNUMBER(FIND("Ifc",F779)),CONCATENATE("Classe IFC: ",F779),CONCATENATE("Cat. Revit: ",F779))</f>
        <v>Classe IFC: IfcElectricFlowStorageDeviceUPS</v>
      </c>
      <c r="P779" s="6" t="s">
        <v>3779</v>
      </c>
      <c r="Q779" s="12" t="s">
        <v>3780</v>
      </c>
      <c r="R779" s="72" t="s">
        <v>804</v>
      </c>
      <c r="S779" s="7" t="str">
        <f>SUBSTITUTE(C779, "_", " ")</f>
        <v>Elétrica</v>
      </c>
      <c r="T779" s="7" t="str">
        <f>SUBSTITUTE(D779, "_", " ")</f>
        <v>Dispositivo Elétrico</v>
      </c>
      <c r="U779" s="6" t="str">
        <f>SUBSTITUTE(E779, "_", " ")</f>
        <v>Armazenamento</v>
      </c>
      <c r="V779" s="8" t="s">
        <v>3713</v>
      </c>
      <c r="W779" s="9" t="str">
        <f>CONCATENATE("Key_",LEFT(C779,3),LEFT(D779,3),"_",A779)</f>
        <v>Key_EléDis_778</v>
      </c>
      <c r="X779" s="11"/>
    </row>
    <row r="780" spans="1:24" s="10" customFormat="1" ht="8.25" customHeight="1" x14ac:dyDescent="0.15">
      <c r="A780" s="62">
        <v>779</v>
      </c>
      <c r="B780" s="1" t="s">
        <v>1231</v>
      </c>
      <c r="C780" s="23" t="s">
        <v>3713</v>
      </c>
      <c r="D780" s="2" t="s">
        <v>3749</v>
      </c>
      <c r="E780" s="3" t="s">
        <v>3781</v>
      </c>
      <c r="F780" s="4" t="s">
        <v>646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>CONCATENATE("", C780)</f>
        <v>Elétrica</v>
      </c>
      <c r="M780" s="6" t="str">
        <f>CONCATENATE("", D780)</f>
        <v>Dispositivo_Elétrico</v>
      </c>
      <c r="N780" s="6" t="str">
        <f>CONCATENATE("", E780)</f>
        <v>Peça_Elétrica</v>
      </c>
      <c r="O780" s="6" t="str">
        <f>IF(ISNUMBER(FIND("Ifc",F780)),CONCATENATE("Classe IFC: ",F780),CONCATENATE("Cat. Revit: ",F780))</f>
        <v>Cat. Revit: OST_ElectricalFixtureTags</v>
      </c>
      <c r="P780" s="6" t="s">
        <v>3786</v>
      </c>
      <c r="Q780" s="7" t="s">
        <v>3787</v>
      </c>
      <c r="R780" s="72" t="s">
        <v>1252</v>
      </c>
      <c r="S780" s="7" t="str">
        <f>SUBSTITUTE(C780, "_", " ")</f>
        <v>Elétrica</v>
      </c>
      <c r="T780" s="7" t="str">
        <f>SUBSTITUTE(D780, "_", " ")</f>
        <v>Dispositivo Elétrico</v>
      </c>
      <c r="U780" s="6" t="str">
        <f>SUBSTITUTE(E780, "_", " ")</f>
        <v>Peça Elétrica</v>
      </c>
      <c r="V780" s="8" t="s">
        <v>3713</v>
      </c>
      <c r="W780" s="9" t="str">
        <f>CONCATENATE("Key_",LEFT(C780,3),LEFT(D780,3),"_",A780)</f>
        <v>Key_EléDis_779</v>
      </c>
      <c r="X780" s="11"/>
    </row>
    <row r="781" spans="1:24" s="10" customFormat="1" ht="8.25" customHeight="1" x14ac:dyDescent="0.15">
      <c r="A781" s="62">
        <v>780</v>
      </c>
      <c r="B781" s="1" t="s">
        <v>1231</v>
      </c>
      <c r="C781" s="23" t="s">
        <v>3713</v>
      </c>
      <c r="D781" s="2" t="s">
        <v>3749</v>
      </c>
      <c r="E781" s="3" t="s">
        <v>3781</v>
      </c>
      <c r="F781" s="4" t="s">
        <v>804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>CONCATENATE("", C781)</f>
        <v>Elétrica</v>
      </c>
      <c r="M781" s="6" t="str">
        <f>CONCATENATE("", D781)</f>
        <v>Dispositivo_Elétrico</v>
      </c>
      <c r="N781" s="6" t="str">
        <f>CONCATENATE("", E781)</f>
        <v>Peça_Elétrica</v>
      </c>
      <c r="O781" s="6" t="str">
        <f>IF(ISNUMBER(FIND("Ifc",F781)),CONCATENATE("Classe IFC: ",F781),CONCATENATE("Cat. Revit: ",F781))</f>
        <v>Cat. Revit: OST_ElectricalFixtures</v>
      </c>
      <c r="P781" s="6" t="s">
        <v>3782</v>
      </c>
      <c r="Q781" s="7" t="s">
        <v>3783</v>
      </c>
      <c r="R781" s="72" t="s">
        <v>1252</v>
      </c>
      <c r="S781" s="7" t="str">
        <f>SUBSTITUTE(C781, "_", " ")</f>
        <v>Elétrica</v>
      </c>
      <c r="T781" s="7" t="str">
        <f>SUBSTITUTE(D781, "_", " ")</f>
        <v>Dispositivo Elétrico</v>
      </c>
      <c r="U781" s="6" t="str">
        <f>SUBSTITUTE(E781, "_", " ")</f>
        <v>Peça Elétrica</v>
      </c>
      <c r="V781" s="8" t="s">
        <v>3713</v>
      </c>
      <c r="W781" s="9" t="str">
        <f>CONCATENATE("Key_",LEFT(C781,3),LEFT(D781,3),"_",A781)</f>
        <v>Key_EléDis_780</v>
      </c>
      <c r="X781" s="11"/>
    </row>
    <row r="782" spans="1:24" s="10" customFormat="1" ht="8.25" customHeight="1" x14ac:dyDescent="0.15">
      <c r="A782" s="62">
        <v>781</v>
      </c>
      <c r="B782" s="1" t="s">
        <v>1231</v>
      </c>
      <c r="C782" s="23" t="s">
        <v>3713</v>
      </c>
      <c r="D782" s="2" t="s">
        <v>3749</v>
      </c>
      <c r="E782" s="3" t="s">
        <v>3781</v>
      </c>
      <c r="F782" s="4" t="s">
        <v>230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>CONCATENATE("", C782)</f>
        <v>Elétrica</v>
      </c>
      <c r="M782" s="6" t="str">
        <f>CONCATENATE("", D782)</f>
        <v>Dispositivo_Elétrico</v>
      </c>
      <c r="N782" s="6" t="str">
        <f>CONCATENATE("", E782)</f>
        <v>Peça_Elétrica</v>
      </c>
      <c r="O782" s="6" t="str">
        <f>IF(ISNUMBER(FIND("Ifc",F782)),CONCATENATE("Classe IFC: ",F782),CONCATENATE("Cat. Revit: ",F782))</f>
        <v>Cat. Revit: OST_ElectricalFixturesHiddenLines</v>
      </c>
      <c r="P782" s="6" t="s">
        <v>3784</v>
      </c>
      <c r="Q782" s="7" t="s">
        <v>3785</v>
      </c>
      <c r="R782" s="72" t="s">
        <v>1252</v>
      </c>
      <c r="S782" s="7" t="str">
        <f>SUBSTITUTE(C782, "_", " ")</f>
        <v>Elétrica</v>
      </c>
      <c r="T782" s="7" t="str">
        <f>SUBSTITUTE(D782, "_", " ")</f>
        <v>Dispositivo Elétrico</v>
      </c>
      <c r="U782" s="6" t="str">
        <f>SUBSTITUTE(E782, "_", " ")</f>
        <v>Peça Elétrica</v>
      </c>
      <c r="V782" s="8" t="s">
        <v>3713</v>
      </c>
      <c r="W782" s="9" t="str">
        <f>CONCATENATE("Key_",LEFT(C782,3),LEFT(D782,3),"_",A782)</f>
        <v>Key_EléDis_781</v>
      </c>
      <c r="X782" s="11"/>
    </row>
    <row r="783" spans="1:24" s="10" customFormat="1" ht="8.25" customHeight="1" x14ac:dyDescent="0.15">
      <c r="A783" s="62">
        <v>782</v>
      </c>
      <c r="B783" s="1" t="s">
        <v>1231</v>
      </c>
      <c r="C783" s="23" t="s">
        <v>3713</v>
      </c>
      <c r="D783" s="2" t="s">
        <v>3749</v>
      </c>
      <c r="E783" s="2" t="s">
        <v>7602</v>
      </c>
      <c r="F783" s="4" t="s">
        <v>647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>CONCATENATE("", C783)</f>
        <v>Elétrica</v>
      </c>
      <c r="M783" s="6" t="str">
        <f>CONCATENATE("", D783)</f>
        <v>Dispositivo_Elétrico</v>
      </c>
      <c r="N783" s="6" t="str">
        <f>CONCATENATE("", E783)</f>
        <v>Peça_Elétrica_Analítica</v>
      </c>
      <c r="O783" s="6" t="str">
        <f>IF(ISNUMBER(FIND("Ifc",F783)),CONCATENATE("Classe IFC: ",F783),CONCATENATE("Cat. Revit: ",F783))</f>
        <v>Cat. Revit: OST_ElectricalEquipmentTags</v>
      </c>
      <c r="P783" s="6" t="s">
        <v>3846</v>
      </c>
      <c r="Q783" s="7" t="s">
        <v>3847</v>
      </c>
      <c r="R783" s="72" t="s">
        <v>1252</v>
      </c>
      <c r="S783" s="7" t="str">
        <f>SUBSTITUTE(C783, "_", " ")</f>
        <v>Elétrica</v>
      </c>
      <c r="T783" s="7" t="str">
        <f>SUBSTITUTE(D783, "_", " ")</f>
        <v>Dispositivo Elétrico</v>
      </c>
      <c r="U783" s="6" t="str">
        <f>SUBSTITUTE(E783, "_", " ")</f>
        <v>Peça Elétrica Analítica</v>
      </c>
      <c r="V783" s="8" t="s">
        <v>3713</v>
      </c>
      <c r="W783" s="9" t="str">
        <f>CONCATENATE("Key_",LEFT(C783,3),LEFT(D783,3),"_",A783)</f>
        <v>Key_EléDis_782</v>
      </c>
      <c r="X783" s="11"/>
    </row>
    <row r="784" spans="1:24" s="10" customFormat="1" ht="8.25" customHeight="1" x14ac:dyDescent="0.15">
      <c r="A784" s="62">
        <v>783</v>
      </c>
      <c r="B784" s="1" t="s">
        <v>1231</v>
      </c>
      <c r="C784" s="23" t="s">
        <v>3713</v>
      </c>
      <c r="D784" s="2" t="s">
        <v>3749</v>
      </c>
      <c r="E784" s="2" t="s">
        <v>7602</v>
      </c>
      <c r="F784" s="4" t="s">
        <v>770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>CONCATENATE("", C784)</f>
        <v>Elétrica</v>
      </c>
      <c r="M784" s="6" t="str">
        <f>CONCATENATE("", D784)</f>
        <v>Dispositivo_Elétrico</v>
      </c>
      <c r="N784" s="6" t="str">
        <f>CONCATENATE("", E784)</f>
        <v>Peça_Elétrica_Analítica</v>
      </c>
      <c r="O784" s="6" t="str">
        <f>IF(ISNUMBER(FIND("Ifc",F784)),CONCATENATE("Classe IFC: ",F784),CONCATENATE("Cat. Revit: ",F784))</f>
        <v>Cat. Revit: OST_ElectricalAnalyticalFeeder</v>
      </c>
      <c r="P784" s="6" t="s">
        <v>3838</v>
      </c>
      <c r="Q784" s="7" t="s">
        <v>3839</v>
      </c>
      <c r="R784" s="72" t="s">
        <v>1252</v>
      </c>
      <c r="S784" s="7" t="str">
        <f>SUBSTITUTE(C784, "_", " ")</f>
        <v>Elétrica</v>
      </c>
      <c r="T784" s="7" t="str">
        <f>SUBSTITUTE(D784, "_", " ")</f>
        <v>Dispositivo Elétrico</v>
      </c>
      <c r="U784" s="6" t="str">
        <f>SUBSTITUTE(E784, "_", " ")</f>
        <v>Peça Elétrica Analítica</v>
      </c>
      <c r="V784" s="8" t="s">
        <v>3713</v>
      </c>
      <c r="W784" s="9" t="str">
        <f>CONCATENATE("Key_",LEFT(C784,3),LEFT(D784,3),"_",A784)</f>
        <v>Key_EléDis_783</v>
      </c>
      <c r="X784" s="11"/>
    </row>
    <row r="785" spans="1:24" s="10" customFormat="1" ht="8.25" customHeight="1" x14ac:dyDescent="0.15">
      <c r="A785" s="62">
        <v>784</v>
      </c>
      <c r="B785" s="1" t="s">
        <v>1231</v>
      </c>
      <c r="C785" s="23" t="s">
        <v>3713</v>
      </c>
      <c r="D785" s="2" t="s">
        <v>3749</v>
      </c>
      <c r="E785" s="2" t="s">
        <v>7602</v>
      </c>
      <c r="F785" s="4" t="s">
        <v>789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>CONCATENATE("", C785)</f>
        <v>Elétrica</v>
      </c>
      <c r="M785" s="6" t="str">
        <f>CONCATENATE("", D785)</f>
        <v>Dispositivo_Elétrico</v>
      </c>
      <c r="N785" s="6" t="str">
        <f>CONCATENATE("", E785)</f>
        <v>Peça_Elétrica_Analítica</v>
      </c>
      <c r="O785" s="6" t="str">
        <f>IF(ISNUMBER(FIND("Ifc",F785)),CONCATENATE("Classe IFC: ",F785),CONCATENATE("Cat. Revit: ",F785))</f>
        <v>Cat. Revit: OST_ElectricalAnalyticalTransformer</v>
      </c>
      <c r="P785" s="6" t="s">
        <v>3840</v>
      </c>
      <c r="Q785" s="7" t="s">
        <v>3841</v>
      </c>
      <c r="R785" s="72" t="s">
        <v>1252</v>
      </c>
      <c r="S785" s="7" t="str">
        <f>SUBSTITUTE(C785, "_", " ")</f>
        <v>Elétrica</v>
      </c>
      <c r="T785" s="7" t="str">
        <f>SUBSTITUTE(D785, "_", " ")</f>
        <v>Dispositivo Elétrico</v>
      </c>
      <c r="U785" s="6" t="str">
        <f>SUBSTITUTE(E785, "_", " ")</f>
        <v>Peça Elétrica Analítica</v>
      </c>
      <c r="V785" s="8" t="s">
        <v>3713</v>
      </c>
      <c r="W785" s="9" t="str">
        <f>CONCATENATE("Key_",LEFT(C785,3),LEFT(D785,3),"_",A785)</f>
        <v>Key_EléDis_784</v>
      </c>
      <c r="X785" s="11"/>
    </row>
    <row r="786" spans="1:24" s="10" customFormat="1" ht="8.25" customHeight="1" x14ac:dyDescent="0.15">
      <c r="A786" s="62">
        <v>785</v>
      </c>
      <c r="B786" s="1" t="s">
        <v>1231</v>
      </c>
      <c r="C786" s="23" t="s">
        <v>3713</v>
      </c>
      <c r="D786" s="2" t="s">
        <v>3749</v>
      </c>
      <c r="E786" s="2" t="s">
        <v>7602</v>
      </c>
      <c r="F786" s="4" t="s">
        <v>824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>CONCATENATE("", C786)</f>
        <v>Elétrica</v>
      </c>
      <c r="M786" s="6" t="str">
        <f>CONCATENATE("", D786)</f>
        <v>Dispositivo_Elétrico</v>
      </c>
      <c r="N786" s="6" t="str">
        <f>CONCATENATE("", E786)</f>
        <v>Peça_Elétrica_Analítica</v>
      </c>
      <c r="O786" s="6" t="str">
        <f>IF(ISNUMBER(FIND("Ifc",F786)),CONCATENATE("Classe IFC: ",F786),CONCATENATE("Cat. Revit: ",F786))</f>
        <v>Cat. Revit: OST_ElectricalEquipment</v>
      </c>
      <c r="P786" s="6" t="s">
        <v>3842</v>
      </c>
      <c r="Q786" s="7" t="s">
        <v>3843</v>
      </c>
      <c r="R786" s="72" t="s">
        <v>1252</v>
      </c>
      <c r="S786" s="7" t="str">
        <f>SUBSTITUTE(C786, "_", " ")</f>
        <v>Elétrica</v>
      </c>
      <c r="T786" s="7" t="str">
        <f>SUBSTITUTE(D786, "_", " ")</f>
        <v>Dispositivo Elétrico</v>
      </c>
      <c r="U786" s="6" t="str">
        <f>SUBSTITUTE(E786, "_", " ")</f>
        <v>Peça Elétrica Analítica</v>
      </c>
      <c r="V786" s="8" t="s">
        <v>3713</v>
      </c>
      <c r="W786" s="9" t="str">
        <f>CONCATENATE("Key_",LEFT(C786,3),LEFT(D786,3),"_",A786)</f>
        <v>Key_EléDis_785</v>
      </c>
      <c r="X786" s="11"/>
    </row>
    <row r="787" spans="1:24" s="10" customFormat="1" ht="8.25" customHeight="1" x14ac:dyDescent="0.15">
      <c r="A787" s="62">
        <v>786</v>
      </c>
      <c r="B787" s="1" t="s">
        <v>1231</v>
      </c>
      <c r="C787" s="23" t="s">
        <v>3713</v>
      </c>
      <c r="D787" s="2" t="s">
        <v>3749</v>
      </c>
      <c r="E787" s="2" t="s">
        <v>7602</v>
      </c>
      <c r="F787" s="4" t="s">
        <v>231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>CONCATENATE("", C787)</f>
        <v>Elétrica</v>
      </c>
      <c r="M787" s="6" t="str">
        <f>CONCATENATE("", D787)</f>
        <v>Dispositivo_Elétrico</v>
      </c>
      <c r="N787" s="6" t="str">
        <f>CONCATENATE("", E787)</f>
        <v>Peça_Elétrica_Analítica</v>
      </c>
      <c r="O787" s="6" t="str">
        <f>IF(ISNUMBER(FIND("Ifc",F787)),CONCATENATE("Classe IFC: ",F787),CONCATENATE("Cat. Revit: ",F787))</f>
        <v>Cat. Revit: OST_ElectricalEquipmentHiddenLines</v>
      </c>
      <c r="P787" s="6" t="s">
        <v>3844</v>
      </c>
      <c r="Q787" s="7" t="s">
        <v>3845</v>
      </c>
      <c r="R787" s="72" t="s">
        <v>1252</v>
      </c>
      <c r="S787" s="7" t="str">
        <f>SUBSTITUTE(C787, "_", " ")</f>
        <v>Elétrica</v>
      </c>
      <c r="T787" s="7" t="str">
        <f>SUBSTITUTE(D787, "_", " ")</f>
        <v>Dispositivo Elétrico</v>
      </c>
      <c r="U787" s="6" t="str">
        <f>SUBSTITUTE(E787, "_", " ")</f>
        <v>Peça Elétrica Analítica</v>
      </c>
      <c r="V787" s="8" t="s">
        <v>3713</v>
      </c>
      <c r="W787" s="9" t="str">
        <f>CONCATENATE("Key_",LEFT(C787,3),LEFT(D787,3),"_",A787)</f>
        <v>Key_EléDis_786</v>
      </c>
      <c r="X787" s="11"/>
    </row>
    <row r="788" spans="1:24" s="10" customFormat="1" ht="8.25" customHeight="1" x14ac:dyDescent="0.15">
      <c r="A788" s="62">
        <v>787</v>
      </c>
      <c r="B788" s="1" t="s">
        <v>1231</v>
      </c>
      <c r="C788" s="23" t="s">
        <v>3713</v>
      </c>
      <c r="D788" s="2" t="s">
        <v>3788</v>
      </c>
      <c r="E788" s="2" t="s">
        <v>7605</v>
      </c>
      <c r="F788" s="14" t="s">
        <v>3830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>CONCATENATE("", C788)</f>
        <v>Elétrica</v>
      </c>
      <c r="M788" s="6" t="str">
        <f>CONCATENATE("", D788)</f>
        <v>Equipamento_Elétrico</v>
      </c>
      <c r="N788" s="6" t="str">
        <f>CONCATENATE("", E788)</f>
        <v>Aparelho_Comercial</v>
      </c>
      <c r="O788" s="6" t="str">
        <f>IF(ISNUMBER(FIND("Ifc",F788)),CONCATENATE("Classe IFC: ",F788),CONCATENATE("Cat. Revit: ",F788))</f>
        <v>Classe IFC: IfcElectricApplianceVENDINGMACHINE</v>
      </c>
      <c r="P788" s="6" t="s">
        <v>3831</v>
      </c>
      <c r="Q788" s="12" t="s">
        <v>3832</v>
      </c>
      <c r="R788" s="72" t="s">
        <v>824</v>
      </c>
      <c r="S788" s="7" t="str">
        <f>SUBSTITUTE(C788, "_", " ")</f>
        <v>Elétrica</v>
      </c>
      <c r="T788" s="7" t="str">
        <f>SUBSTITUTE(D788, "_", " ")</f>
        <v>Equipamento Elétrico</v>
      </c>
      <c r="U788" s="6" t="str">
        <f>SUBSTITUTE(E788, "_", " ")</f>
        <v>Aparelho Comercial</v>
      </c>
      <c r="V788" s="8" t="s">
        <v>3713</v>
      </c>
      <c r="W788" s="9" t="str">
        <f>CONCATENATE("Key_",LEFT(C788,3),LEFT(D788,3),"_",A788)</f>
        <v>Key_EléEqu_787</v>
      </c>
      <c r="X788" s="11"/>
    </row>
    <row r="789" spans="1:24" s="10" customFormat="1" ht="8.25" customHeight="1" x14ac:dyDescent="0.15">
      <c r="A789" s="62">
        <v>788</v>
      </c>
      <c r="B789" s="1" t="s">
        <v>1231</v>
      </c>
      <c r="C789" s="23" t="s">
        <v>3713</v>
      </c>
      <c r="D789" s="2" t="s">
        <v>3788</v>
      </c>
      <c r="E789" s="2" t="s">
        <v>7603</v>
      </c>
      <c r="F789" s="14" t="s">
        <v>3789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>CONCATENATE("", C789)</f>
        <v>Elétrica</v>
      </c>
      <c r="M789" s="6" t="str">
        <f>CONCATENATE("", D789)</f>
        <v>Equipamento_Elétrico</v>
      </c>
      <c r="N789" s="6" t="str">
        <f>CONCATENATE("", E789)</f>
        <v>Aparelho_Doméstico</v>
      </c>
      <c r="O789" s="6" t="str">
        <f>IF(ISNUMBER(FIND("Ifc",F789)),CONCATENATE("Classe IFC: ",F789),CONCATENATE("Cat. Revit: ",F789))</f>
        <v>Classe IFC: IfcElectricApplianceDISHWASHER</v>
      </c>
      <c r="P789" s="6" t="s">
        <v>3790</v>
      </c>
      <c r="Q789" s="12" t="s">
        <v>3791</v>
      </c>
      <c r="R789" s="72" t="s">
        <v>824</v>
      </c>
      <c r="S789" s="7" t="str">
        <f>SUBSTITUTE(C789, "_", " ")</f>
        <v>Elétrica</v>
      </c>
      <c r="T789" s="7" t="str">
        <f>SUBSTITUTE(D789, "_", " ")</f>
        <v>Equipamento Elétrico</v>
      </c>
      <c r="U789" s="6" t="str">
        <f>SUBSTITUTE(E789, "_", " ")</f>
        <v>Aparelho Doméstico</v>
      </c>
      <c r="V789" s="8" t="s">
        <v>3713</v>
      </c>
      <c r="W789" s="9" t="str">
        <f>CONCATENATE("Key_",LEFT(C789,3),LEFT(D789,3),"_",A789)</f>
        <v>Key_EléEqu_788</v>
      </c>
      <c r="X789" s="11"/>
    </row>
    <row r="790" spans="1:24" s="10" customFormat="1" ht="8.25" customHeight="1" x14ac:dyDescent="0.15">
      <c r="A790" s="62">
        <v>789</v>
      </c>
      <c r="B790" s="1" t="s">
        <v>1231</v>
      </c>
      <c r="C790" s="23" t="s">
        <v>3713</v>
      </c>
      <c r="D790" s="2" t="s">
        <v>3788</v>
      </c>
      <c r="E790" s="2" t="s">
        <v>7603</v>
      </c>
      <c r="F790" s="14" t="s">
        <v>3792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>CONCATENATE("", C790)</f>
        <v>Elétrica</v>
      </c>
      <c r="M790" s="6" t="str">
        <f>CONCATENATE("", D790)</f>
        <v>Equipamento_Elétrico</v>
      </c>
      <c r="N790" s="6" t="str">
        <f>CONCATENATE("", E790)</f>
        <v>Aparelho_Doméstico</v>
      </c>
      <c r="O790" s="6" t="str">
        <f>IF(ISNUMBER(FIND("Ifc",F790)),CONCATENATE("Classe IFC: ",F790),CONCATENATE("Cat. Revit: ",F790))</f>
        <v>Classe IFC: IfcElectricApplianceELECTRICCOOKER</v>
      </c>
      <c r="P790" s="6" t="s">
        <v>3793</v>
      </c>
      <c r="Q790" s="12" t="s">
        <v>3794</v>
      </c>
      <c r="R790" s="72" t="s">
        <v>824</v>
      </c>
      <c r="S790" s="7" t="str">
        <f>SUBSTITUTE(C790, "_", " ")</f>
        <v>Elétrica</v>
      </c>
      <c r="T790" s="7" t="str">
        <f>SUBSTITUTE(D790, "_", " ")</f>
        <v>Equipamento Elétrico</v>
      </c>
      <c r="U790" s="6" t="str">
        <f>SUBSTITUTE(E790, "_", " ")</f>
        <v>Aparelho Doméstico</v>
      </c>
      <c r="V790" s="8" t="s">
        <v>3713</v>
      </c>
      <c r="W790" s="9" t="str">
        <f>CONCATENATE("Key_",LEFT(C790,3),LEFT(D790,3),"_",A790)</f>
        <v>Key_EléEqu_789</v>
      </c>
      <c r="X790" s="11"/>
    </row>
    <row r="791" spans="1:24" s="10" customFormat="1" ht="8.25" customHeight="1" x14ac:dyDescent="0.15">
      <c r="A791" s="62">
        <v>790</v>
      </c>
      <c r="B791" s="1" t="s">
        <v>1231</v>
      </c>
      <c r="C791" s="23" t="s">
        <v>3713</v>
      </c>
      <c r="D791" s="2" t="s">
        <v>3788</v>
      </c>
      <c r="E791" s="2" t="s">
        <v>7603</v>
      </c>
      <c r="F791" s="14" t="s">
        <v>3795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>CONCATENATE("", C791)</f>
        <v>Elétrica</v>
      </c>
      <c r="M791" s="6" t="str">
        <f>CONCATENATE("", D791)</f>
        <v>Equipamento_Elétrico</v>
      </c>
      <c r="N791" s="6" t="str">
        <f>CONCATENATE("", E791)</f>
        <v>Aparelho_Doméstico</v>
      </c>
      <c r="O791" s="6" t="str">
        <f>IF(ISNUMBER(FIND("Ifc",F791)),CONCATENATE("Classe IFC: ",F791),CONCATENATE("Cat. Revit: ",F791))</f>
        <v>Classe IFC: IfcElectricApplianceFREESTANDINGELECTRICHEATER</v>
      </c>
      <c r="P791" s="6" t="s">
        <v>3796</v>
      </c>
      <c r="Q791" s="12" t="s">
        <v>3797</v>
      </c>
      <c r="R791" s="72" t="s">
        <v>824</v>
      </c>
      <c r="S791" s="7" t="str">
        <f>SUBSTITUTE(C791, "_", " ")</f>
        <v>Elétrica</v>
      </c>
      <c r="T791" s="7" t="str">
        <f>SUBSTITUTE(D791, "_", " ")</f>
        <v>Equipamento Elétrico</v>
      </c>
      <c r="U791" s="6" t="str">
        <f>SUBSTITUTE(E791, "_", " ")</f>
        <v>Aparelho Doméstico</v>
      </c>
      <c r="V791" s="8" t="s">
        <v>3713</v>
      </c>
      <c r="W791" s="9" t="str">
        <f>CONCATENATE("Key_",LEFT(C791,3),LEFT(D791,3),"_",A791)</f>
        <v>Key_EléEqu_790</v>
      </c>
      <c r="X791" s="11"/>
    </row>
    <row r="792" spans="1:24" s="10" customFormat="1" ht="8.25" customHeight="1" x14ac:dyDescent="0.15">
      <c r="A792" s="62">
        <v>791</v>
      </c>
      <c r="B792" s="1" t="s">
        <v>1231</v>
      </c>
      <c r="C792" s="23" t="s">
        <v>3713</v>
      </c>
      <c r="D792" s="2" t="s">
        <v>3788</v>
      </c>
      <c r="E792" s="2" t="s">
        <v>7603</v>
      </c>
      <c r="F792" s="14" t="s">
        <v>3798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>CONCATENATE("", C792)</f>
        <v>Elétrica</v>
      </c>
      <c r="M792" s="6" t="str">
        <f>CONCATENATE("", D792)</f>
        <v>Equipamento_Elétrico</v>
      </c>
      <c r="N792" s="6" t="str">
        <f>CONCATENATE("", E792)</f>
        <v>Aparelho_Doméstico</v>
      </c>
      <c r="O792" s="6" t="str">
        <f>IF(ISNUMBER(FIND("Ifc",F792)),CONCATENATE("Classe IFC: ",F792),CONCATENATE("Cat. Revit: ",F792))</f>
        <v>Classe IFC: IfcElectricApplianceFREESTANDINGFAN</v>
      </c>
      <c r="P792" s="6" t="s">
        <v>3799</v>
      </c>
      <c r="Q792" s="12" t="s">
        <v>3800</v>
      </c>
      <c r="R792" s="72" t="s">
        <v>824</v>
      </c>
      <c r="S792" s="7" t="str">
        <f>SUBSTITUTE(C792, "_", " ")</f>
        <v>Elétrica</v>
      </c>
      <c r="T792" s="7" t="str">
        <f>SUBSTITUTE(D792, "_", " ")</f>
        <v>Equipamento Elétrico</v>
      </c>
      <c r="U792" s="6" t="str">
        <f>SUBSTITUTE(E792, "_", " ")</f>
        <v>Aparelho Doméstico</v>
      </c>
      <c r="V792" s="8" t="s">
        <v>3713</v>
      </c>
      <c r="W792" s="9" t="str">
        <f>CONCATENATE("Key_",LEFT(C792,3),LEFT(D792,3),"_",A792)</f>
        <v>Key_EléEqu_791</v>
      </c>
      <c r="X792" s="11"/>
    </row>
    <row r="793" spans="1:24" s="10" customFormat="1" ht="8.25" customHeight="1" x14ac:dyDescent="0.15">
      <c r="A793" s="62">
        <v>792</v>
      </c>
      <c r="B793" s="1" t="s">
        <v>1231</v>
      </c>
      <c r="C793" s="23" t="s">
        <v>3713</v>
      </c>
      <c r="D793" s="2" t="s">
        <v>3788</v>
      </c>
      <c r="E793" s="2" t="s">
        <v>7603</v>
      </c>
      <c r="F793" s="14" t="s">
        <v>3801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>CONCATENATE("", C793)</f>
        <v>Elétrica</v>
      </c>
      <c r="M793" s="6" t="str">
        <f>CONCATENATE("", D793)</f>
        <v>Equipamento_Elétrico</v>
      </c>
      <c r="N793" s="6" t="str">
        <f>CONCATENATE("", E793)</f>
        <v>Aparelho_Doméstico</v>
      </c>
      <c r="O793" s="6" t="str">
        <f>IF(ISNUMBER(FIND("Ifc",F793)),CONCATENATE("Classe IFC: ",F793),CONCATENATE("Cat. Revit: ",F793))</f>
        <v>Classe IFC: IfcElectricApplianceFREESTANDINGWATERCOOLER</v>
      </c>
      <c r="P793" s="6" t="s">
        <v>3802</v>
      </c>
      <c r="Q793" s="12" t="s">
        <v>3803</v>
      </c>
      <c r="R793" s="72" t="s">
        <v>824</v>
      </c>
      <c r="S793" s="7" t="str">
        <f>SUBSTITUTE(C793, "_", " ")</f>
        <v>Elétrica</v>
      </c>
      <c r="T793" s="7" t="str">
        <f>SUBSTITUTE(D793, "_", " ")</f>
        <v>Equipamento Elétrico</v>
      </c>
      <c r="U793" s="6" t="str">
        <f>SUBSTITUTE(E793, "_", " ")</f>
        <v>Aparelho Doméstico</v>
      </c>
      <c r="V793" s="8" t="s">
        <v>3713</v>
      </c>
      <c r="W793" s="9" t="str">
        <f>CONCATENATE("Key_",LEFT(C793,3),LEFT(D793,3),"_",A793)</f>
        <v>Key_EléEqu_792</v>
      </c>
      <c r="X793" s="11"/>
    </row>
    <row r="794" spans="1:24" s="10" customFormat="1" ht="8.25" customHeight="1" x14ac:dyDescent="0.15">
      <c r="A794" s="62">
        <v>793</v>
      </c>
      <c r="B794" s="1" t="s">
        <v>1231</v>
      </c>
      <c r="C794" s="23" t="s">
        <v>3713</v>
      </c>
      <c r="D794" s="2" t="s">
        <v>3788</v>
      </c>
      <c r="E794" s="2" t="s">
        <v>7603</v>
      </c>
      <c r="F794" s="14" t="s">
        <v>3804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>CONCATENATE("", C794)</f>
        <v>Elétrica</v>
      </c>
      <c r="M794" s="6" t="str">
        <f>CONCATENATE("", D794)</f>
        <v>Equipamento_Elétrico</v>
      </c>
      <c r="N794" s="6" t="str">
        <f>CONCATENATE("", E794)</f>
        <v>Aparelho_Doméstico</v>
      </c>
      <c r="O794" s="6" t="str">
        <f>IF(ISNUMBER(FIND("Ifc",F794)),CONCATENATE("Classe IFC: ",F794),CONCATENATE("Cat. Revit: ",F794))</f>
        <v>Classe IFC: IfcElectricApplianceFREESTANDINGWATERHEATER</v>
      </c>
      <c r="P794" s="6" t="s">
        <v>3805</v>
      </c>
      <c r="Q794" s="12" t="s">
        <v>3806</v>
      </c>
      <c r="R794" s="72" t="s">
        <v>824</v>
      </c>
      <c r="S794" s="7" t="str">
        <f>SUBSTITUTE(C794, "_", " ")</f>
        <v>Elétrica</v>
      </c>
      <c r="T794" s="7" t="str">
        <f>SUBSTITUTE(D794, "_", " ")</f>
        <v>Equipamento Elétrico</v>
      </c>
      <c r="U794" s="6" t="str">
        <f>SUBSTITUTE(E794, "_", " ")</f>
        <v>Aparelho Doméstico</v>
      </c>
      <c r="V794" s="8" t="s">
        <v>3713</v>
      </c>
      <c r="W794" s="9" t="str">
        <f>CONCATENATE("Key_",LEFT(C794,3),LEFT(D794,3),"_",A794)</f>
        <v>Key_EléEqu_793</v>
      </c>
      <c r="X794" s="11"/>
    </row>
    <row r="795" spans="1:24" s="10" customFormat="1" ht="8.25" customHeight="1" x14ac:dyDescent="0.15">
      <c r="A795" s="62">
        <v>794</v>
      </c>
      <c r="B795" s="1" t="s">
        <v>1231</v>
      </c>
      <c r="C795" s="23" t="s">
        <v>3713</v>
      </c>
      <c r="D795" s="2" t="s">
        <v>3788</v>
      </c>
      <c r="E795" s="2" t="s">
        <v>7603</v>
      </c>
      <c r="F795" s="14" t="s">
        <v>3807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>CONCATENATE("", C795)</f>
        <v>Elétrica</v>
      </c>
      <c r="M795" s="6" t="str">
        <f>CONCATENATE("", D795)</f>
        <v>Equipamento_Elétrico</v>
      </c>
      <c r="N795" s="6" t="str">
        <f>CONCATENATE("", E795)</f>
        <v>Aparelho_Doméstico</v>
      </c>
      <c r="O795" s="6" t="str">
        <f>IF(ISNUMBER(FIND("Ifc",F795)),CONCATENATE("Classe IFC: ",F795),CONCATENATE("Cat. Revit: ",F795))</f>
        <v>Classe IFC: IfcElectricApplianceFREEZER</v>
      </c>
      <c r="P795" s="6" t="s">
        <v>3808</v>
      </c>
      <c r="Q795" s="12" t="s">
        <v>3809</v>
      </c>
      <c r="R795" s="72" t="s">
        <v>824</v>
      </c>
      <c r="S795" s="7" t="str">
        <f>SUBSTITUTE(C795, "_", " ")</f>
        <v>Elétrica</v>
      </c>
      <c r="T795" s="7" t="str">
        <f>SUBSTITUTE(D795, "_", " ")</f>
        <v>Equipamento Elétrico</v>
      </c>
      <c r="U795" s="6" t="str">
        <f>SUBSTITUTE(E795, "_", " ")</f>
        <v>Aparelho Doméstico</v>
      </c>
      <c r="V795" s="8" t="s">
        <v>3713</v>
      </c>
      <c r="W795" s="9" t="str">
        <f>CONCATENATE("Key_",LEFT(C795,3),LEFT(D795,3),"_",A795)</f>
        <v>Key_EléEqu_794</v>
      </c>
      <c r="X795" s="11"/>
    </row>
    <row r="796" spans="1:24" s="10" customFormat="1" ht="8.25" customHeight="1" x14ac:dyDescent="0.15">
      <c r="A796" s="62">
        <v>795</v>
      </c>
      <c r="B796" s="1" t="s">
        <v>1231</v>
      </c>
      <c r="C796" s="23" t="s">
        <v>3713</v>
      </c>
      <c r="D796" s="2" t="s">
        <v>3788</v>
      </c>
      <c r="E796" s="2" t="s">
        <v>7603</v>
      </c>
      <c r="F796" s="14" t="s">
        <v>3810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>CONCATENATE("", C796)</f>
        <v>Elétrica</v>
      </c>
      <c r="M796" s="6" t="str">
        <f>CONCATENATE("", D796)</f>
        <v>Equipamento_Elétrico</v>
      </c>
      <c r="N796" s="6" t="str">
        <f>CONCATENATE("", E796)</f>
        <v>Aparelho_Doméstico</v>
      </c>
      <c r="O796" s="6" t="str">
        <f>IF(ISNUMBER(FIND("Ifc",F796)),CONCATENATE("Classe IFC: ",F796),CONCATENATE("Cat. Revit: ",F796))</f>
        <v>Classe IFC: IfcElectricApplianceFRIDGE_FREEZER</v>
      </c>
      <c r="P796" s="6" t="s">
        <v>3811</v>
      </c>
      <c r="Q796" s="12" t="s">
        <v>3812</v>
      </c>
      <c r="R796" s="72" t="s">
        <v>824</v>
      </c>
      <c r="S796" s="7" t="str">
        <f>SUBSTITUTE(C796, "_", " ")</f>
        <v>Elétrica</v>
      </c>
      <c r="T796" s="7" t="str">
        <f>SUBSTITUTE(D796, "_", " ")</f>
        <v>Equipamento Elétrico</v>
      </c>
      <c r="U796" s="6" t="str">
        <f>SUBSTITUTE(E796, "_", " ")</f>
        <v>Aparelho Doméstico</v>
      </c>
      <c r="V796" s="8" t="s">
        <v>3713</v>
      </c>
      <c r="W796" s="9" t="str">
        <f>CONCATENATE("Key_",LEFT(C796,3),LEFT(D796,3),"_",A796)</f>
        <v>Key_EléEqu_795</v>
      </c>
      <c r="X796" s="11"/>
    </row>
    <row r="797" spans="1:24" s="10" customFormat="1" ht="8.25" customHeight="1" x14ac:dyDescent="0.15">
      <c r="A797" s="62">
        <v>796</v>
      </c>
      <c r="B797" s="1" t="s">
        <v>1231</v>
      </c>
      <c r="C797" s="23" t="s">
        <v>3713</v>
      </c>
      <c r="D797" s="2" t="s">
        <v>3788</v>
      </c>
      <c r="E797" s="2" t="s">
        <v>7603</v>
      </c>
      <c r="F797" s="14" t="s">
        <v>3813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>CONCATENATE("", C797)</f>
        <v>Elétrica</v>
      </c>
      <c r="M797" s="6" t="str">
        <f>CONCATENATE("", D797)</f>
        <v>Equipamento_Elétrico</v>
      </c>
      <c r="N797" s="6" t="str">
        <f>CONCATENATE("", E797)</f>
        <v>Aparelho_Doméstico</v>
      </c>
      <c r="O797" s="6" t="str">
        <f>IF(ISNUMBER(FIND("Ifc",F797)),CONCATENATE("Classe IFC: ",F797),CONCATENATE("Cat. Revit: ",F797))</f>
        <v>Classe IFC: IfcElectricApplianceHANDDRYER</v>
      </c>
      <c r="P797" s="6" t="s">
        <v>3814</v>
      </c>
      <c r="Q797" s="12" t="s">
        <v>3815</v>
      </c>
      <c r="R797" s="72" t="s">
        <v>824</v>
      </c>
      <c r="S797" s="7" t="str">
        <f>SUBSTITUTE(C797, "_", " ")</f>
        <v>Elétrica</v>
      </c>
      <c r="T797" s="7" t="str">
        <f>SUBSTITUTE(D797, "_", " ")</f>
        <v>Equipamento Elétrico</v>
      </c>
      <c r="U797" s="6" t="str">
        <f>SUBSTITUTE(E797, "_", " ")</f>
        <v>Aparelho Doméstico</v>
      </c>
      <c r="V797" s="8" t="s">
        <v>3713</v>
      </c>
      <c r="W797" s="9" t="str">
        <f>CONCATENATE("Key_",LEFT(C797,3),LEFT(D797,3),"_",A797)</f>
        <v>Key_EléEqu_796</v>
      </c>
      <c r="X797" s="11"/>
    </row>
    <row r="798" spans="1:24" s="10" customFormat="1" ht="8.25" customHeight="1" x14ac:dyDescent="0.15">
      <c r="A798" s="62">
        <v>797</v>
      </c>
      <c r="B798" s="1" t="s">
        <v>1231</v>
      </c>
      <c r="C798" s="23" t="s">
        <v>3713</v>
      </c>
      <c r="D798" s="2" t="s">
        <v>3788</v>
      </c>
      <c r="E798" s="2" t="s">
        <v>7603</v>
      </c>
      <c r="F798" s="14" t="s">
        <v>3816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>CONCATENATE("", C798)</f>
        <v>Elétrica</v>
      </c>
      <c r="M798" s="6" t="str">
        <f>CONCATENATE("", D798)</f>
        <v>Equipamento_Elétrico</v>
      </c>
      <c r="N798" s="6" t="str">
        <f>CONCATENATE("", E798)</f>
        <v>Aparelho_Doméstico</v>
      </c>
      <c r="O798" s="6" t="str">
        <f>IF(ISNUMBER(FIND("Ifc",F798)),CONCATENATE("Classe IFC: ",F798),CONCATENATE("Cat. Revit: ",F798))</f>
        <v>Classe IFC: IfcElectricApplianceKITCHENMACHINE</v>
      </c>
      <c r="P798" s="6" t="s">
        <v>3817</v>
      </c>
      <c r="Q798" s="12" t="s">
        <v>3818</v>
      </c>
      <c r="R798" s="72" t="s">
        <v>824</v>
      </c>
      <c r="S798" s="7" t="str">
        <f>SUBSTITUTE(C798, "_", " ")</f>
        <v>Elétrica</v>
      </c>
      <c r="T798" s="7" t="str">
        <f>SUBSTITUTE(D798, "_", " ")</f>
        <v>Equipamento Elétrico</v>
      </c>
      <c r="U798" s="6" t="str">
        <f>SUBSTITUTE(E798, "_", " ")</f>
        <v>Aparelho Doméstico</v>
      </c>
      <c r="V798" s="8" t="s">
        <v>3713</v>
      </c>
      <c r="W798" s="9" t="str">
        <f>CONCATENATE("Key_",LEFT(C798,3),LEFT(D798,3),"_",A798)</f>
        <v>Key_EléEqu_797</v>
      </c>
      <c r="X798" s="11"/>
    </row>
    <row r="799" spans="1:24" s="10" customFormat="1" ht="8.25" customHeight="1" x14ac:dyDescent="0.15">
      <c r="A799" s="62">
        <v>798</v>
      </c>
      <c r="B799" s="1" t="s">
        <v>1231</v>
      </c>
      <c r="C799" s="23" t="s">
        <v>3713</v>
      </c>
      <c r="D799" s="2" t="s">
        <v>3788</v>
      </c>
      <c r="E799" s="2" t="s">
        <v>7603</v>
      </c>
      <c r="F799" s="14" t="s">
        <v>3819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>CONCATENATE("", C799)</f>
        <v>Elétrica</v>
      </c>
      <c r="M799" s="6" t="str">
        <f>CONCATENATE("", D799)</f>
        <v>Equipamento_Elétrico</v>
      </c>
      <c r="N799" s="6" t="str">
        <f>CONCATENATE("", E799)</f>
        <v>Aparelho_Doméstico</v>
      </c>
      <c r="O799" s="6" t="str">
        <f>IF(ISNUMBER(FIND("Ifc",F799)),CONCATENATE("Classe IFC: ",F799),CONCATENATE("Cat. Revit: ",F799))</f>
        <v>Classe IFC: IfcElectricApplianceMICROWAVE</v>
      </c>
      <c r="P799" s="6" t="s">
        <v>3820</v>
      </c>
      <c r="Q799" s="12" t="s">
        <v>3821</v>
      </c>
      <c r="R799" s="72" t="s">
        <v>824</v>
      </c>
      <c r="S799" s="7" t="str">
        <f>SUBSTITUTE(C799, "_", " ")</f>
        <v>Elétrica</v>
      </c>
      <c r="T799" s="7" t="str">
        <f>SUBSTITUTE(D799, "_", " ")</f>
        <v>Equipamento Elétrico</v>
      </c>
      <c r="U799" s="6" t="str">
        <f>SUBSTITUTE(E799, "_", " ")</f>
        <v>Aparelho Doméstico</v>
      </c>
      <c r="V799" s="8" t="s">
        <v>3713</v>
      </c>
      <c r="W799" s="9" t="str">
        <f>CONCATENATE("Key_",LEFT(C799,3),LEFT(D799,3),"_",A799)</f>
        <v>Key_EléEqu_798</v>
      </c>
      <c r="X799" s="11"/>
    </row>
    <row r="800" spans="1:24" s="10" customFormat="1" ht="8.25" customHeight="1" x14ac:dyDescent="0.15">
      <c r="A800" s="62">
        <v>799</v>
      </c>
      <c r="B800" s="1" t="s">
        <v>1231</v>
      </c>
      <c r="C800" s="23" t="s">
        <v>3713</v>
      </c>
      <c r="D800" s="2" t="s">
        <v>3788</v>
      </c>
      <c r="E800" s="2" t="s">
        <v>7603</v>
      </c>
      <c r="F800" s="14" t="s">
        <v>3825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>CONCATENATE("", C800)</f>
        <v>Elétrica</v>
      </c>
      <c r="M800" s="6" t="str">
        <f>CONCATENATE("", D800)</f>
        <v>Equipamento_Elétrico</v>
      </c>
      <c r="N800" s="6" t="str">
        <f>CONCATENATE("", E800)</f>
        <v>Aparelho_Doméstico</v>
      </c>
      <c r="O800" s="6" t="str">
        <f>IF(ISNUMBER(FIND("Ifc",F800)),CONCATENATE("Classe IFC: ",F800),CONCATENATE("Cat. Revit: ",F800))</f>
        <v>Classe IFC: IfcElectricApplianceREFRIGERATOR</v>
      </c>
      <c r="P800" s="6" t="s">
        <v>3826</v>
      </c>
      <c r="Q800" s="12" t="s">
        <v>3812</v>
      </c>
      <c r="R800" s="72" t="s">
        <v>824</v>
      </c>
      <c r="S800" s="7" t="str">
        <f>SUBSTITUTE(C800, "_", " ")</f>
        <v>Elétrica</v>
      </c>
      <c r="T800" s="7" t="str">
        <f>SUBSTITUTE(D800, "_", " ")</f>
        <v>Equipamento Elétrico</v>
      </c>
      <c r="U800" s="6" t="str">
        <f>SUBSTITUTE(E800, "_", " ")</f>
        <v>Aparelho Doméstico</v>
      </c>
      <c r="V800" s="8" t="s">
        <v>3713</v>
      </c>
      <c r="W800" s="9" t="str">
        <f>CONCATENATE("Key_",LEFT(C800,3),LEFT(D800,3),"_",A800)</f>
        <v>Key_EléEqu_799</v>
      </c>
      <c r="X800" s="11"/>
    </row>
    <row r="801" spans="1:24" s="10" customFormat="1" ht="8.25" customHeight="1" x14ac:dyDescent="0.15">
      <c r="A801" s="62">
        <v>800</v>
      </c>
      <c r="B801" s="1" t="s">
        <v>1231</v>
      </c>
      <c r="C801" s="23" t="s">
        <v>3713</v>
      </c>
      <c r="D801" s="2" t="s">
        <v>3788</v>
      </c>
      <c r="E801" s="2" t="s">
        <v>7603</v>
      </c>
      <c r="F801" s="14" t="s">
        <v>3827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>CONCATENATE("", C801)</f>
        <v>Elétrica</v>
      </c>
      <c r="M801" s="6" t="str">
        <f>CONCATENATE("", D801)</f>
        <v>Equipamento_Elétrico</v>
      </c>
      <c r="N801" s="6" t="str">
        <f>CONCATENATE("", E801)</f>
        <v>Aparelho_Doméstico</v>
      </c>
      <c r="O801" s="6" t="str">
        <f>IF(ISNUMBER(FIND("Ifc",F801)),CONCATENATE("Classe IFC: ",F801),CONCATENATE("Cat. Revit: ",F801))</f>
        <v>Classe IFC: IfcElectricApplianceTUMBLEDRYER</v>
      </c>
      <c r="P801" s="6" t="s">
        <v>3828</v>
      </c>
      <c r="Q801" s="12" t="s">
        <v>3829</v>
      </c>
      <c r="R801" s="72" t="s">
        <v>824</v>
      </c>
      <c r="S801" s="7" t="str">
        <f>SUBSTITUTE(C801, "_", " ")</f>
        <v>Elétrica</v>
      </c>
      <c r="T801" s="7" t="str">
        <f>SUBSTITUTE(D801, "_", " ")</f>
        <v>Equipamento Elétrico</v>
      </c>
      <c r="U801" s="6" t="str">
        <f>SUBSTITUTE(E801, "_", " ")</f>
        <v>Aparelho Doméstico</v>
      </c>
      <c r="V801" s="8" t="s">
        <v>3713</v>
      </c>
      <c r="W801" s="9" t="str">
        <f>CONCATENATE("Key_",LEFT(C801,3),LEFT(D801,3),"_",A801)</f>
        <v>Key_EléEqu_800</v>
      </c>
      <c r="X801" s="11"/>
    </row>
    <row r="802" spans="1:24" s="10" customFormat="1" ht="8.25" customHeight="1" x14ac:dyDescent="0.15">
      <c r="A802" s="62">
        <v>801</v>
      </c>
      <c r="B802" s="1" t="s">
        <v>1231</v>
      </c>
      <c r="C802" s="23" t="s">
        <v>3713</v>
      </c>
      <c r="D802" s="2" t="s">
        <v>3788</v>
      </c>
      <c r="E802" s="2" t="s">
        <v>7603</v>
      </c>
      <c r="F802" s="14" t="s">
        <v>3833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>CONCATENATE("", C802)</f>
        <v>Elétrica</v>
      </c>
      <c r="M802" s="6" t="str">
        <f>CONCATENATE("", D802)</f>
        <v>Equipamento_Elétrico</v>
      </c>
      <c r="N802" s="6" t="str">
        <f>CONCATENATE("", E802)</f>
        <v>Aparelho_Doméstico</v>
      </c>
      <c r="O802" s="6" t="str">
        <f>IF(ISNUMBER(FIND("Ifc",F802)),CONCATENATE("Classe IFC: ",F802),CONCATENATE("Cat. Revit: ",F802))</f>
        <v>Classe IFC: IfcElectricApplianceWASHINGMACHINE</v>
      </c>
      <c r="P802" s="6" t="s">
        <v>3834</v>
      </c>
      <c r="Q802" s="12" t="s">
        <v>3834</v>
      </c>
      <c r="R802" s="72" t="s">
        <v>824</v>
      </c>
      <c r="S802" s="7" t="str">
        <f>SUBSTITUTE(C802, "_", " ")</f>
        <v>Elétrica</v>
      </c>
      <c r="T802" s="7" t="str">
        <f>SUBSTITUTE(D802, "_", " ")</f>
        <v>Equipamento Elétrico</v>
      </c>
      <c r="U802" s="6" t="str">
        <f>SUBSTITUTE(E802, "_", " ")</f>
        <v>Aparelho Doméstico</v>
      </c>
      <c r="V802" s="8" t="s">
        <v>3713</v>
      </c>
      <c r="W802" s="9" t="str">
        <f>CONCATENATE("Key_",LEFT(C802,3),LEFT(D802,3),"_",A802)</f>
        <v>Key_EléEqu_801</v>
      </c>
      <c r="X802" s="11"/>
    </row>
    <row r="803" spans="1:24" s="10" customFormat="1" ht="8.25" customHeight="1" x14ac:dyDescent="0.15">
      <c r="A803" s="62">
        <v>802</v>
      </c>
      <c r="B803" s="1" t="s">
        <v>1231</v>
      </c>
      <c r="C803" s="23" t="s">
        <v>3713</v>
      </c>
      <c r="D803" s="2" t="s">
        <v>3788</v>
      </c>
      <c r="E803" s="2" t="s">
        <v>7633</v>
      </c>
      <c r="F803" s="14" t="s">
        <v>3835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>CONCATENATE("", C803)</f>
        <v>Elétrica</v>
      </c>
      <c r="M803" s="6" t="str">
        <f>CONCATENATE("", D803)</f>
        <v>Equipamento_Elétrico</v>
      </c>
      <c r="N803" s="6" t="str">
        <f>CONCATENATE("", E803)</f>
        <v>Aparelho_Elétrico</v>
      </c>
      <c r="O803" s="6" t="str">
        <f>IF(ISNUMBER(FIND("Ifc",F803)),CONCATENATE("Classe IFC: ",F803),CONCATENATE("Cat. Revit: ",F803))</f>
        <v>Classe IFC: IfcElectricAppliance</v>
      </c>
      <c r="P803" s="6" t="s">
        <v>3836</v>
      </c>
      <c r="Q803" s="12" t="s">
        <v>3837</v>
      </c>
      <c r="R803" s="72" t="s">
        <v>824</v>
      </c>
      <c r="S803" s="7" t="str">
        <f>SUBSTITUTE(C803, "_", " ")</f>
        <v>Elétrica</v>
      </c>
      <c r="T803" s="7" t="str">
        <f>SUBSTITUTE(D803, "_", " ")</f>
        <v>Equipamento Elétrico</v>
      </c>
      <c r="U803" s="6" t="str">
        <f>SUBSTITUTE(E803, "_", " ")</f>
        <v>Aparelho Elétrico</v>
      </c>
      <c r="V803" s="8" t="s">
        <v>3713</v>
      </c>
      <c r="W803" s="9" t="str">
        <f>CONCATENATE("Key_",LEFT(C803,3),LEFT(D803,3),"_",A803)</f>
        <v>Key_EléEqu_802</v>
      </c>
      <c r="X803" s="11"/>
    </row>
    <row r="804" spans="1:24" s="10" customFormat="1" ht="8.25" customHeight="1" x14ac:dyDescent="0.15">
      <c r="A804" s="62">
        <v>803</v>
      </c>
      <c r="B804" s="1" t="s">
        <v>1231</v>
      </c>
      <c r="C804" s="23" t="s">
        <v>3713</v>
      </c>
      <c r="D804" s="2" t="s">
        <v>3788</v>
      </c>
      <c r="E804" s="2" t="s">
        <v>7604</v>
      </c>
      <c r="F804" s="14" t="s">
        <v>3822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>CONCATENATE("", C804)</f>
        <v>Elétrica</v>
      </c>
      <c r="M804" s="6" t="str">
        <f>CONCATENATE("", D804)</f>
        <v>Equipamento_Elétrico</v>
      </c>
      <c r="N804" s="6" t="str">
        <f>CONCATENATE("", E804)</f>
        <v>Aparelho_Escritório</v>
      </c>
      <c r="O804" s="6" t="str">
        <f>IF(ISNUMBER(FIND("Ifc",F804)),CONCATENATE("Classe IFC: ",F804),CONCATENATE("Cat. Revit: ",F804))</f>
        <v>Classe IFC: IfcElectricAppliancePHOTOCOPIER</v>
      </c>
      <c r="P804" s="6" t="s">
        <v>3823</v>
      </c>
      <c r="Q804" s="12" t="s">
        <v>3824</v>
      </c>
      <c r="R804" s="72" t="s">
        <v>824</v>
      </c>
      <c r="S804" s="7" t="str">
        <f>SUBSTITUTE(C804, "_", " ")</f>
        <v>Elétrica</v>
      </c>
      <c r="T804" s="7" t="str">
        <f>SUBSTITUTE(D804, "_", " ")</f>
        <v>Equipamento Elétrico</v>
      </c>
      <c r="U804" s="6" t="str">
        <f>SUBSTITUTE(E804, "_", " ")</f>
        <v>Aparelho Escritório</v>
      </c>
      <c r="V804" s="8" t="s">
        <v>3713</v>
      </c>
      <c r="W804" s="9" t="str">
        <f>CONCATENATE("Key_",LEFT(C804,3),LEFT(D804,3),"_",A804)</f>
        <v>Key_EléEqu_803</v>
      </c>
      <c r="X804" s="11"/>
    </row>
    <row r="805" spans="1:24" s="10" customFormat="1" ht="8.25" customHeight="1" x14ac:dyDescent="0.15">
      <c r="A805" s="62">
        <v>804</v>
      </c>
      <c r="B805" s="1" t="s">
        <v>1231</v>
      </c>
      <c r="C805" s="23" t="s">
        <v>3713</v>
      </c>
      <c r="D805" s="2" t="s">
        <v>3848</v>
      </c>
      <c r="E805" s="2" t="s">
        <v>3849</v>
      </c>
      <c r="F805" s="14" t="s">
        <v>3850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>CONCATENATE("", C805)</f>
        <v>Elétrica</v>
      </c>
      <c r="M805" s="6" t="str">
        <f>CONCATENATE("", D805)</f>
        <v>Força_Motriz</v>
      </c>
      <c r="N805" s="6" t="str">
        <f>CONCATENATE("", E805)</f>
        <v>Bomba</v>
      </c>
      <c r="O805" s="6" t="str">
        <f>IF(ISNUMBER(FIND("Ifc",F805)),CONCATENATE("Classe IFC: ",F805),CONCATENATE("Cat. Revit: ",F805))</f>
        <v>Classe IFC: IfcFlowMovingDevice</v>
      </c>
      <c r="P805" s="6" t="s">
        <v>3851</v>
      </c>
      <c r="Q805" s="12" t="s">
        <v>3852</v>
      </c>
      <c r="R805" s="72" t="s">
        <v>1252</v>
      </c>
      <c r="S805" s="7" t="str">
        <f>SUBSTITUTE(C805, "_", " ")</f>
        <v>Elétrica</v>
      </c>
      <c r="T805" s="7" t="str">
        <f>SUBSTITUTE(D805, "_", " ")</f>
        <v>Força Motriz</v>
      </c>
      <c r="U805" s="6" t="str">
        <f>SUBSTITUTE(E805, "_", " ")</f>
        <v>Bomba</v>
      </c>
      <c r="V805" s="8" t="s">
        <v>3713</v>
      </c>
      <c r="W805" s="9" t="str">
        <f>CONCATENATE("Key_",LEFT(C805,3),LEFT(D805,3),"_",A805)</f>
        <v>Key_EléFor_804</v>
      </c>
      <c r="X805" s="11"/>
    </row>
    <row r="806" spans="1:24" s="10" customFormat="1" ht="8.25" customHeight="1" x14ac:dyDescent="0.15">
      <c r="A806" s="62">
        <v>805</v>
      </c>
      <c r="B806" s="1" t="s">
        <v>1231</v>
      </c>
      <c r="C806" s="23" t="s">
        <v>3713</v>
      </c>
      <c r="D806" s="2" t="s">
        <v>3848</v>
      </c>
      <c r="E806" s="2" t="s">
        <v>3849</v>
      </c>
      <c r="F806" s="14" t="s">
        <v>3853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>CONCATENATE("", C806)</f>
        <v>Elétrica</v>
      </c>
      <c r="M806" s="6" t="str">
        <f>CONCATENATE("", D806)</f>
        <v>Força_Motriz</v>
      </c>
      <c r="N806" s="6" t="str">
        <f>CONCATENATE("", E806)</f>
        <v>Bomba</v>
      </c>
      <c r="O806" s="6" t="str">
        <f>IF(ISNUMBER(FIND("Ifc",F806)),CONCATENATE("Classe IFC: ",F806),CONCATENATE("Cat. Revit: ",F806))</f>
        <v>Classe IFC: IfcPump</v>
      </c>
      <c r="P806" s="6" t="s">
        <v>3854</v>
      </c>
      <c r="Q806" s="12" t="s">
        <v>3854</v>
      </c>
      <c r="R806" s="72" t="s">
        <v>756</v>
      </c>
      <c r="S806" s="7" t="str">
        <f>SUBSTITUTE(C806, "_", " ")</f>
        <v>Elétrica</v>
      </c>
      <c r="T806" s="7" t="str">
        <f>SUBSTITUTE(D806, "_", " ")</f>
        <v>Força Motriz</v>
      </c>
      <c r="U806" s="6" t="str">
        <f>SUBSTITUTE(E806, "_", " ")</f>
        <v>Bomba</v>
      </c>
      <c r="V806" s="8" t="s">
        <v>3713</v>
      </c>
      <c r="W806" s="9" t="str">
        <f>CONCATENATE("Key_",LEFT(C806,3),LEFT(D806,3),"_",A806)</f>
        <v>Key_EléFor_805</v>
      </c>
      <c r="X806" s="11"/>
    </row>
    <row r="807" spans="1:24" s="10" customFormat="1" ht="8.25" customHeight="1" x14ac:dyDescent="0.15">
      <c r="A807" s="62">
        <v>806</v>
      </c>
      <c r="B807" s="1" t="s">
        <v>1231</v>
      </c>
      <c r="C807" s="23" t="s">
        <v>3713</v>
      </c>
      <c r="D807" s="2" t="s">
        <v>3848</v>
      </c>
      <c r="E807" s="2" t="s">
        <v>3849</v>
      </c>
      <c r="F807" s="14" t="s">
        <v>3855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>CONCATENATE("", C807)</f>
        <v>Elétrica</v>
      </c>
      <c r="M807" s="6" t="str">
        <f>CONCATENATE("", D807)</f>
        <v>Força_Motriz</v>
      </c>
      <c r="N807" s="6" t="str">
        <f>CONCATENATE("", E807)</f>
        <v>Bomba</v>
      </c>
      <c r="O807" s="6" t="str">
        <f>IF(ISNUMBER(FIND("Ifc",F807)),CONCATENATE("Classe IFC: ",F807),CONCATENATE("Cat. Revit: ",F807))</f>
        <v>Classe IFC: IfcPumpCIRCULATOR</v>
      </c>
      <c r="P807" s="6" t="s">
        <v>3856</v>
      </c>
      <c r="Q807" s="12" t="s">
        <v>3857</v>
      </c>
      <c r="R807" s="72" t="s">
        <v>756</v>
      </c>
      <c r="S807" s="7" t="str">
        <f>SUBSTITUTE(C807, "_", " ")</f>
        <v>Elétrica</v>
      </c>
      <c r="T807" s="7" t="str">
        <f>SUBSTITUTE(D807, "_", " ")</f>
        <v>Força Motriz</v>
      </c>
      <c r="U807" s="6" t="str">
        <f>SUBSTITUTE(E807, "_", " ")</f>
        <v>Bomba</v>
      </c>
      <c r="V807" s="8" t="s">
        <v>3713</v>
      </c>
      <c r="W807" s="9" t="str">
        <f>CONCATENATE("Key_",LEFT(C807,3),LEFT(D807,3),"_",A807)</f>
        <v>Key_EléFor_806</v>
      </c>
      <c r="X807" s="11"/>
    </row>
    <row r="808" spans="1:24" s="10" customFormat="1" ht="8.25" customHeight="1" x14ac:dyDescent="0.15">
      <c r="A808" s="62">
        <v>807</v>
      </c>
      <c r="B808" s="1" t="s">
        <v>1231</v>
      </c>
      <c r="C808" s="23" t="s">
        <v>3713</v>
      </c>
      <c r="D808" s="2" t="s">
        <v>3848</v>
      </c>
      <c r="E808" s="2" t="s">
        <v>3849</v>
      </c>
      <c r="F808" s="14" t="s">
        <v>3858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>CONCATENATE("", C808)</f>
        <v>Elétrica</v>
      </c>
      <c r="M808" s="6" t="str">
        <f>CONCATENATE("", D808)</f>
        <v>Força_Motriz</v>
      </c>
      <c r="N808" s="6" t="str">
        <f>CONCATENATE("", E808)</f>
        <v>Bomba</v>
      </c>
      <c r="O808" s="6" t="str">
        <f>IF(ISNUMBER(FIND("Ifc",F808)),CONCATENATE("Classe IFC: ",F808),CONCATENATE("Cat. Revit: ",F808))</f>
        <v>Classe IFC: IfcPumpENDSUCTION</v>
      </c>
      <c r="P808" s="6" t="s">
        <v>3859</v>
      </c>
      <c r="Q808" s="12" t="s">
        <v>3860</v>
      </c>
      <c r="R808" s="72" t="s">
        <v>756</v>
      </c>
      <c r="S808" s="7" t="str">
        <f>SUBSTITUTE(C808, "_", " ")</f>
        <v>Elétrica</v>
      </c>
      <c r="T808" s="7" t="str">
        <f>SUBSTITUTE(D808, "_", " ")</f>
        <v>Força Motriz</v>
      </c>
      <c r="U808" s="6" t="str">
        <f>SUBSTITUTE(E808, "_", " ")</f>
        <v>Bomba</v>
      </c>
      <c r="V808" s="8" t="s">
        <v>3713</v>
      </c>
      <c r="W808" s="9" t="str">
        <f>CONCATENATE("Key_",LEFT(C808,3),LEFT(D808,3),"_",A808)</f>
        <v>Key_EléFor_807</v>
      </c>
      <c r="X808" s="11"/>
    </row>
    <row r="809" spans="1:24" s="10" customFormat="1" ht="8.25" customHeight="1" x14ac:dyDescent="0.15">
      <c r="A809" s="62">
        <v>808</v>
      </c>
      <c r="B809" s="1" t="s">
        <v>1231</v>
      </c>
      <c r="C809" s="23" t="s">
        <v>3713</v>
      </c>
      <c r="D809" s="2" t="s">
        <v>3848</v>
      </c>
      <c r="E809" s="2" t="s">
        <v>3849</v>
      </c>
      <c r="F809" s="14" t="s">
        <v>3861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>CONCATENATE("", C809)</f>
        <v>Elétrica</v>
      </c>
      <c r="M809" s="6" t="str">
        <f>CONCATENATE("", D809)</f>
        <v>Força_Motriz</v>
      </c>
      <c r="N809" s="6" t="str">
        <f>CONCATENATE("", E809)</f>
        <v>Bomba</v>
      </c>
      <c r="O809" s="6" t="str">
        <f>IF(ISNUMBER(FIND("Ifc",F809)),CONCATENATE("Classe IFC: ",F809),CONCATENATE("Cat. Revit: ",F809))</f>
        <v>Classe IFC: IfcPumpSPLITCASE</v>
      </c>
      <c r="P809" s="6" t="s">
        <v>3862</v>
      </c>
      <c r="Q809" s="12" t="s">
        <v>3863</v>
      </c>
      <c r="R809" s="72" t="s">
        <v>756</v>
      </c>
      <c r="S809" s="7" t="str">
        <f>SUBSTITUTE(C809, "_", " ")</f>
        <v>Elétrica</v>
      </c>
      <c r="T809" s="7" t="str">
        <f>SUBSTITUTE(D809, "_", " ")</f>
        <v>Força Motriz</v>
      </c>
      <c r="U809" s="6" t="str">
        <f>SUBSTITUTE(E809, "_", " ")</f>
        <v>Bomba</v>
      </c>
      <c r="V809" s="8" t="s">
        <v>3713</v>
      </c>
      <c r="W809" s="9" t="str">
        <f>CONCATENATE("Key_",LEFT(C809,3),LEFT(D809,3),"_",A809)</f>
        <v>Key_EléFor_808</v>
      </c>
      <c r="X809" s="11"/>
    </row>
    <row r="810" spans="1:24" s="10" customFormat="1" ht="8.25" customHeight="1" x14ac:dyDescent="0.15">
      <c r="A810" s="62">
        <v>809</v>
      </c>
      <c r="B810" s="1" t="s">
        <v>1231</v>
      </c>
      <c r="C810" s="23" t="s">
        <v>3713</v>
      </c>
      <c r="D810" s="2" t="s">
        <v>3848</v>
      </c>
      <c r="E810" s="2" t="s">
        <v>3849</v>
      </c>
      <c r="F810" s="14" t="s">
        <v>3864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>CONCATENATE("", C810)</f>
        <v>Elétrica</v>
      </c>
      <c r="M810" s="6" t="str">
        <f>CONCATENATE("", D810)</f>
        <v>Força_Motriz</v>
      </c>
      <c r="N810" s="6" t="str">
        <f>CONCATENATE("", E810)</f>
        <v>Bomba</v>
      </c>
      <c r="O810" s="6" t="str">
        <f>IF(ISNUMBER(FIND("Ifc",F810)),CONCATENATE("Classe IFC: ",F810),CONCATENATE("Cat. Revit: ",F810))</f>
        <v>Classe IFC: IfcPumpSUBMERSIBLEPUMP</v>
      </c>
      <c r="P810" s="6" t="s">
        <v>3865</v>
      </c>
      <c r="Q810" s="12" t="s">
        <v>3866</v>
      </c>
      <c r="R810" s="72" t="s">
        <v>756</v>
      </c>
      <c r="S810" s="7" t="str">
        <f>SUBSTITUTE(C810, "_", " ")</f>
        <v>Elétrica</v>
      </c>
      <c r="T810" s="7" t="str">
        <f>SUBSTITUTE(D810, "_", " ")</f>
        <v>Força Motriz</v>
      </c>
      <c r="U810" s="6" t="str">
        <f>SUBSTITUTE(E810, "_", " ")</f>
        <v>Bomba</v>
      </c>
      <c r="V810" s="8" t="s">
        <v>3713</v>
      </c>
      <c r="W810" s="9" t="str">
        <f>CONCATENATE("Key_",LEFT(C810,3),LEFT(D810,3),"_",A810)</f>
        <v>Key_EléFor_809</v>
      </c>
      <c r="X810" s="11"/>
    </row>
    <row r="811" spans="1:24" s="10" customFormat="1" ht="8.25" customHeight="1" x14ac:dyDescent="0.15">
      <c r="A811" s="62">
        <v>810</v>
      </c>
      <c r="B811" s="1" t="s">
        <v>1231</v>
      </c>
      <c r="C811" s="23" t="s">
        <v>3713</v>
      </c>
      <c r="D811" s="2" t="s">
        <v>3848</v>
      </c>
      <c r="E811" s="2" t="s">
        <v>3849</v>
      </c>
      <c r="F811" s="14" t="s">
        <v>3867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>CONCATENATE("", C811)</f>
        <v>Elétrica</v>
      </c>
      <c r="M811" s="6" t="str">
        <f>CONCATENATE("", D811)</f>
        <v>Força_Motriz</v>
      </c>
      <c r="N811" s="6" t="str">
        <f>CONCATENATE("", E811)</f>
        <v>Bomba</v>
      </c>
      <c r="O811" s="6" t="str">
        <f>IF(ISNUMBER(FIND("Ifc",F811)),CONCATENATE("Classe IFC: ",F811),CONCATENATE("Cat. Revit: ",F811))</f>
        <v>Classe IFC: IfcPumpSUMPPUMP</v>
      </c>
      <c r="P811" s="6" t="s">
        <v>3868</v>
      </c>
      <c r="Q811" s="12" t="s">
        <v>3869</v>
      </c>
      <c r="R811" s="72" t="s">
        <v>756</v>
      </c>
      <c r="S811" s="7" t="str">
        <f>SUBSTITUTE(C811, "_", " ")</f>
        <v>Elétrica</v>
      </c>
      <c r="T811" s="7" t="str">
        <f>SUBSTITUTE(D811, "_", " ")</f>
        <v>Força Motriz</v>
      </c>
      <c r="U811" s="6" t="str">
        <f>SUBSTITUTE(E811, "_", " ")</f>
        <v>Bomba</v>
      </c>
      <c r="V811" s="8" t="s">
        <v>3713</v>
      </c>
      <c r="W811" s="9" t="str">
        <f>CONCATENATE("Key_",LEFT(C811,3),LEFT(D811,3),"_",A811)</f>
        <v>Key_EléFor_810</v>
      </c>
      <c r="X811" s="11"/>
    </row>
    <row r="812" spans="1:24" s="10" customFormat="1" ht="8.25" customHeight="1" x14ac:dyDescent="0.15">
      <c r="A812" s="62">
        <v>811</v>
      </c>
      <c r="B812" s="1" t="s">
        <v>1231</v>
      </c>
      <c r="C812" s="23" t="s">
        <v>3713</v>
      </c>
      <c r="D812" s="2" t="s">
        <v>3848</v>
      </c>
      <c r="E812" s="2" t="s">
        <v>3849</v>
      </c>
      <c r="F812" s="14" t="s">
        <v>3870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>CONCATENATE("", C812)</f>
        <v>Elétrica</v>
      </c>
      <c r="M812" s="6" t="str">
        <f>CONCATENATE("", D812)</f>
        <v>Força_Motriz</v>
      </c>
      <c r="N812" s="6" t="str">
        <f>CONCATENATE("", E812)</f>
        <v>Bomba</v>
      </c>
      <c r="O812" s="6" t="str">
        <f>IF(ISNUMBER(FIND("Ifc",F812)),CONCATENATE("Classe IFC: ",F812),CONCATENATE("Cat. Revit: ",F812))</f>
        <v>Classe IFC: IfcPumpVERTICALINLINE</v>
      </c>
      <c r="P812" s="6" t="s">
        <v>3871</v>
      </c>
      <c r="Q812" s="12" t="s">
        <v>3872</v>
      </c>
      <c r="R812" s="72" t="s">
        <v>756</v>
      </c>
      <c r="S812" s="7" t="str">
        <f>SUBSTITUTE(C812, "_", " ")</f>
        <v>Elétrica</v>
      </c>
      <c r="T812" s="7" t="str">
        <f>SUBSTITUTE(D812, "_", " ")</f>
        <v>Força Motriz</v>
      </c>
      <c r="U812" s="6" t="str">
        <f>SUBSTITUTE(E812, "_", " ")</f>
        <v>Bomba</v>
      </c>
      <c r="V812" s="8" t="s">
        <v>3713</v>
      </c>
      <c r="W812" s="9" t="str">
        <f>CONCATENATE("Key_",LEFT(C812,3),LEFT(D812,3),"_",A812)</f>
        <v>Key_EléFor_811</v>
      </c>
      <c r="X812" s="11"/>
    </row>
    <row r="813" spans="1:24" s="10" customFormat="1" ht="8.25" customHeight="1" x14ac:dyDescent="0.15">
      <c r="A813" s="62">
        <v>812</v>
      </c>
      <c r="B813" s="1" t="s">
        <v>1231</v>
      </c>
      <c r="C813" s="23" t="s">
        <v>3713</v>
      </c>
      <c r="D813" s="2" t="s">
        <v>3848</v>
      </c>
      <c r="E813" s="2" t="s">
        <v>3849</v>
      </c>
      <c r="F813" s="14" t="s">
        <v>3873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>CONCATENATE("", C813)</f>
        <v>Elétrica</v>
      </c>
      <c r="M813" s="6" t="str">
        <f>CONCATENATE("", D813)</f>
        <v>Força_Motriz</v>
      </c>
      <c r="N813" s="6" t="str">
        <f>CONCATENATE("", E813)</f>
        <v>Bomba</v>
      </c>
      <c r="O813" s="6" t="str">
        <f>IF(ISNUMBER(FIND("Ifc",F813)),CONCATENATE("Classe IFC: ",F813),CONCATENATE("Cat. Revit: ",F813))</f>
        <v>Classe IFC: IfcPumpVERTICALTURBINE</v>
      </c>
      <c r="P813" s="6" t="s">
        <v>3874</v>
      </c>
      <c r="Q813" s="12" t="s">
        <v>3874</v>
      </c>
      <c r="R813" s="72" t="s">
        <v>756</v>
      </c>
      <c r="S813" s="7" t="str">
        <f>SUBSTITUTE(C813, "_", " ")</f>
        <v>Elétrica</v>
      </c>
      <c r="T813" s="7" t="str">
        <f>SUBSTITUTE(D813, "_", " ")</f>
        <v>Força Motriz</v>
      </c>
      <c r="U813" s="6" t="str">
        <f>SUBSTITUTE(E813, "_", " ")</f>
        <v>Bomba</v>
      </c>
      <c r="V813" s="8" t="s">
        <v>3713</v>
      </c>
      <c r="W813" s="9" t="str">
        <f>CONCATENATE("Key_",LEFT(C813,3),LEFT(D813,3),"_",A813)</f>
        <v>Key_EléFor_812</v>
      </c>
      <c r="X813" s="11"/>
    </row>
    <row r="814" spans="1:24" s="10" customFormat="1" ht="8.25" customHeight="1" x14ac:dyDescent="0.15">
      <c r="A814" s="62">
        <v>813</v>
      </c>
      <c r="B814" s="1" t="s">
        <v>1231</v>
      </c>
      <c r="C814" s="23" t="s">
        <v>3713</v>
      </c>
      <c r="D814" s="2" t="s">
        <v>3848</v>
      </c>
      <c r="E814" s="2" t="s">
        <v>3875</v>
      </c>
      <c r="F814" s="14" t="s">
        <v>3876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>CONCATENATE("", C814)</f>
        <v>Elétrica</v>
      </c>
      <c r="M814" s="6" t="str">
        <f>CONCATENATE("", D814)</f>
        <v>Força_Motriz</v>
      </c>
      <c r="N814" s="6" t="str">
        <f>CONCATENATE("", E814)</f>
        <v>Máquina</v>
      </c>
      <c r="O814" s="6" t="str">
        <f>IF(ISNUMBER(FIND("Ifc",F814)),CONCATENATE("Classe IFC: ",F814),CONCATENATE("Cat. Revit: ",F814))</f>
        <v>Classe IFC: IfcEngineEXTERNALCOMBUSTION</v>
      </c>
      <c r="P814" s="6" t="s">
        <v>3877</v>
      </c>
      <c r="Q814" s="12" t="s">
        <v>3878</v>
      </c>
      <c r="R814" s="72" t="s">
        <v>756</v>
      </c>
      <c r="S814" s="7" t="str">
        <f>SUBSTITUTE(C814, "_", " ")</f>
        <v>Elétrica</v>
      </c>
      <c r="T814" s="7" t="str">
        <f>SUBSTITUTE(D814, "_", " ")</f>
        <v>Força Motriz</v>
      </c>
      <c r="U814" s="6" t="str">
        <f>SUBSTITUTE(E814, "_", " ")</f>
        <v>Máquina</v>
      </c>
      <c r="V814" s="8" t="s">
        <v>3713</v>
      </c>
      <c r="W814" s="9" t="str">
        <f>CONCATENATE("Key_",LEFT(C814,3),LEFT(D814,3),"_",A814)</f>
        <v>Key_EléFor_813</v>
      </c>
      <c r="X814" s="11"/>
    </row>
    <row r="815" spans="1:24" s="10" customFormat="1" ht="8.25" customHeight="1" x14ac:dyDescent="0.15">
      <c r="A815" s="62">
        <v>814</v>
      </c>
      <c r="B815" s="1" t="s">
        <v>1231</v>
      </c>
      <c r="C815" s="23" t="s">
        <v>3713</v>
      </c>
      <c r="D815" s="2" t="s">
        <v>3848</v>
      </c>
      <c r="E815" s="2" t="s">
        <v>3875</v>
      </c>
      <c r="F815" s="14" t="s">
        <v>3879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>CONCATENATE("", C815)</f>
        <v>Elétrica</v>
      </c>
      <c r="M815" s="6" t="str">
        <f>CONCATENATE("", D815)</f>
        <v>Força_Motriz</v>
      </c>
      <c r="N815" s="6" t="str">
        <f>CONCATENATE("", E815)</f>
        <v>Máquina</v>
      </c>
      <c r="O815" s="6" t="str">
        <f>IF(ISNUMBER(FIND("Ifc",F815)),CONCATENATE("Classe IFC: ",F815),CONCATENATE("Cat. Revit: ",F815))</f>
        <v>Classe IFC: IfcEngineINTERNALCOMBUSTION</v>
      </c>
      <c r="P815" s="6" t="s">
        <v>3880</v>
      </c>
      <c r="Q815" s="12" t="s">
        <v>3881</v>
      </c>
      <c r="R815" s="72" t="s">
        <v>756</v>
      </c>
      <c r="S815" s="7" t="str">
        <f>SUBSTITUTE(C815, "_", " ")</f>
        <v>Elétrica</v>
      </c>
      <c r="T815" s="7" t="str">
        <f>SUBSTITUTE(D815, "_", " ")</f>
        <v>Força Motriz</v>
      </c>
      <c r="U815" s="6" t="str">
        <f>SUBSTITUTE(E815, "_", " ")</f>
        <v>Máquina</v>
      </c>
      <c r="V815" s="8" t="s">
        <v>3713</v>
      </c>
      <c r="W815" s="9" t="str">
        <f>CONCATENATE("Key_",LEFT(C815,3),LEFT(D815,3),"_",A815)</f>
        <v>Key_EléFor_814</v>
      </c>
      <c r="X815" s="11"/>
    </row>
    <row r="816" spans="1:24" s="10" customFormat="1" ht="8.25" customHeight="1" x14ac:dyDescent="0.15">
      <c r="A816" s="62">
        <v>815</v>
      </c>
      <c r="B816" s="1" t="s">
        <v>1231</v>
      </c>
      <c r="C816" s="23" t="s">
        <v>3713</v>
      </c>
      <c r="D816" s="2" t="s">
        <v>3848</v>
      </c>
      <c r="E816" s="2" t="s">
        <v>3875</v>
      </c>
      <c r="F816" s="14" t="s">
        <v>3882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>CONCATENATE("", C816)</f>
        <v>Elétrica</v>
      </c>
      <c r="M816" s="6" t="str">
        <f>CONCATENATE("", D816)</f>
        <v>Força_Motriz</v>
      </c>
      <c r="N816" s="6" t="str">
        <f>CONCATENATE("", E816)</f>
        <v>Máquina</v>
      </c>
      <c r="O816" s="6" t="str">
        <f>IF(ISNUMBER(FIND("Ifc",F816)),CONCATENATE("Classe IFC: ",F816),CONCATENATE("Cat. Revit: ",F816))</f>
        <v>Classe IFC: IfcEngine</v>
      </c>
      <c r="P816" s="6" t="s">
        <v>3875</v>
      </c>
      <c r="Q816" s="12" t="s">
        <v>3875</v>
      </c>
      <c r="R816" s="72" t="s">
        <v>756</v>
      </c>
      <c r="S816" s="7" t="str">
        <f>SUBSTITUTE(C816, "_", " ")</f>
        <v>Elétrica</v>
      </c>
      <c r="T816" s="7" t="str">
        <f>SUBSTITUTE(D816, "_", " ")</f>
        <v>Força Motriz</v>
      </c>
      <c r="U816" s="6" t="str">
        <f>SUBSTITUTE(E816, "_", " ")</f>
        <v>Máquina</v>
      </c>
      <c r="V816" s="8" t="s">
        <v>3713</v>
      </c>
      <c r="W816" s="9" t="str">
        <f>CONCATENATE("Key_",LEFT(C816,3),LEFT(D816,3),"_",A816)</f>
        <v>Key_EléFor_815</v>
      </c>
      <c r="X816" s="11"/>
    </row>
    <row r="817" spans="1:24" s="10" customFormat="1" ht="8.25" customHeight="1" x14ac:dyDescent="0.15">
      <c r="A817" s="62">
        <v>816</v>
      </c>
      <c r="B817" s="1" t="s">
        <v>1231</v>
      </c>
      <c r="C817" s="23" t="s">
        <v>3713</v>
      </c>
      <c r="D817" s="2" t="s">
        <v>3848</v>
      </c>
      <c r="E817" s="2" t="s">
        <v>3883</v>
      </c>
      <c r="F817" s="14" t="s">
        <v>3884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>CONCATENATE("", C817)</f>
        <v>Elétrica</v>
      </c>
      <c r="M817" s="6" t="str">
        <f>CONCATENATE("", D817)</f>
        <v>Força_Motriz</v>
      </c>
      <c r="N817" s="6" t="str">
        <f>CONCATENATE("", E817)</f>
        <v>Motor</v>
      </c>
      <c r="O817" s="6" t="str">
        <f>IF(ISNUMBER(FIND("Ifc",F817)),CONCATENATE("Classe IFC: ",F817),CONCATENATE("Cat. Revit: ",F817))</f>
        <v>Classe IFC: IfcElectricMotor</v>
      </c>
      <c r="P817" s="6" t="s">
        <v>3885</v>
      </c>
      <c r="Q817" s="12" t="s">
        <v>3886</v>
      </c>
      <c r="R817" s="72" t="s">
        <v>3887</v>
      </c>
      <c r="S817" s="7" t="str">
        <f>SUBSTITUTE(C817, "_", " ")</f>
        <v>Elétrica</v>
      </c>
      <c r="T817" s="7" t="str">
        <f>SUBSTITUTE(D817, "_", " ")</f>
        <v>Força Motriz</v>
      </c>
      <c r="U817" s="6" t="str">
        <f>SUBSTITUTE(E817, "_", " ")</f>
        <v>Motor</v>
      </c>
      <c r="V817" s="8" t="s">
        <v>3713</v>
      </c>
      <c r="W817" s="9" t="str">
        <f>CONCATENATE("Key_",LEFT(C817,3),LEFT(D817,3),"_",A817)</f>
        <v>Key_EléFor_816</v>
      </c>
      <c r="X817" s="11"/>
    </row>
    <row r="818" spans="1:24" s="10" customFormat="1" ht="8.25" customHeight="1" x14ac:dyDescent="0.15">
      <c r="A818" s="62">
        <v>817</v>
      </c>
      <c r="B818" s="1" t="s">
        <v>1231</v>
      </c>
      <c r="C818" s="23" t="s">
        <v>3713</v>
      </c>
      <c r="D818" s="2" t="s">
        <v>3848</v>
      </c>
      <c r="E818" s="2" t="s">
        <v>3883</v>
      </c>
      <c r="F818" s="14" t="s">
        <v>3888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>CONCATENATE("", C818)</f>
        <v>Elétrica</v>
      </c>
      <c r="M818" s="6" t="str">
        <f>CONCATENATE("", D818)</f>
        <v>Força_Motriz</v>
      </c>
      <c r="N818" s="6" t="str">
        <f>CONCATENATE("", E818)</f>
        <v>Motor</v>
      </c>
      <c r="O818" s="6" t="str">
        <f>IF(ISNUMBER(FIND("Ifc",F818)),CONCATENATE("Classe IFC: ",F818),CONCATENATE("Cat. Revit: ",F818))</f>
        <v>Classe IFC: IfcElectricMotorDC</v>
      </c>
      <c r="P818" s="6" t="s">
        <v>3889</v>
      </c>
      <c r="Q818" s="12" t="s">
        <v>3889</v>
      </c>
      <c r="R818" s="72" t="s">
        <v>3887</v>
      </c>
      <c r="S818" s="7" t="str">
        <f>SUBSTITUTE(C818, "_", " ")</f>
        <v>Elétrica</v>
      </c>
      <c r="T818" s="7" t="str">
        <f>SUBSTITUTE(D818, "_", " ")</f>
        <v>Força Motriz</v>
      </c>
      <c r="U818" s="6" t="str">
        <f>SUBSTITUTE(E818, "_", " ")</f>
        <v>Motor</v>
      </c>
      <c r="V818" s="8" t="s">
        <v>3713</v>
      </c>
      <c r="W818" s="9" t="str">
        <f>CONCATENATE("Key_",LEFT(C818,3),LEFT(D818,3),"_",A818)</f>
        <v>Key_EléFor_817</v>
      </c>
      <c r="X818" s="11"/>
    </row>
    <row r="819" spans="1:24" s="10" customFormat="1" ht="8.25" customHeight="1" x14ac:dyDescent="0.15">
      <c r="A819" s="62">
        <v>818</v>
      </c>
      <c r="B819" s="1" t="s">
        <v>1231</v>
      </c>
      <c r="C819" s="23" t="s">
        <v>3713</v>
      </c>
      <c r="D819" s="2" t="s">
        <v>3848</v>
      </c>
      <c r="E819" s="2" t="s">
        <v>3883</v>
      </c>
      <c r="F819" s="14" t="s">
        <v>3890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>CONCATENATE("", C819)</f>
        <v>Elétrica</v>
      </c>
      <c r="M819" s="6" t="str">
        <f>CONCATENATE("", D819)</f>
        <v>Força_Motriz</v>
      </c>
      <c r="N819" s="6" t="str">
        <f>CONCATENATE("", E819)</f>
        <v>Motor</v>
      </c>
      <c r="O819" s="6" t="str">
        <f>IF(ISNUMBER(FIND("Ifc",F819)),CONCATENATE("Classe IFC: ",F819),CONCATENATE("Cat. Revit: ",F819))</f>
        <v>Classe IFC: IfcElectricMotorINDUCTION</v>
      </c>
      <c r="P819" s="6" t="s">
        <v>3891</v>
      </c>
      <c r="Q819" s="12" t="s">
        <v>3892</v>
      </c>
      <c r="R819" s="72" t="s">
        <v>3887</v>
      </c>
      <c r="S819" s="7" t="str">
        <f>SUBSTITUTE(C819, "_", " ")</f>
        <v>Elétrica</v>
      </c>
      <c r="T819" s="7" t="str">
        <f>SUBSTITUTE(D819, "_", " ")</f>
        <v>Força Motriz</v>
      </c>
      <c r="U819" s="6" t="str">
        <f>SUBSTITUTE(E819, "_", " ")</f>
        <v>Motor</v>
      </c>
      <c r="V819" s="8" t="s">
        <v>3713</v>
      </c>
      <c r="W819" s="9" t="str">
        <f>CONCATENATE("Key_",LEFT(C819,3),LEFT(D819,3),"_",A819)</f>
        <v>Key_EléFor_818</v>
      </c>
      <c r="X819" s="11"/>
    </row>
    <row r="820" spans="1:24" s="10" customFormat="1" ht="8.25" customHeight="1" x14ac:dyDescent="0.15">
      <c r="A820" s="62">
        <v>819</v>
      </c>
      <c r="B820" s="1" t="s">
        <v>1231</v>
      </c>
      <c r="C820" s="23" t="s">
        <v>3713</v>
      </c>
      <c r="D820" s="2" t="s">
        <v>3848</v>
      </c>
      <c r="E820" s="2" t="s">
        <v>3883</v>
      </c>
      <c r="F820" s="14" t="s">
        <v>3893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>CONCATENATE("", C820)</f>
        <v>Elétrica</v>
      </c>
      <c r="M820" s="6" t="str">
        <f>CONCATENATE("", D820)</f>
        <v>Força_Motriz</v>
      </c>
      <c r="N820" s="6" t="str">
        <f>CONCATENATE("", E820)</f>
        <v>Motor</v>
      </c>
      <c r="O820" s="6" t="str">
        <f>IF(ISNUMBER(FIND("Ifc",F820)),CONCATENATE("Classe IFC: ",F820),CONCATENATE("Cat. Revit: ",F820))</f>
        <v>Classe IFC: IfcElectricMotorPOLYPHASE</v>
      </c>
      <c r="P820" s="6" t="s">
        <v>3894</v>
      </c>
      <c r="Q820" s="12" t="s">
        <v>3895</v>
      </c>
      <c r="R820" s="72" t="s">
        <v>3887</v>
      </c>
      <c r="S820" s="7" t="str">
        <f>SUBSTITUTE(C820, "_", " ")</f>
        <v>Elétrica</v>
      </c>
      <c r="T820" s="7" t="str">
        <f>SUBSTITUTE(D820, "_", " ")</f>
        <v>Força Motriz</v>
      </c>
      <c r="U820" s="6" t="str">
        <f>SUBSTITUTE(E820, "_", " ")</f>
        <v>Motor</v>
      </c>
      <c r="V820" s="8" t="s">
        <v>3713</v>
      </c>
      <c r="W820" s="9" t="str">
        <f>CONCATENATE("Key_",LEFT(C820,3),LEFT(D820,3),"_",A820)</f>
        <v>Key_EléFor_819</v>
      </c>
      <c r="X820" s="11"/>
    </row>
    <row r="821" spans="1:24" s="10" customFormat="1" ht="8.25" customHeight="1" x14ac:dyDescent="0.15">
      <c r="A821" s="62">
        <v>820</v>
      </c>
      <c r="B821" s="1" t="s">
        <v>1231</v>
      </c>
      <c r="C821" s="23" t="s">
        <v>3713</v>
      </c>
      <c r="D821" s="2" t="s">
        <v>3848</v>
      </c>
      <c r="E821" s="2" t="s">
        <v>3883</v>
      </c>
      <c r="F821" s="14" t="s">
        <v>3896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>CONCATENATE("", C821)</f>
        <v>Elétrica</v>
      </c>
      <c r="M821" s="6" t="str">
        <f>CONCATENATE("", D821)</f>
        <v>Força_Motriz</v>
      </c>
      <c r="N821" s="6" t="str">
        <f>CONCATENATE("", E821)</f>
        <v>Motor</v>
      </c>
      <c r="O821" s="6" t="str">
        <f>IF(ISNUMBER(FIND("Ifc",F821)),CONCATENATE("Classe IFC: ",F821),CONCATENATE("Cat. Revit: ",F821))</f>
        <v>Classe IFC: IfcElectricMotorRELUCTANCESYNCHRONOUS</v>
      </c>
      <c r="P821" s="6" t="s">
        <v>3897</v>
      </c>
      <c r="Q821" s="12" t="s">
        <v>3898</v>
      </c>
      <c r="R821" s="72" t="s">
        <v>3887</v>
      </c>
      <c r="S821" s="7" t="str">
        <f>SUBSTITUTE(C821, "_", " ")</f>
        <v>Elétrica</v>
      </c>
      <c r="T821" s="7" t="str">
        <f>SUBSTITUTE(D821, "_", " ")</f>
        <v>Força Motriz</v>
      </c>
      <c r="U821" s="6" t="str">
        <f>SUBSTITUTE(E821, "_", " ")</f>
        <v>Motor</v>
      </c>
      <c r="V821" s="8" t="s">
        <v>3713</v>
      </c>
      <c r="W821" s="9" t="str">
        <f>CONCATENATE("Key_",LEFT(C821,3),LEFT(D821,3),"_",A821)</f>
        <v>Key_EléFor_820</v>
      </c>
      <c r="X821" s="11"/>
    </row>
    <row r="822" spans="1:24" s="10" customFormat="1" ht="8.25" customHeight="1" x14ac:dyDescent="0.15">
      <c r="A822" s="62">
        <v>821</v>
      </c>
      <c r="B822" s="1" t="s">
        <v>1231</v>
      </c>
      <c r="C822" s="23" t="s">
        <v>3713</v>
      </c>
      <c r="D822" s="2" t="s">
        <v>3848</v>
      </c>
      <c r="E822" s="2" t="s">
        <v>3883</v>
      </c>
      <c r="F822" s="14" t="s">
        <v>3899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>CONCATENATE("", C822)</f>
        <v>Elétrica</v>
      </c>
      <c r="M822" s="6" t="str">
        <f>CONCATENATE("", D822)</f>
        <v>Força_Motriz</v>
      </c>
      <c r="N822" s="6" t="str">
        <f>CONCATENATE("", E822)</f>
        <v>Motor</v>
      </c>
      <c r="O822" s="6" t="str">
        <f>IF(ISNUMBER(FIND("Ifc",F822)),CONCATENATE("Classe IFC: ",F822),CONCATENATE("Cat. Revit: ",F822))</f>
        <v>Classe IFC: IfcElectricMotorSYNCHRONOUS</v>
      </c>
      <c r="P822" s="6" t="s">
        <v>3900</v>
      </c>
      <c r="Q822" s="12" t="s">
        <v>3901</v>
      </c>
      <c r="R822" s="72" t="s">
        <v>3887</v>
      </c>
      <c r="S822" s="7" t="str">
        <f>SUBSTITUTE(C822, "_", " ")</f>
        <v>Elétrica</v>
      </c>
      <c r="T822" s="7" t="str">
        <f>SUBSTITUTE(D822, "_", " ")</f>
        <v>Força Motriz</v>
      </c>
      <c r="U822" s="6" t="str">
        <f>SUBSTITUTE(E822, "_", " ")</f>
        <v>Motor</v>
      </c>
      <c r="V822" s="8" t="s">
        <v>3713</v>
      </c>
      <c r="W822" s="9" t="str">
        <f>CONCATENATE("Key_",LEFT(C822,3),LEFT(D822,3),"_",A822)</f>
        <v>Key_EléFor_821</v>
      </c>
      <c r="X822" s="11"/>
    </row>
    <row r="823" spans="1:24" s="10" customFormat="1" ht="8.25" customHeight="1" x14ac:dyDescent="0.15">
      <c r="A823" s="62">
        <v>822</v>
      </c>
      <c r="B823" s="1" t="s">
        <v>1231</v>
      </c>
      <c r="C823" s="23" t="s">
        <v>3713</v>
      </c>
      <c r="D823" s="2" t="s">
        <v>3848</v>
      </c>
      <c r="E823" s="2" t="s">
        <v>3883</v>
      </c>
      <c r="F823" s="14" t="s">
        <v>3902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>CONCATENATE("", C823)</f>
        <v>Elétrica</v>
      </c>
      <c r="M823" s="6" t="str">
        <f>CONCATENATE("", D823)</f>
        <v>Força_Motriz</v>
      </c>
      <c r="N823" s="6" t="str">
        <f>CONCATENATE("", E823)</f>
        <v>Motor</v>
      </c>
      <c r="O823" s="6" t="str">
        <f>IF(ISNUMBER(FIND("Ifc",F823)),CONCATENATE("Classe IFC: ",F823),CONCATENATE("Cat. Revit: ",F823))</f>
        <v>Classe IFC: IfcMotorConnection</v>
      </c>
      <c r="P823" s="6" t="s">
        <v>3903</v>
      </c>
      <c r="Q823" s="12" t="s">
        <v>3904</v>
      </c>
      <c r="R823" s="72" t="s">
        <v>756</v>
      </c>
      <c r="S823" s="7" t="str">
        <f>SUBSTITUTE(C823, "_", " ")</f>
        <v>Elétrica</v>
      </c>
      <c r="T823" s="7" t="str">
        <f>SUBSTITUTE(D823, "_", " ")</f>
        <v>Força Motriz</v>
      </c>
      <c r="U823" s="6" t="str">
        <f>SUBSTITUTE(E823, "_", " ")</f>
        <v>Motor</v>
      </c>
      <c r="V823" s="8" t="s">
        <v>3713</v>
      </c>
      <c r="W823" s="9" t="str">
        <f>CONCATENATE("Key_",LEFT(C823,3),LEFT(D823,3),"_",A823)</f>
        <v>Key_EléFor_822</v>
      </c>
      <c r="X823" s="11"/>
    </row>
    <row r="824" spans="1:24" s="10" customFormat="1" ht="8.25" customHeight="1" x14ac:dyDescent="0.15">
      <c r="A824" s="62">
        <v>823</v>
      </c>
      <c r="B824" s="1" t="s">
        <v>1231</v>
      </c>
      <c r="C824" s="23" t="s">
        <v>3713</v>
      </c>
      <c r="D824" s="2" t="s">
        <v>3848</v>
      </c>
      <c r="E824" s="2" t="s">
        <v>3883</v>
      </c>
      <c r="F824" s="14" t="s">
        <v>3905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>CONCATENATE("", C824)</f>
        <v>Elétrica</v>
      </c>
      <c r="M824" s="6" t="str">
        <f>CONCATENATE("", D824)</f>
        <v>Força_Motriz</v>
      </c>
      <c r="N824" s="6" t="str">
        <f>CONCATENATE("", E824)</f>
        <v>Motor</v>
      </c>
      <c r="O824" s="6" t="str">
        <f>IF(ISNUMBER(FIND("Ifc",F824)),CONCATENATE("Classe IFC: ",F824),CONCATENATE("Cat. Revit: ",F824))</f>
        <v>Classe IFC: IfcMotorConnectionBELTDRIVE</v>
      </c>
      <c r="P824" s="6" t="s">
        <v>3906</v>
      </c>
      <c r="Q824" s="12" t="s">
        <v>3907</v>
      </c>
      <c r="R824" s="72" t="s">
        <v>756</v>
      </c>
      <c r="S824" s="7" t="str">
        <f>SUBSTITUTE(C824, "_", " ")</f>
        <v>Elétrica</v>
      </c>
      <c r="T824" s="7" t="str">
        <f>SUBSTITUTE(D824, "_", " ")</f>
        <v>Força Motriz</v>
      </c>
      <c r="U824" s="6" t="str">
        <f>SUBSTITUTE(E824, "_", " ")</f>
        <v>Motor</v>
      </c>
      <c r="V824" s="8" t="s">
        <v>3713</v>
      </c>
      <c r="W824" s="9" t="str">
        <f>CONCATENATE("Key_",LEFT(C824,3),LEFT(D824,3),"_",A824)</f>
        <v>Key_EléFor_823</v>
      </c>
      <c r="X824" s="11"/>
    </row>
    <row r="825" spans="1:24" s="10" customFormat="1" ht="8.25" customHeight="1" x14ac:dyDescent="0.15">
      <c r="A825" s="62">
        <v>824</v>
      </c>
      <c r="B825" s="1" t="s">
        <v>1231</v>
      </c>
      <c r="C825" s="23" t="s">
        <v>3713</v>
      </c>
      <c r="D825" s="2" t="s">
        <v>3848</v>
      </c>
      <c r="E825" s="2" t="s">
        <v>3883</v>
      </c>
      <c r="F825" s="14" t="s">
        <v>3908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>CONCATENATE("", C825)</f>
        <v>Elétrica</v>
      </c>
      <c r="M825" s="6" t="str">
        <f>CONCATENATE("", D825)</f>
        <v>Força_Motriz</v>
      </c>
      <c r="N825" s="6" t="str">
        <f>CONCATENATE("", E825)</f>
        <v>Motor</v>
      </c>
      <c r="O825" s="6" t="str">
        <f>IF(ISNUMBER(FIND("Ifc",F825)),CONCATENATE("Classe IFC: ",F825),CONCATENATE("Cat. Revit: ",F825))</f>
        <v>Classe IFC: IfcMotorConnectionCOUPLING</v>
      </c>
      <c r="P825" s="6" t="s">
        <v>3909</v>
      </c>
      <c r="Q825" s="12" t="s">
        <v>3910</v>
      </c>
      <c r="R825" s="72" t="s">
        <v>756</v>
      </c>
      <c r="S825" s="7" t="str">
        <f>SUBSTITUTE(C825, "_", " ")</f>
        <v>Elétrica</v>
      </c>
      <c r="T825" s="7" t="str">
        <f>SUBSTITUTE(D825, "_", " ")</f>
        <v>Força Motriz</v>
      </c>
      <c r="U825" s="6" t="str">
        <f>SUBSTITUTE(E825, "_", " ")</f>
        <v>Motor</v>
      </c>
      <c r="V825" s="8" t="s">
        <v>3713</v>
      </c>
      <c r="W825" s="9" t="str">
        <f>CONCATENATE("Key_",LEFT(C825,3),LEFT(D825,3),"_",A825)</f>
        <v>Key_EléFor_824</v>
      </c>
      <c r="X825" s="11"/>
    </row>
    <row r="826" spans="1:24" s="10" customFormat="1" ht="8.25" customHeight="1" x14ac:dyDescent="0.15">
      <c r="A826" s="62">
        <v>825</v>
      </c>
      <c r="B826" s="1" t="s">
        <v>1231</v>
      </c>
      <c r="C826" s="23" t="s">
        <v>3713</v>
      </c>
      <c r="D826" s="2" t="s">
        <v>3848</v>
      </c>
      <c r="E826" s="2" t="s">
        <v>3883</v>
      </c>
      <c r="F826" s="14" t="s">
        <v>3911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>CONCATENATE("", C826)</f>
        <v>Elétrica</v>
      </c>
      <c r="M826" s="6" t="str">
        <f>CONCATENATE("", D826)</f>
        <v>Força_Motriz</v>
      </c>
      <c r="N826" s="6" t="str">
        <f>CONCATENATE("", E826)</f>
        <v>Motor</v>
      </c>
      <c r="O826" s="6" t="str">
        <f>IF(ISNUMBER(FIND("Ifc",F826)),CONCATENATE("Classe IFC: ",F826),CONCATENATE("Cat. Revit: ",F826))</f>
        <v>Classe IFC: IfcMotorConnectionDIRECTDRIVE</v>
      </c>
      <c r="P826" s="6" t="s">
        <v>3912</v>
      </c>
      <c r="Q826" s="12" t="s">
        <v>3913</v>
      </c>
      <c r="R826" s="72" t="s">
        <v>756</v>
      </c>
      <c r="S826" s="7" t="str">
        <f>SUBSTITUTE(C826, "_", " ")</f>
        <v>Elétrica</v>
      </c>
      <c r="T826" s="7" t="str">
        <f>SUBSTITUTE(D826, "_", " ")</f>
        <v>Força Motriz</v>
      </c>
      <c r="U826" s="6" t="str">
        <f>SUBSTITUTE(E826, "_", " ")</f>
        <v>Motor</v>
      </c>
      <c r="V826" s="8" t="s">
        <v>3713</v>
      </c>
      <c r="W826" s="9" t="str">
        <f>CONCATENATE("Key_",LEFT(C826,3),LEFT(D826,3),"_",A826)</f>
        <v>Key_EléFor_825</v>
      </c>
      <c r="X826" s="11"/>
    </row>
    <row r="827" spans="1:24" s="10" customFormat="1" ht="8.25" customHeight="1" x14ac:dyDescent="0.15">
      <c r="A827" s="62">
        <v>826</v>
      </c>
      <c r="B827" s="1" t="s">
        <v>1231</v>
      </c>
      <c r="C827" s="23" t="s">
        <v>3713</v>
      </c>
      <c r="D827" s="2" t="s">
        <v>3714</v>
      </c>
      <c r="E827" s="3" t="s">
        <v>3720</v>
      </c>
      <c r="F827" s="4" t="s">
        <v>320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>CONCATENATE("", C827)</f>
        <v>Elétrica</v>
      </c>
      <c r="M827" s="6" t="str">
        <f>CONCATENATE("", D827)</f>
        <v>Requerimento</v>
      </c>
      <c r="N827" s="6" t="str">
        <f>CONCATENATE("", E827)</f>
        <v>Carga_Elétrica</v>
      </c>
      <c r="O827" s="6" t="str">
        <f>IF(ISNUMBER(FIND("Ifc",F827)),CONCATENATE("Classe IFC: ",F827),CONCATENATE("Cat. Revit: ",F827))</f>
        <v>Cat. Revit: OST_ELECTRICAL_AreaBasedLoads_Boundary</v>
      </c>
      <c r="P827" s="6" t="s">
        <v>3721</v>
      </c>
      <c r="Q827" s="7" t="s">
        <v>3722</v>
      </c>
      <c r="R827" s="72" t="s">
        <v>1252</v>
      </c>
      <c r="S827" s="7" t="str">
        <f>SUBSTITUTE(C827, "_", " ")</f>
        <v>Elétrica</v>
      </c>
      <c r="T827" s="7" t="str">
        <f>SUBSTITUTE(D827, "_", " ")</f>
        <v>Requerimento</v>
      </c>
      <c r="U827" s="6" t="str">
        <f>SUBSTITUTE(E827, "_", " ")</f>
        <v>Carga Elétrica</v>
      </c>
      <c r="V827" s="8" t="s">
        <v>3713</v>
      </c>
      <c r="W827" s="9" t="str">
        <f>CONCATENATE("Key_",LEFT(C827,3),LEFT(D827,3),"_",A827)</f>
        <v>Key_EléReq_826</v>
      </c>
      <c r="X827" s="11"/>
    </row>
    <row r="828" spans="1:24" s="10" customFormat="1" ht="8.25" customHeight="1" x14ac:dyDescent="0.15">
      <c r="A828" s="62">
        <v>827</v>
      </c>
      <c r="B828" s="1" t="s">
        <v>1231</v>
      </c>
      <c r="C828" s="23" t="s">
        <v>3713</v>
      </c>
      <c r="D828" s="2" t="s">
        <v>3714</v>
      </c>
      <c r="E828" s="3" t="s">
        <v>3720</v>
      </c>
      <c r="F828" s="4" t="s">
        <v>319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>CONCATENATE("", C828)</f>
        <v>Elétrica</v>
      </c>
      <c r="M828" s="6" t="str">
        <f>CONCATENATE("", D828)</f>
        <v>Requerimento</v>
      </c>
      <c r="N828" s="6" t="str">
        <f>CONCATENATE("", E828)</f>
        <v>Carga_Elétrica</v>
      </c>
      <c r="O828" s="6" t="str">
        <f>IF(ISNUMBER(FIND("Ifc",F828)),CONCATENATE("Classe IFC: ",F828),CONCATENATE("Cat. Revit: ",F828))</f>
        <v>Cat. Revit: OST_ELECTRICAL_AreaBasedLoads_InteriorFill</v>
      </c>
      <c r="P828" s="6" t="s">
        <v>3723</v>
      </c>
      <c r="Q828" s="7" t="s">
        <v>3724</v>
      </c>
      <c r="R828" s="72" t="s">
        <v>1252</v>
      </c>
      <c r="S828" s="7" t="str">
        <f>SUBSTITUTE(C828, "_", " ")</f>
        <v>Elétrica</v>
      </c>
      <c r="T828" s="7" t="str">
        <f>SUBSTITUTE(D828, "_", " ")</f>
        <v>Requerimento</v>
      </c>
      <c r="U828" s="6" t="str">
        <f>SUBSTITUTE(E828, "_", " ")</f>
        <v>Carga Elétrica</v>
      </c>
      <c r="V828" s="8" t="s">
        <v>3713</v>
      </c>
      <c r="W828" s="9" t="str">
        <f>CONCATENATE("Key_",LEFT(C828,3),LEFT(D828,3),"_",A828)</f>
        <v>Key_EléReq_827</v>
      </c>
      <c r="X828" s="11"/>
    </row>
    <row r="829" spans="1:24" s="10" customFormat="1" ht="8.25" customHeight="1" x14ac:dyDescent="0.15">
      <c r="A829" s="62">
        <v>828</v>
      </c>
      <c r="B829" s="1" t="s">
        <v>1231</v>
      </c>
      <c r="C829" s="23" t="s">
        <v>3713</v>
      </c>
      <c r="D829" s="2" t="s">
        <v>3714</v>
      </c>
      <c r="E829" s="3" t="s">
        <v>3720</v>
      </c>
      <c r="F829" s="4" t="s">
        <v>316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>CONCATENATE("", C829)</f>
        <v>Elétrica</v>
      </c>
      <c r="M829" s="6" t="str">
        <f>CONCATENATE("", D829)</f>
        <v>Requerimento</v>
      </c>
      <c r="N829" s="6" t="str">
        <f>CONCATENATE("", E829)</f>
        <v>Carga_Elétrica</v>
      </c>
      <c r="O829" s="6" t="str">
        <f>IF(ISNUMBER(FIND("Ifc",F829)),CONCATENATE("Classe IFC: ",F829),CONCATENATE("Cat. Revit: ",F829))</f>
        <v>Cat. Revit: OST_ELECTRICAL_AreaBasedLoads_InteriorFill_Visibility</v>
      </c>
      <c r="P829" s="6" t="s">
        <v>3725</v>
      </c>
      <c r="Q829" s="7" t="s">
        <v>3726</v>
      </c>
      <c r="R829" s="72" t="s">
        <v>1252</v>
      </c>
      <c r="S829" s="7" t="str">
        <f>SUBSTITUTE(C829, "_", " ")</f>
        <v>Elétrica</v>
      </c>
      <c r="T829" s="7" t="str">
        <f>SUBSTITUTE(D829, "_", " ")</f>
        <v>Requerimento</v>
      </c>
      <c r="U829" s="6" t="str">
        <f>SUBSTITUTE(E829, "_", " ")</f>
        <v>Carga Elétrica</v>
      </c>
      <c r="V829" s="8" t="s">
        <v>3713</v>
      </c>
      <c r="W829" s="9" t="str">
        <f>CONCATENATE("Key_",LEFT(C829,3),LEFT(D829,3),"_",A829)</f>
        <v>Key_EléReq_828</v>
      </c>
      <c r="X829" s="11"/>
    </row>
    <row r="830" spans="1:24" s="10" customFormat="1" ht="8.25" customHeight="1" x14ac:dyDescent="0.15">
      <c r="A830" s="62">
        <v>829</v>
      </c>
      <c r="B830" s="1" t="s">
        <v>1231</v>
      </c>
      <c r="C830" s="23" t="s">
        <v>3713</v>
      </c>
      <c r="D830" s="2" t="s">
        <v>3714</v>
      </c>
      <c r="E830" s="3" t="s">
        <v>3720</v>
      </c>
      <c r="F830" s="4" t="s">
        <v>318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>CONCATENATE("", C830)</f>
        <v>Elétrica</v>
      </c>
      <c r="M830" s="6" t="str">
        <f>CONCATENATE("", D830)</f>
        <v>Requerimento</v>
      </c>
      <c r="N830" s="6" t="str">
        <f>CONCATENATE("", E830)</f>
        <v>Carga_Elétrica</v>
      </c>
      <c r="O830" s="6" t="str">
        <f>IF(ISNUMBER(FIND("Ifc",F830)),CONCATENATE("Classe IFC: ",F830),CONCATENATE("Cat. Revit: ",F830))</f>
        <v>Cat. Revit: OST_ELECTRICAL_AreaBasedLoads_Reference</v>
      </c>
      <c r="P830" s="6" t="s">
        <v>3727</v>
      </c>
      <c r="Q830" s="7" t="s">
        <v>3728</v>
      </c>
      <c r="R830" s="72" t="s">
        <v>1252</v>
      </c>
      <c r="S830" s="7" t="str">
        <f>SUBSTITUTE(C830, "_", " ")</f>
        <v>Elétrica</v>
      </c>
      <c r="T830" s="7" t="str">
        <f>SUBSTITUTE(D830, "_", " ")</f>
        <v>Requerimento</v>
      </c>
      <c r="U830" s="6" t="str">
        <f>SUBSTITUTE(E830, "_", " ")</f>
        <v>Carga Elétrica</v>
      </c>
      <c r="V830" s="8" t="s">
        <v>3713</v>
      </c>
      <c r="W830" s="9" t="str">
        <f>CONCATENATE("Key_",LEFT(C830,3),LEFT(D830,3),"_",A830)</f>
        <v>Key_EléReq_829</v>
      </c>
      <c r="X830" s="11"/>
    </row>
    <row r="831" spans="1:24" s="10" customFormat="1" ht="8.25" customHeight="1" x14ac:dyDescent="0.15">
      <c r="A831" s="62">
        <v>830</v>
      </c>
      <c r="B831" s="1" t="s">
        <v>1231</v>
      </c>
      <c r="C831" s="23" t="s">
        <v>3713</v>
      </c>
      <c r="D831" s="2" t="s">
        <v>3714</v>
      </c>
      <c r="E831" s="3" t="s">
        <v>3720</v>
      </c>
      <c r="F831" s="4" t="s">
        <v>315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>CONCATENATE("", C831)</f>
        <v>Elétrica</v>
      </c>
      <c r="M831" s="6" t="str">
        <f>CONCATENATE("", D831)</f>
        <v>Requerimento</v>
      </c>
      <c r="N831" s="6" t="str">
        <f>CONCATENATE("", E831)</f>
        <v>Carga_Elétrica</v>
      </c>
      <c r="O831" s="6" t="str">
        <f>IF(ISNUMBER(FIND("Ifc",F831)),CONCATENATE("Classe IFC: ",F831),CONCATENATE("Cat. Revit: ",F831))</f>
        <v>Cat. Revit: OST_ELECTRICAL_AreaBasedLoads_Reference_Visibility</v>
      </c>
      <c r="P831" s="6" t="s">
        <v>3729</v>
      </c>
      <c r="Q831" s="7" t="s">
        <v>3730</v>
      </c>
      <c r="R831" s="72" t="s">
        <v>1252</v>
      </c>
      <c r="S831" s="7" t="str">
        <f>SUBSTITUTE(C831, "_", " ")</f>
        <v>Elétrica</v>
      </c>
      <c r="T831" s="7" t="str">
        <f>SUBSTITUTE(D831, "_", " ")</f>
        <v>Requerimento</v>
      </c>
      <c r="U831" s="6" t="str">
        <f>SUBSTITUTE(E831, "_", " ")</f>
        <v>Carga Elétrica</v>
      </c>
      <c r="V831" s="8" t="s">
        <v>3713</v>
      </c>
      <c r="W831" s="9" t="str">
        <f>CONCATENATE("Key_",LEFT(C831,3),LEFT(D831,3),"_",A831)</f>
        <v>Key_EléReq_830</v>
      </c>
      <c r="X831" s="11"/>
    </row>
    <row r="832" spans="1:24" s="10" customFormat="1" ht="8.25" customHeight="1" x14ac:dyDescent="0.15">
      <c r="A832" s="62">
        <v>831</v>
      </c>
      <c r="B832" s="1" t="s">
        <v>1231</v>
      </c>
      <c r="C832" s="23" t="s">
        <v>3713</v>
      </c>
      <c r="D832" s="2" t="s">
        <v>3714</v>
      </c>
      <c r="E832" s="3" t="s">
        <v>3720</v>
      </c>
      <c r="F832" s="4" t="s">
        <v>767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>CONCATENATE("", C832)</f>
        <v>Elétrica</v>
      </c>
      <c r="M832" s="6" t="str">
        <f>CONCATENATE("", D832)</f>
        <v>Requerimento</v>
      </c>
      <c r="N832" s="6" t="str">
        <f>CONCATENATE("", E832)</f>
        <v>Carga_Elétrica</v>
      </c>
      <c r="O832" s="6" t="str">
        <f>IF(ISNUMBER(FIND("Ifc",F832)),CONCATENATE("Classe IFC: ",F832),CONCATENATE("Cat. Revit: ",F832))</f>
        <v>Cat. Revit: OST_ElectricalLoadCase</v>
      </c>
      <c r="P832" s="6" t="s">
        <v>3731</v>
      </c>
      <c r="Q832" s="7" t="s">
        <v>3732</v>
      </c>
      <c r="R832" s="72" t="s">
        <v>1252</v>
      </c>
      <c r="S832" s="7" t="str">
        <f>SUBSTITUTE(C832, "_", " ")</f>
        <v>Elétrica</v>
      </c>
      <c r="T832" s="7" t="str">
        <f>SUBSTITUTE(D832, "_", " ")</f>
        <v>Requerimento</v>
      </c>
      <c r="U832" s="6" t="str">
        <f>SUBSTITUTE(E832, "_", " ")</f>
        <v>Carga Elétrica</v>
      </c>
      <c r="V832" s="8" t="s">
        <v>3713</v>
      </c>
      <c r="W832" s="9" t="str">
        <f>CONCATENATE("Key_",LEFT(C832,3),LEFT(D832,3),"_",A832)</f>
        <v>Key_EléReq_831</v>
      </c>
      <c r="X832" s="11"/>
    </row>
    <row r="833" spans="1:24" s="10" customFormat="1" ht="8.25" customHeight="1" x14ac:dyDescent="0.15">
      <c r="A833" s="62">
        <v>832</v>
      </c>
      <c r="B833" s="1" t="s">
        <v>1231</v>
      </c>
      <c r="C833" s="23" t="s">
        <v>3713</v>
      </c>
      <c r="D833" s="2" t="s">
        <v>3714</v>
      </c>
      <c r="E833" s="3" t="s">
        <v>3720</v>
      </c>
      <c r="F833" s="4" t="s">
        <v>392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>CONCATENATE("", C833)</f>
        <v>Elétrica</v>
      </c>
      <c r="M833" s="6" t="str">
        <f>CONCATENATE("", D833)</f>
        <v>Requerimento</v>
      </c>
      <c r="N833" s="6" t="str">
        <f>CONCATENATE("", E833)</f>
        <v>Carga_Elétrica</v>
      </c>
      <c r="O833" s="6" t="str">
        <f>IF(ISNUMBER(FIND("Ifc",F833)),CONCATENATE("Classe IFC: ",F833),CONCATENATE("Cat. Revit: ",F833))</f>
        <v>Cat. Revit: OST_ElectricalLoadClassifications</v>
      </c>
      <c r="P833" s="6" t="s">
        <v>3733</v>
      </c>
      <c r="Q833" s="7" t="s">
        <v>3734</v>
      </c>
      <c r="R833" s="72" t="s">
        <v>1252</v>
      </c>
      <c r="S833" s="7" t="str">
        <f>SUBSTITUTE(C833, "_", " ")</f>
        <v>Elétrica</v>
      </c>
      <c r="T833" s="7" t="str">
        <f>SUBSTITUTE(D833, "_", " ")</f>
        <v>Requerimento</v>
      </c>
      <c r="U833" s="6" t="str">
        <f>SUBSTITUTE(E833, "_", " ")</f>
        <v>Carga Elétrica</v>
      </c>
      <c r="V833" s="8" t="s">
        <v>3713</v>
      </c>
      <c r="W833" s="9" t="str">
        <f>CONCATENATE("Key_",LEFT(C833,3),LEFT(D833,3),"_",A833)</f>
        <v>Key_EléReq_832</v>
      </c>
      <c r="X833" s="11"/>
    </row>
    <row r="834" spans="1:24" s="10" customFormat="1" ht="8.25" customHeight="1" x14ac:dyDescent="0.15">
      <c r="A834" s="62">
        <v>833</v>
      </c>
      <c r="B834" s="1" t="s">
        <v>1231</v>
      </c>
      <c r="C834" s="23" t="s">
        <v>3713</v>
      </c>
      <c r="D834" s="2" t="s">
        <v>3714</v>
      </c>
      <c r="E834" s="3" t="s">
        <v>3720</v>
      </c>
      <c r="F834" s="4" t="s">
        <v>768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>CONCATENATE("", C834)</f>
        <v>Elétrica</v>
      </c>
      <c r="M834" s="6" t="str">
        <f>CONCATENATE("", D834)</f>
        <v>Requerimento</v>
      </c>
      <c r="N834" s="6" t="str">
        <f>CONCATENATE("", E834)</f>
        <v>Carga_Elétrica</v>
      </c>
      <c r="O834" s="6" t="str">
        <f>IF(ISNUMBER(FIND("Ifc",F834)),CONCATENATE("Classe IFC: ",F834),CONCATENATE("Cat. Revit: ",F834))</f>
        <v>Cat. Revit: OST_ElectricalLoadSet</v>
      </c>
      <c r="P834" s="6" t="s">
        <v>3735</v>
      </c>
      <c r="Q834" s="7" t="s">
        <v>3736</v>
      </c>
      <c r="R834" s="72" t="s">
        <v>1252</v>
      </c>
      <c r="S834" s="7" t="str">
        <f>SUBSTITUTE(C834, "_", " ")</f>
        <v>Elétrica</v>
      </c>
      <c r="T834" s="7" t="str">
        <f>SUBSTITUTE(D834, "_", " ")</f>
        <v>Requerimento</v>
      </c>
      <c r="U834" s="6" t="str">
        <f>SUBSTITUTE(E834, "_", " ")</f>
        <v>Carga Elétrica</v>
      </c>
      <c r="V834" s="8" t="s">
        <v>3713</v>
      </c>
      <c r="W834" s="9" t="str">
        <f>CONCATENATE("Key_",LEFT(C834,3),LEFT(D834,3),"_",A834)</f>
        <v>Key_EléReq_833</v>
      </c>
      <c r="X834" s="11"/>
    </row>
    <row r="835" spans="1:24" s="10" customFormat="1" ht="8.25" customHeight="1" x14ac:dyDescent="0.15">
      <c r="A835" s="62">
        <v>834</v>
      </c>
      <c r="B835" s="1" t="s">
        <v>1231</v>
      </c>
      <c r="C835" s="23" t="s">
        <v>3713</v>
      </c>
      <c r="D835" s="2" t="s">
        <v>3714</v>
      </c>
      <c r="E835" s="3" t="s">
        <v>3720</v>
      </c>
      <c r="F835" s="4" t="s">
        <v>843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>CONCATENATE("", C835)</f>
        <v>Elétrica</v>
      </c>
      <c r="M835" s="6" t="str">
        <f>CONCATENATE("", D835)</f>
        <v>Requerimento</v>
      </c>
      <c r="N835" s="6" t="str">
        <f>CONCATENATE("", E835)</f>
        <v>Carga_Elétrica</v>
      </c>
      <c r="O835" s="6" t="str">
        <f>IF(ISNUMBER(FIND("Ifc",F835)),CONCATENATE("Classe IFC: ",F835),CONCATENATE("Cat. Revit: ",F835))</f>
        <v>Cat. Revit: OST_ElectricalLoadZoneInstance</v>
      </c>
      <c r="P835" s="6" t="s">
        <v>3737</v>
      </c>
      <c r="Q835" s="7" t="s">
        <v>3738</v>
      </c>
      <c r="R835" s="72" t="s">
        <v>1252</v>
      </c>
      <c r="S835" s="7" t="str">
        <f>SUBSTITUTE(C835, "_", " ")</f>
        <v>Elétrica</v>
      </c>
      <c r="T835" s="7" t="str">
        <f>SUBSTITUTE(D835, "_", " ")</f>
        <v>Requerimento</v>
      </c>
      <c r="U835" s="6" t="str">
        <f>SUBSTITUTE(E835, "_", " ")</f>
        <v>Carga Elétrica</v>
      </c>
      <c r="V835" s="8" t="s">
        <v>3713</v>
      </c>
      <c r="W835" s="9" t="str">
        <f>CONCATENATE("Key_",LEFT(C835,3),LEFT(D835,3),"_",A835)</f>
        <v>Key_EléReq_834</v>
      </c>
      <c r="X835" s="11"/>
    </row>
    <row r="836" spans="1:24" s="10" customFormat="1" ht="8.25" customHeight="1" x14ac:dyDescent="0.15">
      <c r="A836" s="62">
        <v>835</v>
      </c>
      <c r="B836" s="1" t="s">
        <v>1231</v>
      </c>
      <c r="C836" s="23" t="s">
        <v>3713</v>
      </c>
      <c r="D836" s="2" t="s">
        <v>3714</v>
      </c>
      <c r="E836" s="3" t="s">
        <v>3720</v>
      </c>
      <c r="F836" s="4" t="s">
        <v>844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>CONCATENATE("", C836)</f>
        <v>Elétrica</v>
      </c>
      <c r="M836" s="6" t="str">
        <f>CONCATENATE("", D836)</f>
        <v>Requerimento</v>
      </c>
      <c r="N836" s="6" t="str">
        <f>CONCATENATE("", E836)</f>
        <v>Carga_Elétrica</v>
      </c>
      <c r="O836" s="6" t="str">
        <f>IF(ISNUMBER(FIND("Ifc",F836)),CONCATENATE("Classe IFC: ",F836),CONCATENATE("Cat. Revit: ",F836))</f>
        <v>Cat. Revit: OST_ElectricalLoadZoneType</v>
      </c>
      <c r="P836" s="6" t="s">
        <v>3739</v>
      </c>
      <c r="Q836" s="7" t="s">
        <v>3740</v>
      </c>
      <c r="R836" s="72" t="s">
        <v>1252</v>
      </c>
      <c r="S836" s="7" t="str">
        <f>SUBSTITUTE(C836, "_", " ")</f>
        <v>Elétrica</v>
      </c>
      <c r="T836" s="7" t="str">
        <f>SUBSTITUTE(D836, "_", " ")</f>
        <v>Requerimento</v>
      </c>
      <c r="U836" s="6" t="str">
        <f>SUBSTITUTE(E836, "_", " ")</f>
        <v>Carga Elétrica</v>
      </c>
      <c r="V836" s="8" t="s">
        <v>3713</v>
      </c>
      <c r="W836" s="9" t="str">
        <f>CONCATENATE("Key_",LEFT(C836,3),LEFT(D836,3),"_",A836)</f>
        <v>Key_EléReq_835</v>
      </c>
      <c r="X836" s="11"/>
    </row>
    <row r="837" spans="1:24" s="10" customFormat="1" ht="8.25" customHeight="1" x14ac:dyDescent="0.15">
      <c r="A837" s="62">
        <v>836</v>
      </c>
      <c r="B837" s="1" t="s">
        <v>1231</v>
      </c>
      <c r="C837" s="23" t="s">
        <v>3713</v>
      </c>
      <c r="D837" s="2" t="s">
        <v>3714</v>
      </c>
      <c r="E837" s="3" t="s">
        <v>3720</v>
      </c>
      <c r="F837" s="4" t="s">
        <v>837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>CONCATENATE("", C837)</f>
        <v>Elétrica</v>
      </c>
      <c r="M837" s="6" t="str">
        <f>CONCATENATE("", D837)</f>
        <v>Requerimento</v>
      </c>
      <c r="N837" s="6" t="str">
        <f>CONCATENATE("", E837)</f>
        <v>Carga_Elétrica</v>
      </c>
      <c r="O837" s="6" t="str">
        <f>IF(ISNUMBER(FIND("Ifc",F837)),CONCATENATE("Classe IFC: ",F837),CONCATENATE("Cat. Revit: ",F837))</f>
        <v>Cat. Revit: OST_ElectricalPowerSource</v>
      </c>
      <c r="P837" s="6" t="s">
        <v>3741</v>
      </c>
      <c r="Q837" s="7" t="s">
        <v>3742</v>
      </c>
      <c r="R837" s="72" t="s">
        <v>1252</v>
      </c>
      <c r="S837" s="7" t="str">
        <f>SUBSTITUTE(C837, "_", " ")</f>
        <v>Elétrica</v>
      </c>
      <c r="T837" s="7" t="str">
        <f>SUBSTITUTE(D837, "_", " ")</f>
        <v>Requerimento</v>
      </c>
      <c r="U837" s="6" t="str">
        <f>SUBSTITUTE(E837, "_", " ")</f>
        <v>Carga Elétrica</v>
      </c>
      <c r="V837" s="8" t="s">
        <v>3713</v>
      </c>
      <c r="W837" s="9" t="str">
        <f>CONCATENATE("Key_",LEFT(C837,3),LEFT(D837,3),"_",A837)</f>
        <v>Key_EléReq_836</v>
      </c>
      <c r="X837" s="11"/>
    </row>
    <row r="838" spans="1:24" s="10" customFormat="1" ht="8.25" customHeight="1" x14ac:dyDescent="0.15">
      <c r="A838" s="62">
        <v>837</v>
      </c>
      <c r="B838" s="1" t="s">
        <v>1231</v>
      </c>
      <c r="C838" s="23" t="s">
        <v>3713</v>
      </c>
      <c r="D838" s="2" t="s">
        <v>3714</v>
      </c>
      <c r="E838" s="3" t="s">
        <v>3720</v>
      </c>
      <c r="F838" s="4" t="s">
        <v>387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>CONCATENATE("", C838)</f>
        <v>Elétrica</v>
      </c>
      <c r="M838" s="6" t="str">
        <f>CONCATENATE("", D838)</f>
        <v>Requerimento</v>
      </c>
      <c r="N838" s="6" t="str">
        <f>CONCATENATE("", E838)</f>
        <v>Carga_Elétrica</v>
      </c>
      <c r="O838" s="6" t="str">
        <f>IF(ISNUMBER(FIND("Ifc",F838)),CONCATENATE("Classe IFC: ",F838),CONCATENATE("Cat. Revit: ",F838))</f>
        <v>Cat. Revit: OST_ParamElemElectricalLoadClassification</v>
      </c>
      <c r="P838" s="6" t="s">
        <v>3745</v>
      </c>
      <c r="Q838" s="7" t="s">
        <v>3746</v>
      </c>
      <c r="R838" s="72" t="s">
        <v>1252</v>
      </c>
      <c r="S838" s="7" t="str">
        <f>SUBSTITUTE(C838, "_", " ")</f>
        <v>Elétrica</v>
      </c>
      <c r="T838" s="7" t="str">
        <f>SUBSTITUTE(D838, "_", " ")</f>
        <v>Requerimento</v>
      </c>
      <c r="U838" s="6" t="str">
        <f>SUBSTITUTE(E838, "_", " ")</f>
        <v>Carga Elétrica</v>
      </c>
      <c r="V838" s="8" t="s">
        <v>3713</v>
      </c>
      <c r="W838" s="9" t="str">
        <f>CONCATENATE("Key_",LEFT(C838,3),LEFT(D838,3),"_",A838)</f>
        <v>Key_EléReq_837</v>
      </c>
      <c r="X838" s="11"/>
    </row>
    <row r="839" spans="1:24" s="10" customFormat="1" ht="8.25" customHeight="1" x14ac:dyDescent="0.15">
      <c r="A839" s="62">
        <v>838</v>
      </c>
      <c r="B839" s="1" t="s">
        <v>1231</v>
      </c>
      <c r="C839" s="23" t="s">
        <v>3713</v>
      </c>
      <c r="D839" s="2" t="s">
        <v>3714</v>
      </c>
      <c r="E839" s="3" t="s">
        <v>3720</v>
      </c>
      <c r="F839" s="4" t="s">
        <v>493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>CONCATENATE("", C839)</f>
        <v>Elétrica</v>
      </c>
      <c r="M839" s="6" t="str">
        <f>CONCATENATE("", D839)</f>
        <v>Requerimento</v>
      </c>
      <c r="N839" s="6" t="str">
        <f>CONCATENATE("", E839)</f>
        <v>Carga_Elétrica</v>
      </c>
      <c r="O839" s="6" t="str">
        <f>IF(ISNUMBER(FIND("Ifc",F839)),CONCATENATE("Classe IFC: ",F839),CONCATENATE("Cat. Revit: ",F839))</f>
        <v>Cat. Revit: OST_ElectricalVoltage</v>
      </c>
      <c r="P839" s="6" t="s">
        <v>3743</v>
      </c>
      <c r="Q839" s="7" t="s">
        <v>3744</v>
      </c>
      <c r="R839" s="72" t="s">
        <v>1252</v>
      </c>
      <c r="S839" s="7" t="str">
        <f>SUBSTITUTE(C839, "_", " ")</f>
        <v>Elétrica</v>
      </c>
      <c r="T839" s="7" t="str">
        <f>SUBSTITUTE(D839, "_", " ")</f>
        <v>Requerimento</v>
      </c>
      <c r="U839" s="6" t="str">
        <f>SUBSTITUTE(E839, "_", " ")</f>
        <v>Carga Elétrica</v>
      </c>
      <c r="V839" s="8" t="s">
        <v>3713</v>
      </c>
      <c r="W839" s="9" t="str">
        <f>CONCATENATE("Key_",LEFT(C839,3),LEFT(D839,3),"_",A839)</f>
        <v>Key_EléReq_838</v>
      </c>
      <c r="X839" s="11"/>
    </row>
    <row r="840" spans="1:24" s="10" customFormat="1" ht="8.25" customHeight="1" x14ac:dyDescent="0.15">
      <c r="A840" s="62">
        <v>839</v>
      </c>
      <c r="B840" s="1" t="s">
        <v>1231</v>
      </c>
      <c r="C840" s="23" t="s">
        <v>3713</v>
      </c>
      <c r="D840" s="2" t="s">
        <v>3714</v>
      </c>
      <c r="E840" s="3" t="s">
        <v>3720</v>
      </c>
      <c r="F840" s="4" t="s">
        <v>788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>CONCATENATE("", C840)</f>
        <v>Elétrica</v>
      </c>
      <c r="M840" s="6" t="str">
        <f>CONCATENATE("", D840)</f>
        <v>Requerimento</v>
      </c>
      <c r="N840" s="6" t="str">
        <f>CONCATENATE("", E840)</f>
        <v>Carga_Elétrica</v>
      </c>
      <c r="O840" s="6" t="str">
        <f>IF(ISNUMBER(FIND("Ifc",F840)),CONCATENATE("Classe IFC: ",F840),CONCATENATE("Cat. Revit: ",F840))</f>
        <v>Cat. Revit: OST_ELECTRICAL_AreaBasedLoads_Tags</v>
      </c>
      <c r="P840" s="6" t="s">
        <v>3747</v>
      </c>
      <c r="Q840" s="7" t="s">
        <v>3748</v>
      </c>
      <c r="R840" s="72" t="s">
        <v>1252</v>
      </c>
      <c r="S840" s="7" t="str">
        <f>SUBSTITUTE(C840, "_", " ")</f>
        <v>Elétrica</v>
      </c>
      <c r="T840" s="7" t="str">
        <f>SUBSTITUTE(D840, "_", " ")</f>
        <v>Requerimento</v>
      </c>
      <c r="U840" s="6" t="str">
        <f>SUBSTITUTE(E840, "_", " ")</f>
        <v>Carga Elétrica</v>
      </c>
      <c r="V840" s="8" t="s">
        <v>3713</v>
      </c>
      <c r="W840" s="9" t="str">
        <f>CONCATENATE("Key_",LEFT(C840,3),LEFT(D840,3),"_",A840)</f>
        <v>Key_EléReq_839</v>
      </c>
      <c r="X840" s="11"/>
    </row>
    <row r="841" spans="1:24" s="10" customFormat="1" ht="8.25" customHeight="1" x14ac:dyDescent="0.15">
      <c r="A841" s="62">
        <v>840</v>
      </c>
      <c r="B841" s="1" t="s">
        <v>1231</v>
      </c>
      <c r="C841" s="23" t="s">
        <v>3713</v>
      </c>
      <c r="D841" s="2" t="s">
        <v>3714</v>
      </c>
      <c r="E841" s="3" t="s">
        <v>3715</v>
      </c>
      <c r="F841" s="4" t="s">
        <v>491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>CONCATENATE("", C841)</f>
        <v>Elétrica</v>
      </c>
      <c r="M841" s="6" t="str">
        <f>CONCATENATE("", D841)</f>
        <v>Requerimento</v>
      </c>
      <c r="N841" s="6" t="str">
        <f>CONCATENATE("", E841)</f>
        <v>Demanda_Elétrica</v>
      </c>
      <c r="O841" s="6" t="str">
        <f>IF(ISNUMBER(FIND("Ifc",F841)),CONCATENATE("Classe IFC: ",F841),CONCATENATE("Cat. Revit: ",F841))</f>
        <v>Cat. Revit: OST_ElectricalDemandFactor</v>
      </c>
      <c r="P841" s="6" t="s">
        <v>3716</v>
      </c>
      <c r="Q841" s="7" t="s">
        <v>3717</v>
      </c>
      <c r="R841" s="72" t="s">
        <v>1252</v>
      </c>
      <c r="S841" s="7" t="str">
        <f>SUBSTITUTE(C841, "_", " ")</f>
        <v>Elétrica</v>
      </c>
      <c r="T841" s="7" t="str">
        <f>SUBSTITUTE(D841, "_", " ")</f>
        <v>Requerimento</v>
      </c>
      <c r="U841" s="6" t="str">
        <f>SUBSTITUTE(E841, "_", " ")</f>
        <v>Demanda Elétrica</v>
      </c>
      <c r="V841" s="8" t="s">
        <v>3713</v>
      </c>
      <c r="W841" s="9" t="str">
        <f>CONCATENATE("Key_",LEFT(C841,3),LEFT(D841,3),"_",A841)</f>
        <v>Key_EléReq_840</v>
      </c>
      <c r="X841" s="11"/>
    </row>
    <row r="842" spans="1:24" s="10" customFormat="1" ht="8.25" customHeight="1" x14ac:dyDescent="0.15">
      <c r="A842" s="62">
        <v>841</v>
      </c>
      <c r="B842" s="1" t="s">
        <v>1231</v>
      </c>
      <c r="C842" s="23" t="s">
        <v>3713</v>
      </c>
      <c r="D842" s="2" t="s">
        <v>3714</v>
      </c>
      <c r="E842" s="3" t="s">
        <v>3715</v>
      </c>
      <c r="F842" s="4" t="s">
        <v>393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>CONCATENATE("", C842)</f>
        <v>Elétrica</v>
      </c>
      <c r="M842" s="6" t="str">
        <f>CONCATENATE("", D842)</f>
        <v>Requerimento</v>
      </c>
      <c r="N842" s="6" t="str">
        <f>CONCATENATE("", E842)</f>
        <v>Demanda_Elétrica</v>
      </c>
      <c r="O842" s="6" t="str">
        <f>IF(ISNUMBER(FIND("Ifc",F842)),CONCATENATE("Classe IFC: ",F842),CONCATENATE("Cat. Revit: ",F842))</f>
        <v>Cat. Revit: OST_ElectricalDemandFactorDefinitions</v>
      </c>
      <c r="P842" s="6" t="s">
        <v>3718</v>
      </c>
      <c r="Q842" s="7" t="s">
        <v>3719</v>
      </c>
      <c r="R842" s="72" t="s">
        <v>1252</v>
      </c>
      <c r="S842" s="7" t="str">
        <f>SUBSTITUTE(C842, "_", " ")</f>
        <v>Elétrica</v>
      </c>
      <c r="T842" s="7" t="str">
        <f>SUBSTITUTE(D842, "_", " ")</f>
        <v>Requerimento</v>
      </c>
      <c r="U842" s="6" t="str">
        <f>SUBSTITUTE(E842, "_", " ")</f>
        <v>Demanda Elétrica</v>
      </c>
      <c r="V842" s="8" t="s">
        <v>3713</v>
      </c>
      <c r="W842" s="9" t="str">
        <f>CONCATENATE("Key_",LEFT(C842,3),LEFT(D842,3),"_",A842)</f>
        <v>Key_EléReq_841</v>
      </c>
      <c r="X842" s="11"/>
    </row>
    <row r="843" spans="1:24" s="10" customFormat="1" ht="8.25" customHeight="1" x14ac:dyDescent="0.15">
      <c r="A843" s="62">
        <v>842</v>
      </c>
      <c r="B843" s="1" t="s">
        <v>1231</v>
      </c>
      <c r="C843" s="23" t="s">
        <v>3713</v>
      </c>
      <c r="D843" s="2" t="s">
        <v>3914</v>
      </c>
      <c r="E843" s="3" t="s">
        <v>3915</v>
      </c>
      <c r="F843" s="4" t="s">
        <v>496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>CONCATENATE("", C843)</f>
        <v>Elétrica</v>
      </c>
      <c r="M843" s="6" t="str">
        <f>CONCATENATE("", D843)</f>
        <v>Sistema_Elétrico</v>
      </c>
      <c r="N843" s="6" t="str">
        <f>CONCATENATE("", E843)</f>
        <v>Circuito</v>
      </c>
      <c r="O843" s="6" t="str">
        <f>IF(ISNUMBER(FIND("Ifc",F843)),CONCATENATE("Classe IFC: ",F843),CONCATENATE("Cat. Revit: ",F843))</f>
        <v>Cat. Revit: OST_ElectricalCircuit</v>
      </c>
      <c r="P843" s="6" t="s">
        <v>3916</v>
      </c>
      <c r="Q843" s="7" t="s">
        <v>3917</v>
      </c>
      <c r="R843" s="72" t="s">
        <v>1252</v>
      </c>
      <c r="S843" s="7" t="str">
        <f>SUBSTITUTE(C843, "_", " ")</f>
        <v>Elétrica</v>
      </c>
      <c r="T843" s="7" t="str">
        <f>SUBSTITUTE(D843, "_", " ")</f>
        <v>Sistema Elétrico</v>
      </c>
      <c r="U843" s="6" t="str">
        <f>SUBSTITUTE(E843, "_", " ")</f>
        <v>Circuito</v>
      </c>
      <c r="V843" s="8" t="s">
        <v>3713</v>
      </c>
      <c r="W843" s="9" t="str">
        <f>CONCATENATE("Key_",LEFT(C843,3),LEFT(D843,3),"_",A843)</f>
        <v>Key_EléSis_842</v>
      </c>
      <c r="X843" s="11"/>
    </row>
    <row r="844" spans="1:24" s="10" customFormat="1" ht="8.25" customHeight="1" x14ac:dyDescent="0.15">
      <c r="A844" s="62">
        <v>843</v>
      </c>
      <c r="B844" s="1" t="s">
        <v>1231</v>
      </c>
      <c r="C844" s="23" t="s">
        <v>3713</v>
      </c>
      <c r="D844" s="2" t="s">
        <v>3914</v>
      </c>
      <c r="E844" s="3" t="s">
        <v>3915</v>
      </c>
      <c r="F844" s="4" t="s">
        <v>849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>CONCATENATE("", C844)</f>
        <v>Elétrica</v>
      </c>
      <c r="M844" s="6" t="str">
        <f>CONCATENATE("", D844)</f>
        <v>Sistema_Elétrico</v>
      </c>
      <c r="N844" s="6" t="str">
        <f>CONCATENATE("", E844)</f>
        <v>Circuito</v>
      </c>
      <c r="O844" s="6" t="str">
        <f>IF(ISNUMBER(FIND("Ifc",F844)),CONCATENATE("Classe IFC: ",F844),CONCATENATE("Cat. Revit: ",F844))</f>
        <v>Cat. Revit: OST_ElectricalCircuitNaming</v>
      </c>
      <c r="P844" s="6" t="s">
        <v>3918</v>
      </c>
      <c r="Q844" s="7" t="s">
        <v>3919</v>
      </c>
      <c r="R844" s="72" t="s">
        <v>1252</v>
      </c>
      <c r="S844" s="7" t="str">
        <f>SUBSTITUTE(C844, "_", " ")</f>
        <v>Elétrica</v>
      </c>
      <c r="T844" s="7" t="str">
        <f>SUBSTITUTE(D844, "_", " ")</f>
        <v>Sistema Elétrico</v>
      </c>
      <c r="U844" s="6" t="str">
        <f>SUBSTITUTE(E844, "_", " ")</f>
        <v>Circuito</v>
      </c>
      <c r="V844" s="8" t="s">
        <v>3713</v>
      </c>
      <c r="W844" s="9" t="str">
        <f>CONCATENATE("Key_",LEFT(C844,3),LEFT(D844,3),"_",A844)</f>
        <v>Key_EléSis_843</v>
      </c>
      <c r="X844" s="11"/>
    </row>
    <row r="845" spans="1:24" s="10" customFormat="1" ht="8.25" customHeight="1" x14ac:dyDescent="0.15">
      <c r="A845" s="62">
        <v>844</v>
      </c>
      <c r="B845" s="1" t="s">
        <v>1231</v>
      </c>
      <c r="C845" s="23" t="s">
        <v>3713</v>
      </c>
      <c r="D845" s="2" t="s">
        <v>3914</v>
      </c>
      <c r="E845" s="3" t="s">
        <v>3915</v>
      </c>
      <c r="F845" s="4" t="s">
        <v>383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>CONCATENATE("", C845)</f>
        <v>Elétrica</v>
      </c>
      <c r="M845" s="6" t="str">
        <f>CONCATENATE("", D845)</f>
        <v>Sistema_Elétrico</v>
      </c>
      <c r="N845" s="6" t="str">
        <f>CONCATENATE("", E845)</f>
        <v>Circuito</v>
      </c>
      <c r="O845" s="6" t="str">
        <f>IF(ISNUMBER(FIND("Ifc",F845)),CONCATENATE("Classe IFC: ",F845),CONCATENATE("Cat. Revit: ",F845))</f>
        <v>Cat. Revit: OST_ElectricalInternalCircuits</v>
      </c>
      <c r="P845" s="6" t="s">
        <v>3920</v>
      </c>
      <c r="Q845" s="7" t="s">
        <v>3921</v>
      </c>
      <c r="R845" s="72" t="s">
        <v>1252</v>
      </c>
      <c r="S845" s="7" t="str">
        <f>SUBSTITUTE(C845, "_", " ")</f>
        <v>Elétrica</v>
      </c>
      <c r="T845" s="7" t="str">
        <f>SUBSTITUTE(D845, "_", " ")</f>
        <v>Sistema Elétrico</v>
      </c>
      <c r="U845" s="6" t="str">
        <f>SUBSTITUTE(E845, "_", " ")</f>
        <v>Circuito</v>
      </c>
      <c r="V845" s="8" t="s">
        <v>3713</v>
      </c>
      <c r="W845" s="9" t="str">
        <f>CONCATENATE("Key_",LEFT(C845,3),LEFT(D845,3),"_",A845)</f>
        <v>Key_EléSis_844</v>
      </c>
      <c r="X845" s="11"/>
    </row>
    <row r="846" spans="1:24" s="10" customFormat="1" ht="8.25" customHeight="1" x14ac:dyDescent="0.15">
      <c r="A846" s="62">
        <v>845</v>
      </c>
      <c r="B846" s="1" t="s">
        <v>1231</v>
      </c>
      <c r="C846" s="23" t="s">
        <v>3713</v>
      </c>
      <c r="D846" s="2" t="s">
        <v>3914</v>
      </c>
      <c r="E846" s="3" t="s">
        <v>3915</v>
      </c>
      <c r="F846" s="4" t="s">
        <v>492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>CONCATENATE("", C846)</f>
        <v>Elétrica</v>
      </c>
      <c r="M846" s="6" t="str">
        <f>CONCATENATE("", D846)</f>
        <v>Sistema_Elétrico</v>
      </c>
      <c r="N846" s="6" t="str">
        <f>CONCATENATE("", E846)</f>
        <v>Circuito</v>
      </c>
      <c r="O846" s="6" t="str">
        <f>IF(ISNUMBER(FIND("Ifc",F846)),CONCATENATE("Classe IFC: ",F846),CONCATENATE("Cat. Revit: ",F846))</f>
        <v>Cat. Revit: OST_ElecDistributionSys</v>
      </c>
      <c r="P846" s="6" t="s">
        <v>3922</v>
      </c>
      <c r="Q846" s="7" t="s">
        <v>3923</v>
      </c>
      <c r="R846" s="72" t="s">
        <v>1252</v>
      </c>
      <c r="S846" s="7" t="str">
        <f>SUBSTITUTE(C846, "_", " ")</f>
        <v>Elétrica</v>
      </c>
      <c r="T846" s="7" t="str">
        <f>SUBSTITUTE(D846, "_", " ")</f>
        <v>Sistema Elétrico</v>
      </c>
      <c r="U846" s="6" t="str">
        <f>SUBSTITUTE(E846, "_", " ")</f>
        <v>Circuito</v>
      </c>
      <c r="V846" s="8" t="s">
        <v>3713</v>
      </c>
      <c r="W846" s="9" t="str">
        <f>CONCATENATE("Key_",LEFT(C846,3),LEFT(D846,3),"_",A846)</f>
        <v>Key_EléSis_845</v>
      </c>
      <c r="X846" s="11"/>
    </row>
    <row r="847" spans="1:24" s="10" customFormat="1" ht="8.25" customHeight="1" x14ac:dyDescent="0.15">
      <c r="A847" s="62">
        <v>846</v>
      </c>
      <c r="B847" s="1" t="s">
        <v>1231</v>
      </c>
      <c r="C847" s="23" t="s">
        <v>3713</v>
      </c>
      <c r="D847" s="2" t="s">
        <v>3914</v>
      </c>
      <c r="E847" s="3" t="s">
        <v>3915</v>
      </c>
      <c r="F847" s="4" t="s">
        <v>495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>CONCATENATE("", C847)</f>
        <v>Elétrica</v>
      </c>
      <c r="M847" s="6" t="str">
        <f>CONCATENATE("", D847)</f>
        <v>Sistema_Elétrico</v>
      </c>
      <c r="N847" s="6" t="str">
        <f>CONCATENATE("", E847)</f>
        <v>Circuito</v>
      </c>
      <c r="O847" s="6" t="str">
        <f>IF(ISNUMBER(FIND("Ifc",F847)),CONCATENATE("Classe IFC: ",F847),CONCATENATE("Cat. Revit: ",F847))</f>
        <v>Cat. Revit: OST_ElectricalCircuitTags</v>
      </c>
      <c r="P847" s="6" t="s">
        <v>3924</v>
      </c>
      <c r="Q847" s="7" t="s">
        <v>3925</v>
      </c>
      <c r="R847" s="72" t="s">
        <v>1252</v>
      </c>
      <c r="S847" s="7" t="str">
        <f>SUBSTITUTE(C847, "_", " ")</f>
        <v>Elétrica</v>
      </c>
      <c r="T847" s="7" t="str">
        <f>SUBSTITUTE(D847, "_", " ")</f>
        <v>Sistema Elétrico</v>
      </c>
      <c r="U847" s="6" t="str">
        <f>SUBSTITUTE(E847, "_", " ")</f>
        <v>Circuito</v>
      </c>
      <c r="V847" s="8" t="s">
        <v>3713</v>
      </c>
      <c r="W847" s="9" t="str">
        <f>CONCATENATE("Key_",LEFT(C847,3),LEFT(D847,3),"_",A847)</f>
        <v>Key_EléSis_846</v>
      </c>
      <c r="X847" s="11"/>
    </row>
    <row r="848" spans="1:24" s="10" customFormat="1" ht="8.25" customHeight="1" x14ac:dyDescent="0.15">
      <c r="A848" s="62">
        <v>847</v>
      </c>
      <c r="B848" s="1" t="s">
        <v>1231</v>
      </c>
      <c r="C848" s="23" t="s">
        <v>3713</v>
      </c>
      <c r="D848" s="2" t="s">
        <v>3926</v>
      </c>
      <c r="E848" s="3" t="s">
        <v>3927</v>
      </c>
      <c r="F848" s="4" t="s">
        <v>764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>CONCATENATE("", C848)</f>
        <v>Elétrica</v>
      </c>
      <c r="M848" s="6" t="str">
        <f>CONCATENATE("", D848)</f>
        <v>Terminal_Elétrico</v>
      </c>
      <c r="N848" s="6" t="str">
        <f>CONCATENATE("", E848)</f>
        <v>Tomada</v>
      </c>
      <c r="O848" s="6" t="str">
        <f>IF(ISNUMBER(FIND("Ifc",F848)),CONCATENATE("Classe IFC: ",F848),CONCATENATE("Cat. Revit: ",F848))</f>
        <v>Cat. Revit: OST_ElectricalConnectorTags</v>
      </c>
      <c r="P848" s="6" t="s">
        <v>3930</v>
      </c>
      <c r="Q848" s="7" t="s">
        <v>3931</v>
      </c>
      <c r="R848" s="72" t="s">
        <v>1252</v>
      </c>
      <c r="S848" s="7" t="str">
        <f>SUBSTITUTE(C848, "_", " ")</f>
        <v>Elétrica</v>
      </c>
      <c r="T848" s="7" t="str">
        <f>SUBSTITUTE(D848, "_", " ")</f>
        <v>Terminal Elétrico</v>
      </c>
      <c r="U848" s="6" t="str">
        <f>SUBSTITUTE(E848, "_", " ")</f>
        <v>Tomada</v>
      </c>
      <c r="V848" s="8" t="s">
        <v>3713</v>
      </c>
      <c r="W848" s="9" t="str">
        <f>CONCATENATE("Key_",LEFT(C848,3),LEFT(D848,3),"_",A848)</f>
        <v>Key_EléTer_847</v>
      </c>
      <c r="X848" s="11"/>
    </row>
    <row r="849" spans="1:24" s="10" customFormat="1" ht="8.25" customHeight="1" x14ac:dyDescent="0.15">
      <c r="A849" s="62">
        <v>848</v>
      </c>
      <c r="B849" s="1" t="s">
        <v>1231</v>
      </c>
      <c r="C849" s="23" t="s">
        <v>3713</v>
      </c>
      <c r="D849" s="2" t="s">
        <v>3926</v>
      </c>
      <c r="E849" s="3" t="s">
        <v>3927</v>
      </c>
      <c r="F849" s="4" t="s">
        <v>765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>CONCATENATE("", C849)</f>
        <v>Elétrica</v>
      </c>
      <c r="M849" s="6" t="str">
        <f>CONCATENATE("", D849)</f>
        <v>Terminal_Elétrico</v>
      </c>
      <c r="N849" s="6" t="str">
        <f>CONCATENATE("", E849)</f>
        <v>Tomada</v>
      </c>
      <c r="O849" s="6" t="str">
        <f>IF(ISNUMBER(FIND("Ifc",F849)),CONCATENATE("Classe IFC: ",F849),CONCATENATE("Cat. Revit: ",F849))</f>
        <v>Cat. Revit: OST_ElectricalConnector</v>
      </c>
      <c r="P849" s="6" t="s">
        <v>3928</v>
      </c>
      <c r="Q849" s="7" t="s">
        <v>3929</v>
      </c>
      <c r="R849" s="72" t="s">
        <v>1252</v>
      </c>
      <c r="S849" s="7" t="str">
        <f>SUBSTITUTE(C849, "_", " ")</f>
        <v>Elétrica</v>
      </c>
      <c r="T849" s="7" t="str">
        <f>SUBSTITUTE(D849, "_", " ")</f>
        <v>Terminal Elétrico</v>
      </c>
      <c r="U849" s="6" t="str">
        <f>SUBSTITUTE(E849, "_", " ")</f>
        <v>Tomada</v>
      </c>
      <c r="V849" s="8" t="s">
        <v>3713</v>
      </c>
      <c r="W849" s="9" t="str">
        <f>CONCATENATE("Key_",LEFT(C849,3),LEFT(D849,3),"_",A849)</f>
        <v>Key_EléTer_848</v>
      </c>
      <c r="X849" s="11"/>
    </row>
    <row r="850" spans="1:24" s="10" customFormat="1" ht="8.25" customHeight="1" x14ac:dyDescent="0.15">
      <c r="A850" s="62">
        <v>849</v>
      </c>
      <c r="B850" s="1" t="s">
        <v>1231</v>
      </c>
      <c r="C850" s="23" t="s">
        <v>3713</v>
      </c>
      <c r="D850" s="2" t="s">
        <v>3932</v>
      </c>
      <c r="E850" s="2" t="s">
        <v>3933</v>
      </c>
      <c r="F850" s="14" t="s">
        <v>3951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>CONCATENATE("", C850)</f>
        <v>Elétrica</v>
      </c>
      <c r="M850" s="6" t="str">
        <f>CONCATENATE("", D850)</f>
        <v>Transformação</v>
      </c>
      <c r="N850" s="6" t="str">
        <f>CONCATENATE("", E850)</f>
        <v>Transformador</v>
      </c>
      <c r="O850" s="6" t="str">
        <f>IF(ISNUMBER(FIND("Ifc",F850)),CONCATENATE("Classe IFC: ",F850),CONCATENATE("Cat. Revit: ",F850))</f>
        <v>Classe IFC: IfcTransformerVOLTAGE</v>
      </c>
      <c r="P850" s="6" t="s">
        <v>3952</v>
      </c>
      <c r="Q850" s="12" t="s">
        <v>3953</v>
      </c>
      <c r="R850" s="72" t="s">
        <v>804</v>
      </c>
      <c r="S850" s="7" t="str">
        <f>SUBSTITUTE(C850, "_", " ")</f>
        <v>Elétrica</v>
      </c>
      <c r="T850" s="7" t="str">
        <f>SUBSTITUTE(D850, "_", " ")</f>
        <v>Transformação</v>
      </c>
      <c r="U850" s="6" t="str">
        <f>SUBSTITUTE(E850, "_", " ")</f>
        <v>Transformador</v>
      </c>
      <c r="V850" s="8" t="s">
        <v>3713</v>
      </c>
      <c r="W850" s="9" t="str">
        <f>CONCATENATE("Key_",LEFT(C850,3),LEFT(D850,3),"_",A850)</f>
        <v>Key_EléTra_849</v>
      </c>
      <c r="X850" s="11"/>
    </row>
    <row r="851" spans="1:24" s="10" customFormat="1" ht="8.25" customHeight="1" x14ac:dyDescent="0.15">
      <c r="A851" s="62">
        <v>850</v>
      </c>
      <c r="B851" s="1" t="s">
        <v>1231</v>
      </c>
      <c r="C851" s="23" t="s">
        <v>3713</v>
      </c>
      <c r="D851" s="2" t="s">
        <v>3932</v>
      </c>
      <c r="E851" s="2" t="s">
        <v>3933</v>
      </c>
      <c r="F851" s="14" t="s">
        <v>3934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>CONCATENATE("", C851)</f>
        <v>Elétrica</v>
      </c>
      <c r="M851" s="6" t="str">
        <f>CONCATENATE("", D851)</f>
        <v>Transformação</v>
      </c>
      <c r="N851" s="6" t="str">
        <f>CONCATENATE("", E851)</f>
        <v>Transformador</v>
      </c>
      <c r="O851" s="6" t="str">
        <f>IF(ISNUMBER(FIND("Ifc",F851)),CONCATENATE("Classe IFC: ",F851),CONCATENATE("Cat. Revit: ",F851))</f>
        <v>Classe IFC: IfcTransformer</v>
      </c>
      <c r="P851" s="6" t="s">
        <v>3933</v>
      </c>
      <c r="Q851" s="12" t="s">
        <v>3933</v>
      </c>
      <c r="R851" s="72" t="s">
        <v>1252</v>
      </c>
      <c r="S851" s="7" t="str">
        <f>SUBSTITUTE(C851, "_", " ")</f>
        <v>Elétrica</v>
      </c>
      <c r="T851" s="7" t="str">
        <f>SUBSTITUTE(D851, "_", " ")</f>
        <v>Transformação</v>
      </c>
      <c r="U851" s="6" t="str">
        <f>SUBSTITUTE(E851, "_", " ")</f>
        <v>Transformador</v>
      </c>
      <c r="V851" s="8" t="s">
        <v>3713</v>
      </c>
      <c r="W851" s="9" t="str">
        <f>CONCATENATE("Key_",LEFT(C851,3),LEFT(D851,3),"_",A851)</f>
        <v>Key_EléTra_850</v>
      </c>
      <c r="X851" s="11"/>
    </row>
    <row r="852" spans="1:24" s="10" customFormat="1" ht="8.25" customHeight="1" x14ac:dyDescent="0.15">
      <c r="A852" s="62">
        <v>851</v>
      </c>
      <c r="B852" s="1" t="s">
        <v>1231</v>
      </c>
      <c r="C852" s="23" t="s">
        <v>3713</v>
      </c>
      <c r="D852" s="2" t="s">
        <v>3932</v>
      </c>
      <c r="E852" s="2" t="s">
        <v>3933</v>
      </c>
      <c r="F852" s="14" t="s">
        <v>3935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>CONCATENATE("", C852)</f>
        <v>Elétrica</v>
      </c>
      <c r="M852" s="6" t="str">
        <f>CONCATENATE("", D852)</f>
        <v>Transformação</v>
      </c>
      <c r="N852" s="6" t="str">
        <f>CONCATENATE("", E852)</f>
        <v>Transformador</v>
      </c>
      <c r="O852" s="6" t="str">
        <f>IF(ISNUMBER(FIND("Ifc",F852)),CONCATENATE("Classe IFC: ",F852),CONCATENATE("Cat. Revit: ",F852))</f>
        <v>Classe IFC: IfcTransformerCHOPPER</v>
      </c>
      <c r="P852" s="6" t="s">
        <v>3936</v>
      </c>
      <c r="Q852" s="12" t="s">
        <v>3937</v>
      </c>
      <c r="R852" s="72" t="s">
        <v>804</v>
      </c>
      <c r="S852" s="7" t="str">
        <f>SUBSTITUTE(C852, "_", " ")</f>
        <v>Elétrica</v>
      </c>
      <c r="T852" s="7" t="str">
        <f>SUBSTITUTE(D852, "_", " ")</f>
        <v>Transformação</v>
      </c>
      <c r="U852" s="6" t="str">
        <f>SUBSTITUTE(E852, "_", " ")</f>
        <v>Transformador</v>
      </c>
      <c r="V852" s="8" t="s">
        <v>3713</v>
      </c>
      <c r="W852" s="9" t="str">
        <f>CONCATENATE("Key_",LEFT(C852,3),LEFT(D852,3),"_",A852)</f>
        <v>Key_EléTra_851</v>
      </c>
      <c r="X852" s="11"/>
    </row>
    <row r="853" spans="1:24" s="10" customFormat="1" ht="8.25" customHeight="1" x14ac:dyDescent="0.15">
      <c r="A853" s="62">
        <v>852</v>
      </c>
      <c r="B853" s="1" t="s">
        <v>1231</v>
      </c>
      <c r="C853" s="23" t="s">
        <v>3713</v>
      </c>
      <c r="D853" s="2" t="s">
        <v>3932</v>
      </c>
      <c r="E853" s="2" t="s">
        <v>3933</v>
      </c>
      <c r="F853" s="14" t="s">
        <v>3938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>CONCATENATE("", C853)</f>
        <v>Elétrica</v>
      </c>
      <c r="M853" s="6" t="str">
        <f>CONCATENATE("", D853)</f>
        <v>Transformação</v>
      </c>
      <c r="N853" s="6" t="str">
        <f>CONCATENATE("", E853)</f>
        <v>Transformador</v>
      </c>
      <c r="O853" s="6" t="str">
        <f>IF(ISNUMBER(FIND("Ifc",F853)),CONCATENATE("Classe IFC: ",F853),CONCATENATE("Cat. Revit: ",F853))</f>
        <v>Classe IFC: IfcTransformerCOMBINED</v>
      </c>
      <c r="P853" s="6" t="s">
        <v>3939</v>
      </c>
      <c r="Q853" s="12" t="s">
        <v>3940</v>
      </c>
      <c r="R853" s="72" t="s">
        <v>804</v>
      </c>
      <c r="S853" s="7" t="str">
        <f>SUBSTITUTE(C853, "_", " ")</f>
        <v>Elétrica</v>
      </c>
      <c r="T853" s="7" t="str">
        <f>SUBSTITUTE(D853, "_", " ")</f>
        <v>Transformação</v>
      </c>
      <c r="U853" s="6" t="str">
        <f>SUBSTITUTE(E853, "_", " ")</f>
        <v>Transformador</v>
      </c>
      <c r="V853" s="8" t="s">
        <v>3713</v>
      </c>
      <c r="W853" s="9" t="str">
        <f>CONCATENATE("Key_",LEFT(C853,3),LEFT(D853,3),"_",A853)</f>
        <v>Key_EléTra_852</v>
      </c>
      <c r="X853" s="11"/>
    </row>
    <row r="854" spans="1:24" s="10" customFormat="1" ht="8.25" customHeight="1" x14ac:dyDescent="0.15">
      <c r="A854" s="62">
        <v>853</v>
      </c>
      <c r="B854" s="1" t="s">
        <v>1231</v>
      </c>
      <c r="C854" s="23" t="s">
        <v>3713</v>
      </c>
      <c r="D854" s="2" t="s">
        <v>3932</v>
      </c>
      <c r="E854" s="2" t="s">
        <v>3933</v>
      </c>
      <c r="F854" s="14" t="s">
        <v>3941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>CONCATENATE("", C854)</f>
        <v>Elétrica</v>
      </c>
      <c r="M854" s="6" t="str">
        <f>CONCATENATE("", D854)</f>
        <v>Transformação</v>
      </c>
      <c r="N854" s="6" t="str">
        <f>CONCATENATE("", E854)</f>
        <v>Transformador</v>
      </c>
      <c r="O854" s="6" t="str">
        <f>IF(ISNUMBER(FIND("Ifc",F854)),CONCATENATE("Classe IFC: ",F854),CONCATENATE("Cat. Revit: ",F854))</f>
        <v>Classe IFC: IfcTransformerCURRENT</v>
      </c>
      <c r="P854" s="6" t="s">
        <v>3942</v>
      </c>
      <c r="Q854" s="12" t="s">
        <v>3943</v>
      </c>
      <c r="R854" s="72" t="s">
        <v>804</v>
      </c>
      <c r="S854" s="7" t="str">
        <f>SUBSTITUTE(C854, "_", " ")</f>
        <v>Elétrica</v>
      </c>
      <c r="T854" s="7" t="str">
        <f>SUBSTITUTE(D854, "_", " ")</f>
        <v>Transformação</v>
      </c>
      <c r="U854" s="6" t="str">
        <f>SUBSTITUTE(E854, "_", " ")</f>
        <v>Transformador</v>
      </c>
      <c r="V854" s="8" t="s">
        <v>3713</v>
      </c>
      <c r="W854" s="9" t="str">
        <f>CONCATENATE("Key_",LEFT(C854,3),LEFT(D854,3),"_",A854)</f>
        <v>Key_EléTra_853</v>
      </c>
      <c r="X854" s="11"/>
    </row>
    <row r="855" spans="1:24" s="10" customFormat="1" ht="8.25" customHeight="1" x14ac:dyDescent="0.15">
      <c r="A855" s="62">
        <v>854</v>
      </c>
      <c r="B855" s="1" t="s">
        <v>1231</v>
      </c>
      <c r="C855" s="23" t="s">
        <v>3713</v>
      </c>
      <c r="D855" s="2" t="s">
        <v>3932</v>
      </c>
      <c r="E855" s="2" t="s">
        <v>3933</v>
      </c>
      <c r="F855" s="14" t="s">
        <v>3944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>CONCATENATE("", C855)</f>
        <v>Elétrica</v>
      </c>
      <c r="M855" s="6" t="str">
        <f>CONCATENATE("", D855)</f>
        <v>Transformação</v>
      </c>
      <c r="N855" s="6" t="str">
        <f>CONCATENATE("", E855)</f>
        <v>Transformador</v>
      </c>
      <c r="O855" s="6" t="str">
        <f>IF(ISNUMBER(FIND("Ifc",F855)),CONCATENATE("Classe IFC: ",F855),CONCATENATE("Cat. Revit: ",F855))</f>
        <v>Classe IFC: IfcTransformerFREQUENCY</v>
      </c>
      <c r="P855" s="6" t="s">
        <v>3945</v>
      </c>
      <c r="Q855" s="12" t="s">
        <v>3946</v>
      </c>
      <c r="R855" s="72" t="s">
        <v>804</v>
      </c>
      <c r="S855" s="7" t="str">
        <f>SUBSTITUTE(C855, "_", " ")</f>
        <v>Elétrica</v>
      </c>
      <c r="T855" s="7" t="str">
        <f>SUBSTITUTE(D855, "_", " ")</f>
        <v>Transformação</v>
      </c>
      <c r="U855" s="6" t="str">
        <f>SUBSTITUTE(E855, "_", " ")</f>
        <v>Transformador</v>
      </c>
      <c r="V855" s="8" t="s">
        <v>3713</v>
      </c>
      <c r="W855" s="9" t="str">
        <f>CONCATENATE("Key_",LEFT(C855,3),LEFT(D855,3),"_",A855)</f>
        <v>Key_EléTra_854</v>
      </c>
      <c r="X855" s="11"/>
    </row>
    <row r="856" spans="1:24" s="10" customFormat="1" ht="8.25" customHeight="1" x14ac:dyDescent="0.15">
      <c r="A856" s="62">
        <v>855</v>
      </c>
      <c r="B856" s="1" t="s">
        <v>1231</v>
      </c>
      <c r="C856" s="23" t="s">
        <v>3713</v>
      </c>
      <c r="D856" s="2" t="s">
        <v>3932</v>
      </c>
      <c r="E856" s="2" t="s">
        <v>3933</v>
      </c>
      <c r="F856" s="14" t="s">
        <v>3947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>CONCATENATE("", C856)</f>
        <v>Elétrica</v>
      </c>
      <c r="M856" s="6" t="str">
        <f>CONCATENATE("", D856)</f>
        <v>Transformação</v>
      </c>
      <c r="N856" s="6" t="str">
        <f>CONCATENATE("", E856)</f>
        <v>Transformador</v>
      </c>
      <c r="O856" s="6" t="str">
        <f>IF(ISNUMBER(FIND("Ifc",F856)),CONCATENATE("Classe IFC: ",F856),CONCATENATE("Cat. Revit: ",F856))</f>
        <v>Classe IFC: IfcTransformerINVERTER</v>
      </c>
      <c r="P856" s="6" t="s">
        <v>3948</v>
      </c>
      <c r="Q856" s="12" t="s">
        <v>3948</v>
      </c>
      <c r="R856" s="72" t="s">
        <v>804</v>
      </c>
      <c r="S856" s="7" t="str">
        <f>SUBSTITUTE(C856, "_", " ")</f>
        <v>Elétrica</v>
      </c>
      <c r="T856" s="7" t="str">
        <f>SUBSTITUTE(D856, "_", " ")</f>
        <v>Transformação</v>
      </c>
      <c r="U856" s="6" t="str">
        <f>SUBSTITUTE(E856, "_", " ")</f>
        <v>Transformador</v>
      </c>
      <c r="V856" s="8" t="s">
        <v>3713</v>
      </c>
      <c r="W856" s="9" t="str">
        <f>CONCATENATE("Key_",LEFT(C856,3),LEFT(D856,3),"_",A856)</f>
        <v>Key_EléTra_855</v>
      </c>
      <c r="X856" s="11"/>
    </row>
    <row r="857" spans="1:24" ht="8.25" customHeight="1" x14ac:dyDescent="0.15">
      <c r="A857" s="62">
        <v>856</v>
      </c>
      <c r="B857" s="1" t="s">
        <v>1231</v>
      </c>
      <c r="C857" s="23" t="s">
        <v>3713</v>
      </c>
      <c r="D857" s="2" t="s">
        <v>3932</v>
      </c>
      <c r="E857" s="2" t="s">
        <v>3933</v>
      </c>
      <c r="F857" s="14" t="s">
        <v>3949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>CONCATENATE("", C857)</f>
        <v>Elétrica</v>
      </c>
      <c r="M857" s="6" t="str">
        <f>CONCATENATE("", D857)</f>
        <v>Transformação</v>
      </c>
      <c r="N857" s="6" t="str">
        <f>CONCATENATE("", E857)</f>
        <v>Transformador</v>
      </c>
      <c r="O857" s="6" t="str">
        <f>IF(ISNUMBER(FIND("Ifc",F857)),CONCATENATE("Classe IFC: ",F857),CONCATENATE("Cat. Revit: ",F857))</f>
        <v>Classe IFC: IfcTransformerRECTIFIER</v>
      </c>
      <c r="P857" s="6" t="s">
        <v>3950</v>
      </c>
      <c r="Q857" s="12" t="s">
        <v>3950</v>
      </c>
      <c r="R857" s="72" t="s">
        <v>804</v>
      </c>
      <c r="S857" s="7" t="str">
        <f>SUBSTITUTE(C857, "_", " ")</f>
        <v>Elétrica</v>
      </c>
      <c r="T857" s="7" t="str">
        <f>SUBSTITUTE(D857, "_", " ")</f>
        <v>Transformação</v>
      </c>
      <c r="U857" s="6" t="str">
        <f>SUBSTITUTE(E857, "_", " ")</f>
        <v>Transformador</v>
      </c>
      <c r="V857" s="8" t="s">
        <v>3713</v>
      </c>
      <c r="W857" s="9" t="str">
        <f>CONCATENATE("Key_",LEFT(C857,3),LEFT(D857,3),"_",A857)</f>
        <v>Key_EléTra_856</v>
      </c>
    </row>
    <row r="858" spans="1:24" ht="8.25" customHeight="1" x14ac:dyDescent="0.15">
      <c r="A858" s="62">
        <v>857</v>
      </c>
      <c r="B858" s="1" t="s">
        <v>1231</v>
      </c>
      <c r="C858" s="23" t="s">
        <v>3713</v>
      </c>
      <c r="D858" s="2" t="s">
        <v>3954</v>
      </c>
      <c r="E858" s="2" t="s">
        <v>3955</v>
      </c>
      <c r="F858" s="14" t="s">
        <v>3956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>CONCATENATE("", C858)</f>
        <v>Elétrica</v>
      </c>
      <c r="M858" s="6" t="str">
        <f>CONCATENATE("", D858)</f>
        <v>Tratamento</v>
      </c>
      <c r="N858" s="6" t="str">
        <f>CONCATENATE("", E858)</f>
        <v>Filtro_Elétrico</v>
      </c>
      <c r="O858" s="6" t="str">
        <f>IF(ISNUMBER(FIND("Ifc",F858)),CONCATENATE("Classe IFC: ",F858),CONCATENATE("Cat. Revit: ",F858))</f>
        <v>Classe IFC: IfcElectricFlowTreatmentDevice</v>
      </c>
      <c r="P858" s="6" t="s">
        <v>3957</v>
      </c>
      <c r="Q858" s="12" t="s">
        <v>3958</v>
      </c>
      <c r="R858" s="72" t="s">
        <v>804</v>
      </c>
      <c r="S858" s="7" t="str">
        <f>SUBSTITUTE(C858, "_", " ")</f>
        <v>Elétrica</v>
      </c>
      <c r="T858" s="7" t="str">
        <f>SUBSTITUTE(D858, "_", " ")</f>
        <v>Tratamento</v>
      </c>
      <c r="U858" s="6" t="str">
        <f>SUBSTITUTE(E858, "_", " ")</f>
        <v>Filtro Elétrico</v>
      </c>
      <c r="V858" s="8" t="s">
        <v>3713</v>
      </c>
      <c r="W858" s="9" t="str">
        <f>CONCATENATE("Key_",LEFT(C858,3),LEFT(D858,3),"_",A858)</f>
        <v>Key_EléTra_857</v>
      </c>
    </row>
    <row r="859" spans="1:24" ht="8.25" customHeight="1" x14ac:dyDescent="0.15">
      <c r="A859" s="62">
        <v>858</v>
      </c>
      <c r="B859" s="1" t="s">
        <v>1231</v>
      </c>
      <c r="C859" s="23" t="s">
        <v>3713</v>
      </c>
      <c r="D859" s="2" t="s">
        <v>3954</v>
      </c>
      <c r="E859" s="2" t="s">
        <v>3955</v>
      </c>
      <c r="F859" s="14" t="s">
        <v>3959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>CONCATENATE("", C859)</f>
        <v>Elétrica</v>
      </c>
      <c r="M859" s="6" t="str">
        <f>CONCATENATE("", D859)</f>
        <v>Tratamento</v>
      </c>
      <c r="N859" s="6" t="str">
        <f>CONCATENATE("", E859)</f>
        <v>Filtro_Elétrico</v>
      </c>
      <c r="O859" s="6" t="str">
        <f>IF(ISNUMBER(FIND("Ifc",F859)),CONCATENATE("Classe IFC: ",F859),CONCATENATE("Cat. Revit: ",F859))</f>
        <v>Classe IFC: IfcElectricFlowTreatmentDeviceELECTRONICFILTER</v>
      </c>
      <c r="P859" s="6" t="s">
        <v>3960</v>
      </c>
      <c r="Q859" s="12" t="s">
        <v>3961</v>
      </c>
      <c r="R859" s="72" t="s">
        <v>804</v>
      </c>
      <c r="S859" s="7" t="str">
        <f>SUBSTITUTE(C859, "_", " ")</f>
        <v>Elétrica</v>
      </c>
      <c r="T859" s="7" t="str">
        <f>SUBSTITUTE(D859, "_", " ")</f>
        <v>Tratamento</v>
      </c>
      <c r="U859" s="6" t="str">
        <f>SUBSTITUTE(E859, "_", " ")</f>
        <v>Filtro Elétrico</v>
      </c>
      <c r="V859" s="8" t="s">
        <v>3713</v>
      </c>
      <c r="W859" s="9" t="str">
        <f>CONCATENATE("Key_",LEFT(C859,3),LEFT(D859,3),"_",A859)</f>
        <v>Key_EléTra_858</v>
      </c>
    </row>
    <row r="860" spans="1:24" ht="8.25" customHeight="1" x14ac:dyDescent="0.15">
      <c r="A860" s="62">
        <v>859</v>
      </c>
      <c r="B860" s="1" t="s">
        <v>1231</v>
      </c>
      <c r="C860" s="22" t="s">
        <v>3962</v>
      </c>
      <c r="D860" s="3" t="s">
        <v>7761</v>
      </c>
      <c r="E860" s="3" t="s">
        <v>3963</v>
      </c>
      <c r="F860" s="4" t="s">
        <v>178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>CONCATENATE("", C860)</f>
        <v>Energia</v>
      </c>
      <c r="M860" s="6" t="str">
        <f>CONCATENATE("", D860)</f>
        <v>Análise_Energética</v>
      </c>
      <c r="N860" s="6" t="str">
        <f>CONCATENATE("", E860)</f>
        <v>Estudo_Solar</v>
      </c>
      <c r="O860" s="6" t="str">
        <f>IF(ISNUMBER(FIND("Ifc",F860)),CONCATENATE("Classe IFC: ",F860),CONCATENATE("Cat. Revit: ",F860))</f>
        <v>Cat. Revit: OST_Analemma</v>
      </c>
      <c r="P860" s="6" t="s">
        <v>7579</v>
      </c>
      <c r="Q860" s="7" t="s">
        <v>7572</v>
      </c>
      <c r="R860" s="72" t="s">
        <v>1252</v>
      </c>
      <c r="S860" s="7" t="str">
        <f>SUBSTITUTE(C860, "_", " ")</f>
        <v>Energia</v>
      </c>
      <c r="T860" s="7" t="str">
        <f>SUBSTITUTE(D860, "_", " ")</f>
        <v>Análise Energética</v>
      </c>
      <c r="U860" s="6" t="str">
        <f>SUBSTITUTE(E860, "_", " ")</f>
        <v>Estudo Solar</v>
      </c>
      <c r="V860" s="8" t="s">
        <v>3964</v>
      </c>
      <c r="W860" s="9" t="str">
        <f>CONCATENATE("Key_",LEFT(C860,3),LEFT(D860,3),"_",A860)</f>
        <v>Key_EneAná_859</v>
      </c>
    </row>
    <row r="861" spans="1:24" ht="8.25" customHeight="1" x14ac:dyDescent="0.15">
      <c r="A861" s="62">
        <v>860</v>
      </c>
      <c r="B861" s="1" t="s">
        <v>1231</v>
      </c>
      <c r="C861" s="22" t="s">
        <v>3962</v>
      </c>
      <c r="D861" s="3" t="s">
        <v>7761</v>
      </c>
      <c r="E861" s="3" t="s">
        <v>3963</v>
      </c>
      <c r="F861" s="4" t="s">
        <v>183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>CONCATENATE("", C861)</f>
        <v>Energia</v>
      </c>
      <c r="M861" s="6" t="str">
        <f>CONCATENATE("", D861)</f>
        <v>Análise_Energética</v>
      </c>
      <c r="N861" s="6" t="str">
        <f>CONCATENATE("", E861)</f>
        <v>Estudo_Solar</v>
      </c>
      <c r="O861" s="6" t="str">
        <f>IF(ISNUMBER(FIND("Ifc",F861)),CONCATENATE("Classe IFC: ",F861),CONCATENATE("Cat. Revit: ",F861))</f>
        <v>Cat. Revit: OST_CompassInner</v>
      </c>
      <c r="P861" s="6" t="s">
        <v>7580</v>
      </c>
      <c r="Q861" s="7" t="s">
        <v>7573</v>
      </c>
      <c r="R861" s="72" t="s">
        <v>1252</v>
      </c>
      <c r="S861" s="7" t="str">
        <f>SUBSTITUTE(C861, "_", " ")</f>
        <v>Energia</v>
      </c>
      <c r="T861" s="7" t="str">
        <f>SUBSTITUTE(D861, "_", " ")</f>
        <v>Análise Energética</v>
      </c>
      <c r="U861" s="6" t="str">
        <f>SUBSTITUTE(E861, "_", " ")</f>
        <v>Estudo Solar</v>
      </c>
      <c r="V861" s="8" t="s">
        <v>3964</v>
      </c>
      <c r="W861" s="9" t="str">
        <f>CONCATENATE("Key_",LEFT(C861,3),LEFT(D861,3),"_",A861)</f>
        <v>Key_EneAná_860</v>
      </c>
    </row>
    <row r="862" spans="1:24" ht="8.25" customHeight="1" x14ac:dyDescent="0.15">
      <c r="A862" s="62">
        <v>861</v>
      </c>
      <c r="B862" s="1" t="s">
        <v>1231</v>
      </c>
      <c r="C862" s="22" t="s">
        <v>3962</v>
      </c>
      <c r="D862" s="3" t="s">
        <v>7761</v>
      </c>
      <c r="E862" s="3" t="s">
        <v>3963</v>
      </c>
      <c r="F862" s="4" t="s">
        <v>181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>CONCATENATE("", C862)</f>
        <v>Energia</v>
      </c>
      <c r="M862" s="6" t="str">
        <f>CONCATENATE("", D862)</f>
        <v>Análise_Energética</v>
      </c>
      <c r="N862" s="6" t="str">
        <f>CONCATENATE("", E862)</f>
        <v>Estudo_Solar</v>
      </c>
      <c r="O862" s="6" t="str">
        <f>IF(ISNUMBER(FIND("Ifc",F862)),CONCATENATE("Classe IFC: ",F862),CONCATENATE("Cat. Revit: ",F862))</f>
        <v>Cat. Revit: OST_CompassOuter</v>
      </c>
      <c r="P862" s="6" t="s">
        <v>7581</v>
      </c>
      <c r="Q862" s="7" t="s">
        <v>7574</v>
      </c>
      <c r="R862" s="72" t="s">
        <v>1252</v>
      </c>
      <c r="S862" s="7" t="str">
        <f>SUBSTITUTE(C862, "_", " ")</f>
        <v>Energia</v>
      </c>
      <c r="T862" s="7" t="str">
        <f>SUBSTITUTE(D862, "_", " ")</f>
        <v>Análise Energética</v>
      </c>
      <c r="U862" s="6" t="str">
        <f>SUBSTITUTE(E862, "_", " ")</f>
        <v>Estudo Solar</v>
      </c>
      <c r="V862" s="8" t="s">
        <v>3964</v>
      </c>
      <c r="W862" s="9" t="str">
        <f>CONCATENATE("Key_",LEFT(C862,3),LEFT(D862,3),"_",A862)</f>
        <v>Key_EneAná_861</v>
      </c>
    </row>
    <row r="863" spans="1:24" ht="8.25" customHeight="1" x14ac:dyDescent="0.15">
      <c r="A863" s="62">
        <v>862</v>
      </c>
      <c r="B863" s="1" t="s">
        <v>1231</v>
      </c>
      <c r="C863" s="22" t="s">
        <v>3962</v>
      </c>
      <c r="D863" s="3" t="s">
        <v>7761</v>
      </c>
      <c r="E863" s="3" t="s">
        <v>3963</v>
      </c>
      <c r="F863" s="4" t="s">
        <v>174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>CONCATENATE("", C863)</f>
        <v>Energia</v>
      </c>
      <c r="M863" s="6" t="str">
        <f>CONCATENATE("", D863)</f>
        <v>Análise_Energética</v>
      </c>
      <c r="N863" s="6" t="str">
        <f>CONCATENATE("", E863)</f>
        <v>Estudo_Solar</v>
      </c>
      <c r="O863" s="6" t="str">
        <f>IF(ISNUMBER(FIND("Ifc",F863)),CONCATENATE("Classe IFC: ",F863),CONCATENATE("Cat. Revit: ",F863))</f>
        <v>Cat. Revit: OST_CompassPrimaryMonth</v>
      </c>
      <c r="P863" s="6" t="s">
        <v>7582</v>
      </c>
      <c r="Q863" s="7" t="s">
        <v>7575</v>
      </c>
      <c r="R863" s="72" t="s">
        <v>1252</v>
      </c>
      <c r="S863" s="7" t="str">
        <f>SUBSTITUTE(C863, "_", " ")</f>
        <v>Energia</v>
      </c>
      <c r="T863" s="7" t="str">
        <f>SUBSTITUTE(D863, "_", " ")</f>
        <v>Análise Energética</v>
      </c>
      <c r="U863" s="6" t="str">
        <f>SUBSTITUTE(E863, "_", " ")</f>
        <v>Estudo Solar</v>
      </c>
      <c r="V863" s="8" t="s">
        <v>3964</v>
      </c>
      <c r="W863" s="9" t="str">
        <f>CONCATENATE("Key_",LEFT(C863,3),LEFT(D863,3),"_",A863)</f>
        <v>Key_EneAná_862</v>
      </c>
    </row>
    <row r="864" spans="1:24" ht="8.25" customHeight="1" x14ac:dyDescent="0.15">
      <c r="A864" s="62">
        <v>863</v>
      </c>
      <c r="B864" s="1" t="s">
        <v>1231</v>
      </c>
      <c r="C864" s="22" t="s">
        <v>3962</v>
      </c>
      <c r="D864" s="3" t="s">
        <v>7761</v>
      </c>
      <c r="E864" s="3" t="s">
        <v>3963</v>
      </c>
      <c r="F864" s="4" t="s">
        <v>173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>CONCATENATE("", C864)</f>
        <v>Energia</v>
      </c>
      <c r="M864" s="6" t="str">
        <f>CONCATENATE("", D864)</f>
        <v>Análise_Energética</v>
      </c>
      <c r="N864" s="6" t="str">
        <f>CONCATENATE("", E864)</f>
        <v>Estudo_Solar</v>
      </c>
      <c r="O864" s="6" t="str">
        <f>IF(ISNUMBER(FIND("Ifc",F864)),CONCATENATE("Classe IFC: ",F864),CONCATENATE("Cat. Revit: ",F864))</f>
        <v>Cat. Revit: OST_CompassSecondaryMonth</v>
      </c>
      <c r="P864" s="6" t="s">
        <v>7583</v>
      </c>
      <c r="Q864" s="7" t="s">
        <v>7576</v>
      </c>
      <c r="R864" s="72" t="s">
        <v>1252</v>
      </c>
      <c r="S864" s="7" t="str">
        <f>SUBSTITUTE(C864, "_", " ")</f>
        <v>Energia</v>
      </c>
      <c r="T864" s="7" t="str">
        <f>SUBSTITUTE(D864, "_", " ")</f>
        <v>Análise Energética</v>
      </c>
      <c r="U864" s="6" t="str">
        <f>SUBSTITUTE(E864, "_", " ")</f>
        <v>Estudo Solar</v>
      </c>
      <c r="V864" s="8" t="s">
        <v>3964</v>
      </c>
      <c r="W864" s="9" t="str">
        <f>CONCATENATE("Key_",LEFT(C864,3),LEFT(D864,3),"_",A864)</f>
        <v>Key_EneAná_863</v>
      </c>
    </row>
    <row r="865" spans="1:24" ht="8.25" customHeight="1" x14ac:dyDescent="0.15">
      <c r="A865" s="62">
        <v>864</v>
      </c>
      <c r="B865" s="1" t="s">
        <v>1231</v>
      </c>
      <c r="C865" s="22" t="s">
        <v>3962</v>
      </c>
      <c r="D865" s="3" t="s">
        <v>7761</v>
      </c>
      <c r="E865" s="3" t="s">
        <v>3963</v>
      </c>
      <c r="F865" s="4" t="s">
        <v>180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>CONCATENATE("", C865)</f>
        <v>Energia</v>
      </c>
      <c r="M865" s="6" t="str">
        <f>CONCATENATE("", D865)</f>
        <v>Análise_Energética</v>
      </c>
      <c r="N865" s="6" t="str">
        <f>CONCATENATE("", E865)</f>
        <v>Estudo_Solar</v>
      </c>
      <c r="O865" s="6" t="str">
        <f>IF(ISNUMBER(FIND("Ifc",F865)),CONCATENATE("Classe IFC: ",F865),CONCATENATE("Cat. Revit: ",F865))</f>
        <v>Cat. Revit: OST_CompassSection</v>
      </c>
      <c r="P865" s="6" t="s">
        <v>7584</v>
      </c>
      <c r="Q865" s="7" t="s">
        <v>7577</v>
      </c>
      <c r="R865" s="72" t="s">
        <v>1252</v>
      </c>
      <c r="S865" s="7" t="str">
        <f>SUBSTITUTE(C865, "_", " ")</f>
        <v>Energia</v>
      </c>
      <c r="T865" s="7" t="str">
        <f>SUBSTITUTE(D865, "_", " ")</f>
        <v>Análise Energética</v>
      </c>
      <c r="U865" s="6" t="str">
        <f>SUBSTITUTE(E865, "_", " ")</f>
        <v>Estudo Solar</v>
      </c>
      <c r="V865" s="8" t="s">
        <v>3964</v>
      </c>
      <c r="W865" s="9" t="str">
        <f>CONCATENATE("Key_",LEFT(C865,3),LEFT(D865,3),"_",A865)</f>
        <v>Key_EneAná_864</v>
      </c>
    </row>
    <row r="866" spans="1:24" ht="8.25" customHeight="1" x14ac:dyDescent="0.15">
      <c r="A866" s="62">
        <v>865</v>
      </c>
      <c r="B866" s="1" t="s">
        <v>1231</v>
      </c>
      <c r="C866" s="22" t="s">
        <v>3962</v>
      </c>
      <c r="D866" s="3" t="s">
        <v>7761</v>
      </c>
      <c r="E866" s="3" t="s">
        <v>3963</v>
      </c>
      <c r="F866" s="4" t="s">
        <v>175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>CONCATENATE("", C866)</f>
        <v>Energia</v>
      </c>
      <c r="M866" s="6" t="str">
        <f>CONCATENATE("", D866)</f>
        <v>Análise_Energética</v>
      </c>
      <c r="N866" s="6" t="str">
        <f>CONCATENATE("", E866)</f>
        <v>Estudo_Solar</v>
      </c>
      <c r="O866" s="6" t="str">
        <f>IF(ISNUMBER(FIND("Ifc",F866)),CONCATENATE("Classe IFC: ",F866),CONCATENATE("Cat. Revit: ",F866))</f>
        <v>Cat. Revit: OST_CompassSectionFilled</v>
      </c>
      <c r="P866" s="6" t="s">
        <v>7585</v>
      </c>
      <c r="Q866" s="7" t="s">
        <v>7578</v>
      </c>
      <c r="R866" s="72" t="s">
        <v>1252</v>
      </c>
      <c r="S866" s="7" t="str">
        <f>SUBSTITUTE(C866, "_", " ")</f>
        <v>Energia</v>
      </c>
      <c r="T866" s="7" t="str">
        <f>SUBSTITUTE(D866, "_", " ")</f>
        <v>Análise Energética</v>
      </c>
      <c r="U866" s="6" t="str">
        <f>SUBSTITUTE(E866, "_", " ")</f>
        <v>Estudo Solar</v>
      </c>
      <c r="V866" s="8" t="s">
        <v>3964</v>
      </c>
      <c r="W866" s="9" t="str">
        <f>CONCATENATE("Key_",LEFT(C866,3),LEFT(D866,3),"_",A866)</f>
        <v>Key_EneAná_865</v>
      </c>
    </row>
    <row r="867" spans="1:24" s="10" customFormat="1" ht="8.25" customHeight="1" x14ac:dyDescent="0.15">
      <c r="A867" s="62">
        <v>866</v>
      </c>
      <c r="B867" s="1" t="s">
        <v>1231</v>
      </c>
      <c r="C867" s="22" t="s">
        <v>3962</v>
      </c>
      <c r="D867" s="3" t="s">
        <v>7761</v>
      </c>
      <c r="E867" s="3" t="s">
        <v>3963</v>
      </c>
      <c r="F867" s="4" t="s">
        <v>186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>CONCATENATE("", C867)</f>
        <v>Energia</v>
      </c>
      <c r="M867" s="6" t="str">
        <f>CONCATENATE("", D867)</f>
        <v>Análise_Energética</v>
      </c>
      <c r="N867" s="6" t="str">
        <f>CONCATENATE("", E867)</f>
        <v>Estudo_Solar</v>
      </c>
      <c r="O867" s="6" t="str">
        <f>IF(ISNUMBER(FIND("Ifc",F867)),CONCATENATE("Classe IFC: ",F867),CONCATENATE("Cat. Revit: ",F867))</f>
        <v>Cat. Revit: OST_Sun</v>
      </c>
      <c r="P867" s="6" t="s">
        <v>7586</v>
      </c>
      <c r="Q867" s="7" t="s">
        <v>7590</v>
      </c>
      <c r="R867" s="72" t="s">
        <v>1252</v>
      </c>
      <c r="S867" s="7" t="str">
        <f>SUBSTITUTE(C867, "_", " ")</f>
        <v>Energia</v>
      </c>
      <c r="T867" s="7" t="str">
        <f>SUBSTITUTE(D867, "_", " ")</f>
        <v>Análise Energética</v>
      </c>
      <c r="U867" s="6" t="str">
        <f>SUBSTITUTE(E867, "_", " ")</f>
        <v>Estudo Solar</v>
      </c>
      <c r="V867" s="8" t="s">
        <v>3964</v>
      </c>
      <c r="W867" s="9" t="str">
        <f>CONCATENATE("Key_",LEFT(C867,3),LEFT(D867,3),"_",A867)</f>
        <v>Key_EneAná_866</v>
      </c>
      <c r="X867" s="11"/>
    </row>
    <row r="868" spans="1:24" ht="8.25" customHeight="1" x14ac:dyDescent="0.15">
      <c r="A868" s="62">
        <v>867</v>
      </c>
      <c r="B868" s="1" t="s">
        <v>1231</v>
      </c>
      <c r="C868" s="22" t="s">
        <v>3962</v>
      </c>
      <c r="D868" s="3" t="s">
        <v>7761</v>
      </c>
      <c r="E868" s="3" t="s">
        <v>3963</v>
      </c>
      <c r="F868" s="4" t="s">
        <v>185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>CONCATENATE("", C868)</f>
        <v>Energia</v>
      </c>
      <c r="M868" s="6" t="str">
        <f>CONCATENATE("", D868)</f>
        <v>Análise_Energética</v>
      </c>
      <c r="N868" s="6" t="str">
        <f>CONCATENATE("", E868)</f>
        <v>Estudo_Solar</v>
      </c>
      <c r="O868" s="6" t="str">
        <f>IF(ISNUMBER(FIND("Ifc",F868)),CONCATENATE("Classe IFC: ",F868),CONCATENATE("Cat. Revit: ",F868))</f>
        <v>Cat. Revit: OST_SunPath1</v>
      </c>
      <c r="P868" s="6" t="s">
        <v>7587</v>
      </c>
      <c r="Q868" s="7" t="s">
        <v>7591</v>
      </c>
      <c r="R868" s="72" t="s">
        <v>1252</v>
      </c>
      <c r="S868" s="7" t="str">
        <f>SUBSTITUTE(C868, "_", " ")</f>
        <v>Energia</v>
      </c>
      <c r="T868" s="7" t="str">
        <f>SUBSTITUTE(D868, "_", " ")</f>
        <v>Análise Energética</v>
      </c>
      <c r="U868" s="6" t="str">
        <f>SUBSTITUTE(E868, "_", " ")</f>
        <v>Estudo Solar</v>
      </c>
      <c r="V868" s="8" t="s">
        <v>3964</v>
      </c>
      <c r="W868" s="9" t="str">
        <f>CONCATENATE("Key_",LEFT(C868,3),LEFT(D868,3),"_",A868)</f>
        <v>Key_EneAná_867</v>
      </c>
    </row>
    <row r="869" spans="1:24" ht="8.25" customHeight="1" x14ac:dyDescent="0.15">
      <c r="A869" s="62">
        <v>868</v>
      </c>
      <c r="B869" s="1" t="s">
        <v>1231</v>
      </c>
      <c r="C869" s="22" t="s">
        <v>3962</v>
      </c>
      <c r="D869" s="3" t="s">
        <v>7761</v>
      </c>
      <c r="E869" s="3" t="s">
        <v>3963</v>
      </c>
      <c r="F869" s="4" t="s">
        <v>184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>CONCATENATE("", C869)</f>
        <v>Energia</v>
      </c>
      <c r="M869" s="6" t="str">
        <f>CONCATENATE("", D869)</f>
        <v>Análise_Energética</v>
      </c>
      <c r="N869" s="6" t="str">
        <f>CONCATENATE("", E869)</f>
        <v>Estudo_Solar</v>
      </c>
      <c r="O869" s="6" t="str">
        <f>IF(ISNUMBER(FIND("Ifc",F869)),CONCATENATE("Classe IFC: ",F869),CONCATENATE("Cat. Revit: ",F869))</f>
        <v>Cat. Revit: OST_SunPath2</v>
      </c>
      <c r="P869" s="6" t="s">
        <v>7587</v>
      </c>
      <c r="Q869" s="7" t="s">
        <v>7592</v>
      </c>
      <c r="R869" s="72" t="s">
        <v>1252</v>
      </c>
      <c r="S869" s="7" t="str">
        <f>SUBSTITUTE(C869, "_", " ")</f>
        <v>Energia</v>
      </c>
      <c r="T869" s="7" t="str">
        <f>SUBSTITUTE(D869, "_", " ")</f>
        <v>Análise Energética</v>
      </c>
      <c r="U869" s="6" t="str">
        <f>SUBSTITUTE(E869, "_", " ")</f>
        <v>Estudo Solar</v>
      </c>
      <c r="V869" s="8" t="s">
        <v>3964</v>
      </c>
      <c r="W869" s="9" t="str">
        <f>CONCATENATE("Key_",LEFT(C869,3),LEFT(D869,3),"_",A869)</f>
        <v>Key_EneAná_868</v>
      </c>
    </row>
    <row r="870" spans="1:24" s="10" customFormat="1" ht="8.25" customHeight="1" x14ac:dyDescent="0.15">
      <c r="A870" s="62">
        <v>869</v>
      </c>
      <c r="B870" s="1" t="s">
        <v>1231</v>
      </c>
      <c r="C870" s="22" t="s">
        <v>3962</v>
      </c>
      <c r="D870" s="3" t="s">
        <v>7761</v>
      </c>
      <c r="E870" s="3" t="s">
        <v>3963</v>
      </c>
      <c r="F870" s="4" t="s">
        <v>182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>CONCATENATE("", C870)</f>
        <v>Energia</v>
      </c>
      <c r="M870" s="6" t="str">
        <f>CONCATENATE("", D870)</f>
        <v>Análise_Energética</v>
      </c>
      <c r="N870" s="6" t="str">
        <f>CONCATENATE("", E870)</f>
        <v>Estudo_Solar</v>
      </c>
      <c r="O870" s="6" t="str">
        <f>IF(ISNUMBER(FIND("Ifc",F870)),CONCATENATE("Classe IFC: ",F870),CONCATENATE("Cat. Revit: ",F870))</f>
        <v>Cat. Revit: OST_SunriseText</v>
      </c>
      <c r="P870" s="6" t="s">
        <v>7588</v>
      </c>
      <c r="Q870" s="7" t="s">
        <v>7593</v>
      </c>
      <c r="R870" s="72" t="s">
        <v>1252</v>
      </c>
      <c r="S870" s="7" t="str">
        <f>SUBSTITUTE(C870, "_", " ")</f>
        <v>Energia</v>
      </c>
      <c r="T870" s="7" t="str">
        <f>SUBSTITUTE(D870, "_", " ")</f>
        <v>Análise Energética</v>
      </c>
      <c r="U870" s="6" t="str">
        <f>SUBSTITUTE(E870, "_", " ")</f>
        <v>Estudo Solar</v>
      </c>
      <c r="V870" s="8" t="s">
        <v>3964</v>
      </c>
      <c r="W870" s="9" t="str">
        <f>CONCATENATE("Key_",LEFT(C870,3),LEFT(D870,3),"_",A870)</f>
        <v>Key_EneAná_869</v>
      </c>
      <c r="X870" s="11"/>
    </row>
    <row r="871" spans="1:24" ht="8.25" customHeight="1" x14ac:dyDescent="0.15">
      <c r="A871" s="62">
        <v>870</v>
      </c>
      <c r="B871" s="1" t="s">
        <v>1231</v>
      </c>
      <c r="C871" s="22" t="s">
        <v>3962</v>
      </c>
      <c r="D871" s="3" t="s">
        <v>7761</v>
      </c>
      <c r="E871" s="3" t="s">
        <v>3963</v>
      </c>
      <c r="F871" s="4" t="s">
        <v>179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>CONCATENATE("", C871)</f>
        <v>Energia</v>
      </c>
      <c r="M871" s="6" t="str">
        <f>CONCATENATE("", D871)</f>
        <v>Análise_Energética</v>
      </c>
      <c r="N871" s="6" t="str">
        <f>CONCATENATE("", E871)</f>
        <v>Estudo_Solar</v>
      </c>
      <c r="O871" s="6" t="str">
        <f>IF(ISNUMBER(FIND("Ifc",F871)),CONCATENATE("Classe IFC: ",F871),CONCATENATE("Cat. Revit: ",F871))</f>
        <v>Cat. Revit: OST_SunsetText</v>
      </c>
      <c r="P871" s="6" t="s">
        <v>7589</v>
      </c>
      <c r="Q871" s="7" t="s">
        <v>7594</v>
      </c>
      <c r="R871" s="72" t="s">
        <v>1252</v>
      </c>
      <c r="S871" s="7" t="str">
        <f>SUBSTITUTE(C871, "_", " ")</f>
        <v>Energia</v>
      </c>
      <c r="T871" s="7" t="str">
        <f>SUBSTITUTE(D871, "_", " ")</f>
        <v>Análise Energética</v>
      </c>
      <c r="U871" s="6" t="str">
        <f>SUBSTITUTE(E871, "_", " ")</f>
        <v>Estudo Solar</v>
      </c>
      <c r="V871" s="8" t="s">
        <v>3964</v>
      </c>
      <c r="W871" s="9" t="str">
        <f>CONCATENATE("Key_",LEFT(C871,3),LEFT(D871,3),"_",A871)</f>
        <v>Key_EneAná_870</v>
      </c>
    </row>
    <row r="872" spans="1:24" ht="8.25" customHeight="1" x14ac:dyDescent="0.15">
      <c r="A872" s="62">
        <v>871</v>
      </c>
      <c r="B872" s="1" t="s">
        <v>1231</v>
      </c>
      <c r="C872" s="22" t="s">
        <v>3962</v>
      </c>
      <c r="D872" s="3" t="s">
        <v>7761</v>
      </c>
      <c r="E872" s="3" t="s">
        <v>3963</v>
      </c>
      <c r="F872" s="4" t="s">
        <v>187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>CONCATENATE("", C872)</f>
        <v>Energia</v>
      </c>
      <c r="M872" s="6" t="str">
        <f>CONCATENATE("", D872)</f>
        <v>Análise_Energética</v>
      </c>
      <c r="N872" s="6" t="str">
        <f>CONCATENATE("", E872)</f>
        <v>Estudo_Solar</v>
      </c>
      <c r="O872" s="6" t="str">
        <f>IF(ISNUMBER(FIND("Ifc",F872)),CONCATENATE("Classe IFC: ",F872),CONCATENATE("Cat. Revit: ",F872))</f>
        <v>Cat. Revit: OST_SunStudy</v>
      </c>
      <c r="P872" s="6" t="s">
        <v>3965</v>
      </c>
      <c r="Q872" s="7" t="s">
        <v>3966</v>
      </c>
      <c r="R872" s="72" t="s">
        <v>1252</v>
      </c>
      <c r="S872" s="7" t="str">
        <f>SUBSTITUTE(C872, "_", " ")</f>
        <v>Energia</v>
      </c>
      <c r="T872" s="7" t="str">
        <f>SUBSTITUTE(D872, "_", " ")</f>
        <v>Análise Energética</v>
      </c>
      <c r="U872" s="6" t="str">
        <f>SUBSTITUTE(E872, "_", " ")</f>
        <v>Estudo Solar</v>
      </c>
      <c r="V872" s="8" t="s">
        <v>3964</v>
      </c>
      <c r="W872" s="9" t="str">
        <f>CONCATENATE("Key_",LEFT(C872,3),LEFT(D872,3),"_",A872)</f>
        <v>Key_EneAná_871</v>
      </c>
    </row>
    <row r="873" spans="1:24" ht="8.25" customHeight="1" x14ac:dyDescent="0.15">
      <c r="A873" s="62">
        <v>872</v>
      </c>
      <c r="B873" s="1" t="s">
        <v>1231</v>
      </c>
      <c r="C873" s="22" t="s">
        <v>3962</v>
      </c>
      <c r="D873" s="3" t="s">
        <v>7761</v>
      </c>
      <c r="E873" s="3" t="s">
        <v>3963</v>
      </c>
      <c r="F873" s="4" t="s">
        <v>177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>CONCATENATE("", C873)</f>
        <v>Energia</v>
      </c>
      <c r="M873" s="6" t="str">
        <f>CONCATENATE("", D873)</f>
        <v>Análise_Energética</v>
      </c>
      <c r="N873" s="6" t="str">
        <f>CONCATENATE("", E873)</f>
        <v>Estudo_Solar</v>
      </c>
      <c r="O873" s="6" t="str">
        <f>IF(ISNUMBER(FIND("Ifc",F873)),CONCATENATE("Classe IFC: ",F873),CONCATENATE("Cat. Revit: ",F873))</f>
        <v>Cat. Revit: OST_SunSurface</v>
      </c>
      <c r="P873" s="6" t="s">
        <v>3967</v>
      </c>
      <c r="Q873" s="7" t="s">
        <v>3968</v>
      </c>
      <c r="R873" s="72" t="s">
        <v>1252</v>
      </c>
      <c r="S873" s="7" t="str">
        <f>SUBSTITUTE(C873, "_", " ")</f>
        <v>Energia</v>
      </c>
      <c r="T873" s="7" t="str">
        <f>SUBSTITUTE(D873, "_", " ")</f>
        <v>Análise Energética</v>
      </c>
      <c r="U873" s="6" t="str">
        <f>SUBSTITUTE(E873, "_", " ")</f>
        <v>Estudo Solar</v>
      </c>
      <c r="V873" s="8" t="s">
        <v>3964</v>
      </c>
      <c r="W873" s="9" t="str">
        <f>CONCATENATE("Key_",LEFT(C873,3),LEFT(D873,3),"_",A873)</f>
        <v>Key_EneAná_872</v>
      </c>
    </row>
    <row r="874" spans="1:24" ht="8.25" customHeight="1" x14ac:dyDescent="0.15">
      <c r="A874" s="62">
        <v>873</v>
      </c>
      <c r="B874" s="1" t="s">
        <v>1231</v>
      </c>
      <c r="C874" s="22" t="s">
        <v>3962</v>
      </c>
      <c r="D874" s="3" t="s">
        <v>7761</v>
      </c>
      <c r="E874" s="3" t="s">
        <v>3969</v>
      </c>
      <c r="F874" s="4" t="s">
        <v>365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>CONCATENATE("", C874)</f>
        <v>Energia</v>
      </c>
      <c r="M874" s="6" t="str">
        <f>CONCATENATE("", D874)</f>
        <v>Análise_Energética</v>
      </c>
      <c r="N874" s="6" t="str">
        <f>CONCATENATE("", E874)</f>
        <v>GreenBuilding</v>
      </c>
      <c r="O874" s="6" t="str">
        <f>IF(ISNUMBER(FIND("Ifc",F874)),CONCATENATE("Classe IFC: ",F874),CONCATENATE("Cat. Revit: ",F874))</f>
        <v>Cat. Revit: OST_gbXML_Ceiling</v>
      </c>
      <c r="P874" s="6" t="s">
        <v>3970</v>
      </c>
      <c r="Q874" s="7" t="s">
        <v>3971</v>
      </c>
      <c r="R874" s="72" t="s">
        <v>1252</v>
      </c>
      <c r="S874" s="7" t="str">
        <f>SUBSTITUTE(C874, "_", " ")</f>
        <v>Energia</v>
      </c>
      <c r="T874" s="7" t="str">
        <f>SUBSTITUTE(D874, "_", " ")</f>
        <v>Análise Energética</v>
      </c>
      <c r="U874" s="6" t="str">
        <f>SUBSTITUTE(E874, "_", " ")</f>
        <v>GreenBuilding</v>
      </c>
      <c r="V874" s="8" t="s">
        <v>3964</v>
      </c>
      <c r="W874" s="9" t="str">
        <f>CONCATENATE("Key_",LEFT(C874,3),LEFT(D874,3),"_",A874)</f>
        <v>Key_EneAná_873</v>
      </c>
    </row>
    <row r="875" spans="1:24" ht="8.25" customHeight="1" x14ac:dyDescent="0.15">
      <c r="A875" s="62">
        <v>874</v>
      </c>
      <c r="B875" s="1" t="s">
        <v>1231</v>
      </c>
      <c r="C875" s="22" t="s">
        <v>3962</v>
      </c>
      <c r="D875" s="3" t="s">
        <v>7761</v>
      </c>
      <c r="E875" s="3" t="s">
        <v>3969</v>
      </c>
      <c r="F875" s="4" t="s">
        <v>371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>CONCATENATE("", C875)</f>
        <v>Energia</v>
      </c>
      <c r="M875" s="6" t="str">
        <f>CONCATENATE("", D875)</f>
        <v>Análise_Energética</v>
      </c>
      <c r="N875" s="6" t="str">
        <f>CONCATENATE("", E875)</f>
        <v>GreenBuilding</v>
      </c>
      <c r="O875" s="6" t="str">
        <f>IF(ISNUMBER(FIND("Ifc",F875)),CONCATENATE("Classe IFC: ",F875),CONCATENATE("Cat. Revit: ",F875))</f>
        <v>Cat. Revit: OST_gbXML_ExteriorWall</v>
      </c>
      <c r="P875" s="6" t="s">
        <v>3972</v>
      </c>
      <c r="Q875" s="7" t="s">
        <v>3973</v>
      </c>
      <c r="R875" s="72" t="s">
        <v>1252</v>
      </c>
      <c r="S875" s="7" t="str">
        <f>SUBSTITUTE(C875, "_", " ")</f>
        <v>Energia</v>
      </c>
      <c r="T875" s="7" t="str">
        <f>SUBSTITUTE(D875, "_", " ")</f>
        <v>Análise Energética</v>
      </c>
      <c r="U875" s="6" t="str">
        <f>SUBSTITUTE(E875, "_", " ")</f>
        <v>GreenBuilding</v>
      </c>
      <c r="V875" s="8" t="s">
        <v>3964</v>
      </c>
      <c r="W875" s="9" t="str">
        <f>CONCATENATE("Key_",LEFT(C875,3),LEFT(D875,3),"_",A875)</f>
        <v>Key_EneAná_874</v>
      </c>
    </row>
    <row r="876" spans="1:24" ht="8.25" customHeight="1" x14ac:dyDescent="0.15">
      <c r="A876" s="62">
        <v>875</v>
      </c>
      <c r="B876" s="1" t="s">
        <v>1231</v>
      </c>
      <c r="C876" s="22" t="s">
        <v>3962</v>
      </c>
      <c r="D876" s="3" t="s">
        <v>7761</v>
      </c>
      <c r="E876" s="3" t="s">
        <v>3969</v>
      </c>
      <c r="F876" s="4" t="s">
        <v>358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>CONCATENATE("", C876)</f>
        <v>Energia</v>
      </c>
      <c r="M876" s="6" t="str">
        <f>CONCATENATE("", D876)</f>
        <v>Análise_Energética</v>
      </c>
      <c r="N876" s="6" t="str">
        <f>CONCATENATE("", E876)</f>
        <v>GreenBuilding</v>
      </c>
      <c r="O876" s="6" t="str">
        <f>IF(ISNUMBER(FIND("Ifc",F876)),CONCATENATE("Classe IFC: ",F876),CONCATENATE("Cat. Revit: ",F876))</f>
        <v>Cat. Revit: OST_gbXML_FixedSkylight</v>
      </c>
      <c r="P876" s="6" t="s">
        <v>3974</v>
      </c>
      <c r="Q876" s="7" t="s">
        <v>3975</v>
      </c>
      <c r="R876" s="72" t="s">
        <v>1252</v>
      </c>
      <c r="S876" s="7" t="str">
        <f>SUBSTITUTE(C876, "_", " ")</f>
        <v>Energia</v>
      </c>
      <c r="T876" s="7" t="str">
        <f>SUBSTITUTE(D876, "_", " ")</f>
        <v>Análise Energética</v>
      </c>
      <c r="U876" s="6" t="str">
        <f>SUBSTITUTE(E876, "_", " ")</f>
        <v>GreenBuilding</v>
      </c>
      <c r="V876" s="8" t="s">
        <v>3964</v>
      </c>
      <c r="W876" s="9" t="str">
        <f>CONCATENATE("Key_",LEFT(C876,3),LEFT(D876,3),"_",A876)</f>
        <v>Key_EneAná_875</v>
      </c>
    </row>
    <row r="877" spans="1:24" ht="8.25" customHeight="1" x14ac:dyDescent="0.15">
      <c r="A877" s="62">
        <v>876</v>
      </c>
      <c r="B877" s="1" t="s">
        <v>1231</v>
      </c>
      <c r="C877" s="22" t="s">
        <v>3962</v>
      </c>
      <c r="D877" s="3" t="s">
        <v>7761</v>
      </c>
      <c r="E877" s="3" t="s">
        <v>3969</v>
      </c>
      <c r="F877" s="4" t="s">
        <v>360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>CONCATENATE("", C877)</f>
        <v>Energia</v>
      </c>
      <c r="M877" s="6" t="str">
        <f>CONCATENATE("", D877)</f>
        <v>Análise_Energética</v>
      </c>
      <c r="N877" s="6" t="str">
        <f>CONCATENATE("", E877)</f>
        <v>GreenBuilding</v>
      </c>
      <c r="O877" s="6" t="str">
        <f>IF(ISNUMBER(FIND("Ifc",F877)),CONCATENATE("Classe IFC: ",F877),CONCATENATE("Cat. Revit: ",F877))</f>
        <v>Cat. Revit: OST_gbXML_FixedWindow</v>
      </c>
      <c r="P877" s="6" t="s">
        <v>3976</v>
      </c>
      <c r="Q877" s="7" t="s">
        <v>3977</v>
      </c>
      <c r="R877" s="72" t="s">
        <v>1252</v>
      </c>
      <c r="S877" s="7" t="str">
        <f>SUBSTITUTE(C877, "_", " ")</f>
        <v>Energia</v>
      </c>
      <c r="T877" s="7" t="str">
        <f>SUBSTITUTE(D877, "_", " ")</f>
        <v>Análise Energética</v>
      </c>
      <c r="U877" s="6" t="str">
        <f>SUBSTITUTE(E877, "_", " ")</f>
        <v>GreenBuilding</v>
      </c>
      <c r="V877" s="8" t="s">
        <v>3964</v>
      </c>
      <c r="W877" s="9" t="str">
        <f>CONCATENATE("Key_",LEFT(C877,3),LEFT(D877,3),"_",A877)</f>
        <v>Key_EneAná_876</v>
      </c>
    </row>
    <row r="878" spans="1:24" ht="8.25" customHeight="1" x14ac:dyDescent="0.15">
      <c r="A878" s="62">
        <v>877</v>
      </c>
      <c r="B878" s="1" t="s">
        <v>1231</v>
      </c>
      <c r="C878" s="22" t="s">
        <v>3962</v>
      </c>
      <c r="D878" s="3" t="s">
        <v>7761</v>
      </c>
      <c r="E878" s="3" t="s">
        <v>3969</v>
      </c>
      <c r="F878" s="4" t="s">
        <v>366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>CONCATENATE("", C878)</f>
        <v>Energia</v>
      </c>
      <c r="M878" s="6" t="str">
        <f>CONCATENATE("", D878)</f>
        <v>Análise_Energética</v>
      </c>
      <c r="N878" s="6" t="str">
        <f>CONCATENATE("", E878)</f>
        <v>GreenBuilding</v>
      </c>
      <c r="O878" s="6" t="str">
        <f>IF(ISNUMBER(FIND("Ifc",F878)),CONCATENATE("Classe IFC: ",F878),CONCATENATE("Cat. Revit: ",F878))</f>
        <v>Cat. Revit: OST_gbXML_InteriorFloor</v>
      </c>
      <c r="P878" s="6" t="s">
        <v>3978</v>
      </c>
      <c r="Q878" s="7" t="s">
        <v>3979</v>
      </c>
      <c r="R878" s="72" t="s">
        <v>1252</v>
      </c>
      <c r="S878" s="7" t="str">
        <f>SUBSTITUTE(C878, "_", " ")</f>
        <v>Energia</v>
      </c>
      <c r="T878" s="7" t="str">
        <f>SUBSTITUTE(D878, "_", " ")</f>
        <v>Análise Energética</v>
      </c>
      <c r="U878" s="6" t="str">
        <f>SUBSTITUTE(E878, "_", " ")</f>
        <v>GreenBuilding</v>
      </c>
      <c r="V878" s="8" t="s">
        <v>3964</v>
      </c>
      <c r="W878" s="9" t="str">
        <f>CONCATENATE("Key_",LEFT(C878,3),LEFT(D878,3),"_",A878)</f>
        <v>Key_EneAná_877</v>
      </c>
    </row>
    <row r="879" spans="1:24" ht="8.25" customHeight="1" x14ac:dyDescent="0.15">
      <c r="A879" s="62">
        <v>878</v>
      </c>
      <c r="B879" s="1" t="s">
        <v>1231</v>
      </c>
      <c r="C879" s="22" t="s">
        <v>3962</v>
      </c>
      <c r="D879" s="3" t="s">
        <v>7761</v>
      </c>
      <c r="E879" s="3" t="s">
        <v>3969</v>
      </c>
      <c r="F879" s="4" t="s">
        <v>367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>CONCATENATE("", C879)</f>
        <v>Energia</v>
      </c>
      <c r="M879" s="6" t="str">
        <f>CONCATENATE("", D879)</f>
        <v>Análise_Energética</v>
      </c>
      <c r="N879" s="6" t="str">
        <f>CONCATENATE("", E879)</f>
        <v>GreenBuilding</v>
      </c>
      <c r="O879" s="6" t="str">
        <f>IF(ISNUMBER(FIND("Ifc",F879)),CONCATENATE("Classe IFC: ",F879),CONCATENATE("Cat. Revit: ",F879))</f>
        <v>Cat. Revit: OST_gbXML_InteriorWall</v>
      </c>
      <c r="P879" s="6" t="s">
        <v>3980</v>
      </c>
      <c r="Q879" s="7" t="s">
        <v>3981</v>
      </c>
      <c r="R879" s="72" t="s">
        <v>1252</v>
      </c>
      <c r="S879" s="7" t="str">
        <f>SUBSTITUTE(C879, "_", " ")</f>
        <v>Energia</v>
      </c>
      <c r="T879" s="7" t="str">
        <f>SUBSTITUTE(D879, "_", " ")</f>
        <v>Análise Energética</v>
      </c>
      <c r="U879" s="6" t="str">
        <f>SUBSTITUTE(E879, "_", " ")</f>
        <v>GreenBuilding</v>
      </c>
      <c r="V879" s="8" t="s">
        <v>3964</v>
      </c>
      <c r="W879" s="9" t="str">
        <f>CONCATENATE("Key_",LEFT(C879,3),LEFT(D879,3),"_",A879)</f>
        <v>Key_EneAná_878</v>
      </c>
    </row>
    <row r="880" spans="1:24" ht="8.25" customHeight="1" x14ac:dyDescent="0.15">
      <c r="A880" s="62">
        <v>879</v>
      </c>
      <c r="B880" s="1" t="s">
        <v>1231</v>
      </c>
      <c r="C880" s="22" t="s">
        <v>3962</v>
      </c>
      <c r="D880" s="3" t="s">
        <v>7761</v>
      </c>
      <c r="E880" s="3" t="s">
        <v>3969</v>
      </c>
      <c r="F880" s="4" t="s">
        <v>355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>CONCATENATE("", C880)</f>
        <v>Energia</v>
      </c>
      <c r="M880" s="6" t="str">
        <f>CONCATENATE("", D880)</f>
        <v>Análise_Energética</v>
      </c>
      <c r="N880" s="6" t="str">
        <f>CONCATENATE("", E880)</f>
        <v>GreenBuilding</v>
      </c>
      <c r="O880" s="6" t="str">
        <f>IF(ISNUMBER(FIND("Ifc",F880)),CONCATENATE("Classe IFC: ",F880),CONCATENATE("Cat. Revit: ",F880))</f>
        <v>Cat. Revit: OST_gbXML_NonSlidingDoor</v>
      </c>
      <c r="P880" s="6" t="s">
        <v>3982</v>
      </c>
      <c r="Q880" s="7" t="s">
        <v>3983</v>
      </c>
      <c r="R880" s="72" t="s">
        <v>1252</v>
      </c>
      <c r="S880" s="7" t="str">
        <f>SUBSTITUTE(C880, "_", " ")</f>
        <v>Energia</v>
      </c>
      <c r="T880" s="7" t="str">
        <f>SUBSTITUTE(D880, "_", " ")</f>
        <v>Análise Energética</v>
      </c>
      <c r="U880" s="6" t="str">
        <f>SUBSTITUTE(E880, "_", " ")</f>
        <v>GreenBuilding</v>
      </c>
      <c r="V880" s="8" t="s">
        <v>3964</v>
      </c>
      <c r="W880" s="9" t="str">
        <f>CONCATENATE("Key_",LEFT(C880,3),LEFT(D880,3),"_",A880)</f>
        <v>Key_EneAná_879</v>
      </c>
    </row>
    <row r="881" spans="1:24" ht="8.25" customHeight="1" x14ac:dyDescent="0.15">
      <c r="A881" s="62">
        <v>880</v>
      </c>
      <c r="B881" s="1" t="s">
        <v>1231</v>
      </c>
      <c r="C881" s="22" t="s">
        <v>3962</v>
      </c>
      <c r="D881" s="3" t="s">
        <v>7761</v>
      </c>
      <c r="E881" s="3" t="s">
        <v>3969</v>
      </c>
      <c r="F881" s="4" t="s">
        <v>438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>CONCATENATE("", C881)</f>
        <v>Energia</v>
      </c>
      <c r="M881" s="6" t="str">
        <f>CONCATENATE("", D881)</f>
        <v>Análise_Energética</v>
      </c>
      <c r="N881" s="6" t="str">
        <f>CONCATENATE("", E881)</f>
        <v>GreenBuilding</v>
      </c>
      <c r="O881" s="6" t="str">
        <f>IF(ISNUMBER(FIND("Ifc",F881)),CONCATENATE("Classe IFC: ",F881),CONCATENATE("Cat. Revit: ",F881))</f>
        <v>Cat. Revit: OST_GbXML_Opening</v>
      </c>
      <c r="P881" s="6" t="s">
        <v>3984</v>
      </c>
      <c r="Q881" s="7" t="s">
        <v>3985</v>
      </c>
      <c r="R881" s="72" t="s">
        <v>1252</v>
      </c>
      <c r="S881" s="7" t="str">
        <f>SUBSTITUTE(C881, "_", " ")</f>
        <v>Energia</v>
      </c>
      <c r="T881" s="7" t="str">
        <f>SUBSTITUTE(D881, "_", " ")</f>
        <v>Análise Energética</v>
      </c>
      <c r="U881" s="6" t="str">
        <f>SUBSTITUTE(E881, "_", " ")</f>
        <v>GreenBuilding</v>
      </c>
      <c r="V881" s="8" t="s">
        <v>3964</v>
      </c>
      <c r="W881" s="9" t="str">
        <f>CONCATENATE("Key_",LEFT(C881,3),LEFT(D881,3),"_",A881)</f>
        <v>Key_EneAná_880</v>
      </c>
    </row>
    <row r="882" spans="1:24" ht="8.25" customHeight="1" x14ac:dyDescent="0.15">
      <c r="A882" s="62">
        <v>881</v>
      </c>
      <c r="B882" s="1" t="s">
        <v>1231</v>
      </c>
      <c r="C882" s="22" t="s">
        <v>3962</v>
      </c>
      <c r="D882" s="3" t="s">
        <v>7761</v>
      </c>
      <c r="E882" s="3" t="s">
        <v>3969</v>
      </c>
      <c r="F882" s="4" t="s">
        <v>354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>CONCATENATE("", C882)</f>
        <v>Energia</v>
      </c>
      <c r="M882" s="6" t="str">
        <f>CONCATENATE("", D882)</f>
        <v>Análise_Energética</v>
      </c>
      <c r="N882" s="6" t="str">
        <f>CONCATENATE("", E882)</f>
        <v>GreenBuilding</v>
      </c>
      <c r="O882" s="6" t="str">
        <f>IF(ISNUMBER(FIND("Ifc",F882)),CONCATENATE("Classe IFC: ",F882),CONCATENATE("Cat. Revit: ",F882))</f>
        <v>Cat. Revit: OST_gbXML_OpeningAir</v>
      </c>
      <c r="P882" s="6" t="s">
        <v>3986</v>
      </c>
      <c r="Q882" s="7" t="s">
        <v>3987</v>
      </c>
      <c r="R882" s="72" t="s">
        <v>1252</v>
      </c>
      <c r="S882" s="7" t="str">
        <f>SUBSTITUTE(C882, "_", " ")</f>
        <v>Energia</v>
      </c>
      <c r="T882" s="7" t="str">
        <f>SUBSTITUTE(D882, "_", " ")</f>
        <v>Análise Energética</v>
      </c>
      <c r="U882" s="6" t="str">
        <f>SUBSTITUTE(E882, "_", " ")</f>
        <v>GreenBuilding</v>
      </c>
      <c r="V882" s="8" t="s">
        <v>3964</v>
      </c>
      <c r="W882" s="9" t="str">
        <f>CONCATENATE("Key_",LEFT(C882,3),LEFT(D882,3),"_",A882)</f>
        <v>Key_EneAná_881</v>
      </c>
    </row>
    <row r="883" spans="1:24" ht="8.25" customHeight="1" x14ac:dyDescent="0.15">
      <c r="A883" s="62">
        <v>882</v>
      </c>
      <c r="B883" s="1" t="s">
        <v>1231</v>
      </c>
      <c r="C883" s="22" t="s">
        <v>3962</v>
      </c>
      <c r="D883" s="3" t="s">
        <v>7761</v>
      </c>
      <c r="E883" s="3" t="s">
        <v>3969</v>
      </c>
      <c r="F883" s="4" t="s">
        <v>357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>CONCATENATE("", C883)</f>
        <v>Energia</v>
      </c>
      <c r="M883" s="6" t="str">
        <f>CONCATENATE("", D883)</f>
        <v>Análise_Energética</v>
      </c>
      <c r="N883" s="6" t="str">
        <f>CONCATENATE("", E883)</f>
        <v>GreenBuilding</v>
      </c>
      <c r="O883" s="6" t="str">
        <f>IF(ISNUMBER(FIND("Ifc",F883)),CONCATENATE("Classe IFC: ",F883),CONCATENATE("Cat. Revit: ",F883))</f>
        <v>Cat. Revit: OST_gbXML_OperableSkylight</v>
      </c>
      <c r="P883" s="6" t="s">
        <v>3988</v>
      </c>
      <c r="Q883" s="7" t="s">
        <v>3989</v>
      </c>
      <c r="R883" s="72" t="s">
        <v>1252</v>
      </c>
      <c r="S883" s="7" t="str">
        <f>SUBSTITUTE(C883, "_", " ")</f>
        <v>Energia</v>
      </c>
      <c r="T883" s="7" t="str">
        <f>SUBSTITUTE(D883, "_", " ")</f>
        <v>Análise Energética</v>
      </c>
      <c r="U883" s="6" t="str">
        <f>SUBSTITUTE(E883, "_", " ")</f>
        <v>GreenBuilding</v>
      </c>
      <c r="V883" s="8" t="s">
        <v>3964</v>
      </c>
      <c r="W883" s="9" t="str">
        <f>CONCATENATE("Key_",LEFT(C883,3),LEFT(D883,3),"_",A883)</f>
        <v>Key_EneAná_882</v>
      </c>
    </row>
    <row r="884" spans="1:24" ht="8.25" customHeight="1" x14ac:dyDescent="0.15">
      <c r="A884" s="62">
        <v>883</v>
      </c>
      <c r="B884" s="1" t="s">
        <v>1231</v>
      </c>
      <c r="C884" s="22" t="s">
        <v>3962</v>
      </c>
      <c r="D884" s="3" t="s">
        <v>7761</v>
      </c>
      <c r="E884" s="3" t="s">
        <v>3969</v>
      </c>
      <c r="F884" s="4" t="s">
        <v>359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>CONCATENATE("", C884)</f>
        <v>Energia</v>
      </c>
      <c r="M884" s="6" t="str">
        <f>CONCATENATE("", D884)</f>
        <v>Análise_Energética</v>
      </c>
      <c r="N884" s="6" t="str">
        <f>CONCATENATE("", E884)</f>
        <v>GreenBuilding</v>
      </c>
      <c r="O884" s="6" t="str">
        <f>IF(ISNUMBER(FIND("Ifc",F884)),CONCATENATE("Classe IFC: ",F884),CONCATENATE("Cat. Revit: ",F884))</f>
        <v>Cat. Revit: OST_gbXML_OperableWindow</v>
      </c>
      <c r="P884" s="6" t="s">
        <v>3990</v>
      </c>
      <c r="Q884" s="7" t="s">
        <v>3991</v>
      </c>
      <c r="R884" s="72" t="s">
        <v>1252</v>
      </c>
      <c r="S884" s="7" t="str">
        <f>SUBSTITUTE(C884, "_", " ")</f>
        <v>Energia</v>
      </c>
      <c r="T884" s="7" t="str">
        <f>SUBSTITUTE(D884, "_", " ")</f>
        <v>Análise Energética</v>
      </c>
      <c r="U884" s="6" t="str">
        <f>SUBSTITUTE(E884, "_", " ")</f>
        <v>GreenBuilding</v>
      </c>
      <c r="V884" s="8" t="s">
        <v>3964</v>
      </c>
      <c r="W884" s="9" t="str">
        <f>CONCATENATE("Key_",LEFT(C884,3),LEFT(D884,3),"_",A884)</f>
        <v>Key_EneAná_883</v>
      </c>
    </row>
    <row r="885" spans="1:24" ht="8.25" customHeight="1" x14ac:dyDescent="0.15">
      <c r="A885" s="62">
        <v>884</v>
      </c>
      <c r="B885" s="1" t="s">
        <v>1231</v>
      </c>
      <c r="C885" s="22" t="s">
        <v>3962</v>
      </c>
      <c r="D885" s="3" t="s">
        <v>7761</v>
      </c>
      <c r="E885" s="3" t="s">
        <v>3969</v>
      </c>
      <c r="F885" s="4" t="s">
        <v>369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>CONCATENATE("", C885)</f>
        <v>Energia</v>
      </c>
      <c r="M885" s="6" t="str">
        <f>CONCATENATE("", D885)</f>
        <v>Análise_Energética</v>
      </c>
      <c r="N885" s="6" t="str">
        <f>CONCATENATE("", E885)</f>
        <v>GreenBuilding</v>
      </c>
      <c r="O885" s="6" t="str">
        <f>IF(ISNUMBER(FIND("Ifc",F885)),CONCATENATE("Classe IFC: ",F885),CONCATENATE("Cat. Revit: ",F885))</f>
        <v>Cat. Revit: OST_gbXML_RaisedFloor</v>
      </c>
      <c r="P885" s="6" t="s">
        <v>3992</v>
      </c>
      <c r="Q885" s="7" t="s">
        <v>3993</v>
      </c>
      <c r="R885" s="72" t="s">
        <v>1252</v>
      </c>
      <c r="S885" s="7" t="str">
        <f>SUBSTITUTE(C885, "_", " ")</f>
        <v>Energia</v>
      </c>
      <c r="T885" s="7" t="str">
        <f>SUBSTITUTE(D885, "_", " ")</f>
        <v>Análise Energética</v>
      </c>
      <c r="U885" s="6" t="str">
        <f>SUBSTITUTE(E885, "_", " ")</f>
        <v>GreenBuilding</v>
      </c>
      <c r="V885" s="8" t="s">
        <v>3964</v>
      </c>
      <c r="W885" s="9" t="str">
        <f>CONCATENATE("Key_",LEFT(C885,3),LEFT(D885,3),"_",A885)</f>
        <v>Key_EneAná_884</v>
      </c>
    </row>
    <row r="886" spans="1:24" s="10" customFormat="1" ht="8.25" customHeight="1" x14ac:dyDescent="0.15">
      <c r="A886" s="62">
        <v>885</v>
      </c>
      <c r="B886" s="1" t="s">
        <v>1231</v>
      </c>
      <c r="C886" s="22" t="s">
        <v>3962</v>
      </c>
      <c r="D886" s="3" t="s">
        <v>7761</v>
      </c>
      <c r="E886" s="3" t="s">
        <v>3969</v>
      </c>
      <c r="F886" s="4" t="s">
        <v>370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>CONCATENATE("", C886)</f>
        <v>Energia</v>
      </c>
      <c r="M886" s="6" t="str">
        <f>CONCATENATE("", D886)</f>
        <v>Análise_Energética</v>
      </c>
      <c r="N886" s="6" t="str">
        <f>CONCATENATE("", E886)</f>
        <v>GreenBuilding</v>
      </c>
      <c r="O886" s="6" t="str">
        <f>IF(ISNUMBER(FIND("Ifc",F886)),CONCATENATE("Classe IFC: ",F886),CONCATENATE("Cat. Revit: ",F886))</f>
        <v>Cat. Revit: OST_gbXML_Roof</v>
      </c>
      <c r="P886" s="6" t="s">
        <v>3994</v>
      </c>
      <c r="Q886" s="7" t="s">
        <v>3995</v>
      </c>
      <c r="R886" s="72" t="s">
        <v>1252</v>
      </c>
      <c r="S886" s="7" t="str">
        <f>SUBSTITUTE(C886, "_", " ")</f>
        <v>Energia</v>
      </c>
      <c r="T886" s="7" t="str">
        <f>SUBSTITUTE(D886, "_", " ")</f>
        <v>Análise Energética</v>
      </c>
      <c r="U886" s="6" t="str">
        <f>SUBSTITUTE(E886, "_", " ")</f>
        <v>GreenBuilding</v>
      </c>
      <c r="V886" s="8" t="s">
        <v>3964</v>
      </c>
      <c r="W886" s="9" t="str">
        <f>CONCATENATE("Key_",LEFT(C886,3),LEFT(D886,3),"_",A886)</f>
        <v>Key_EneAná_885</v>
      </c>
      <c r="X886" s="11"/>
    </row>
    <row r="887" spans="1:24" s="10" customFormat="1" ht="8.25" customHeight="1" x14ac:dyDescent="0.15">
      <c r="A887" s="62">
        <v>886</v>
      </c>
      <c r="B887" s="1" t="s">
        <v>1231</v>
      </c>
      <c r="C887" s="22" t="s">
        <v>3962</v>
      </c>
      <c r="D887" s="3" t="s">
        <v>7761</v>
      </c>
      <c r="E887" s="3" t="s">
        <v>3969</v>
      </c>
      <c r="F887" s="4" t="s">
        <v>351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>CONCATENATE("", C887)</f>
        <v>Energia</v>
      </c>
      <c r="M887" s="6" t="str">
        <f>CONCATENATE("", D887)</f>
        <v>Análise_Energética</v>
      </c>
      <c r="N887" s="6" t="str">
        <f>CONCATENATE("", E887)</f>
        <v>GreenBuilding</v>
      </c>
      <c r="O887" s="6" t="str">
        <f>IF(ISNUMBER(FIND("Ifc",F887)),CONCATENATE("Classe IFC: ",F887),CONCATENATE("Cat. Revit: ",F887))</f>
        <v>Cat. Revit: OST_gbXML_Shade</v>
      </c>
      <c r="P887" s="6" t="s">
        <v>3996</v>
      </c>
      <c r="Q887" s="7" t="s">
        <v>3997</v>
      </c>
      <c r="R887" s="72" t="s">
        <v>1252</v>
      </c>
      <c r="S887" s="7" t="str">
        <f>SUBSTITUTE(C887, "_", " ")</f>
        <v>Energia</v>
      </c>
      <c r="T887" s="7" t="str">
        <f>SUBSTITUTE(D887, "_", " ")</f>
        <v>Análise Energética</v>
      </c>
      <c r="U887" s="6" t="str">
        <f>SUBSTITUTE(E887, "_", " ")</f>
        <v>GreenBuilding</v>
      </c>
      <c r="V887" s="8" t="s">
        <v>3964</v>
      </c>
      <c r="W887" s="9" t="str">
        <f>CONCATENATE("Key_",LEFT(C887,3),LEFT(D887,3),"_",A887)</f>
        <v>Key_EneAná_886</v>
      </c>
      <c r="X887" s="11"/>
    </row>
    <row r="888" spans="1:24" s="10" customFormat="1" ht="8.25" customHeight="1" x14ac:dyDescent="0.15">
      <c r="A888" s="62">
        <v>887</v>
      </c>
      <c r="B888" s="1" t="s">
        <v>1231</v>
      </c>
      <c r="C888" s="22" t="s">
        <v>3962</v>
      </c>
      <c r="D888" s="3" t="s">
        <v>7761</v>
      </c>
      <c r="E888" s="3" t="s">
        <v>3969</v>
      </c>
      <c r="F888" s="4" t="s">
        <v>368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>CONCATENATE("", C888)</f>
        <v>Energia</v>
      </c>
      <c r="M888" s="6" t="str">
        <f>CONCATENATE("", D888)</f>
        <v>Análise_Energética</v>
      </c>
      <c r="N888" s="6" t="str">
        <f>CONCATENATE("", E888)</f>
        <v>GreenBuilding</v>
      </c>
      <c r="O888" s="6" t="str">
        <f>IF(ISNUMBER(FIND("Ifc",F888)),CONCATENATE("Classe IFC: ",F888),CONCATENATE("Cat. Revit: ",F888))</f>
        <v>Cat. Revit: OST_gbXML_SlabOnGrade</v>
      </c>
      <c r="P888" s="6" t="s">
        <v>3998</v>
      </c>
      <c r="Q888" s="7" t="s">
        <v>3999</v>
      </c>
      <c r="R888" s="72" t="s">
        <v>1252</v>
      </c>
      <c r="S888" s="7" t="str">
        <f>SUBSTITUTE(C888, "_", " ")</f>
        <v>Energia</v>
      </c>
      <c r="T888" s="7" t="str">
        <f>SUBSTITUTE(D888, "_", " ")</f>
        <v>Análise Energética</v>
      </c>
      <c r="U888" s="6" t="str">
        <f>SUBSTITUTE(E888, "_", " ")</f>
        <v>GreenBuilding</v>
      </c>
      <c r="V888" s="8" t="s">
        <v>3964</v>
      </c>
      <c r="W888" s="9" t="str">
        <f>CONCATENATE("Key_",LEFT(C888,3),LEFT(D888,3),"_",A888)</f>
        <v>Key_EneAná_887</v>
      </c>
      <c r="X888" s="11"/>
    </row>
    <row r="889" spans="1:24" s="10" customFormat="1" ht="8.25" customHeight="1" x14ac:dyDescent="0.15">
      <c r="A889" s="62">
        <v>888</v>
      </c>
      <c r="B889" s="1" t="s">
        <v>1231</v>
      </c>
      <c r="C889" s="22" t="s">
        <v>3962</v>
      </c>
      <c r="D889" s="3" t="s">
        <v>7761</v>
      </c>
      <c r="E889" s="3" t="s">
        <v>3969</v>
      </c>
      <c r="F889" s="4" t="s">
        <v>356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>CONCATENATE("", C889)</f>
        <v>Energia</v>
      </c>
      <c r="M889" s="6" t="str">
        <f>CONCATENATE("", D889)</f>
        <v>Análise_Energética</v>
      </c>
      <c r="N889" s="6" t="str">
        <f>CONCATENATE("", E889)</f>
        <v>GreenBuilding</v>
      </c>
      <c r="O889" s="6" t="str">
        <f>IF(ISNUMBER(FIND("Ifc",F889)),CONCATENATE("Classe IFC: ",F889),CONCATENATE("Cat. Revit: ",F889))</f>
        <v>Cat. Revit: OST_gbXML_SlidingDoor</v>
      </c>
      <c r="P889" s="6" t="s">
        <v>4000</v>
      </c>
      <c r="Q889" s="7" t="s">
        <v>4001</v>
      </c>
      <c r="R889" s="72" t="s">
        <v>1252</v>
      </c>
      <c r="S889" s="7" t="str">
        <f>SUBSTITUTE(C889, "_", " ")</f>
        <v>Energia</v>
      </c>
      <c r="T889" s="7" t="str">
        <f>SUBSTITUTE(D889, "_", " ")</f>
        <v>Análise Energética</v>
      </c>
      <c r="U889" s="6" t="str">
        <f>SUBSTITUTE(E889, "_", " ")</f>
        <v>GreenBuilding</v>
      </c>
      <c r="V889" s="8" t="s">
        <v>3964</v>
      </c>
      <c r="W889" s="9" t="str">
        <f>CONCATENATE("Key_",LEFT(C889,3),LEFT(D889,3),"_",A889)</f>
        <v>Key_EneAná_888</v>
      </c>
      <c r="X889" s="11"/>
    </row>
    <row r="890" spans="1:24" s="10" customFormat="1" ht="8.25" customHeight="1" x14ac:dyDescent="0.15">
      <c r="A890" s="62">
        <v>889</v>
      </c>
      <c r="B890" s="1" t="s">
        <v>1231</v>
      </c>
      <c r="C890" s="22" t="s">
        <v>3962</v>
      </c>
      <c r="D890" s="3" t="s">
        <v>7761</v>
      </c>
      <c r="E890" s="3" t="s">
        <v>3969</v>
      </c>
      <c r="F890" s="4" t="s">
        <v>441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>CONCATENATE("", C890)</f>
        <v>Energia</v>
      </c>
      <c r="M890" s="6" t="str">
        <f>CONCATENATE("", D890)</f>
        <v>Análise_Energética</v>
      </c>
      <c r="N890" s="6" t="str">
        <f>CONCATENATE("", E890)</f>
        <v>GreenBuilding</v>
      </c>
      <c r="O890" s="6" t="str">
        <f>IF(ISNUMBER(FIND("Ifc",F890)),CONCATENATE("Classe IFC: ",F890),CONCATENATE("Cat. Revit: ",F890))</f>
        <v>Cat. Revit: OST_GbXML_SType_Exterior</v>
      </c>
      <c r="P890" s="6" t="s">
        <v>4002</v>
      </c>
      <c r="Q890" s="7" t="s">
        <v>4003</v>
      </c>
      <c r="R890" s="72" t="s">
        <v>1252</v>
      </c>
      <c r="S890" s="7" t="str">
        <f>SUBSTITUTE(C890, "_", " ")</f>
        <v>Energia</v>
      </c>
      <c r="T890" s="7" t="str">
        <f>SUBSTITUTE(D890, "_", " ")</f>
        <v>Análise Energética</v>
      </c>
      <c r="U890" s="6" t="str">
        <f>SUBSTITUTE(E890, "_", " ")</f>
        <v>GreenBuilding</v>
      </c>
      <c r="V890" s="8" t="s">
        <v>3964</v>
      </c>
      <c r="W890" s="9" t="str">
        <f>CONCATENATE("Key_",LEFT(C890,3),LEFT(D890,3),"_",A890)</f>
        <v>Key_EneAná_889</v>
      </c>
      <c r="X890" s="11"/>
    </row>
    <row r="891" spans="1:24" s="10" customFormat="1" ht="8.25" customHeight="1" x14ac:dyDescent="0.15">
      <c r="A891" s="62">
        <v>890</v>
      </c>
      <c r="B891" s="1" t="s">
        <v>1231</v>
      </c>
      <c r="C891" s="22" t="s">
        <v>3962</v>
      </c>
      <c r="D891" s="3" t="s">
        <v>7761</v>
      </c>
      <c r="E891" s="3" t="s">
        <v>3969</v>
      </c>
      <c r="F891" s="4" t="s">
        <v>442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>CONCATENATE("", C891)</f>
        <v>Energia</v>
      </c>
      <c r="M891" s="6" t="str">
        <f>CONCATENATE("", D891)</f>
        <v>Análise_Energética</v>
      </c>
      <c r="N891" s="6" t="str">
        <f>CONCATENATE("", E891)</f>
        <v>GreenBuilding</v>
      </c>
      <c r="O891" s="6" t="str">
        <f>IF(ISNUMBER(FIND("Ifc",F891)),CONCATENATE("Classe IFC: ",F891),CONCATENATE("Cat. Revit: ",F891))</f>
        <v>Cat. Revit: OST_GbXML_SType_Interior</v>
      </c>
      <c r="P891" s="6" t="s">
        <v>4004</v>
      </c>
      <c r="Q891" s="7" t="s">
        <v>4005</v>
      </c>
      <c r="R891" s="72" t="s">
        <v>1252</v>
      </c>
      <c r="S891" s="7" t="str">
        <f>SUBSTITUTE(C891, "_", " ")</f>
        <v>Energia</v>
      </c>
      <c r="T891" s="7" t="str">
        <f>SUBSTITUTE(D891, "_", " ")</f>
        <v>Análise Energética</v>
      </c>
      <c r="U891" s="6" t="str">
        <f>SUBSTITUTE(E891, "_", " ")</f>
        <v>GreenBuilding</v>
      </c>
      <c r="V891" s="8" t="s">
        <v>3964</v>
      </c>
      <c r="W891" s="9" t="str">
        <f>CONCATENATE("Key_",LEFT(C891,3),LEFT(D891,3),"_",A891)</f>
        <v>Key_EneAná_890</v>
      </c>
      <c r="X891" s="11"/>
    </row>
    <row r="892" spans="1:24" s="10" customFormat="1" ht="8.25" customHeight="1" x14ac:dyDescent="0.15">
      <c r="A892" s="62">
        <v>891</v>
      </c>
      <c r="B892" s="1" t="s">
        <v>1231</v>
      </c>
      <c r="C892" s="22" t="s">
        <v>3962</v>
      </c>
      <c r="D892" s="3" t="s">
        <v>7761</v>
      </c>
      <c r="E892" s="3" t="s">
        <v>3969</v>
      </c>
      <c r="F892" s="4" t="s">
        <v>440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>CONCATENATE("", C892)</f>
        <v>Energia</v>
      </c>
      <c r="M892" s="6" t="str">
        <f>CONCATENATE("", D892)</f>
        <v>Análise_Energética</v>
      </c>
      <c r="N892" s="6" t="str">
        <f>CONCATENATE("", E892)</f>
        <v>GreenBuilding</v>
      </c>
      <c r="O892" s="6" t="str">
        <f>IF(ISNUMBER(FIND("Ifc",F892)),CONCATENATE("Classe IFC: ",F892),CONCATENATE("Cat. Revit: ",F892))</f>
        <v>Cat. Revit: OST_GbXML_SType_Shade</v>
      </c>
      <c r="P892" s="6" t="s">
        <v>4006</v>
      </c>
      <c r="Q892" s="7" t="s">
        <v>4007</v>
      </c>
      <c r="R892" s="72" t="s">
        <v>1252</v>
      </c>
      <c r="S892" s="7" t="str">
        <f>SUBSTITUTE(C892, "_", " ")</f>
        <v>Energia</v>
      </c>
      <c r="T892" s="7" t="str">
        <f>SUBSTITUTE(D892, "_", " ")</f>
        <v>Análise Energética</v>
      </c>
      <c r="U892" s="6" t="str">
        <f>SUBSTITUTE(E892, "_", " ")</f>
        <v>GreenBuilding</v>
      </c>
      <c r="V892" s="8" t="s">
        <v>3964</v>
      </c>
      <c r="W892" s="9" t="str">
        <f>CONCATENATE("Key_",LEFT(C892,3),LEFT(D892,3),"_",A892)</f>
        <v>Key_EneAná_891</v>
      </c>
      <c r="X892" s="11"/>
    </row>
    <row r="893" spans="1:24" s="10" customFormat="1" ht="8.25" customHeight="1" x14ac:dyDescent="0.15">
      <c r="A893" s="62">
        <v>892</v>
      </c>
      <c r="B893" s="1" t="s">
        <v>1231</v>
      </c>
      <c r="C893" s="22" t="s">
        <v>3962</v>
      </c>
      <c r="D893" s="3" t="s">
        <v>7761</v>
      </c>
      <c r="E893" s="3" t="s">
        <v>3969</v>
      </c>
      <c r="F893" s="4" t="s">
        <v>439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>CONCATENATE("", C893)</f>
        <v>Energia</v>
      </c>
      <c r="M893" s="6" t="str">
        <f>CONCATENATE("", D893)</f>
        <v>Análise_Energética</v>
      </c>
      <c r="N893" s="6" t="str">
        <f>CONCATENATE("", E893)</f>
        <v>GreenBuilding</v>
      </c>
      <c r="O893" s="6" t="str">
        <f>IF(ISNUMBER(FIND("Ifc",F893)),CONCATENATE("Classe IFC: ",F893),CONCATENATE("Cat. Revit: ",F893))</f>
        <v>Cat. Revit: OST_GbXML_SType_Underground</v>
      </c>
      <c r="P893" s="6" t="s">
        <v>4008</v>
      </c>
      <c r="Q893" s="7" t="s">
        <v>4009</v>
      </c>
      <c r="R893" s="72" t="s">
        <v>1252</v>
      </c>
      <c r="S893" s="7" t="str">
        <f>SUBSTITUTE(C893, "_", " ")</f>
        <v>Energia</v>
      </c>
      <c r="T893" s="7" t="str">
        <f>SUBSTITUTE(D893, "_", " ")</f>
        <v>Análise Energética</v>
      </c>
      <c r="U893" s="6" t="str">
        <f>SUBSTITUTE(E893, "_", " ")</f>
        <v>GreenBuilding</v>
      </c>
      <c r="V893" s="8" t="s">
        <v>3964</v>
      </c>
      <c r="W893" s="9" t="str">
        <f>CONCATENATE("Key_",LEFT(C893,3),LEFT(D893,3),"_",A893)</f>
        <v>Key_EneAná_892</v>
      </c>
      <c r="X893" s="11"/>
    </row>
    <row r="894" spans="1:24" s="10" customFormat="1" ht="8.25" customHeight="1" x14ac:dyDescent="0.15">
      <c r="A894" s="62">
        <v>893</v>
      </c>
      <c r="B894" s="1" t="s">
        <v>1231</v>
      </c>
      <c r="C894" s="22" t="s">
        <v>3962</v>
      </c>
      <c r="D894" s="3" t="s">
        <v>7761</v>
      </c>
      <c r="E894" s="3" t="s">
        <v>3969</v>
      </c>
      <c r="F894" s="4" t="s">
        <v>364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>CONCATENATE("", C894)</f>
        <v>Energia</v>
      </c>
      <c r="M894" s="6" t="str">
        <f>CONCATENATE("", D894)</f>
        <v>Análise_Energética</v>
      </c>
      <c r="N894" s="6" t="str">
        <f>CONCATENATE("", E894)</f>
        <v>GreenBuilding</v>
      </c>
      <c r="O894" s="6" t="str">
        <f>IF(ISNUMBER(FIND("Ifc",F894)),CONCATENATE("Classe IFC: ",F894),CONCATENATE("Cat. Revit: ",F894))</f>
        <v>Cat. Revit: OST_gbXML_SurfaceAir</v>
      </c>
      <c r="P894" s="6" t="s">
        <v>4010</v>
      </c>
      <c r="Q894" s="7" t="s">
        <v>4011</v>
      </c>
      <c r="R894" s="72" t="s">
        <v>1252</v>
      </c>
      <c r="S894" s="7" t="str">
        <f>SUBSTITUTE(C894, "_", " ")</f>
        <v>Energia</v>
      </c>
      <c r="T894" s="7" t="str">
        <f>SUBSTITUTE(D894, "_", " ")</f>
        <v>Análise Energética</v>
      </c>
      <c r="U894" s="6" t="str">
        <f>SUBSTITUTE(E894, "_", " ")</f>
        <v>GreenBuilding</v>
      </c>
      <c r="V894" s="8" t="s">
        <v>3964</v>
      </c>
      <c r="W894" s="9" t="str">
        <f>CONCATENATE("Key_",LEFT(C894,3),LEFT(D894,3),"_",A894)</f>
        <v>Key_EneAná_893</v>
      </c>
      <c r="X894" s="11"/>
    </row>
    <row r="895" spans="1:24" s="10" customFormat="1" ht="8.25" customHeight="1" x14ac:dyDescent="0.15">
      <c r="A895" s="62">
        <v>894</v>
      </c>
      <c r="B895" s="1" t="s">
        <v>1231</v>
      </c>
      <c r="C895" s="22" t="s">
        <v>3962</v>
      </c>
      <c r="D895" s="3" t="s">
        <v>7761</v>
      </c>
      <c r="E895" s="3" t="s">
        <v>3969</v>
      </c>
      <c r="F895" s="4" t="s">
        <v>361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>CONCATENATE("", C895)</f>
        <v>Energia</v>
      </c>
      <c r="M895" s="6" t="str">
        <f>CONCATENATE("", D895)</f>
        <v>Análise_Energética</v>
      </c>
      <c r="N895" s="6" t="str">
        <f>CONCATENATE("", E895)</f>
        <v>GreenBuilding</v>
      </c>
      <c r="O895" s="6" t="str">
        <f>IF(ISNUMBER(FIND("Ifc",F895)),CONCATENATE("Classe IFC: ",F895),CONCATENATE("Cat. Revit: ",F895))</f>
        <v>Cat. Revit: OST_gbXML_UndergroundCeiling</v>
      </c>
      <c r="P895" s="6" t="s">
        <v>4012</v>
      </c>
      <c r="Q895" s="7" t="s">
        <v>4013</v>
      </c>
      <c r="R895" s="72" t="s">
        <v>1252</v>
      </c>
      <c r="S895" s="7" t="str">
        <f>SUBSTITUTE(C895, "_", " ")</f>
        <v>Energia</v>
      </c>
      <c r="T895" s="7" t="str">
        <f>SUBSTITUTE(D895, "_", " ")</f>
        <v>Análise Energética</v>
      </c>
      <c r="U895" s="6" t="str">
        <f>SUBSTITUTE(E895, "_", " ")</f>
        <v>GreenBuilding</v>
      </c>
      <c r="V895" s="8" t="s">
        <v>3964</v>
      </c>
      <c r="W895" s="9" t="str">
        <f>CONCATENATE("Key_",LEFT(C895,3),LEFT(D895,3),"_",A895)</f>
        <v>Key_EneAná_894</v>
      </c>
      <c r="X895" s="11"/>
    </row>
    <row r="896" spans="1:24" s="10" customFormat="1" ht="8.25" customHeight="1" x14ac:dyDescent="0.15">
      <c r="A896" s="62">
        <v>895</v>
      </c>
      <c r="B896" s="1" t="s">
        <v>1231</v>
      </c>
      <c r="C896" s="22" t="s">
        <v>3962</v>
      </c>
      <c r="D896" s="3" t="s">
        <v>7761</v>
      </c>
      <c r="E896" s="3" t="s">
        <v>3969</v>
      </c>
      <c r="F896" s="4" t="s">
        <v>362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>CONCATENATE("", C896)</f>
        <v>Energia</v>
      </c>
      <c r="M896" s="6" t="str">
        <f>CONCATENATE("", D896)</f>
        <v>Análise_Energética</v>
      </c>
      <c r="N896" s="6" t="str">
        <f>CONCATENATE("", E896)</f>
        <v>GreenBuilding</v>
      </c>
      <c r="O896" s="6" t="str">
        <f>IF(ISNUMBER(FIND("Ifc",F896)),CONCATENATE("Classe IFC: ",F896),CONCATENATE("Cat. Revit: ",F896))</f>
        <v>Cat. Revit: OST_gbXML_UndergroundSlab</v>
      </c>
      <c r="P896" s="6" t="s">
        <v>4014</v>
      </c>
      <c r="Q896" s="7" t="s">
        <v>4015</v>
      </c>
      <c r="R896" s="72" t="s">
        <v>1252</v>
      </c>
      <c r="S896" s="7" t="str">
        <f>SUBSTITUTE(C896, "_", " ")</f>
        <v>Energia</v>
      </c>
      <c r="T896" s="7" t="str">
        <f>SUBSTITUTE(D896, "_", " ")</f>
        <v>Análise Energética</v>
      </c>
      <c r="U896" s="6" t="str">
        <f>SUBSTITUTE(E896, "_", " ")</f>
        <v>GreenBuilding</v>
      </c>
      <c r="V896" s="8" t="s">
        <v>3964</v>
      </c>
      <c r="W896" s="9" t="str">
        <f>CONCATENATE("Key_",LEFT(C896,3),LEFT(D896,3),"_",A896)</f>
        <v>Key_EneAná_895</v>
      </c>
      <c r="X896" s="11"/>
    </row>
    <row r="897" spans="1:24" s="10" customFormat="1" ht="8.25" customHeight="1" x14ac:dyDescent="0.15">
      <c r="A897" s="62">
        <v>896</v>
      </c>
      <c r="B897" s="1" t="s">
        <v>1231</v>
      </c>
      <c r="C897" s="22" t="s">
        <v>3962</v>
      </c>
      <c r="D897" s="3" t="s">
        <v>7761</v>
      </c>
      <c r="E897" s="3" t="s">
        <v>3969</v>
      </c>
      <c r="F897" s="4" t="s">
        <v>363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>CONCATENATE("", C897)</f>
        <v>Energia</v>
      </c>
      <c r="M897" s="6" t="str">
        <f>CONCATENATE("", D897)</f>
        <v>Análise_Energética</v>
      </c>
      <c r="N897" s="6" t="str">
        <f>CONCATENATE("", E897)</f>
        <v>GreenBuilding</v>
      </c>
      <c r="O897" s="6" t="str">
        <f>IF(ISNUMBER(FIND("Ifc",F897)),CONCATENATE("Classe IFC: ",F897),CONCATENATE("Cat. Revit: ",F897))</f>
        <v>Cat. Revit: OST_gbXML_UndergroundWall</v>
      </c>
      <c r="P897" s="6" t="s">
        <v>4016</v>
      </c>
      <c r="Q897" s="7" t="s">
        <v>4017</v>
      </c>
      <c r="R897" s="72" t="s">
        <v>1252</v>
      </c>
      <c r="S897" s="7" t="str">
        <f>SUBSTITUTE(C897, "_", " ")</f>
        <v>Energia</v>
      </c>
      <c r="T897" s="7" t="str">
        <f>SUBSTITUTE(D897, "_", " ")</f>
        <v>Análise Energética</v>
      </c>
      <c r="U897" s="6" t="str">
        <f>SUBSTITUTE(E897, "_", " ")</f>
        <v>GreenBuilding</v>
      </c>
      <c r="V897" s="8" t="s">
        <v>3964</v>
      </c>
      <c r="W897" s="9" t="str">
        <f>CONCATENATE("Key_",LEFT(C897,3),LEFT(D897,3),"_",A897)</f>
        <v>Key_EneAná_896</v>
      </c>
      <c r="X897" s="11"/>
    </row>
    <row r="898" spans="1:24" s="10" customFormat="1" ht="8.25" customHeight="1" x14ac:dyDescent="0.15">
      <c r="A898" s="62">
        <v>897</v>
      </c>
      <c r="B898" s="1" t="s">
        <v>1231</v>
      </c>
      <c r="C898" s="22" t="s">
        <v>3962</v>
      </c>
      <c r="D898" s="3" t="s">
        <v>7761</v>
      </c>
      <c r="E898" s="3" t="s">
        <v>3969</v>
      </c>
      <c r="F898" s="4" t="s">
        <v>443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>CONCATENATE("", C898)</f>
        <v>Energia</v>
      </c>
      <c r="M898" s="6" t="str">
        <f>CONCATENATE("", D898)</f>
        <v>Análise_Energética</v>
      </c>
      <c r="N898" s="6" t="str">
        <f>CONCATENATE("", E898)</f>
        <v>GreenBuilding</v>
      </c>
      <c r="O898" s="6" t="str">
        <f>IF(ISNUMBER(FIND("Ifc",F898)),CONCATENATE("Classe IFC: ",F898),CONCATENATE("Cat. Revit: ",F898))</f>
        <v>Cat. Revit: OST_GbXMLFaces</v>
      </c>
      <c r="P898" s="6" t="s">
        <v>4018</v>
      </c>
      <c r="Q898" s="7" t="s">
        <v>4019</v>
      </c>
      <c r="R898" s="72" t="s">
        <v>1252</v>
      </c>
      <c r="S898" s="7" t="str">
        <f>SUBSTITUTE(C898, "_", " ")</f>
        <v>Energia</v>
      </c>
      <c r="T898" s="7" t="str">
        <f>SUBSTITUTE(D898, "_", " ")</f>
        <v>Análise Energética</v>
      </c>
      <c r="U898" s="6" t="str">
        <f>SUBSTITUTE(E898, "_", " ")</f>
        <v>GreenBuilding</v>
      </c>
      <c r="V898" s="8" t="s">
        <v>3964</v>
      </c>
      <c r="W898" s="9" t="str">
        <f>CONCATENATE("Key_",LEFT(C898,3),LEFT(D898,3),"_",A898)</f>
        <v>Key_EneAná_897</v>
      </c>
      <c r="X898" s="11"/>
    </row>
    <row r="899" spans="1:24" s="10" customFormat="1" ht="8.25" customHeight="1" x14ac:dyDescent="0.15">
      <c r="A899" s="62">
        <v>898</v>
      </c>
      <c r="B899" s="1" t="s">
        <v>1231</v>
      </c>
      <c r="C899" s="22" t="s">
        <v>3962</v>
      </c>
      <c r="D899" s="2" t="s">
        <v>4020</v>
      </c>
      <c r="E899" s="2" t="s">
        <v>3752</v>
      </c>
      <c r="F899" s="14" t="s">
        <v>4021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>CONCATENATE("", C899)</f>
        <v>Energia</v>
      </c>
      <c r="M899" s="6" t="str">
        <f>CONCATENATE("", D899)</f>
        <v>Dispositivo_Energia</v>
      </c>
      <c r="N899" s="6" t="str">
        <f>CONCATENATE("", E899)</f>
        <v>Bateria</v>
      </c>
      <c r="O899" s="6" t="str">
        <f>IF(ISNUMBER(FIND("Ifc",F899)),CONCATENATE("Classe IFC: ",F899),CONCATENATE("Cat. Revit: ",F899))</f>
        <v>Classe IFC: IfcFlowStorageDevice</v>
      </c>
      <c r="P899" s="6" t="s">
        <v>4022</v>
      </c>
      <c r="Q899" s="12" t="s">
        <v>4023</v>
      </c>
      <c r="R899" s="72" t="s">
        <v>1252</v>
      </c>
      <c r="S899" s="7" t="str">
        <f>SUBSTITUTE(C899, "_", " ")</f>
        <v>Energia</v>
      </c>
      <c r="T899" s="7" t="str">
        <f>SUBSTITUTE(D899, "_", " ")</f>
        <v>Dispositivo Energia</v>
      </c>
      <c r="U899" s="6" t="str">
        <f>SUBSTITUTE(E899, "_", " ")</f>
        <v>Bateria</v>
      </c>
      <c r="V899" s="8" t="s">
        <v>3964</v>
      </c>
      <c r="W899" s="9" t="str">
        <f>CONCATENATE("Key_",LEFT(C899,3),LEFT(D899,3),"_",A899)</f>
        <v>Key_EneDis_898</v>
      </c>
      <c r="X899" s="11"/>
    </row>
    <row r="900" spans="1:24" s="10" customFormat="1" ht="8.25" customHeight="1" x14ac:dyDescent="0.15">
      <c r="A900" s="62">
        <v>899</v>
      </c>
      <c r="B900" s="1" t="s">
        <v>1231</v>
      </c>
      <c r="C900" s="22" t="s">
        <v>3962</v>
      </c>
      <c r="D900" s="2" t="s">
        <v>4020</v>
      </c>
      <c r="E900" s="2" t="s">
        <v>4024</v>
      </c>
      <c r="F900" s="14" t="s">
        <v>4025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>CONCATENATE("", C900)</f>
        <v>Energia</v>
      </c>
      <c r="M900" s="6" t="str">
        <f>CONCATENATE("", D900)</f>
        <v>Dispositivo_Energia</v>
      </c>
      <c r="N900" s="6" t="str">
        <f>CONCATENATE("", E900)</f>
        <v>Controle</v>
      </c>
      <c r="O900" s="6" t="str">
        <f>IF(ISNUMBER(FIND("Ifc",F900)),CONCATENATE("Classe IFC: ",F900),CONCATENATE("Cat. Revit: ",F900))</f>
        <v>Classe IFC: IfcDistributionControlElement</v>
      </c>
      <c r="P900" s="6" t="s">
        <v>4026</v>
      </c>
      <c r="Q900" s="12" t="s">
        <v>4027</v>
      </c>
      <c r="R900" s="72" t="s">
        <v>1252</v>
      </c>
      <c r="S900" s="7" t="str">
        <f>SUBSTITUTE(C900, "_", " ")</f>
        <v>Energia</v>
      </c>
      <c r="T900" s="7" t="str">
        <f>SUBSTITUTE(D900, "_", " ")</f>
        <v>Dispositivo Energia</v>
      </c>
      <c r="U900" s="6" t="str">
        <f>SUBSTITUTE(E900, "_", " ")</f>
        <v>Controle</v>
      </c>
      <c r="V900" s="8" t="s">
        <v>3964</v>
      </c>
      <c r="W900" s="9" t="str">
        <f>CONCATENATE("Key_",LEFT(C900,3),LEFT(D900,3),"_",A900)</f>
        <v>Key_EneDis_899</v>
      </c>
      <c r="X900" s="11"/>
    </row>
    <row r="901" spans="1:24" s="10" customFormat="1" ht="8.25" customHeight="1" x14ac:dyDescent="0.15">
      <c r="A901" s="62">
        <v>900</v>
      </c>
      <c r="B901" s="1" t="s">
        <v>1231</v>
      </c>
      <c r="C901" s="22" t="s">
        <v>3962</v>
      </c>
      <c r="D901" s="2" t="s">
        <v>4020</v>
      </c>
      <c r="E901" s="2" t="s">
        <v>4024</v>
      </c>
      <c r="F901" s="14" t="s">
        <v>4028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>CONCATENATE("", C901)</f>
        <v>Energia</v>
      </c>
      <c r="M901" s="6" t="str">
        <f>CONCATENATE("", D901)</f>
        <v>Dispositivo_Energia</v>
      </c>
      <c r="N901" s="6" t="str">
        <f>CONCATENATE("", E901)</f>
        <v>Controle</v>
      </c>
      <c r="O901" s="6" t="str">
        <f>IF(ISNUMBER(FIND("Ifc",F901)),CONCATENATE("Classe IFC: ",F901),CONCATENATE("Cat. Revit: ",F901))</f>
        <v>Classe IFC: IfcFlowController</v>
      </c>
      <c r="P901" s="6" t="s">
        <v>4029</v>
      </c>
      <c r="Q901" s="12" t="s">
        <v>4029</v>
      </c>
      <c r="R901" s="72" t="s">
        <v>1252</v>
      </c>
      <c r="S901" s="7" t="str">
        <f>SUBSTITUTE(C901, "_", " ")</f>
        <v>Energia</v>
      </c>
      <c r="T901" s="7" t="str">
        <f>SUBSTITUTE(D901, "_", " ")</f>
        <v>Dispositivo Energia</v>
      </c>
      <c r="U901" s="6" t="str">
        <f>SUBSTITUTE(E901, "_", " ")</f>
        <v>Controle</v>
      </c>
      <c r="V901" s="8" t="s">
        <v>3964</v>
      </c>
      <c r="W901" s="9" t="str">
        <f>CONCATENATE("Key_",LEFT(C901,3),LEFT(D901,3),"_",A901)</f>
        <v>Key_EneDis_900</v>
      </c>
      <c r="X901" s="11"/>
    </row>
    <row r="902" spans="1:24" s="10" customFormat="1" ht="8.25" customHeight="1" x14ac:dyDescent="0.15">
      <c r="A902" s="62">
        <v>901</v>
      </c>
      <c r="B902" s="1" t="s">
        <v>1231</v>
      </c>
      <c r="C902" s="22" t="s">
        <v>3962</v>
      </c>
      <c r="D902" s="2" t="s">
        <v>4020</v>
      </c>
      <c r="E902" s="2" t="s">
        <v>4030</v>
      </c>
      <c r="F902" s="14" t="s">
        <v>4031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>CONCATENATE("", C902)</f>
        <v>Energia</v>
      </c>
      <c r="M902" s="6" t="str">
        <f>CONCATENATE("", D902)</f>
        <v>Dispositivo_Energia</v>
      </c>
      <c r="N902" s="6" t="str">
        <f>CONCATENATE("", E902)</f>
        <v>Conversão</v>
      </c>
      <c r="O902" s="6" t="str">
        <f>IF(ISNUMBER(FIND("Ifc",F902)),CONCATENATE("Classe IFC: ",F902),CONCATENATE("Cat. Revit: ",F902))</f>
        <v>Classe IFC: IfcEnergyConversionDevice</v>
      </c>
      <c r="P902" s="6" t="s">
        <v>4032</v>
      </c>
      <c r="Q902" s="12" t="s">
        <v>4033</v>
      </c>
      <c r="R902" s="72" t="s">
        <v>1252</v>
      </c>
      <c r="S902" s="7" t="str">
        <f>SUBSTITUTE(C902, "_", " ")</f>
        <v>Energia</v>
      </c>
      <c r="T902" s="7" t="str">
        <f>SUBSTITUTE(D902, "_", " ")</f>
        <v>Dispositivo Energia</v>
      </c>
      <c r="U902" s="6" t="str">
        <f>SUBSTITUTE(E902, "_", " ")</f>
        <v>Conversão</v>
      </c>
      <c r="V902" s="8" t="s">
        <v>3964</v>
      </c>
      <c r="W902" s="9" t="str">
        <f>CONCATENATE("Key_",LEFT(C902,3),LEFT(D902,3),"_",A902)</f>
        <v>Key_EneDis_901</v>
      </c>
      <c r="X902" s="11"/>
    </row>
    <row r="903" spans="1:24" s="10" customFormat="1" ht="8.25" customHeight="1" x14ac:dyDescent="0.15">
      <c r="A903" s="62">
        <v>902</v>
      </c>
      <c r="B903" s="1" t="s">
        <v>1231</v>
      </c>
      <c r="C903" s="22" t="s">
        <v>3962</v>
      </c>
      <c r="D903" s="2" t="s">
        <v>4020</v>
      </c>
      <c r="E903" s="2" t="s">
        <v>3954</v>
      </c>
      <c r="F903" s="14" t="s">
        <v>4034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>CONCATENATE("", C903)</f>
        <v>Energia</v>
      </c>
      <c r="M903" s="6" t="str">
        <f>CONCATENATE("", D903)</f>
        <v>Dispositivo_Energia</v>
      </c>
      <c r="N903" s="6" t="str">
        <f>CONCATENATE("", E903)</f>
        <v>Tratamento</v>
      </c>
      <c r="O903" s="6" t="str">
        <f>IF(ISNUMBER(FIND("Ifc",F903)),CONCATENATE("Classe IFC: ",F903),CONCATENATE("Cat. Revit: ",F903))</f>
        <v>Classe IFC: IfcFlowTreatmentDevice</v>
      </c>
      <c r="P903" s="6" t="s">
        <v>4035</v>
      </c>
      <c r="Q903" s="12" t="s">
        <v>4036</v>
      </c>
      <c r="R903" s="72" t="s">
        <v>1252</v>
      </c>
      <c r="S903" s="7" t="str">
        <f>SUBSTITUTE(C903, "_", " ")</f>
        <v>Energia</v>
      </c>
      <c r="T903" s="7" t="str">
        <f>SUBSTITUTE(D903, "_", " ")</f>
        <v>Dispositivo Energia</v>
      </c>
      <c r="U903" s="6" t="str">
        <f>SUBSTITUTE(E903, "_", " ")</f>
        <v>Tratamento</v>
      </c>
      <c r="V903" s="8" t="s">
        <v>3964</v>
      </c>
      <c r="W903" s="9" t="str">
        <f>CONCATENATE("Key_",LEFT(C903,3),LEFT(D903,3),"_",A903)</f>
        <v>Key_EneDis_902</v>
      </c>
      <c r="X903" s="11"/>
    </row>
    <row r="904" spans="1:24" s="10" customFormat="1" ht="8.25" customHeight="1" x14ac:dyDescent="0.15">
      <c r="A904" s="62">
        <v>903</v>
      </c>
      <c r="B904" s="1" t="s">
        <v>1231</v>
      </c>
      <c r="C904" s="22" t="s">
        <v>3962</v>
      </c>
      <c r="D904" s="2" t="s">
        <v>4037</v>
      </c>
      <c r="E904" s="2" t="s">
        <v>7606</v>
      </c>
      <c r="F904" s="14" t="s">
        <v>4038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>CONCATENATE("", C904)</f>
        <v>Energia</v>
      </c>
      <c r="M904" s="6" t="str">
        <f>CONCATENATE("", D904)</f>
        <v>Distribuição_Energia</v>
      </c>
      <c r="N904" s="6" t="str">
        <f>CONCATENATE("", E904)</f>
        <v>Caixa_Junção</v>
      </c>
      <c r="O904" s="6" t="str">
        <f>IF(ISNUMBER(FIND("Ifc",F904)),CONCATENATE("Classe IFC: ",F904),CONCATENATE("Cat. Revit: ",F904))</f>
        <v>Classe IFC: IfcJunctionBox</v>
      </c>
      <c r="P904" s="6" t="s">
        <v>4039</v>
      </c>
      <c r="Q904" s="12" t="s">
        <v>4040</v>
      </c>
      <c r="R904" s="72" t="s">
        <v>1252</v>
      </c>
      <c r="S904" s="7" t="str">
        <f>SUBSTITUTE(C904, "_", " ")</f>
        <v>Energia</v>
      </c>
      <c r="T904" s="7" t="str">
        <f>SUBSTITUTE(D904, "_", " ")</f>
        <v>Distribuição Energia</v>
      </c>
      <c r="U904" s="6" t="str">
        <f>SUBSTITUTE(E904, "_", " ")</f>
        <v>Caixa Junção</v>
      </c>
      <c r="V904" s="8" t="s">
        <v>3964</v>
      </c>
      <c r="W904" s="9" t="str">
        <f>CONCATENATE("Key_",LEFT(C904,3),LEFT(D904,3),"_",A904)</f>
        <v>Key_EneDis_903</v>
      </c>
      <c r="X904" s="11"/>
    </row>
    <row r="905" spans="1:24" s="10" customFormat="1" ht="8.25" customHeight="1" x14ac:dyDescent="0.15">
      <c r="A905" s="62">
        <v>904</v>
      </c>
      <c r="B905" s="1" t="s">
        <v>1231</v>
      </c>
      <c r="C905" s="22" t="s">
        <v>3962</v>
      </c>
      <c r="D905" s="2" t="s">
        <v>4037</v>
      </c>
      <c r="E905" s="2" t="s">
        <v>7606</v>
      </c>
      <c r="F905" s="14" t="s">
        <v>4041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>CONCATENATE("", C905)</f>
        <v>Energia</v>
      </c>
      <c r="M905" s="6" t="str">
        <f>CONCATENATE("", D905)</f>
        <v>Distribuição_Energia</v>
      </c>
      <c r="N905" s="6" t="str">
        <f>CONCATENATE("", E905)</f>
        <v>Caixa_Junção</v>
      </c>
      <c r="O905" s="6" t="str">
        <f>IF(ISNUMBER(FIND("Ifc",F905)),CONCATENATE("Classe IFC: ",F905),CONCATENATE("Cat. Revit: ",F905))</f>
        <v>Classe IFC: IfcJunctionBoxDATA</v>
      </c>
      <c r="P905" s="6" t="s">
        <v>4042</v>
      </c>
      <c r="Q905" s="12" t="s">
        <v>4043</v>
      </c>
      <c r="R905" s="72" t="s">
        <v>450</v>
      </c>
      <c r="S905" s="7" t="str">
        <f>SUBSTITUTE(C905, "_", " ")</f>
        <v>Energia</v>
      </c>
      <c r="T905" s="7" t="str">
        <f>SUBSTITUTE(D905, "_", " ")</f>
        <v>Distribuição Energia</v>
      </c>
      <c r="U905" s="6" t="str">
        <f>SUBSTITUTE(E905, "_", " ")</f>
        <v>Caixa Junção</v>
      </c>
      <c r="V905" s="8" t="s">
        <v>3964</v>
      </c>
      <c r="W905" s="9" t="str">
        <f>CONCATENATE("Key_",LEFT(C905,3),LEFT(D905,3),"_",A905)</f>
        <v>Key_EneDis_904</v>
      </c>
      <c r="X905" s="11"/>
    </row>
    <row r="906" spans="1:24" s="10" customFormat="1" ht="8.25" customHeight="1" x14ac:dyDescent="0.15">
      <c r="A906" s="62">
        <v>905</v>
      </c>
      <c r="B906" s="1" t="s">
        <v>1231</v>
      </c>
      <c r="C906" s="22" t="s">
        <v>3962</v>
      </c>
      <c r="D906" s="2" t="s">
        <v>4037</v>
      </c>
      <c r="E906" s="2" t="s">
        <v>7606</v>
      </c>
      <c r="F906" s="14" t="s">
        <v>4044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>CONCATENATE("", C906)</f>
        <v>Energia</v>
      </c>
      <c r="M906" s="6" t="str">
        <f>CONCATENATE("", D906)</f>
        <v>Distribuição_Energia</v>
      </c>
      <c r="N906" s="6" t="str">
        <f>CONCATENATE("", E906)</f>
        <v>Caixa_Junção</v>
      </c>
      <c r="O906" s="6" t="str">
        <f>IF(ISNUMBER(FIND("Ifc",F906)),CONCATENATE("Classe IFC: ",F906),CONCATENATE("Cat. Revit: ",F906))</f>
        <v>Classe IFC: IfcJunctionBoxPOWER</v>
      </c>
      <c r="P906" s="6" t="s">
        <v>4045</v>
      </c>
      <c r="Q906" s="12" t="s">
        <v>4046</v>
      </c>
      <c r="R906" s="72" t="s">
        <v>804</v>
      </c>
      <c r="S906" s="7" t="str">
        <f>SUBSTITUTE(C906, "_", " ")</f>
        <v>Energia</v>
      </c>
      <c r="T906" s="7" t="str">
        <f>SUBSTITUTE(D906, "_", " ")</f>
        <v>Distribuição Energia</v>
      </c>
      <c r="U906" s="6" t="str">
        <f>SUBSTITUTE(E906, "_", " ")</f>
        <v>Caixa Junção</v>
      </c>
      <c r="V906" s="8" t="s">
        <v>3964</v>
      </c>
      <c r="W906" s="9" t="str">
        <f>CONCATENATE("Key_",LEFT(C906,3),LEFT(D906,3),"_",A906)</f>
        <v>Key_EneDis_905</v>
      </c>
      <c r="X906" s="11"/>
    </row>
    <row r="907" spans="1:24" s="10" customFormat="1" ht="8.25" customHeight="1" x14ac:dyDescent="0.15">
      <c r="A907" s="62">
        <v>906</v>
      </c>
      <c r="B907" s="1" t="s">
        <v>1231</v>
      </c>
      <c r="C907" s="22" t="s">
        <v>3962</v>
      </c>
      <c r="D907" s="2" t="s">
        <v>4037</v>
      </c>
      <c r="E907" s="2" t="s">
        <v>7483</v>
      </c>
      <c r="F907" s="14" t="s">
        <v>4047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>CONCATENATE("", C907)</f>
        <v>Energia</v>
      </c>
      <c r="M907" s="6" t="str">
        <f>CONCATENATE("", D907)</f>
        <v>Distribuição_Energia</v>
      </c>
      <c r="N907" s="6" t="str">
        <f>CONCATENATE("", E907)</f>
        <v>Conector</v>
      </c>
      <c r="O907" s="6" t="str">
        <f>IF(ISNUMBER(FIND("Ifc",F907)),CONCATENATE("Classe IFC: ",F907),CONCATENATE("Cat. Revit: ",F907))</f>
        <v>Classe IFC: IfcFlowFitting</v>
      </c>
      <c r="P907" s="6" t="s">
        <v>4048</v>
      </c>
      <c r="Q907" s="12" t="s">
        <v>4049</v>
      </c>
      <c r="R907" s="72" t="s">
        <v>1252</v>
      </c>
      <c r="S907" s="7" t="str">
        <f>SUBSTITUTE(C907, "_", " ")</f>
        <v>Energia</v>
      </c>
      <c r="T907" s="7" t="str">
        <f>SUBSTITUTE(D907, "_", " ")</f>
        <v>Distribuição Energia</v>
      </c>
      <c r="U907" s="6" t="str">
        <f>SUBSTITUTE(E907, "_", " ")</f>
        <v>Conector</v>
      </c>
      <c r="V907" s="8" t="s">
        <v>3964</v>
      </c>
      <c r="W907" s="9" t="str">
        <f>CONCATENATE("Key_",LEFT(C907,3),LEFT(D907,3),"_",A907)</f>
        <v>Key_EneDis_906</v>
      </c>
      <c r="X907" s="11"/>
    </row>
    <row r="908" spans="1:24" s="10" customFormat="1" ht="8.25" customHeight="1" x14ac:dyDescent="0.15">
      <c r="A908" s="62">
        <v>907</v>
      </c>
      <c r="B908" s="1" t="s">
        <v>1231</v>
      </c>
      <c r="C908" s="22" t="s">
        <v>3962</v>
      </c>
      <c r="D908" s="2" t="s">
        <v>4037</v>
      </c>
      <c r="E908" s="2" t="s">
        <v>7483</v>
      </c>
      <c r="F908" s="14" t="s">
        <v>4050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>CONCATENATE("", C908)</f>
        <v>Energia</v>
      </c>
      <c r="M908" s="6" t="str">
        <f>CONCATENATE("", D908)</f>
        <v>Distribuição_Energia</v>
      </c>
      <c r="N908" s="6" t="str">
        <f>CONCATENATE("", E908)</f>
        <v>Conector</v>
      </c>
      <c r="O908" s="6" t="str">
        <f>IF(ISNUMBER(FIND("Ifc",F908)),CONCATENATE("Classe IFC: ",F908),CONCATENATE("Cat. Revit: ",F908))</f>
        <v>Classe IFC: IfcDistributionPort</v>
      </c>
      <c r="P908" s="6" t="s">
        <v>4051</v>
      </c>
      <c r="Q908" s="12" t="s">
        <v>4052</v>
      </c>
      <c r="R908" s="72" t="s">
        <v>1252</v>
      </c>
      <c r="S908" s="7" t="str">
        <f>SUBSTITUTE(C908, "_", " ")</f>
        <v>Energia</v>
      </c>
      <c r="T908" s="7" t="str">
        <f>SUBSTITUTE(D908, "_", " ")</f>
        <v>Distribuição Energia</v>
      </c>
      <c r="U908" s="6" t="str">
        <f>SUBSTITUTE(E908, "_", " ")</f>
        <v>Conector</v>
      </c>
      <c r="V908" s="8" t="s">
        <v>3964</v>
      </c>
      <c r="W908" s="9" t="str">
        <f>CONCATENATE("Key_",LEFT(C908,3),LEFT(D908,3),"_",A908)</f>
        <v>Key_EneDis_907</v>
      </c>
      <c r="X908" s="11"/>
    </row>
    <row r="909" spans="1:24" s="10" customFormat="1" ht="8.25" customHeight="1" x14ac:dyDescent="0.15">
      <c r="A909" s="62">
        <v>908</v>
      </c>
      <c r="B909" s="1" t="s">
        <v>1231</v>
      </c>
      <c r="C909" s="22" t="s">
        <v>3962</v>
      </c>
      <c r="D909" s="2" t="s">
        <v>4037</v>
      </c>
      <c r="E909" s="2" t="s">
        <v>7483</v>
      </c>
      <c r="F909" s="14" t="s">
        <v>4053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>CONCATENATE("", C909)</f>
        <v>Energia</v>
      </c>
      <c r="M909" s="6" t="str">
        <f>CONCATENATE("", D909)</f>
        <v>Distribuição_Energia</v>
      </c>
      <c r="N909" s="6" t="str">
        <f>CONCATENATE("", E909)</f>
        <v>Conector</v>
      </c>
      <c r="O909" s="6" t="str">
        <f>IF(ISNUMBER(FIND("Ifc",F909)),CONCATENATE("Classe IFC: ",F909),CONCATENATE("Cat. Revit: ",F909))</f>
        <v>Classe IFC: IfcDistributionPortCABLE</v>
      </c>
      <c r="P909" s="6" t="s">
        <v>4054</v>
      </c>
      <c r="Q909" s="12" t="s">
        <v>4055</v>
      </c>
      <c r="R909" s="72" t="s">
        <v>408</v>
      </c>
      <c r="S909" s="7" t="str">
        <f>SUBSTITUTE(C909, "_", " ")</f>
        <v>Energia</v>
      </c>
      <c r="T909" s="7" t="str">
        <f>SUBSTITUTE(D909, "_", " ")</f>
        <v>Distribuição Energia</v>
      </c>
      <c r="U909" s="6" t="str">
        <f>SUBSTITUTE(E909, "_", " ")</f>
        <v>Conector</v>
      </c>
      <c r="V909" s="8" t="s">
        <v>3964</v>
      </c>
      <c r="W909" s="9" t="str">
        <f>CONCATENATE("Key_",LEFT(C909,3),LEFT(D909,3),"_",A909)</f>
        <v>Key_EneDis_908</v>
      </c>
      <c r="X909" s="11"/>
    </row>
    <row r="910" spans="1:24" s="10" customFormat="1" ht="8.25" customHeight="1" x14ac:dyDescent="0.15">
      <c r="A910" s="62">
        <v>909</v>
      </c>
      <c r="B910" s="1" t="s">
        <v>1231</v>
      </c>
      <c r="C910" s="22" t="s">
        <v>3962</v>
      </c>
      <c r="D910" s="2" t="s">
        <v>4037</v>
      </c>
      <c r="E910" s="2" t="s">
        <v>7483</v>
      </c>
      <c r="F910" s="14" t="s">
        <v>4056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>CONCATENATE("", C910)</f>
        <v>Energia</v>
      </c>
      <c r="M910" s="6" t="str">
        <f>CONCATENATE("", D910)</f>
        <v>Distribuição_Energia</v>
      </c>
      <c r="N910" s="6" t="str">
        <f>CONCATENATE("", E910)</f>
        <v>Conector</v>
      </c>
      <c r="O910" s="6" t="str">
        <f>IF(ISNUMBER(FIND("Ifc",F910)),CONCATENATE("Classe IFC: ",F910),CONCATENATE("Cat. Revit: ",F910))</f>
        <v>Classe IFC: IfcDistributionPortCABLECARRIER</v>
      </c>
      <c r="P910" s="6" t="s">
        <v>4057</v>
      </c>
      <c r="Q910" s="12" t="s">
        <v>4058</v>
      </c>
      <c r="R910" s="72" t="s">
        <v>404</v>
      </c>
      <c r="S910" s="7" t="str">
        <f>SUBSTITUTE(C910, "_", " ")</f>
        <v>Energia</v>
      </c>
      <c r="T910" s="7" t="str">
        <f>SUBSTITUTE(D910, "_", " ")</f>
        <v>Distribuição Energia</v>
      </c>
      <c r="U910" s="6" t="str">
        <f>SUBSTITUTE(E910, "_", " ")</f>
        <v>Conector</v>
      </c>
      <c r="V910" s="8" t="s">
        <v>3964</v>
      </c>
      <c r="W910" s="9" t="str">
        <f>CONCATENATE("Key_",LEFT(C910,3),LEFT(D910,3),"_",A910)</f>
        <v>Key_EneDis_909</v>
      </c>
      <c r="X910" s="11"/>
    </row>
    <row r="911" spans="1:24" s="10" customFormat="1" ht="8.25" customHeight="1" x14ac:dyDescent="0.15">
      <c r="A911" s="62">
        <v>910</v>
      </c>
      <c r="B911" s="1" t="s">
        <v>1231</v>
      </c>
      <c r="C911" s="22" t="s">
        <v>3962</v>
      </c>
      <c r="D911" s="2" t="s">
        <v>4037</v>
      </c>
      <c r="E911" s="2" t="s">
        <v>7483</v>
      </c>
      <c r="F911" s="14" t="s">
        <v>4059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>CONCATENATE("", C911)</f>
        <v>Energia</v>
      </c>
      <c r="M911" s="6" t="str">
        <f>CONCATENATE("", D911)</f>
        <v>Distribuição_Energia</v>
      </c>
      <c r="N911" s="6" t="str">
        <f>CONCATENATE("", E911)</f>
        <v>Conector</v>
      </c>
      <c r="O911" s="6" t="str">
        <f>IF(ISNUMBER(FIND("Ifc",F911)),CONCATENATE("Classe IFC: ",F911),CONCATENATE("Cat. Revit: ",F911))</f>
        <v>Classe IFC: IfcDistributionPortDUCT</v>
      </c>
      <c r="P911" s="6" t="s">
        <v>4060</v>
      </c>
      <c r="Q911" s="12" t="s">
        <v>4061</v>
      </c>
      <c r="R911" s="72" t="s">
        <v>1252</v>
      </c>
      <c r="S911" s="7" t="str">
        <f>SUBSTITUTE(C911, "_", " ")</f>
        <v>Energia</v>
      </c>
      <c r="T911" s="7" t="str">
        <f>SUBSTITUTE(D911, "_", " ")</f>
        <v>Distribuição Energia</v>
      </c>
      <c r="U911" s="6" t="str">
        <f>SUBSTITUTE(E911, "_", " ")</f>
        <v>Conector</v>
      </c>
      <c r="V911" s="8" t="s">
        <v>3964</v>
      </c>
      <c r="W911" s="9" t="str">
        <f>CONCATENATE("Key_",LEFT(C911,3),LEFT(D911,3),"_",A911)</f>
        <v>Key_EneDis_910</v>
      </c>
      <c r="X911" s="11"/>
    </row>
    <row r="912" spans="1:24" s="10" customFormat="1" ht="8.25" customHeight="1" x14ac:dyDescent="0.15">
      <c r="A912" s="62">
        <v>911</v>
      </c>
      <c r="B912" s="1" t="s">
        <v>1231</v>
      </c>
      <c r="C912" s="22" t="s">
        <v>3962</v>
      </c>
      <c r="D912" s="2" t="s">
        <v>4037</v>
      </c>
      <c r="E912" s="2" t="s">
        <v>7483</v>
      </c>
      <c r="F912" s="14" t="s">
        <v>4062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>CONCATENATE("", C912)</f>
        <v>Energia</v>
      </c>
      <c r="M912" s="6" t="str">
        <f>CONCATENATE("", D912)</f>
        <v>Distribuição_Energia</v>
      </c>
      <c r="N912" s="6" t="str">
        <f>CONCATENATE("", E912)</f>
        <v>Conector</v>
      </c>
      <c r="O912" s="6" t="str">
        <f>IF(ISNUMBER(FIND("Ifc",F912)),CONCATENATE("Classe IFC: ",F912),CONCATENATE("Cat. Revit: ",F912))</f>
        <v>Classe IFC: IfcDistributionPortPIPE</v>
      </c>
      <c r="P912" s="6" t="s">
        <v>4063</v>
      </c>
      <c r="Q912" s="12" t="s">
        <v>4064</v>
      </c>
      <c r="R912" s="72" t="s">
        <v>1252</v>
      </c>
      <c r="S912" s="7" t="str">
        <f>SUBSTITUTE(C912, "_", " ")</f>
        <v>Energia</v>
      </c>
      <c r="T912" s="7" t="str">
        <f>SUBSTITUTE(D912, "_", " ")</f>
        <v>Distribuição Energia</v>
      </c>
      <c r="U912" s="6" t="str">
        <f>SUBSTITUTE(E912, "_", " ")</f>
        <v>Conector</v>
      </c>
      <c r="V912" s="8" t="s">
        <v>3964</v>
      </c>
      <c r="W912" s="9" t="str">
        <f>CONCATENATE("Key_",LEFT(C912,3),LEFT(D912,3),"_",A912)</f>
        <v>Key_EneDis_911</v>
      </c>
      <c r="X912" s="11"/>
    </row>
    <row r="913" spans="1:24" s="10" customFormat="1" ht="8.25" customHeight="1" x14ac:dyDescent="0.15">
      <c r="A913" s="62">
        <v>912</v>
      </c>
      <c r="B913" s="1" t="s">
        <v>1231</v>
      </c>
      <c r="C913" s="22" t="s">
        <v>3962</v>
      </c>
      <c r="D913" s="2" t="s">
        <v>4037</v>
      </c>
      <c r="E913" s="2" t="s">
        <v>7483</v>
      </c>
      <c r="F913" s="14" t="s">
        <v>4065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>CONCATENATE("", C913)</f>
        <v>Energia</v>
      </c>
      <c r="M913" s="6" t="str">
        <f>CONCATENATE("", D913)</f>
        <v>Distribuição_Energia</v>
      </c>
      <c r="N913" s="6" t="str">
        <f>CONCATENATE("", E913)</f>
        <v>Conector</v>
      </c>
      <c r="O913" s="6" t="str">
        <f>IF(ISNUMBER(FIND("Ifc",F913)),CONCATENATE("Classe IFC: ",F913),CONCATENATE("Cat. Revit: ",F913))</f>
        <v>Classe IFC: IfcDistributionPortWIRELESS</v>
      </c>
      <c r="P913" s="6" t="s">
        <v>4066</v>
      </c>
      <c r="Q913" s="12" t="s">
        <v>4067</v>
      </c>
      <c r="R913" s="72" t="s">
        <v>1252</v>
      </c>
      <c r="S913" s="7" t="str">
        <f>SUBSTITUTE(C913, "_", " ")</f>
        <v>Energia</v>
      </c>
      <c r="T913" s="7" t="str">
        <f>SUBSTITUTE(D913, "_", " ")</f>
        <v>Distribuição Energia</v>
      </c>
      <c r="U913" s="6" t="str">
        <f>SUBSTITUTE(E913, "_", " ")</f>
        <v>Conector</v>
      </c>
      <c r="V913" s="8" t="s">
        <v>3964</v>
      </c>
      <c r="W913" s="9" t="str">
        <f>CONCATENATE("Key_",LEFT(C913,3),LEFT(D913,3),"_",A913)</f>
        <v>Key_EneDis_912</v>
      </c>
      <c r="X913" s="11"/>
    </row>
    <row r="914" spans="1:24" s="10" customFormat="1" ht="8.25" customHeight="1" x14ac:dyDescent="0.15">
      <c r="A914" s="62">
        <v>913</v>
      </c>
      <c r="B914" s="1" t="s">
        <v>1231</v>
      </c>
      <c r="C914" s="22" t="s">
        <v>3962</v>
      </c>
      <c r="D914" s="2" t="s">
        <v>4037</v>
      </c>
      <c r="E914" s="2" t="s">
        <v>7555</v>
      </c>
      <c r="F914" s="14" t="s">
        <v>4068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>CONCATENATE("", C914)</f>
        <v>Energia</v>
      </c>
      <c r="M914" s="6" t="str">
        <f>CONCATENATE("", D914)</f>
        <v>Distribuição_Energia</v>
      </c>
      <c r="N914" s="6" t="str">
        <f>CONCATENATE("", E914)</f>
        <v>Quadro_Distribuição</v>
      </c>
      <c r="O914" s="6" t="str">
        <f>IF(ISNUMBER(FIND("Ifc",F914)),CONCATENATE("Classe IFC: ",F914),CONCATENATE("Cat. Revit: ",F914))</f>
        <v>Classe IFC: IfcDistributionBoard</v>
      </c>
      <c r="P914" s="6" t="s">
        <v>4069</v>
      </c>
      <c r="Q914" s="12" t="s">
        <v>4070</v>
      </c>
      <c r="R914" s="72" t="s">
        <v>1252</v>
      </c>
      <c r="S914" s="7" t="str">
        <f>SUBSTITUTE(C914, "_", " ")</f>
        <v>Energia</v>
      </c>
      <c r="T914" s="7" t="str">
        <f>SUBSTITUTE(D914, "_", " ")</f>
        <v>Distribuição Energia</v>
      </c>
      <c r="U914" s="6" t="str">
        <f>SUBSTITUTE(E914, "_", " ")</f>
        <v>Quadro Distribuição</v>
      </c>
      <c r="V914" s="8" t="s">
        <v>3964</v>
      </c>
      <c r="W914" s="9" t="str">
        <f>CONCATENATE("Key_",LEFT(C914,3),LEFT(D914,3),"_",A914)</f>
        <v>Key_EneDis_913</v>
      </c>
      <c r="X914" s="11"/>
    </row>
    <row r="915" spans="1:24" s="10" customFormat="1" ht="8.25" customHeight="1" x14ac:dyDescent="0.15">
      <c r="A915" s="62">
        <v>914</v>
      </c>
      <c r="B915" s="1" t="s">
        <v>1231</v>
      </c>
      <c r="C915" s="22" t="s">
        <v>3962</v>
      </c>
      <c r="D915" s="2" t="s">
        <v>4037</v>
      </c>
      <c r="E915" s="2" t="s">
        <v>7555</v>
      </c>
      <c r="F915" s="14" t="s">
        <v>4071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>CONCATENATE("", C915)</f>
        <v>Energia</v>
      </c>
      <c r="M915" s="6" t="str">
        <f>CONCATENATE("", D915)</f>
        <v>Distribuição_Energia</v>
      </c>
      <c r="N915" s="6" t="str">
        <f>CONCATENATE("", E915)</f>
        <v>Quadro_Distribuição</v>
      </c>
      <c r="O915" s="6" t="str">
        <f>IF(ISNUMBER(FIND("Ifc",F915)),CONCATENATE("Classe IFC: ",F915),CONCATENATE("Cat. Revit: ",F915))</f>
        <v>Classe IFC: IfcDistributionBoardCONSUMERUNIT</v>
      </c>
      <c r="P915" s="6" t="s">
        <v>4072</v>
      </c>
      <c r="Q915" s="12" t="s">
        <v>4073</v>
      </c>
      <c r="R915" s="72" t="s">
        <v>804</v>
      </c>
      <c r="S915" s="7" t="str">
        <f>SUBSTITUTE(C915, "_", " ")</f>
        <v>Energia</v>
      </c>
      <c r="T915" s="7" t="str">
        <f>SUBSTITUTE(D915, "_", " ")</f>
        <v>Distribuição Energia</v>
      </c>
      <c r="U915" s="6" t="str">
        <f>SUBSTITUTE(E915, "_", " ")</f>
        <v>Quadro Distribuição</v>
      </c>
      <c r="V915" s="8" t="s">
        <v>3964</v>
      </c>
      <c r="W915" s="9" t="str">
        <f>CONCATENATE("Key_",LEFT(C915,3),LEFT(D915,3),"_",A915)</f>
        <v>Key_EneDis_914</v>
      </c>
      <c r="X915" s="11"/>
    </row>
    <row r="916" spans="1:24" s="10" customFormat="1" ht="8.25" customHeight="1" x14ac:dyDescent="0.15">
      <c r="A916" s="62">
        <v>915</v>
      </c>
      <c r="B916" s="1" t="s">
        <v>1231</v>
      </c>
      <c r="C916" s="22" t="s">
        <v>3962</v>
      </c>
      <c r="D916" s="2" t="s">
        <v>4037</v>
      </c>
      <c r="E916" s="2" t="s">
        <v>7555</v>
      </c>
      <c r="F916" s="14" t="s">
        <v>4074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>CONCATENATE("", C916)</f>
        <v>Energia</v>
      </c>
      <c r="M916" s="6" t="str">
        <f>CONCATENATE("", D916)</f>
        <v>Distribuição_Energia</v>
      </c>
      <c r="N916" s="6" t="str">
        <f>CONCATENATE("", E916)</f>
        <v>Quadro_Distribuição</v>
      </c>
      <c r="O916" s="6" t="str">
        <f>IF(ISNUMBER(FIND("Ifc",F916)),CONCATENATE("Classe IFC: ",F916),CONCATENATE("Cat. Revit: ",F916))</f>
        <v>Classe IFC: IfcDistributionBoardDISPATCHINGBOARD</v>
      </c>
      <c r="P916" s="6" t="s">
        <v>4075</v>
      </c>
      <c r="Q916" s="12" t="s">
        <v>4076</v>
      </c>
      <c r="R916" s="72" t="s">
        <v>804</v>
      </c>
      <c r="S916" s="7" t="str">
        <f>SUBSTITUTE(C916, "_", " ")</f>
        <v>Energia</v>
      </c>
      <c r="T916" s="7" t="str">
        <f>SUBSTITUTE(D916, "_", " ")</f>
        <v>Distribuição Energia</v>
      </c>
      <c r="U916" s="6" t="str">
        <f>SUBSTITUTE(E916, "_", " ")</f>
        <v>Quadro Distribuição</v>
      </c>
      <c r="V916" s="8" t="s">
        <v>3964</v>
      </c>
      <c r="W916" s="9" t="str">
        <f>CONCATENATE("Key_",LEFT(C916,3),LEFT(D916,3),"_",A916)</f>
        <v>Key_EneDis_915</v>
      </c>
      <c r="X916" s="11"/>
    </row>
    <row r="917" spans="1:24" s="10" customFormat="1" ht="8.25" customHeight="1" x14ac:dyDescent="0.15">
      <c r="A917" s="62">
        <v>916</v>
      </c>
      <c r="B917" s="1" t="s">
        <v>1231</v>
      </c>
      <c r="C917" s="22" t="s">
        <v>3962</v>
      </c>
      <c r="D917" s="2" t="s">
        <v>4037</v>
      </c>
      <c r="E917" s="2" t="s">
        <v>7555</v>
      </c>
      <c r="F917" s="14" t="s">
        <v>4077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>CONCATENATE("", C917)</f>
        <v>Energia</v>
      </c>
      <c r="M917" s="6" t="str">
        <f>CONCATENATE("", D917)</f>
        <v>Distribuição_Energia</v>
      </c>
      <c r="N917" s="6" t="str">
        <f>CONCATENATE("", E917)</f>
        <v>Quadro_Distribuição</v>
      </c>
      <c r="O917" s="6" t="str">
        <f>IF(ISNUMBER(FIND("Ifc",F917)),CONCATENATE("Classe IFC: ",F917),CONCATENATE("Cat. Revit: ",F917))</f>
        <v>Classe IFC: IfcDistributionBoardDISTRIBUTIONBOARD</v>
      </c>
      <c r="P917" s="6" t="s">
        <v>4078</v>
      </c>
      <c r="Q917" s="12" t="s">
        <v>4079</v>
      </c>
      <c r="R917" s="72" t="s">
        <v>804</v>
      </c>
      <c r="S917" s="7" t="str">
        <f>SUBSTITUTE(C917, "_", " ")</f>
        <v>Energia</v>
      </c>
      <c r="T917" s="7" t="str">
        <f>SUBSTITUTE(D917, "_", " ")</f>
        <v>Distribuição Energia</v>
      </c>
      <c r="U917" s="6" t="str">
        <f>SUBSTITUTE(E917, "_", " ")</f>
        <v>Quadro Distribuição</v>
      </c>
      <c r="V917" s="8" t="s">
        <v>3964</v>
      </c>
      <c r="W917" s="9" t="str">
        <f>CONCATENATE("Key_",LEFT(C917,3),LEFT(D917,3),"_",A917)</f>
        <v>Key_EneDis_916</v>
      </c>
      <c r="X917" s="11"/>
    </row>
    <row r="918" spans="1:24" s="10" customFormat="1" ht="8.25" customHeight="1" x14ac:dyDescent="0.15">
      <c r="A918" s="62">
        <v>917</v>
      </c>
      <c r="B918" s="1" t="s">
        <v>1231</v>
      </c>
      <c r="C918" s="22" t="s">
        <v>3962</v>
      </c>
      <c r="D918" s="2" t="s">
        <v>4037</v>
      </c>
      <c r="E918" s="2" t="s">
        <v>7555</v>
      </c>
      <c r="F918" s="14" t="s">
        <v>4080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>CONCATENATE("", C918)</f>
        <v>Energia</v>
      </c>
      <c r="M918" s="6" t="str">
        <f>CONCATENATE("", D918)</f>
        <v>Distribuição_Energia</v>
      </c>
      <c r="N918" s="6" t="str">
        <f>CONCATENATE("", E918)</f>
        <v>Quadro_Distribuição</v>
      </c>
      <c r="O918" s="6" t="str">
        <f>IF(ISNUMBER(FIND("Ifc",F918)),CONCATENATE("Classe IFC: ",F918),CONCATENATE("Cat. Revit: ",F918))</f>
        <v>Classe IFC: IfcDistributionBoardDISTRIBUTIONFRAME</v>
      </c>
      <c r="P918" s="6" t="s">
        <v>4081</v>
      </c>
      <c r="Q918" s="12" t="s">
        <v>4082</v>
      </c>
      <c r="R918" s="72" t="s">
        <v>804</v>
      </c>
      <c r="S918" s="7" t="str">
        <f>SUBSTITUTE(C918, "_", " ")</f>
        <v>Energia</v>
      </c>
      <c r="T918" s="7" t="str">
        <f>SUBSTITUTE(D918, "_", " ")</f>
        <v>Distribuição Energia</v>
      </c>
      <c r="U918" s="6" t="str">
        <f>SUBSTITUTE(E918, "_", " ")</f>
        <v>Quadro Distribuição</v>
      </c>
      <c r="V918" s="8" t="s">
        <v>3964</v>
      </c>
      <c r="W918" s="9" t="str">
        <f>CONCATENATE("Key_",LEFT(C918,3),LEFT(D918,3),"_",A918)</f>
        <v>Key_EneDis_917</v>
      </c>
      <c r="X918" s="11"/>
    </row>
    <row r="919" spans="1:24" s="10" customFormat="1" ht="8.25" customHeight="1" x14ac:dyDescent="0.15">
      <c r="A919" s="62">
        <v>918</v>
      </c>
      <c r="B919" s="1" t="s">
        <v>1231</v>
      </c>
      <c r="C919" s="22" t="s">
        <v>3962</v>
      </c>
      <c r="D919" s="2" t="s">
        <v>4037</v>
      </c>
      <c r="E919" s="2" t="s">
        <v>7555</v>
      </c>
      <c r="F919" s="14" t="s">
        <v>4083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>CONCATENATE("", C919)</f>
        <v>Energia</v>
      </c>
      <c r="M919" s="6" t="str">
        <f>CONCATENATE("", D919)</f>
        <v>Distribuição_Energia</v>
      </c>
      <c r="N919" s="6" t="str">
        <f>CONCATENATE("", E919)</f>
        <v>Quadro_Distribuição</v>
      </c>
      <c r="O919" s="6" t="str">
        <f>IF(ISNUMBER(FIND("Ifc",F919)),CONCATENATE("Classe IFC: ",F919),CONCATENATE("Cat. Revit: ",F919))</f>
        <v>Classe IFC: IfcDistributionBoardMOTORCONTROLCENTRE</v>
      </c>
      <c r="P919" s="6" t="s">
        <v>4084</v>
      </c>
      <c r="Q919" s="12" t="s">
        <v>4085</v>
      </c>
      <c r="R919" s="72" t="s">
        <v>804</v>
      </c>
      <c r="S919" s="7" t="str">
        <f>SUBSTITUTE(C919, "_", " ")</f>
        <v>Energia</v>
      </c>
      <c r="T919" s="7" t="str">
        <f>SUBSTITUTE(D919, "_", " ")</f>
        <v>Distribuição Energia</v>
      </c>
      <c r="U919" s="6" t="str">
        <f>SUBSTITUTE(E919, "_", " ")</f>
        <v>Quadro Distribuição</v>
      </c>
      <c r="V919" s="8" t="s">
        <v>3964</v>
      </c>
      <c r="W919" s="9" t="str">
        <f>CONCATENATE("Key_",LEFT(C919,3),LEFT(D919,3),"_",A919)</f>
        <v>Key_EneDis_918</v>
      </c>
      <c r="X919" s="11"/>
    </row>
    <row r="920" spans="1:24" s="10" customFormat="1" ht="8.25" customHeight="1" x14ac:dyDescent="0.15">
      <c r="A920" s="62">
        <v>919</v>
      </c>
      <c r="B920" s="1" t="s">
        <v>1231</v>
      </c>
      <c r="C920" s="22" t="s">
        <v>3962</v>
      </c>
      <c r="D920" s="2" t="s">
        <v>4037</v>
      </c>
      <c r="E920" s="2" t="s">
        <v>7555</v>
      </c>
      <c r="F920" s="14" t="s">
        <v>4086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>CONCATENATE("", C920)</f>
        <v>Energia</v>
      </c>
      <c r="M920" s="6" t="str">
        <f>CONCATENATE("", D920)</f>
        <v>Distribuição_Energia</v>
      </c>
      <c r="N920" s="6" t="str">
        <f>CONCATENATE("", E920)</f>
        <v>Quadro_Distribuição</v>
      </c>
      <c r="O920" s="6" t="str">
        <f>IF(ISNUMBER(FIND("Ifc",F920)),CONCATENATE("Classe IFC: ",F920),CONCATENATE("Cat. Revit: ",F920))</f>
        <v>Classe IFC: IfcDistributionBoardSWITCHBOARD</v>
      </c>
      <c r="P920" s="6" t="s">
        <v>4087</v>
      </c>
      <c r="Q920" s="12" t="s">
        <v>4088</v>
      </c>
      <c r="R920" s="72" t="s">
        <v>804</v>
      </c>
      <c r="S920" s="7" t="str">
        <f>SUBSTITUTE(C920, "_", " ")</f>
        <v>Energia</v>
      </c>
      <c r="T920" s="7" t="str">
        <f>SUBSTITUTE(D920, "_", " ")</f>
        <v>Distribuição Energia</v>
      </c>
      <c r="U920" s="6" t="str">
        <f>SUBSTITUTE(E920, "_", " ")</f>
        <v>Quadro Distribuição</v>
      </c>
      <c r="V920" s="8" t="s">
        <v>3964</v>
      </c>
      <c r="W920" s="9" t="str">
        <f>CONCATENATE("Key_",LEFT(C920,3),LEFT(D920,3),"_",A920)</f>
        <v>Key_EneDis_919</v>
      </c>
      <c r="X920" s="11"/>
    </row>
    <row r="921" spans="1:24" s="10" customFormat="1" ht="8.25" customHeight="1" x14ac:dyDescent="0.15">
      <c r="A921" s="62">
        <v>920</v>
      </c>
      <c r="B921" s="1" t="s">
        <v>1231</v>
      </c>
      <c r="C921" s="22" t="s">
        <v>3962</v>
      </c>
      <c r="D921" s="2" t="s">
        <v>4037</v>
      </c>
      <c r="E921" s="2" t="s">
        <v>7555</v>
      </c>
      <c r="F921" s="14" t="s">
        <v>4089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>CONCATENATE("", C921)</f>
        <v>Energia</v>
      </c>
      <c r="M921" s="6" t="str">
        <f>CONCATENATE("", D921)</f>
        <v>Distribuição_Energia</v>
      </c>
      <c r="N921" s="6" t="str">
        <f>CONCATENATE("", E921)</f>
        <v>Quadro_Distribuição</v>
      </c>
      <c r="O921" s="6" t="str">
        <f>IF(ISNUMBER(FIND("Ifc",F921)),CONCATENATE("Classe IFC: ",F921),CONCATENATE("Cat. Revit: ",F921))</f>
        <v>Classe IFC: IfcDistributionChamberElement</v>
      </c>
      <c r="P921" s="6" t="s">
        <v>4090</v>
      </c>
      <c r="Q921" s="12" t="s">
        <v>4091</v>
      </c>
      <c r="R921" s="72" t="s">
        <v>1252</v>
      </c>
      <c r="S921" s="7" t="str">
        <f>SUBSTITUTE(C921, "_", " ")</f>
        <v>Energia</v>
      </c>
      <c r="T921" s="7" t="str">
        <f>SUBSTITUTE(D921, "_", " ")</f>
        <v>Distribuição Energia</v>
      </c>
      <c r="U921" s="6" t="str">
        <f>SUBSTITUTE(E921, "_", " ")</f>
        <v>Quadro Distribuição</v>
      </c>
      <c r="V921" s="8" t="s">
        <v>3964</v>
      </c>
      <c r="W921" s="9" t="str">
        <f>CONCATENATE("Key_",LEFT(C921,3),LEFT(D921,3),"_",A921)</f>
        <v>Key_EneDis_920</v>
      </c>
      <c r="X921" s="11"/>
    </row>
    <row r="922" spans="1:24" s="10" customFormat="1" ht="8.25" customHeight="1" x14ac:dyDescent="0.15">
      <c r="A922" s="62">
        <v>921</v>
      </c>
      <c r="B922" s="1" t="s">
        <v>1231</v>
      </c>
      <c r="C922" s="22" t="s">
        <v>3962</v>
      </c>
      <c r="D922" s="2" t="s">
        <v>4037</v>
      </c>
      <c r="E922" s="2" t="s">
        <v>7555</v>
      </c>
      <c r="F922" s="14" t="s">
        <v>4092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>CONCATENATE("", C922)</f>
        <v>Energia</v>
      </c>
      <c r="M922" s="6" t="str">
        <f>CONCATENATE("", D922)</f>
        <v>Distribuição_Energia</v>
      </c>
      <c r="N922" s="6" t="str">
        <f>CONCATENATE("", E922)</f>
        <v>Quadro_Distribuição</v>
      </c>
      <c r="O922" s="6" t="str">
        <f>IF(ISNUMBER(FIND("Ifc",F922)),CONCATENATE("Classe IFC: ",F922),CONCATENATE("Cat. Revit: ",F922))</f>
        <v>Classe IFC: IfcDistributionChamberElementFORMEDDUCT</v>
      </c>
      <c r="P922" s="6" t="s">
        <v>4093</v>
      </c>
      <c r="Q922" s="12" t="s">
        <v>4094</v>
      </c>
      <c r="R922" s="72" t="s">
        <v>1252</v>
      </c>
      <c r="S922" s="7" t="str">
        <f>SUBSTITUTE(C922, "_", " ")</f>
        <v>Energia</v>
      </c>
      <c r="T922" s="7" t="str">
        <f>SUBSTITUTE(D922, "_", " ")</f>
        <v>Distribuição Energia</v>
      </c>
      <c r="U922" s="6" t="str">
        <f>SUBSTITUTE(E922, "_", " ")</f>
        <v>Quadro Distribuição</v>
      </c>
      <c r="V922" s="8" t="s">
        <v>3964</v>
      </c>
      <c r="W922" s="9" t="str">
        <f>CONCATENATE("Key_",LEFT(C922,3),LEFT(D922,3),"_",A922)</f>
        <v>Key_EneDis_921</v>
      </c>
      <c r="X922" s="11"/>
    </row>
    <row r="923" spans="1:24" s="10" customFormat="1" ht="8.25" customHeight="1" x14ac:dyDescent="0.15">
      <c r="A923" s="62">
        <v>922</v>
      </c>
      <c r="B923" s="1" t="s">
        <v>1231</v>
      </c>
      <c r="C923" s="22" t="s">
        <v>3962</v>
      </c>
      <c r="D923" s="2" t="s">
        <v>4037</v>
      </c>
      <c r="E923" s="2" t="s">
        <v>7555</v>
      </c>
      <c r="F923" s="14" t="s">
        <v>4095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>CONCATENATE("", C923)</f>
        <v>Energia</v>
      </c>
      <c r="M923" s="6" t="str">
        <f>CONCATENATE("", D923)</f>
        <v>Distribuição_Energia</v>
      </c>
      <c r="N923" s="6" t="str">
        <f>CONCATENATE("", E923)</f>
        <v>Quadro_Distribuição</v>
      </c>
      <c r="O923" s="6" t="str">
        <f>IF(ISNUMBER(FIND("Ifc",F923)),CONCATENATE("Classe IFC: ",F923),CONCATENATE("Cat. Revit: ",F923))</f>
        <v>Classe IFC: IfcDistributionChamberElementINSPECTIONCHAMBER</v>
      </c>
      <c r="P923" s="6" t="s">
        <v>4096</v>
      </c>
      <c r="Q923" s="12" t="s">
        <v>4097</v>
      </c>
      <c r="R923" s="72" t="s">
        <v>1252</v>
      </c>
      <c r="S923" s="7" t="str">
        <f>SUBSTITUTE(C923, "_", " ")</f>
        <v>Energia</v>
      </c>
      <c r="T923" s="7" t="str">
        <f>SUBSTITUTE(D923, "_", " ")</f>
        <v>Distribuição Energia</v>
      </c>
      <c r="U923" s="6" t="str">
        <f>SUBSTITUTE(E923, "_", " ")</f>
        <v>Quadro Distribuição</v>
      </c>
      <c r="V923" s="8" t="s">
        <v>3964</v>
      </c>
      <c r="W923" s="9" t="str">
        <f>CONCATENATE("Key_",LEFT(C923,3),LEFT(D923,3),"_",A923)</f>
        <v>Key_EneDis_922</v>
      </c>
      <c r="X923" s="11"/>
    </row>
    <row r="924" spans="1:24" s="10" customFormat="1" ht="8.25" customHeight="1" x14ac:dyDescent="0.15">
      <c r="A924" s="62">
        <v>923</v>
      </c>
      <c r="B924" s="1" t="s">
        <v>1231</v>
      </c>
      <c r="C924" s="22" t="s">
        <v>3962</v>
      </c>
      <c r="D924" s="2" t="s">
        <v>4037</v>
      </c>
      <c r="E924" s="2" t="s">
        <v>7555</v>
      </c>
      <c r="F924" s="14" t="s">
        <v>4098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>CONCATENATE("", C924)</f>
        <v>Energia</v>
      </c>
      <c r="M924" s="6" t="str">
        <f>CONCATENATE("", D924)</f>
        <v>Distribuição_Energia</v>
      </c>
      <c r="N924" s="6" t="str">
        <f>CONCATENATE("", E924)</f>
        <v>Quadro_Distribuição</v>
      </c>
      <c r="O924" s="6" t="str">
        <f>IF(ISNUMBER(FIND("Ifc",F924)),CONCATENATE("Classe IFC: ",F924),CONCATENATE("Cat. Revit: ",F924))</f>
        <v>Classe IFC: IfcDistributionChamberElementINSPECTIONPIT</v>
      </c>
      <c r="P924" s="6" t="s">
        <v>4099</v>
      </c>
      <c r="Q924" s="12" t="s">
        <v>4100</v>
      </c>
      <c r="R924" s="72" t="s">
        <v>1252</v>
      </c>
      <c r="S924" s="7" t="str">
        <f>SUBSTITUTE(C924, "_", " ")</f>
        <v>Energia</v>
      </c>
      <c r="T924" s="7" t="str">
        <f>SUBSTITUTE(D924, "_", " ")</f>
        <v>Distribuição Energia</v>
      </c>
      <c r="U924" s="6" t="str">
        <f>SUBSTITUTE(E924, "_", " ")</f>
        <v>Quadro Distribuição</v>
      </c>
      <c r="V924" s="8" t="s">
        <v>3964</v>
      </c>
      <c r="W924" s="9" t="str">
        <f>CONCATENATE("Key_",LEFT(C924,3),LEFT(D924,3),"_",A924)</f>
        <v>Key_EneDis_923</v>
      </c>
      <c r="X924" s="11"/>
    </row>
    <row r="925" spans="1:24" s="10" customFormat="1" ht="8.25" customHeight="1" x14ac:dyDescent="0.15">
      <c r="A925" s="62">
        <v>924</v>
      </c>
      <c r="B925" s="1" t="s">
        <v>1231</v>
      </c>
      <c r="C925" s="22" t="s">
        <v>3962</v>
      </c>
      <c r="D925" s="2" t="s">
        <v>4037</v>
      </c>
      <c r="E925" s="2" t="s">
        <v>7555</v>
      </c>
      <c r="F925" s="14" t="s">
        <v>4101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>CONCATENATE("", C925)</f>
        <v>Energia</v>
      </c>
      <c r="M925" s="6" t="str">
        <f>CONCATENATE("", D925)</f>
        <v>Distribuição_Energia</v>
      </c>
      <c r="N925" s="6" t="str">
        <f>CONCATENATE("", E925)</f>
        <v>Quadro_Distribuição</v>
      </c>
      <c r="O925" s="6" t="str">
        <f>IF(ISNUMBER(FIND("Ifc",F925)),CONCATENATE("Classe IFC: ",F925),CONCATENATE("Cat. Revit: ",F925))</f>
        <v>Classe IFC: IfcDistributionChamberElementMANHOLE</v>
      </c>
      <c r="P925" s="6" t="s">
        <v>4102</v>
      </c>
      <c r="Q925" s="12" t="s">
        <v>4103</v>
      </c>
      <c r="R925" s="72" t="s">
        <v>1252</v>
      </c>
      <c r="S925" s="7" t="str">
        <f>SUBSTITUTE(C925, "_", " ")</f>
        <v>Energia</v>
      </c>
      <c r="T925" s="7" t="str">
        <f>SUBSTITUTE(D925, "_", " ")</f>
        <v>Distribuição Energia</v>
      </c>
      <c r="U925" s="6" t="str">
        <f>SUBSTITUTE(E925, "_", " ")</f>
        <v>Quadro Distribuição</v>
      </c>
      <c r="V925" s="8" t="s">
        <v>3964</v>
      </c>
      <c r="W925" s="9" t="str">
        <f>CONCATENATE("Key_",LEFT(C925,3),LEFT(D925,3),"_",A925)</f>
        <v>Key_EneDis_924</v>
      </c>
      <c r="X925" s="11"/>
    </row>
    <row r="926" spans="1:24" s="10" customFormat="1" ht="8.25" customHeight="1" x14ac:dyDescent="0.15">
      <c r="A926" s="62">
        <v>925</v>
      </c>
      <c r="B926" s="1" t="s">
        <v>1231</v>
      </c>
      <c r="C926" s="22" t="s">
        <v>3962</v>
      </c>
      <c r="D926" s="2" t="s">
        <v>4037</v>
      </c>
      <c r="E926" s="2" t="s">
        <v>7555</v>
      </c>
      <c r="F926" s="14" t="s">
        <v>4104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>CONCATENATE("", C926)</f>
        <v>Energia</v>
      </c>
      <c r="M926" s="6" t="str">
        <f>CONCATENATE("", D926)</f>
        <v>Distribuição_Energia</v>
      </c>
      <c r="N926" s="6" t="str">
        <f>CONCATENATE("", E926)</f>
        <v>Quadro_Distribuição</v>
      </c>
      <c r="O926" s="6" t="str">
        <f>IF(ISNUMBER(FIND("Ifc",F926)),CONCATENATE("Classe IFC: ",F926),CONCATENATE("Cat. Revit: ",F926))</f>
        <v>Classe IFC: IfcDistributionChamberElementMETERCHAMBER</v>
      </c>
      <c r="P926" s="6" t="s">
        <v>4105</v>
      </c>
      <c r="Q926" s="12" t="s">
        <v>4106</v>
      </c>
      <c r="R926" s="72" t="s">
        <v>1252</v>
      </c>
      <c r="S926" s="7" t="str">
        <f>SUBSTITUTE(C926, "_", " ")</f>
        <v>Energia</v>
      </c>
      <c r="T926" s="7" t="str">
        <f>SUBSTITUTE(D926, "_", " ")</f>
        <v>Distribuição Energia</v>
      </c>
      <c r="U926" s="6" t="str">
        <f>SUBSTITUTE(E926, "_", " ")</f>
        <v>Quadro Distribuição</v>
      </c>
      <c r="V926" s="8" t="s">
        <v>3964</v>
      </c>
      <c r="W926" s="9" t="str">
        <f>CONCATENATE("Key_",LEFT(C926,3),LEFT(D926,3),"_",A926)</f>
        <v>Key_EneDis_925</v>
      </c>
      <c r="X926" s="11"/>
    </row>
    <row r="927" spans="1:24" s="10" customFormat="1" ht="8.25" customHeight="1" x14ac:dyDescent="0.15">
      <c r="A927" s="62">
        <v>926</v>
      </c>
      <c r="B927" s="1" t="s">
        <v>1231</v>
      </c>
      <c r="C927" s="22" t="s">
        <v>3962</v>
      </c>
      <c r="D927" s="2" t="s">
        <v>4037</v>
      </c>
      <c r="E927" s="2" t="s">
        <v>7555</v>
      </c>
      <c r="F927" s="14" t="s">
        <v>4107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>CONCATENATE("", C927)</f>
        <v>Energia</v>
      </c>
      <c r="M927" s="6" t="str">
        <f>CONCATENATE("", D927)</f>
        <v>Distribuição_Energia</v>
      </c>
      <c r="N927" s="6" t="str">
        <f>CONCATENATE("", E927)</f>
        <v>Quadro_Distribuição</v>
      </c>
      <c r="O927" s="6" t="str">
        <f>IF(ISNUMBER(FIND("Ifc",F927)),CONCATENATE("Classe IFC: ",F927),CONCATENATE("Cat. Revit: ",F927))</f>
        <v>Classe IFC: IfcDistributionChamberElementSUMP</v>
      </c>
      <c r="P927" s="6" t="s">
        <v>4108</v>
      </c>
      <c r="Q927" s="12" t="s">
        <v>4109</v>
      </c>
      <c r="R927" s="72" t="s">
        <v>1252</v>
      </c>
      <c r="S927" s="7" t="str">
        <f>SUBSTITUTE(C927, "_", " ")</f>
        <v>Energia</v>
      </c>
      <c r="T927" s="7" t="str">
        <f>SUBSTITUTE(D927, "_", " ")</f>
        <v>Distribuição Energia</v>
      </c>
      <c r="U927" s="6" t="str">
        <f>SUBSTITUTE(E927, "_", " ")</f>
        <v>Quadro Distribuição</v>
      </c>
      <c r="V927" s="8" t="s">
        <v>3964</v>
      </c>
      <c r="W927" s="9" t="str">
        <f>CONCATENATE("Key_",LEFT(C927,3),LEFT(D927,3),"_",A927)</f>
        <v>Key_EneDis_926</v>
      </c>
      <c r="X927" s="11"/>
    </row>
    <row r="928" spans="1:24" s="10" customFormat="1" ht="8.25" customHeight="1" x14ac:dyDescent="0.15">
      <c r="A928" s="62">
        <v>927</v>
      </c>
      <c r="B928" s="1" t="s">
        <v>1231</v>
      </c>
      <c r="C928" s="22" t="s">
        <v>3962</v>
      </c>
      <c r="D928" s="2" t="s">
        <v>4037</v>
      </c>
      <c r="E928" s="2" t="s">
        <v>7555</v>
      </c>
      <c r="F928" s="14" t="s">
        <v>4110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>CONCATENATE("", C928)</f>
        <v>Energia</v>
      </c>
      <c r="M928" s="6" t="str">
        <f>CONCATENATE("", D928)</f>
        <v>Distribuição_Energia</v>
      </c>
      <c r="N928" s="6" t="str">
        <f>CONCATENATE("", E928)</f>
        <v>Quadro_Distribuição</v>
      </c>
      <c r="O928" s="6" t="str">
        <f>IF(ISNUMBER(FIND("Ifc",F928)),CONCATENATE("Classe IFC: ",F928),CONCATENATE("Cat. Revit: ",F928))</f>
        <v>Classe IFC: IfcDistributionChamberElementTRENCH</v>
      </c>
      <c r="P928" s="6" t="s">
        <v>4111</v>
      </c>
      <c r="Q928" s="12" t="s">
        <v>4112</v>
      </c>
      <c r="R928" s="72" t="s">
        <v>1252</v>
      </c>
      <c r="S928" s="7" t="str">
        <f>SUBSTITUTE(C928, "_", " ")</f>
        <v>Energia</v>
      </c>
      <c r="T928" s="7" t="str">
        <f>SUBSTITUTE(D928, "_", " ")</f>
        <v>Distribuição Energia</v>
      </c>
      <c r="U928" s="6" t="str">
        <f>SUBSTITUTE(E928, "_", " ")</f>
        <v>Quadro Distribuição</v>
      </c>
      <c r="V928" s="8" t="s">
        <v>3964</v>
      </c>
      <c r="W928" s="9" t="str">
        <f>CONCATENATE("Key_",LEFT(C928,3),LEFT(D928,3),"_",A928)</f>
        <v>Key_EneDis_927</v>
      </c>
      <c r="X928" s="11"/>
    </row>
    <row r="929" spans="1:24" s="10" customFormat="1" ht="8.25" customHeight="1" x14ac:dyDescent="0.15">
      <c r="A929" s="62">
        <v>928</v>
      </c>
      <c r="B929" s="1" t="s">
        <v>1231</v>
      </c>
      <c r="C929" s="22" t="s">
        <v>3962</v>
      </c>
      <c r="D929" s="2" t="s">
        <v>4037</v>
      </c>
      <c r="E929" s="2" t="s">
        <v>7555</v>
      </c>
      <c r="F929" s="14" t="s">
        <v>4113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>CONCATENATE("", C929)</f>
        <v>Energia</v>
      </c>
      <c r="M929" s="6" t="str">
        <f>CONCATENATE("", D929)</f>
        <v>Distribuição_Energia</v>
      </c>
      <c r="N929" s="6" t="str">
        <f>CONCATENATE("", E929)</f>
        <v>Quadro_Distribuição</v>
      </c>
      <c r="O929" s="6" t="str">
        <f>IF(ISNUMBER(FIND("Ifc",F929)),CONCATENATE("Classe IFC: ",F929),CONCATENATE("Cat. Revit: ",F929))</f>
        <v>Classe IFC: IfcDistributionChamberElementVALVECHAMBER</v>
      </c>
      <c r="P929" s="6" t="s">
        <v>4114</v>
      </c>
      <c r="Q929" s="12" t="s">
        <v>4115</v>
      </c>
      <c r="R929" s="72" t="s">
        <v>1252</v>
      </c>
      <c r="S929" s="7" t="str">
        <f>SUBSTITUTE(C929, "_", " ")</f>
        <v>Energia</v>
      </c>
      <c r="T929" s="7" t="str">
        <f>SUBSTITUTE(D929, "_", " ")</f>
        <v>Distribuição Energia</v>
      </c>
      <c r="U929" s="6" t="str">
        <f>SUBSTITUTE(E929, "_", " ")</f>
        <v>Quadro Distribuição</v>
      </c>
      <c r="V929" s="8" t="s">
        <v>3964</v>
      </c>
      <c r="W929" s="9" t="str">
        <f>CONCATENATE("Key_",LEFT(C929,3),LEFT(D929,3),"_",A929)</f>
        <v>Key_EneDis_928</v>
      </c>
      <c r="X929" s="11"/>
    </row>
    <row r="930" spans="1:24" s="10" customFormat="1" ht="8.25" customHeight="1" x14ac:dyDescent="0.15">
      <c r="A930" s="62">
        <v>929</v>
      </c>
      <c r="B930" s="1" t="s">
        <v>1231</v>
      </c>
      <c r="C930" s="22" t="s">
        <v>3962</v>
      </c>
      <c r="D930" s="2" t="s">
        <v>4037</v>
      </c>
      <c r="E930" s="2" t="s">
        <v>7556</v>
      </c>
      <c r="F930" s="14" t="s">
        <v>4116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>CONCATENATE("", C930)</f>
        <v>Energia</v>
      </c>
      <c r="M930" s="6" t="str">
        <f>CONCATENATE("", D930)</f>
        <v>Distribuição_Energia</v>
      </c>
      <c r="N930" s="6" t="str">
        <f>CONCATENATE("", E930)</f>
        <v>Segmento_Fluído</v>
      </c>
      <c r="O930" s="6" t="str">
        <f>IF(ISNUMBER(FIND("Ifc",F930)),CONCATENATE("Classe IFC: ",F930),CONCATENATE("Cat. Revit: ",F930))</f>
        <v>Classe IFC: IfcFlowSegment</v>
      </c>
      <c r="P930" s="6" t="s">
        <v>4117</v>
      </c>
      <c r="Q930" s="12" t="s">
        <v>4118</v>
      </c>
      <c r="R930" s="72" t="s">
        <v>1252</v>
      </c>
      <c r="S930" s="7" t="str">
        <f>SUBSTITUTE(C930, "_", " ")</f>
        <v>Energia</v>
      </c>
      <c r="T930" s="7" t="str">
        <f>SUBSTITUTE(D930, "_", " ")</f>
        <v>Distribuição Energia</v>
      </c>
      <c r="U930" s="6" t="str">
        <f>SUBSTITUTE(E930, "_", " ")</f>
        <v>Segmento Fluído</v>
      </c>
      <c r="V930" s="8" t="s">
        <v>3964</v>
      </c>
      <c r="W930" s="9" t="str">
        <f>CONCATENATE("Key_",LEFT(C930,3),LEFT(D930,3),"_",A930)</f>
        <v>Key_EneDis_929</v>
      </c>
      <c r="X930" s="11"/>
    </row>
    <row r="931" spans="1:24" s="10" customFormat="1" ht="8.25" customHeight="1" x14ac:dyDescent="0.15">
      <c r="A931" s="62">
        <v>930</v>
      </c>
      <c r="B931" s="1" t="s">
        <v>1231</v>
      </c>
      <c r="C931" s="22" t="s">
        <v>3962</v>
      </c>
      <c r="D931" s="15" t="s">
        <v>7469</v>
      </c>
      <c r="E931" s="13" t="s">
        <v>4144</v>
      </c>
      <c r="F931" s="4" t="s">
        <v>428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>CONCATENATE("", C931)</f>
        <v>Energia</v>
      </c>
      <c r="M931" s="6" t="str">
        <f>CONCATENATE("", D931)</f>
        <v>Energia_Insumo</v>
      </c>
      <c r="N931" s="6" t="str">
        <f>CONCATENATE("", E931)</f>
        <v>Insumo</v>
      </c>
      <c r="O931" s="6" t="str">
        <f>IF(ISNUMBER(FIND("Ifc",F931)),CONCATENATE("Classe IFC: ",F931),CONCATENATE("Cat. Revit: ",F931))</f>
        <v>Cat. Revit: OST_Fluids</v>
      </c>
      <c r="P931" s="7" t="s">
        <v>4145</v>
      </c>
      <c r="Q931" s="7" t="s">
        <v>4145</v>
      </c>
      <c r="R931" s="72" t="s">
        <v>1252</v>
      </c>
      <c r="S931" s="7" t="str">
        <f>SUBSTITUTE(C931, "_", " ")</f>
        <v>Energia</v>
      </c>
      <c r="T931" s="7" t="str">
        <f>SUBSTITUTE(D931, "_", " ")</f>
        <v>Energia Insumo</v>
      </c>
      <c r="U931" s="6" t="str">
        <f>SUBSTITUTE(E931, "_", " ")</f>
        <v>Insumo</v>
      </c>
      <c r="V931" s="8" t="s">
        <v>3964</v>
      </c>
      <c r="W931" s="9" t="str">
        <f>CONCATENATE("Key_",LEFT(C931,3),LEFT(D931,3),"_",A931)</f>
        <v>Key_EneEne_930</v>
      </c>
      <c r="X931" s="11"/>
    </row>
    <row r="932" spans="1:24" s="10" customFormat="1" ht="8.25" customHeight="1" x14ac:dyDescent="0.15">
      <c r="A932" s="62">
        <v>931</v>
      </c>
      <c r="B932" s="1" t="s">
        <v>1231</v>
      </c>
      <c r="C932" s="22" t="s">
        <v>3962</v>
      </c>
      <c r="D932" s="2" t="s">
        <v>4119</v>
      </c>
      <c r="E932" s="2" t="s">
        <v>4120</v>
      </c>
      <c r="F932" s="14" t="s">
        <v>4121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>CONCATENATE("", C932)</f>
        <v>Energia</v>
      </c>
      <c r="M932" s="6" t="str">
        <f>CONCATENATE("", D932)</f>
        <v>Gerador_Energia</v>
      </c>
      <c r="N932" s="6" t="str">
        <f>CONCATENATE("", E932)</f>
        <v>Elétrico</v>
      </c>
      <c r="O932" s="6" t="str">
        <f>IF(ISNUMBER(FIND("Ifc",F932)),CONCATENATE("Classe IFC: ",F932),CONCATENATE("Cat. Revit: ",F932))</f>
        <v>Classe IFC: IfcElectricGenerator</v>
      </c>
      <c r="P932" s="6" t="s">
        <v>4122</v>
      </c>
      <c r="Q932" s="12" t="s">
        <v>4123</v>
      </c>
      <c r="R932" s="72" t="s">
        <v>824</v>
      </c>
      <c r="S932" s="7" t="str">
        <f>SUBSTITUTE(C932, "_", " ")</f>
        <v>Energia</v>
      </c>
      <c r="T932" s="7" t="str">
        <f>SUBSTITUTE(D932, "_", " ")</f>
        <v>Gerador Energia</v>
      </c>
      <c r="U932" s="6" t="str">
        <f>SUBSTITUTE(E932, "_", " ")</f>
        <v>Elétrico</v>
      </c>
      <c r="V932" s="8" t="s">
        <v>3964</v>
      </c>
      <c r="W932" s="9" t="str">
        <f>CONCATENATE("Key_",LEFT(C932,3),LEFT(D932,3),"_",A932)</f>
        <v>Key_EneGer_931</v>
      </c>
      <c r="X932" s="11"/>
    </row>
    <row r="933" spans="1:24" s="10" customFormat="1" ht="8.25" customHeight="1" x14ac:dyDescent="0.15">
      <c r="A933" s="62">
        <v>932</v>
      </c>
      <c r="B933" s="1" t="s">
        <v>1231</v>
      </c>
      <c r="C933" s="22" t="s">
        <v>3962</v>
      </c>
      <c r="D933" s="2" t="s">
        <v>4119</v>
      </c>
      <c r="E933" s="2" t="s">
        <v>4120</v>
      </c>
      <c r="F933" s="14" t="s">
        <v>4124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>CONCATENATE("", C933)</f>
        <v>Energia</v>
      </c>
      <c r="M933" s="6" t="str">
        <f>CONCATENATE("", D933)</f>
        <v>Gerador_Energia</v>
      </c>
      <c r="N933" s="6" t="str">
        <f>CONCATENATE("", E933)</f>
        <v>Elétrico</v>
      </c>
      <c r="O933" s="6" t="str">
        <f>IF(ISNUMBER(FIND("Ifc",F933)),CONCATENATE("Classe IFC: ",F933),CONCATENATE("Cat. Revit: ",F933))</f>
        <v>Classe IFC: IfcElectricGeneratorCHP</v>
      </c>
      <c r="P933" s="6" t="s">
        <v>4125</v>
      </c>
      <c r="Q933" s="12" t="s">
        <v>4126</v>
      </c>
      <c r="R933" s="72" t="s">
        <v>824</v>
      </c>
      <c r="S933" s="7" t="str">
        <f>SUBSTITUTE(C933, "_", " ")</f>
        <v>Energia</v>
      </c>
      <c r="T933" s="7" t="str">
        <f>SUBSTITUTE(D933, "_", " ")</f>
        <v>Gerador Energia</v>
      </c>
      <c r="U933" s="6" t="str">
        <f>SUBSTITUTE(E933, "_", " ")</f>
        <v>Elétrico</v>
      </c>
      <c r="V933" s="8" t="s">
        <v>3964</v>
      </c>
      <c r="W933" s="9" t="str">
        <f>CONCATENATE("Key_",LEFT(C933,3),LEFT(D933,3),"_",A933)</f>
        <v>Key_EneGer_932</v>
      </c>
      <c r="X933" s="11"/>
    </row>
    <row r="934" spans="1:24" s="10" customFormat="1" ht="8.25" customHeight="1" x14ac:dyDescent="0.15">
      <c r="A934" s="62">
        <v>933</v>
      </c>
      <c r="B934" s="1" t="s">
        <v>1231</v>
      </c>
      <c r="C934" s="22" t="s">
        <v>3962</v>
      </c>
      <c r="D934" s="2" t="s">
        <v>4119</v>
      </c>
      <c r="E934" s="2" t="s">
        <v>4120</v>
      </c>
      <c r="F934" s="14" t="s">
        <v>4127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>CONCATENATE("", C934)</f>
        <v>Energia</v>
      </c>
      <c r="M934" s="6" t="str">
        <f>CONCATENATE("", D934)</f>
        <v>Gerador_Energia</v>
      </c>
      <c r="N934" s="6" t="str">
        <f>CONCATENATE("", E934)</f>
        <v>Elétrico</v>
      </c>
      <c r="O934" s="6" t="str">
        <f>IF(ISNUMBER(FIND("Ifc",F934)),CONCATENATE("Classe IFC: ",F934),CONCATENATE("Cat. Revit: ",F934))</f>
        <v>Classe IFC: IfcElectricGeneratorENGINEGENERATOR</v>
      </c>
      <c r="P934" s="6" t="s">
        <v>4128</v>
      </c>
      <c r="Q934" s="12" t="s">
        <v>4129</v>
      </c>
      <c r="R934" s="72" t="s">
        <v>824</v>
      </c>
      <c r="S934" s="7" t="str">
        <f>SUBSTITUTE(C934, "_", " ")</f>
        <v>Energia</v>
      </c>
      <c r="T934" s="7" t="str">
        <f>SUBSTITUTE(D934, "_", " ")</f>
        <v>Gerador Energia</v>
      </c>
      <c r="U934" s="6" t="str">
        <f>SUBSTITUTE(E934, "_", " ")</f>
        <v>Elétrico</v>
      </c>
      <c r="V934" s="8" t="s">
        <v>3964</v>
      </c>
      <c r="W934" s="9" t="str">
        <f>CONCATENATE("Key_",LEFT(C934,3),LEFT(D934,3),"_",A934)</f>
        <v>Key_EneGer_933</v>
      </c>
      <c r="X934" s="11"/>
    </row>
    <row r="935" spans="1:24" s="10" customFormat="1" ht="8.25" customHeight="1" x14ac:dyDescent="0.15">
      <c r="A935" s="62">
        <v>934</v>
      </c>
      <c r="B935" s="1" t="s">
        <v>1231</v>
      </c>
      <c r="C935" s="22" t="s">
        <v>3962</v>
      </c>
      <c r="D935" s="2" t="s">
        <v>4119</v>
      </c>
      <c r="E935" s="2" t="s">
        <v>4120</v>
      </c>
      <c r="F935" s="14" t="s">
        <v>4130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>CONCATENATE("", C935)</f>
        <v>Energia</v>
      </c>
      <c r="M935" s="6" t="str">
        <f>CONCATENATE("", D935)</f>
        <v>Gerador_Energia</v>
      </c>
      <c r="N935" s="6" t="str">
        <f>CONCATENATE("", E935)</f>
        <v>Elétrico</v>
      </c>
      <c r="O935" s="6" t="str">
        <f>IF(ISNUMBER(FIND("Ifc",F935)),CONCATENATE("Classe IFC: ",F935),CONCATENATE("Cat. Revit: ",F935))</f>
        <v>Classe IFC: IfcElectricGeneratorSTANDALONE</v>
      </c>
      <c r="P935" s="6" t="s">
        <v>4131</v>
      </c>
      <c r="Q935" s="12" t="s">
        <v>4132</v>
      </c>
      <c r="R935" s="72" t="s">
        <v>824</v>
      </c>
      <c r="S935" s="7" t="str">
        <f>SUBSTITUTE(C935, "_", " ")</f>
        <v>Energia</v>
      </c>
      <c r="T935" s="7" t="str">
        <f>SUBSTITUTE(D935, "_", " ")</f>
        <v>Gerador Energia</v>
      </c>
      <c r="U935" s="6" t="str">
        <f>SUBSTITUTE(E935, "_", " ")</f>
        <v>Elétrico</v>
      </c>
      <c r="V935" s="8" t="s">
        <v>3964</v>
      </c>
      <c r="W935" s="9" t="str">
        <f>CONCATENATE("Key_",LEFT(C935,3),LEFT(D935,3),"_",A935)</f>
        <v>Key_EneGer_934</v>
      </c>
      <c r="X935" s="11"/>
    </row>
    <row r="936" spans="1:24" s="10" customFormat="1" ht="8.25" customHeight="1" x14ac:dyDescent="0.15">
      <c r="A936" s="62">
        <v>935</v>
      </c>
      <c r="B936" s="1" t="s">
        <v>1231</v>
      </c>
      <c r="C936" s="22" t="s">
        <v>3962</v>
      </c>
      <c r="D936" s="2" t="s">
        <v>4119</v>
      </c>
      <c r="E936" s="2" t="s">
        <v>4133</v>
      </c>
      <c r="F936" s="14" t="s">
        <v>4134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>CONCATENATE("", C936)</f>
        <v>Energia</v>
      </c>
      <c r="M936" s="6" t="str">
        <f>CONCATENATE("", D936)</f>
        <v>Gerador_Energia</v>
      </c>
      <c r="N936" s="6" t="str">
        <f>CONCATENATE("", E936)</f>
        <v>Solar</v>
      </c>
      <c r="O936" s="6" t="str">
        <f>IF(ISNUMBER(FIND("Ifc",F936)),CONCATENATE("Classe IFC: ",F936),CONCATENATE("Cat. Revit: ",F936))</f>
        <v>Classe IFC: IfcSolarDevice</v>
      </c>
      <c r="P936" s="6" t="s">
        <v>4135</v>
      </c>
      <c r="Q936" s="12" t="s">
        <v>4136</v>
      </c>
      <c r="R936" s="72" t="s">
        <v>4137</v>
      </c>
      <c r="S936" s="7" t="str">
        <f>SUBSTITUTE(C936, "_", " ")</f>
        <v>Energia</v>
      </c>
      <c r="T936" s="7" t="str">
        <f>SUBSTITUTE(D936, "_", " ")</f>
        <v>Gerador Energia</v>
      </c>
      <c r="U936" s="6" t="str">
        <f>SUBSTITUTE(E936, "_", " ")</f>
        <v>Solar</v>
      </c>
      <c r="V936" s="8" t="s">
        <v>3964</v>
      </c>
      <c r="W936" s="9" t="str">
        <f>CONCATENATE("Key_",LEFT(C936,3),LEFT(D936,3),"_",A936)</f>
        <v>Key_EneGer_935</v>
      </c>
      <c r="X936" s="11"/>
    </row>
    <row r="937" spans="1:24" s="10" customFormat="1" ht="8.25" customHeight="1" x14ac:dyDescent="0.15">
      <c r="A937" s="62">
        <v>936</v>
      </c>
      <c r="B937" s="1" t="s">
        <v>1231</v>
      </c>
      <c r="C937" s="22" t="s">
        <v>3962</v>
      </c>
      <c r="D937" s="2" t="s">
        <v>4119</v>
      </c>
      <c r="E937" s="2" t="s">
        <v>4133</v>
      </c>
      <c r="F937" s="14" t="s">
        <v>4138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>CONCATENATE("", C937)</f>
        <v>Energia</v>
      </c>
      <c r="M937" s="6" t="str">
        <f>CONCATENATE("", D937)</f>
        <v>Gerador_Energia</v>
      </c>
      <c r="N937" s="6" t="str">
        <f>CONCATENATE("", E937)</f>
        <v>Solar</v>
      </c>
      <c r="O937" s="6" t="str">
        <f>IF(ISNUMBER(FIND("Ifc",F937)),CONCATENATE("Classe IFC: ",F937),CONCATENATE("Cat. Revit: ",F937))</f>
        <v>Classe IFC: IfcSolarDeviceSOLARCOLLECTOR</v>
      </c>
      <c r="P937" s="6" t="s">
        <v>4139</v>
      </c>
      <c r="Q937" s="12" t="s">
        <v>4140</v>
      </c>
      <c r="R937" s="72" t="s">
        <v>4137</v>
      </c>
      <c r="S937" s="7" t="str">
        <f>SUBSTITUTE(C937, "_", " ")</f>
        <v>Energia</v>
      </c>
      <c r="T937" s="7" t="str">
        <f>SUBSTITUTE(D937, "_", " ")</f>
        <v>Gerador Energia</v>
      </c>
      <c r="U937" s="6" t="str">
        <f>SUBSTITUTE(E937, "_", " ")</f>
        <v>Solar</v>
      </c>
      <c r="V937" s="8" t="s">
        <v>3964</v>
      </c>
      <c r="W937" s="9" t="str">
        <f>CONCATENATE("Key_",LEFT(C937,3),LEFT(D937,3),"_",A937)</f>
        <v>Key_EneGer_936</v>
      </c>
      <c r="X937" s="11"/>
    </row>
    <row r="938" spans="1:24" s="10" customFormat="1" ht="8.25" customHeight="1" x14ac:dyDescent="0.15">
      <c r="A938" s="62">
        <v>937</v>
      </c>
      <c r="B938" s="1" t="s">
        <v>1231</v>
      </c>
      <c r="C938" s="22" t="s">
        <v>3962</v>
      </c>
      <c r="D938" s="2" t="s">
        <v>4119</v>
      </c>
      <c r="E938" s="2" t="s">
        <v>4133</v>
      </c>
      <c r="F938" s="14" t="s">
        <v>4141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>CONCATENATE("", C938)</f>
        <v>Energia</v>
      </c>
      <c r="M938" s="6" t="str">
        <f>CONCATENATE("", D938)</f>
        <v>Gerador_Energia</v>
      </c>
      <c r="N938" s="6" t="str">
        <f>CONCATENATE("", E938)</f>
        <v>Solar</v>
      </c>
      <c r="O938" s="6" t="str">
        <f>IF(ISNUMBER(FIND("Ifc",F938)),CONCATENATE("Classe IFC: ",F938),CONCATENATE("Cat. Revit: ",F938))</f>
        <v>Classe IFC: IfcSolarDeviceSOLARPANEL</v>
      </c>
      <c r="P938" s="6" t="s">
        <v>4142</v>
      </c>
      <c r="Q938" s="12" t="s">
        <v>4143</v>
      </c>
      <c r="R938" s="72" t="s">
        <v>4137</v>
      </c>
      <c r="S938" s="7" t="str">
        <f>SUBSTITUTE(C938, "_", " ")</f>
        <v>Energia</v>
      </c>
      <c r="T938" s="7" t="str">
        <f>SUBSTITUTE(D938, "_", " ")</f>
        <v>Gerador Energia</v>
      </c>
      <c r="U938" s="6" t="str">
        <f>SUBSTITUTE(E938, "_", " ")</f>
        <v>Solar</v>
      </c>
      <c r="V938" s="8" t="s">
        <v>3964</v>
      </c>
      <c r="W938" s="9" t="str">
        <f>CONCATENATE("Key_",LEFT(C938,3),LEFT(D938,3),"_",A938)</f>
        <v>Key_EneGer_937</v>
      </c>
      <c r="X938" s="11"/>
    </row>
    <row r="939" spans="1:24" s="10" customFormat="1" ht="8.25" customHeight="1" x14ac:dyDescent="0.15">
      <c r="A939" s="62">
        <v>938</v>
      </c>
      <c r="B939" s="1" t="s">
        <v>1231</v>
      </c>
      <c r="C939" s="22" t="s">
        <v>3962</v>
      </c>
      <c r="D939" s="2" t="s">
        <v>7557</v>
      </c>
      <c r="E939" s="2" t="s">
        <v>7558</v>
      </c>
      <c r="F939" s="14" t="s">
        <v>4158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>CONCATENATE("", C939)</f>
        <v>Energia</v>
      </c>
      <c r="M939" s="6" t="str">
        <f>CONCATENATE("", D939)</f>
        <v>Medidor_Consumo</v>
      </c>
      <c r="N939" s="6" t="str">
        <f>CONCATENATE("", E939)</f>
        <v>de_Agua</v>
      </c>
      <c r="O939" s="6" t="str">
        <f>IF(ISNUMBER(FIND("Ifc",F939)),CONCATENATE("Classe IFC: ",F939),CONCATENATE("Cat. Revit: ",F939))</f>
        <v>Classe IFC: IfcFlowMeterWATERMETER</v>
      </c>
      <c r="P939" s="6" t="s">
        <v>4159</v>
      </c>
      <c r="Q939" s="12" t="s">
        <v>4160</v>
      </c>
      <c r="R939" s="72" t="s">
        <v>1110</v>
      </c>
      <c r="S939" s="7" t="str">
        <f>SUBSTITUTE(C939, "_", " ")</f>
        <v>Energia</v>
      </c>
      <c r="T939" s="7" t="str">
        <f>SUBSTITUTE(D939, "_", " ")</f>
        <v>Medidor Consumo</v>
      </c>
      <c r="U939" s="6" t="str">
        <f>SUBSTITUTE(E939, "_", " ")</f>
        <v>de Agua</v>
      </c>
      <c r="V939" s="8" t="s">
        <v>3964</v>
      </c>
      <c r="W939" s="9" t="str">
        <f>CONCATENATE("Key_",LEFT(C939,3),LEFT(D939,3),"_",A939)</f>
        <v>Key_EneMed_938</v>
      </c>
      <c r="X939" s="11"/>
    </row>
    <row r="940" spans="1:24" s="10" customFormat="1" ht="8.25" customHeight="1" x14ac:dyDescent="0.15">
      <c r="A940" s="62">
        <v>939</v>
      </c>
      <c r="B940" s="1" t="s">
        <v>1231</v>
      </c>
      <c r="C940" s="22" t="s">
        <v>3962</v>
      </c>
      <c r="D940" s="2" t="s">
        <v>7557</v>
      </c>
      <c r="E940" s="2" t="s">
        <v>7559</v>
      </c>
      <c r="F940" s="14" t="s">
        <v>4155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>CONCATENATE("", C940)</f>
        <v>Energia</v>
      </c>
      <c r="M940" s="6" t="str">
        <f>CONCATENATE("", D940)</f>
        <v>Medidor_Consumo</v>
      </c>
      <c r="N940" s="6" t="str">
        <f>CONCATENATE("", E940)</f>
        <v>de_Combustível</v>
      </c>
      <c r="O940" s="6" t="str">
        <f>IF(ISNUMBER(FIND("Ifc",F940)),CONCATENATE("Classe IFC: ",F940),CONCATENATE("Cat. Revit: ",F940))</f>
        <v>Classe IFC: IfcFlowMeterOILMETER</v>
      </c>
      <c r="P940" s="6" t="s">
        <v>4156</v>
      </c>
      <c r="Q940" s="12" t="s">
        <v>4157</v>
      </c>
      <c r="R940" s="72" t="s">
        <v>1110</v>
      </c>
      <c r="S940" s="7" t="str">
        <f>SUBSTITUTE(C940, "_", " ")</f>
        <v>Energia</v>
      </c>
      <c r="T940" s="7" t="str">
        <f>SUBSTITUTE(D940, "_", " ")</f>
        <v>Medidor Consumo</v>
      </c>
      <c r="U940" s="6" t="str">
        <f>SUBSTITUTE(E940, "_", " ")</f>
        <v>de Combustível</v>
      </c>
      <c r="V940" s="8" t="s">
        <v>3964</v>
      </c>
      <c r="W940" s="9" t="str">
        <f>CONCATENATE("Key_",LEFT(C940,3),LEFT(D940,3),"_",A940)</f>
        <v>Key_EneMed_939</v>
      </c>
      <c r="X940" s="11"/>
    </row>
    <row r="941" spans="1:24" s="10" customFormat="1" ht="8.25" customHeight="1" x14ac:dyDescent="0.15">
      <c r="A941" s="62">
        <v>940</v>
      </c>
      <c r="B941" s="1" t="s">
        <v>1231</v>
      </c>
      <c r="C941" s="22" t="s">
        <v>3962</v>
      </c>
      <c r="D941" s="2" t="s">
        <v>7557</v>
      </c>
      <c r="E941" s="2" t="s">
        <v>4146</v>
      </c>
      <c r="F941" s="14" t="s">
        <v>4147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>CONCATENATE("", C941)</f>
        <v>Energia</v>
      </c>
      <c r="M941" s="6" t="str">
        <f>CONCATENATE("", D941)</f>
        <v>Medidor_Consumo</v>
      </c>
      <c r="N941" s="6" t="str">
        <f>CONCATENATE("", E941)</f>
        <v>de_Consumo</v>
      </c>
      <c r="O941" s="6" t="str">
        <f>IF(ISNUMBER(FIND("Ifc",F941)),CONCATENATE("Classe IFC: ",F941),CONCATENATE("Cat. Revit: ",F941))</f>
        <v>Classe IFC: IfcFlowMeter</v>
      </c>
      <c r="P941" s="6" t="s">
        <v>4148</v>
      </c>
      <c r="Q941" s="12" t="s">
        <v>4148</v>
      </c>
      <c r="R941" s="72" t="s">
        <v>824</v>
      </c>
      <c r="S941" s="7" t="str">
        <f>SUBSTITUTE(C941, "_", " ")</f>
        <v>Energia</v>
      </c>
      <c r="T941" s="7" t="str">
        <f>SUBSTITUTE(D941, "_", " ")</f>
        <v>Medidor Consumo</v>
      </c>
      <c r="U941" s="6" t="str">
        <f>SUBSTITUTE(E941, "_", " ")</f>
        <v>de Consumo</v>
      </c>
      <c r="V941" s="8" t="s">
        <v>3964</v>
      </c>
      <c r="W941" s="9" t="str">
        <f>CONCATENATE("Key_",LEFT(C941,3),LEFT(D941,3),"_",A941)</f>
        <v>Key_EneMed_940</v>
      </c>
      <c r="X941" s="11"/>
    </row>
    <row r="942" spans="1:24" s="10" customFormat="1" ht="8.25" customHeight="1" x14ac:dyDescent="0.15">
      <c r="A942" s="62">
        <v>941</v>
      </c>
      <c r="B942" s="1" t="s">
        <v>1231</v>
      </c>
      <c r="C942" s="22" t="s">
        <v>3962</v>
      </c>
      <c r="D942" s="2" t="s">
        <v>7557</v>
      </c>
      <c r="E942" s="2" t="s">
        <v>7561</v>
      </c>
      <c r="F942" s="14" t="s">
        <v>4149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>CONCATENATE("", C942)</f>
        <v>Energia</v>
      </c>
      <c r="M942" s="6" t="str">
        <f>CONCATENATE("", D942)</f>
        <v>Medidor_Consumo</v>
      </c>
      <c r="N942" s="6" t="str">
        <f>CONCATENATE("", E942)</f>
        <v>de_Elétrica</v>
      </c>
      <c r="O942" s="6" t="str">
        <f>IF(ISNUMBER(FIND("Ifc",F942)),CONCATENATE("Classe IFC: ",F942),CONCATENATE("Cat. Revit: ",F942))</f>
        <v>Classe IFC: IfcFlowMeterENERGYMETER</v>
      </c>
      <c r="P942" s="6" t="s">
        <v>4150</v>
      </c>
      <c r="Q942" s="12" t="s">
        <v>4151</v>
      </c>
      <c r="R942" s="72" t="s">
        <v>1110</v>
      </c>
      <c r="S942" s="7" t="str">
        <f>SUBSTITUTE(C942, "_", " ")</f>
        <v>Energia</v>
      </c>
      <c r="T942" s="7" t="str">
        <f>SUBSTITUTE(D942, "_", " ")</f>
        <v>Medidor Consumo</v>
      </c>
      <c r="U942" s="6" t="str">
        <f>SUBSTITUTE(E942, "_", " ")</f>
        <v>de Elétrica</v>
      </c>
      <c r="V942" s="8" t="s">
        <v>3964</v>
      </c>
      <c r="W942" s="9" t="str">
        <f>CONCATENATE("Key_",LEFT(C942,3),LEFT(D942,3),"_",A942)</f>
        <v>Key_EneMed_941</v>
      </c>
      <c r="X942" s="11"/>
    </row>
    <row r="943" spans="1:24" s="10" customFormat="1" ht="8.25" customHeight="1" x14ac:dyDescent="0.15">
      <c r="A943" s="62">
        <v>942</v>
      </c>
      <c r="B943" s="1" t="s">
        <v>1231</v>
      </c>
      <c r="C943" s="22" t="s">
        <v>3962</v>
      </c>
      <c r="D943" s="2" t="s">
        <v>7557</v>
      </c>
      <c r="E943" s="2" t="s">
        <v>7560</v>
      </c>
      <c r="F943" s="14" t="s">
        <v>4152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>CONCATENATE("", C943)</f>
        <v>Energia</v>
      </c>
      <c r="M943" s="6" t="str">
        <f>CONCATENATE("", D943)</f>
        <v>Medidor_Consumo</v>
      </c>
      <c r="N943" s="6" t="str">
        <f>CONCATENATE("", E943)</f>
        <v>de_Gas</v>
      </c>
      <c r="O943" s="6" t="str">
        <f>IF(ISNUMBER(FIND("Ifc",F943)),CONCATENATE("Classe IFC: ",F943),CONCATENATE("Cat. Revit: ",F943))</f>
        <v>Classe IFC: IfcFlowMeterGASMETER</v>
      </c>
      <c r="P943" s="6" t="s">
        <v>4153</v>
      </c>
      <c r="Q943" s="12" t="s">
        <v>4154</v>
      </c>
      <c r="R943" s="72" t="s">
        <v>1110</v>
      </c>
      <c r="S943" s="7" t="str">
        <f>SUBSTITUTE(C943, "_", " ")</f>
        <v>Energia</v>
      </c>
      <c r="T943" s="7" t="str">
        <f>SUBSTITUTE(D943, "_", " ")</f>
        <v>Medidor Consumo</v>
      </c>
      <c r="U943" s="6" t="str">
        <f>SUBSTITUTE(E943, "_", " ")</f>
        <v>de Gas</v>
      </c>
      <c r="V943" s="8" t="s">
        <v>3964</v>
      </c>
      <c r="W943" s="9" t="str">
        <f>CONCATENATE("Key_",LEFT(C943,3),LEFT(D943,3),"_",A943)</f>
        <v>Key_EneMed_942</v>
      </c>
      <c r="X943" s="11"/>
    </row>
    <row r="944" spans="1:24" s="10" customFormat="1" ht="8.25" customHeight="1" x14ac:dyDescent="0.15">
      <c r="A944" s="62">
        <v>943</v>
      </c>
      <c r="B944" s="1" t="s">
        <v>1231</v>
      </c>
      <c r="C944" s="22" t="s">
        <v>3962</v>
      </c>
      <c r="D944" s="2" t="s">
        <v>7562</v>
      </c>
      <c r="E944" s="2" t="s">
        <v>7470</v>
      </c>
      <c r="F944" s="14" t="s">
        <v>4161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>CONCATENATE("", C944)</f>
        <v>Energia</v>
      </c>
      <c r="M944" s="6" t="str">
        <f>CONCATENATE("", D944)</f>
        <v>Medidor_Instrumental</v>
      </c>
      <c r="N944" s="6" t="str">
        <f>CONCATENATE("", E944)</f>
        <v>Instrumento</v>
      </c>
      <c r="O944" s="6" t="str">
        <f>IF(ISNUMBER(FIND("Ifc",F944)),CONCATENATE("Classe IFC: ",F944),CONCATENATE("Cat. Revit: ",F944))</f>
        <v>Classe IFC: IfcFlowInstrument</v>
      </c>
      <c r="P944" s="6" t="s">
        <v>4162</v>
      </c>
      <c r="Q944" s="12" t="s">
        <v>4162</v>
      </c>
      <c r="R944" s="72" t="s">
        <v>1252</v>
      </c>
      <c r="S944" s="7" t="str">
        <f>SUBSTITUTE(C944, "_", " ")</f>
        <v>Energia</v>
      </c>
      <c r="T944" s="7" t="str">
        <f>SUBSTITUTE(D944, "_", " ")</f>
        <v>Medidor Instrumental</v>
      </c>
      <c r="U944" s="6" t="str">
        <f>SUBSTITUTE(E944, "_", " ")</f>
        <v>Instrumento</v>
      </c>
      <c r="V944" s="8" t="s">
        <v>3964</v>
      </c>
      <c r="W944" s="9" t="str">
        <f>CONCATENATE("Key_",LEFT(C944,3),LEFT(D944,3),"_",A944)</f>
        <v>Key_EneMed_943</v>
      </c>
      <c r="X944" s="11"/>
    </row>
    <row r="945" spans="1:24" s="10" customFormat="1" ht="8.25" customHeight="1" x14ac:dyDescent="0.15">
      <c r="A945" s="62">
        <v>944</v>
      </c>
      <c r="B945" s="1" t="s">
        <v>1231</v>
      </c>
      <c r="C945" s="22" t="s">
        <v>3962</v>
      </c>
      <c r="D945" s="2" t="s">
        <v>7562</v>
      </c>
      <c r="E945" s="2" t="s">
        <v>7470</v>
      </c>
      <c r="F945" s="14" t="s">
        <v>4163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>CONCATENATE("", C945)</f>
        <v>Energia</v>
      </c>
      <c r="M945" s="6" t="str">
        <f>CONCATENATE("", D945)</f>
        <v>Medidor_Instrumental</v>
      </c>
      <c r="N945" s="6" t="str">
        <f>CONCATENATE("", E945)</f>
        <v>Instrumento</v>
      </c>
      <c r="O945" s="6" t="str">
        <f>IF(ISNUMBER(FIND("Ifc",F945)),CONCATENATE("Classe IFC: ",F945),CONCATENATE("Cat. Revit: ",F945))</f>
        <v>Classe IFC: IfcFlowInstrumentAMMETER</v>
      </c>
      <c r="P945" s="6" t="s">
        <v>4164</v>
      </c>
      <c r="Q945" s="12" t="s">
        <v>4164</v>
      </c>
      <c r="R945" s="72" t="s">
        <v>1110</v>
      </c>
      <c r="S945" s="7" t="str">
        <f>SUBSTITUTE(C945, "_", " ")</f>
        <v>Energia</v>
      </c>
      <c r="T945" s="7" t="str">
        <f>SUBSTITUTE(D945, "_", " ")</f>
        <v>Medidor Instrumental</v>
      </c>
      <c r="U945" s="6" t="str">
        <f>SUBSTITUTE(E945, "_", " ")</f>
        <v>Instrumento</v>
      </c>
      <c r="V945" s="8" t="s">
        <v>3964</v>
      </c>
      <c r="W945" s="9" t="str">
        <f>CONCATENATE("Key_",LEFT(C945,3),LEFT(D945,3),"_",A945)</f>
        <v>Key_EneMed_944</v>
      </c>
      <c r="X945" s="11"/>
    </row>
    <row r="946" spans="1:24" s="10" customFormat="1" ht="8.25" customHeight="1" x14ac:dyDescent="0.15">
      <c r="A946" s="62">
        <v>945</v>
      </c>
      <c r="B946" s="1" t="s">
        <v>1231</v>
      </c>
      <c r="C946" s="22" t="s">
        <v>3962</v>
      </c>
      <c r="D946" s="2" t="s">
        <v>7562</v>
      </c>
      <c r="E946" s="2" t="s">
        <v>7470</v>
      </c>
      <c r="F946" s="14" t="s">
        <v>4165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>CONCATENATE("", C946)</f>
        <v>Energia</v>
      </c>
      <c r="M946" s="6" t="str">
        <f>CONCATENATE("", D946)</f>
        <v>Medidor_Instrumental</v>
      </c>
      <c r="N946" s="6" t="str">
        <f>CONCATENATE("", E946)</f>
        <v>Instrumento</v>
      </c>
      <c r="O946" s="6" t="str">
        <f>IF(ISNUMBER(FIND("Ifc",F946)),CONCATENATE("Classe IFC: ",F946),CONCATENATE("Cat. Revit: ",F946))</f>
        <v>Classe IFC: IfcFlowInstrumentCOMBINED</v>
      </c>
      <c r="P946" s="6" t="s">
        <v>4166</v>
      </c>
      <c r="Q946" s="12" t="s">
        <v>4167</v>
      </c>
      <c r="R946" s="72" t="s">
        <v>1252</v>
      </c>
      <c r="S946" s="7" t="str">
        <f>SUBSTITUTE(C946, "_", " ")</f>
        <v>Energia</v>
      </c>
      <c r="T946" s="7" t="str">
        <f>SUBSTITUTE(D946, "_", " ")</f>
        <v>Medidor Instrumental</v>
      </c>
      <c r="U946" s="6" t="str">
        <f>SUBSTITUTE(E946, "_", " ")</f>
        <v>Instrumento</v>
      </c>
      <c r="V946" s="8" t="s">
        <v>3964</v>
      </c>
      <c r="W946" s="9" t="str">
        <f>CONCATENATE("Key_",LEFT(C946,3),LEFT(D946,3),"_",A946)</f>
        <v>Key_EneMed_945</v>
      </c>
      <c r="X946" s="11"/>
    </row>
    <row r="947" spans="1:24" s="10" customFormat="1" ht="8.25" customHeight="1" x14ac:dyDescent="0.15">
      <c r="A947" s="62">
        <v>946</v>
      </c>
      <c r="B947" s="1" t="s">
        <v>1231</v>
      </c>
      <c r="C947" s="22" t="s">
        <v>3962</v>
      </c>
      <c r="D947" s="2" t="s">
        <v>7562</v>
      </c>
      <c r="E947" s="2" t="s">
        <v>7470</v>
      </c>
      <c r="F947" s="14" t="s">
        <v>4168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>CONCATENATE("", C947)</f>
        <v>Energia</v>
      </c>
      <c r="M947" s="6" t="str">
        <f>CONCATENATE("", D947)</f>
        <v>Medidor_Instrumental</v>
      </c>
      <c r="N947" s="6" t="str">
        <f>CONCATENATE("", E947)</f>
        <v>Instrumento</v>
      </c>
      <c r="O947" s="6" t="str">
        <f>IF(ISNUMBER(FIND("Ifc",F947)),CONCATENATE("Classe IFC: ",F947),CONCATENATE("Cat. Revit: ",F947))</f>
        <v>Classe IFC: IfcFlowInstrumentFREQUENCYMETER</v>
      </c>
      <c r="P947" s="6" t="s">
        <v>4169</v>
      </c>
      <c r="Q947" s="12" t="s">
        <v>4170</v>
      </c>
      <c r="R947" s="72" t="s">
        <v>824</v>
      </c>
      <c r="S947" s="7" t="str">
        <f>SUBSTITUTE(C947, "_", " ")</f>
        <v>Energia</v>
      </c>
      <c r="T947" s="7" t="str">
        <f>SUBSTITUTE(D947, "_", " ")</f>
        <v>Medidor Instrumental</v>
      </c>
      <c r="U947" s="6" t="str">
        <f>SUBSTITUTE(E947, "_", " ")</f>
        <v>Instrumento</v>
      </c>
      <c r="V947" s="8" t="s">
        <v>3964</v>
      </c>
      <c r="W947" s="9" t="str">
        <f>CONCATENATE("Key_",LEFT(C947,3),LEFT(D947,3),"_",A947)</f>
        <v>Key_EneMed_946</v>
      </c>
      <c r="X947" s="11"/>
    </row>
    <row r="948" spans="1:24" s="10" customFormat="1" ht="8.25" customHeight="1" x14ac:dyDescent="0.15">
      <c r="A948" s="62">
        <v>947</v>
      </c>
      <c r="B948" s="1" t="s">
        <v>1231</v>
      </c>
      <c r="C948" s="22" t="s">
        <v>3962</v>
      </c>
      <c r="D948" s="2" t="s">
        <v>7562</v>
      </c>
      <c r="E948" s="2" t="s">
        <v>7470</v>
      </c>
      <c r="F948" s="14" t="s">
        <v>4171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>CONCATENATE("", C948)</f>
        <v>Energia</v>
      </c>
      <c r="M948" s="6" t="str">
        <f>CONCATENATE("", D948)</f>
        <v>Medidor_Instrumental</v>
      </c>
      <c r="N948" s="6" t="str">
        <f>CONCATENATE("", E948)</f>
        <v>Instrumento</v>
      </c>
      <c r="O948" s="6" t="str">
        <f>IF(ISNUMBER(FIND("Ifc",F948)),CONCATENATE("Classe IFC: ",F948),CONCATENATE("Cat. Revit: ",F948))</f>
        <v>Classe IFC: IfcFlowInstrumentPHASEANGLEMETER</v>
      </c>
      <c r="P948" s="6" t="s">
        <v>4172</v>
      </c>
      <c r="Q948" s="12" t="s">
        <v>4173</v>
      </c>
      <c r="R948" s="72" t="s">
        <v>824</v>
      </c>
      <c r="S948" s="7" t="str">
        <f>SUBSTITUTE(C948, "_", " ")</f>
        <v>Energia</v>
      </c>
      <c r="T948" s="7" t="str">
        <f>SUBSTITUTE(D948, "_", " ")</f>
        <v>Medidor Instrumental</v>
      </c>
      <c r="U948" s="6" t="str">
        <f>SUBSTITUTE(E948, "_", " ")</f>
        <v>Instrumento</v>
      </c>
      <c r="V948" s="8" t="s">
        <v>3964</v>
      </c>
      <c r="W948" s="9" t="str">
        <f>CONCATENATE("Key_",LEFT(C948,3),LEFT(D948,3),"_",A948)</f>
        <v>Key_EneMed_947</v>
      </c>
      <c r="X948" s="11"/>
    </row>
    <row r="949" spans="1:24" s="10" customFormat="1" ht="8.25" customHeight="1" x14ac:dyDescent="0.15">
      <c r="A949" s="62">
        <v>948</v>
      </c>
      <c r="B949" s="1" t="s">
        <v>1231</v>
      </c>
      <c r="C949" s="22" t="s">
        <v>3962</v>
      </c>
      <c r="D949" s="2" t="s">
        <v>7562</v>
      </c>
      <c r="E949" s="2" t="s">
        <v>7470</v>
      </c>
      <c r="F949" s="14" t="s">
        <v>4174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>CONCATENATE("", C949)</f>
        <v>Energia</v>
      </c>
      <c r="M949" s="6" t="str">
        <f>CONCATENATE("", D949)</f>
        <v>Medidor_Instrumental</v>
      </c>
      <c r="N949" s="6" t="str">
        <f>CONCATENATE("", E949)</f>
        <v>Instrumento</v>
      </c>
      <c r="O949" s="6" t="str">
        <f>IF(ISNUMBER(FIND("Ifc",F949)),CONCATENATE("Classe IFC: ",F949),CONCATENATE("Cat. Revit: ",F949))</f>
        <v>Classe IFC: IfcFlowInstrumentPOWERFACTORMETER</v>
      </c>
      <c r="P949" s="6" t="s">
        <v>4175</v>
      </c>
      <c r="Q949" s="12" t="s">
        <v>4176</v>
      </c>
      <c r="R949" s="72" t="s">
        <v>824</v>
      </c>
      <c r="S949" s="7" t="str">
        <f>SUBSTITUTE(C949, "_", " ")</f>
        <v>Energia</v>
      </c>
      <c r="T949" s="7" t="str">
        <f>SUBSTITUTE(D949, "_", " ")</f>
        <v>Medidor Instrumental</v>
      </c>
      <c r="U949" s="6" t="str">
        <f>SUBSTITUTE(E949, "_", " ")</f>
        <v>Instrumento</v>
      </c>
      <c r="V949" s="8" t="s">
        <v>3964</v>
      </c>
      <c r="W949" s="9" t="str">
        <f>CONCATENATE("Key_",LEFT(C949,3),LEFT(D949,3),"_",A949)</f>
        <v>Key_EneMed_948</v>
      </c>
      <c r="X949" s="11"/>
    </row>
    <row r="950" spans="1:24" s="10" customFormat="1" ht="8.25" customHeight="1" x14ac:dyDescent="0.15">
      <c r="A950" s="62">
        <v>949</v>
      </c>
      <c r="B950" s="1" t="s">
        <v>1231</v>
      </c>
      <c r="C950" s="22" t="s">
        <v>3962</v>
      </c>
      <c r="D950" s="2" t="s">
        <v>7562</v>
      </c>
      <c r="E950" s="2" t="s">
        <v>7470</v>
      </c>
      <c r="F950" s="14" t="s">
        <v>4177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>CONCATENATE("", C950)</f>
        <v>Energia</v>
      </c>
      <c r="M950" s="6" t="str">
        <f>CONCATENATE("", D950)</f>
        <v>Medidor_Instrumental</v>
      </c>
      <c r="N950" s="6" t="str">
        <f>CONCATENATE("", E950)</f>
        <v>Instrumento</v>
      </c>
      <c r="O950" s="6" t="str">
        <f>IF(ISNUMBER(FIND("Ifc",F950)),CONCATENATE("Classe IFC: ",F950),CONCATENATE("Cat. Revit: ",F950))</f>
        <v>Classe IFC: IfcFlowInstrumentPRESSUREGAUGE</v>
      </c>
      <c r="P950" s="6" t="s">
        <v>4178</v>
      </c>
      <c r="Q950" s="12" t="s">
        <v>4179</v>
      </c>
      <c r="R950" s="72" t="s">
        <v>1252</v>
      </c>
      <c r="S950" s="7" t="str">
        <f>SUBSTITUTE(C950, "_", " ")</f>
        <v>Energia</v>
      </c>
      <c r="T950" s="7" t="str">
        <f>SUBSTITUTE(D950, "_", " ")</f>
        <v>Medidor Instrumental</v>
      </c>
      <c r="U950" s="6" t="str">
        <f>SUBSTITUTE(E950, "_", " ")</f>
        <v>Instrumento</v>
      </c>
      <c r="V950" s="8" t="s">
        <v>3964</v>
      </c>
      <c r="W950" s="9" t="str">
        <f>CONCATENATE("Key_",LEFT(C950,3),LEFT(D950,3),"_",A950)</f>
        <v>Key_EneMed_949</v>
      </c>
      <c r="X950" s="11"/>
    </row>
    <row r="951" spans="1:24" s="10" customFormat="1" ht="8.25" customHeight="1" x14ac:dyDescent="0.15">
      <c r="A951" s="62">
        <v>950</v>
      </c>
      <c r="B951" s="1" t="s">
        <v>1231</v>
      </c>
      <c r="C951" s="22" t="s">
        <v>3962</v>
      </c>
      <c r="D951" s="2" t="s">
        <v>7562</v>
      </c>
      <c r="E951" s="2" t="s">
        <v>7470</v>
      </c>
      <c r="F951" s="14" t="s">
        <v>4180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>CONCATENATE("", C951)</f>
        <v>Energia</v>
      </c>
      <c r="M951" s="6" t="str">
        <f>CONCATENATE("", D951)</f>
        <v>Medidor_Instrumental</v>
      </c>
      <c r="N951" s="6" t="str">
        <f>CONCATENATE("", E951)</f>
        <v>Instrumento</v>
      </c>
      <c r="O951" s="6" t="str">
        <f>IF(ISNUMBER(FIND("Ifc",F951)),CONCATENATE("Classe IFC: ",F951),CONCATENATE("Cat. Revit: ",F951))</f>
        <v>Classe IFC: IfcFlowInstrumentTHERMOMETER</v>
      </c>
      <c r="P951" s="6" t="s">
        <v>4181</v>
      </c>
      <c r="Q951" s="12" t="s">
        <v>4182</v>
      </c>
      <c r="R951" s="72" t="s">
        <v>1252</v>
      </c>
      <c r="S951" s="7" t="str">
        <f>SUBSTITUTE(C951, "_", " ")</f>
        <v>Energia</v>
      </c>
      <c r="T951" s="7" t="str">
        <f>SUBSTITUTE(D951, "_", " ")</f>
        <v>Medidor Instrumental</v>
      </c>
      <c r="U951" s="6" t="str">
        <f>SUBSTITUTE(E951, "_", " ")</f>
        <v>Instrumento</v>
      </c>
      <c r="V951" s="8" t="s">
        <v>3964</v>
      </c>
      <c r="W951" s="9" t="str">
        <f>CONCATENATE("Key_",LEFT(C951,3),LEFT(D951,3),"_",A951)</f>
        <v>Key_EneMed_950</v>
      </c>
      <c r="X951" s="11"/>
    </row>
    <row r="952" spans="1:24" s="10" customFormat="1" ht="8.25" customHeight="1" x14ac:dyDescent="0.15">
      <c r="A952" s="62">
        <v>951</v>
      </c>
      <c r="B952" s="1" t="s">
        <v>1231</v>
      </c>
      <c r="C952" s="22" t="s">
        <v>3962</v>
      </c>
      <c r="D952" s="2" t="s">
        <v>7562</v>
      </c>
      <c r="E952" s="2" t="s">
        <v>7470</v>
      </c>
      <c r="F952" s="14" t="s">
        <v>4183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>CONCATENATE("", C952)</f>
        <v>Energia</v>
      </c>
      <c r="M952" s="6" t="str">
        <f>CONCATENATE("", D952)</f>
        <v>Medidor_Instrumental</v>
      </c>
      <c r="N952" s="6" t="str">
        <f>CONCATENATE("", E952)</f>
        <v>Instrumento</v>
      </c>
      <c r="O952" s="6" t="str">
        <f>IF(ISNUMBER(FIND("Ifc",F952)),CONCATENATE("Classe IFC: ",F952),CONCATENATE("Cat. Revit: ",F952))</f>
        <v>Classe IFC: IfcFlowInstrumentVOLTMETER</v>
      </c>
      <c r="P952" s="6" t="s">
        <v>4184</v>
      </c>
      <c r="Q952" s="12" t="s">
        <v>4184</v>
      </c>
      <c r="R952" s="72" t="s">
        <v>1252</v>
      </c>
      <c r="S952" s="7" t="str">
        <f>SUBSTITUTE(C952, "_", " ")</f>
        <v>Energia</v>
      </c>
      <c r="T952" s="7" t="str">
        <f>SUBSTITUTE(D952, "_", " ")</f>
        <v>Medidor Instrumental</v>
      </c>
      <c r="U952" s="6" t="str">
        <f>SUBSTITUTE(E952, "_", " ")</f>
        <v>Instrumento</v>
      </c>
      <c r="V952" s="8" t="s">
        <v>3964</v>
      </c>
      <c r="W952" s="9" t="str">
        <f>CONCATENATE("Key_",LEFT(C952,3),LEFT(D952,3),"_",A952)</f>
        <v>Key_EneMed_951</v>
      </c>
      <c r="X952" s="11"/>
    </row>
    <row r="953" spans="1:24" s="10" customFormat="1" ht="8.25" customHeight="1" x14ac:dyDescent="0.15">
      <c r="A953" s="62">
        <v>952</v>
      </c>
      <c r="B953" s="1" t="s">
        <v>1231</v>
      </c>
      <c r="C953" s="22" t="s">
        <v>3962</v>
      </c>
      <c r="D953" s="2" t="s">
        <v>7562</v>
      </c>
      <c r="E953" s="2" t="s">
        <v>7470</v>
      </c>
      <c r="F953" s="14" t="s">
        <v>4185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>CONCATENATE("", C953)</f>
        <v>Energia</v>
      </c>
      <c r="M953" s="6" t="str">
        <f>CONCATENATE("", D953)</f>
        <v>Medidor_Instrumental</v>
      </c>
      <c r="N953" s="6" t="str">
        <f>CONCATENATE("", E953)</f>
        <v>Instrumento</v>
      </c>
      <c r="O953" s="6" t="str">
        <f>IF(ISNUMBER(FIND("Ifc",F953)),CONCATENATE("Classe IFC: ",F953),CONCATENATE("Cat. Revit: ",F953))</f>
        <v>Classe IFC: IfcFlowInstrumentVOLTMETER_PEAK</v>
      </c>
      <c r="P953" s="6" t="s">
        <v>4186</v>
      </c>
      <c r="Q953" s="12" t="s">
        <v>4186</v>
      </c>
      <c r="R953" s="72" t="s">
        <v>1252</v>
      </c>
      <c r="S953" s="7" t="str">
        <f>SUBSTITUTE(C953, "_", " ")</f>
        <v>Energia</v>
      </c>
      <c r="T953" s="7" t="str">
        <f>SUBSTITUTE(D953, "_", " ")</f>
        <v>Medidor Instrumental</v>
      </c>
      <c r="U953" s="6" t="str">
        <f>SUBSTITUTE(E953, "_", " ")</f>
        <v>Instrumento</v>
      </c>
      <c r="V953" s="8" t="s">
        <v>3964</v>
      </c>
      <c r="W953" s="9" t="str">
        <f>CONCATENATE("Key_",LEFT(C953,3),LEFT(D953,3),"_",A953)</f>
        <v>Key_EneMed_952</v>
      </c>
      <c r="X953" s="11"/>
    </row>
    <row r="954" spans="1:24" s="10" customFormat="1" ht="8.25" customHeight="1" x14ac:dyDescent="0.15">
      <c r="A954" s="62">
        <v>953</v>
      </c>
      <c r="B954" s="1" t="s">
        <v>1231</v>
      </c>
      <c r="C954" s="22" t="s">
        <v>3962</v>
      </c>
      <c r="D954" s="2" t="s">
        <v>7562</v>
      </c>
      <c r="E954" s="2" t="s">
        <v>7470</v>
      </c>
      <c r="F954" s="14" t="s">
        <v>4187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>CONCATENATE("", C954)</f>
        <v>Energia</v>
      </c>
      <c r="M954" s="6" t="str">
        <f>CONCATENATE("", D954)</f>
        <v>Medidor_Instrumental</v>
      </c>
      <c r="N954" s="6" t="str">
        <f>CONCATENATE("", E954)</f>
        <v>Instrumento</v>
      </c>
      <c r="O954" s="6" t="str">
        <f>IF(ISNUMBER(FIND("Ifc",F954)),CONCATENATE("Classe IFC: ",F954),CONCATENATE("Cat. Revit: ",F954))</f>
        <v>Classe IFC: IfcFlowInstrumentVOLTMETER_RMS</v>
      </c>
      <c r="P954" s="6" t="s">
        <v>4188</v>
      </c>
      <c r="Q954" s="12" t="s">
        <v>4188</v>
      </c>
      <c r="R954" s="72" t="s">
        <v>1252</v>
      </c>
      <c r="S954" s="7" t="str">
        <f>SUBSTITUTE(C954, "_", " ")</f>
        <v>Energia</v>
      </c>
      <c r="T954" s="7" t="str">
        <f>SUBSTITUTE(D954, "_", " ")</f>
        <v>Medidor Instrumental</v>
      </c>
      <c r="U954" s="6" t="str">
        <f>SUBSTITUTE(E954, "_", " ")</f>
        <v>Instrumento</v>
      </c>
      <c r="V954" s="8" t="s">
        <v>3964</v>
      </c>
      <c r="W954" s="9" t="str">
        <f>CONCATENATE("Key_",LEFT(C954,3),LEFT(D954,3),"_",A954)</f>
        <v>Key_EneMed_953</v>
      </c>
      <c r="X954" s="11"/>
    </row>
    <row r="955" spans="1:24" s="10" customFormat="1" ht="8.25" customHeight="1" x14ac:dyDescent="0.15">
      <c r="A955" s="62">
        <v>954</v>
      </c>
      <c r="B955" s="1" t="s">
        <v>1231</v>
      </c>
      <c r="C955" s="22" t="s">
        <v>3962</v>
      </c>
      <c r="D955" s="2" t="s">
        <v>4189</v>
      </c>
      <c r="E955" s="2" t="s">
        <v>7521</v>
      </c>
      <c r="F955" s="14" t="s">
        <v>4190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>CONCATENATE("", C955)</f>
        <v>Energia</v>
      </c>
      <c r="M955" s="6" t="str">
        <f>CONCATENATE("", D955)</f>
        <v xml:space="preserve">Pressurização </v>
      </c>
      <c r="N955" s="6" t="str">
        <f>CONCATENATE("", E955)</f>
        <v>Tanque</v>
      </c>
      <c r="O955" s="6" t="str">
        <f>IF(ISNUMBER(FIND("Ifc",F955)),CONCATENATE("Classe IFC: ",F955),CONCATENATE("Cat. Revit: ",F955))</f>
        <v>Classe IFC: IfcTank</v>
      </c>
      <c r="P955" s="6" t="s">
        <v>4191</v>
      </c>
      <c r="Q955" s="12" t="s">
        <v>4192</v>
      </c>
      <c r="R955" s="72" t="s">
        <v>1252</v>
      </c>
      <c r="S955" s="7" t="str">
        <f>SUBSTITUTE(C955, "_", " ")</f>
        <v>Energia</v>
      </c>
      <c r="T955" s="7" t="str">
        <f>SUBSTITUTE(D955, "_", " ")</f>
        <v xml:space="preserve">Pressurização </v>
      </c>
      <c r="U955" s="6" t="str">
        <f>SUBSTITUTE(E955, "_", " ")</f>
        <v>Tanque</v>
      </c>
      <c r="V955" s="8" t="s">
        <v>3964</v>
      </c>
      <c r="W955" s="9" t="str">
        <f>CONCATENATE("Key_",LEFT(C955,3),LEFT(D955,3),"_",A955)</f>
        <v>Key_EnePre_954</v>
      </c>
      <c r="X955" s="11"/>
    </row>
    <row r="956" spans="1:24" s="10" customFormat="1" ht="8.25" customHeight="1" x14ac:dyDescent="0.15">
      <c r="A956" s="62">
        <v>955</v>
      </c>
      <c r="B956" s="1" t="s">
        <v>1231</v>
      </c>
      <c r="C956" s="22" t="s">
        <v>3962</v>
      </c>
      <c r="D956" s="2" t="s">
        <v>4189</v>
      </c>
      <c r="E956" s="2" t="s">
        <v>7521</v>
      </c>
      <c r="F956" s="14" t="s">
        <v>4193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>CONCATENATE("", C956)</f>
        <v>Energia</v>
      </c>
      <c r="M956" s="6" t="str">
        <f>CONCATENATE("", D956)</f>
        <v xml:space="preserve">Pressurização </v>
      </c>
      <c r="N956" s="6" t="str">
        <f>CONCATENATE("", E956)</f>
        <v>Tanque</v>
      </c>
      <c r="O956" s="6" t="str">
        <f>IF(ISNUMBER(FIND("Ifc",F956)),CONCATENATE("Classe IFC: ",F956),CONCATENATE("Cat. Revit: ",F956))</f>
        <v>Classe IFC: IfcTankBASIN</v>
      </c>
      <c r="P956" s="6" t="s">
        <v>4194</v>
      </c>
      <c r="Q956" s="12" t="s">
        <v>4194</v>
      </c>
      <c r="R956" s="72" t="s">
        <v>709</v>
      </c>
      <c r="S956" s="7" t="str">
        <f>SUBSTITUTE(C956, "_", " ")</f>
        <v>Energia</v>
      </c>
      <c r="T956" s="7" t="str">
        <f>SUBSTITUTE(D956, "_", " ")</f>
        <v xml:space="preserve">Pressurização </v>
      </c>
      <c r="U956" s="6" t="str">
        <f>SUBSTITUTE(E956, "_", " ")</f>
        <v>Tanque</v>
      </c>
      <c r="V956" s="8" t="s">
        <v>3964</v>
      </c>
      <c r="W956" s="9" t="str">
        <f>CONCATENATE("Key_",LEFT(C956,3),LEFT(D956,3),"_",A956)</f>
        <v>Key_EnePre_955</v>
      </c>
      <c r="X956" s="11"/>
    </row>
    <row r="957" spans="1:24" s="10" customFormat="1" ht="8.25" customHeight="1" x14ac:dyDescent="0.15">
      <c r="A957" s="62">
        <v>956</v>
      </c>
      <c r="B957" s="1" t="s">
        <v>1231</v>
      </c>
      <c r="C957" s="22" t="s">
        <v>3962</v>
      </c>
      <c r="D957" s="2" t="s">
        <v>4189</v>
      </c>
      <c r="E957" s="2" t="s">
        <v>7521</v>
      </c>
      <c r="F957" s="14" t="s">
        <v>4195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>CONCATENATE("", C957)</f>
        <v>Energia</v>
      </c>
      <c r="M957" s="6" t="str">
        <f>CONCATENATE("", D957)</f>
        <v xml:space="preserve">Pressurização </v>
      </c>
      <c r="N957" s="6" t="str">
        <f>CONCATENATE("", E957)</f>
        <v>Tanque</v>
      </c>
      <c r="O957" s="6" t="str">
        <f>IF(ISNUMBER(FIND("Ifc",F957)),CONCATENATE("Classe IFC: ",F957),CONCATENATE("Cat. Revit: ",F957))</f>
        <v>Classe IFC: IfcTankBREAKPRESSURE</v>
      </c>
      <c r="P957" s="6" t="s">
        <v>4196</v>
      </c>
      <c r="Q957" s="12" t="s">
        <v>4197</v>
      </c>
      <c r="R957" s="72" t="s">
        <v>709</v>
      </c>
      <c r="S957" s="7" t="str">
        <f>SUBSTITUTE(C957, "_", " ")</f>
        <v>Energia</v>
      </c>
      <c r="T957" s="7" t="str">
        <f>SUBSTITUTE(D957, "_", " ")</f>
        <v xml:space="preserve">Pressurização </v>
      </c>
      <c r="U957" s="6" t="str">
        <f>SUBSTITUTE(E957, "_", " ")</f>
        <v>Tanque</v>
      </c>
      <c r="V957" s="8" t="s">
        <v>3964</v>
      </c>
      <c r="W957" s="9" t="str">
        <f>CONCATENATE("Key_",LEFT(C957,3),LEFT(D957,3),"_",A957)</f>
        <v>Key_EnePre_956</v>
      </c>
      <c r="X957" s="11"/>
    </row>
    <row r="958" spans="1:24" s="10" customFormat="1" ht="8.25" customHeight="1" x14ac:dyDescent="0.15">
      <c r="A958" s="62">
        <v>957</v>
      </c>
      <c r="B958" s="1" t="s">
        <v>1231</v>
      </c>
      <c r="C958" s="22" t="s">
        <v>3962</v>
      </c>
      <c r="D958" s="2" t="s">
        <v>4189</v>
      </c>
      <c r="E958" s="2" t="s">
        <v>7521</v>
      </c>
      <c r="F958" s="14" t="s">
        <v>4198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>CONCATENATE("", C958)</f>
        <v>Energia</v>
      </c>
      <c r="M958" s="6" t="str">
        <f>CONCATENATE("", D958)</f>
        <v xml:space="preserve">Pressurização </v>
      </c>
      <c r="N958" s="6" t="str">
        <f>CONCATENATE("", E958)</f>
        <v>Tanque</v>
      </c>
      <c r="O958" s="6" t="str">
        <f>IF(ISNUMBER(FIND("Ifc",F958)),CONCATENATE("Classe IFC: ",F958),CONCATENATE("Cat. Revit: ",F958))</f>
        <v>Classe IFC: IfcTankEXPANSION</v>
      </c>
      <c r="P958" s="6" t="s">
        <v>4199</v>
      </c>
      <c r="Q958" s="12" t="s">
        <v>4200</v>
      </c>
      <c r="R958" s="72" t="s">
        <v>709</v>
      </c>
      <c r="S958" s="7" t="str">
        <f>SUBSTITUTE(C958, "_", " ")</f>
        <v>Energia</v>
      </c>
      <c r="T958" s="7" t="str">
        <f>SUBSTITUTE(D958, "_", " ")</f>
        <v xml:space="preserve">Pressurização </v>
      </c>
      <c r="U958" s="6" t="str">
        <f>SUBSTITUTE(E958, "_", " ")</f>
        <v>Tanque</v>
      </c>
      <c r="V958" s="8" t="s">
        <v>3964</v>
      </c>
      <c r="W958" s="9" t="str">
        <f>CONCATENATE("Key_",LEFT(C958,3),LEFT(D958,3),"_",A958)</f>
        <v>Key_EnePre_957</v>
      </c>
      <c r="X958" s="11"/>
    </row>
    <row r="959" spans="1:24" s="10" customFormat="1" ht="8.25" customHeight="1" x14ac:dyDescent="0.15">
      <c r="A959" s="62">
        <v>958</v>
      </c>
      <c r="B959" s="1" t="s">
        <v>1231</v>
      </c>
      <c r="C959" s="22" t="s">
        <v>3962</v>
      </c>
      <c r="D959" s="2" t="s">
        <v>4189</v>
      </c>
      <c r="E959" s="2" t="s">
        <v>7521</v>
      </c>
      <c r="F959" s="14" t="s">
        <v>4201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>CONCATENATE("", C959)</f>
        <v>Energia</v>
      </c>
      <c r="M959" s="6" t="str">
        <f>CONCATENATE("", D959)</f>
        <v xml:space="preserve">Pressurização </v>
      </c>
      <c r="N959" s="6" t="str">
        <f>CONCATENATE("", E959)</f>
        <v>Tanque</v>
      </c>
      <c r="O959" s="6" t="str">
        <f>IF(ISNUMBER(FIND("Ifc",F959)),CONCATENATE("Classe IFC: ",F959),CONCATENATE("Cat. Revit: ",F959))</f>
        <v>Classe IFC: IfcTankFEEDANDEXPANSION</v>
      </c>
      <c r="P959" s="6" t="s">
        <v>4202</v>
      </c>
      <c r="Q959" s="12" t="s">
        <v>4203</v>
      </c>
      <c r="R959" s="72" t="s">
        <v>709</v>
      </c>
      <c r="S959" s="7" t="str">
        <f>SUBSTITUTE(C959, "_", " ")</f>
        <v>Energia</v>
      </c>
      <c r="T959" s="7" t="str">
        <f>SUBSTITUTE(D959, "_", " ")</f>
        <v xml:space="preserve">Pressurização </v>
      </c>
      <c r="U959" s="6" t="str">
        <f>SUBSTITUTE(E959, "_", " ")</f>
        <v>Tanque</v>
      </c>
      <c r="V959" s="8" t="s">
        <v>3964</v>
      </c>
      <c r="W959" s="9" t="str">
        <f>CONCATENATE("Key_",LEFT(C959,3),LEFT(D959,3),"_",A959)</f>
        <v>Key_EnePre_958</v>
      </c>
      <c r="X959" s="11"/>
    </row>
    <row r="960" spans="1:24" s="10" customFormat="1" ht="8.25" customHeight="1" x14ac:dyDescent="0.15">
      <c r="A960" s="62">
        <v>959</v>
      </c>
      <c r="B960" s="1" t="s">
        <v>1231</v>
      </c>
      <c r="C960" s="22" t="s">
        <v>3962</v>
      </c>
      <c r="D960" s="2" t="s">
        <v>4189</v>
      </c>
      <c r="E960" s="2" t="s">
        <v>7521</v>
      </c>
      <c r="F960" s="14" t="s">
        <v>4204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>CONCATENATE("", C960)</f>
        <v>Energia</v>
      </c>
      <c r="M960" s="6" t="str">
        <f>CONCATENATE("", D960)</f>
        <v xml:space="preserve">Pressurização </v>
      </c>
      <c r="N960" s="6" t="str">
        <f>CONCATENATE("", E960)</f>
        <v>Tanque</v>
      </c>
      <c r="O960" s="6" t="str">
        <f>IF(ISNUMBER(FIND("Ifc",F960)),CONCATENATE("Classe IFC: ",F960),CONCATENATE("Cat. Revit: ",F960))</f>
        <v>Classe IFC: IfcTankOILRETENTIONTRAY</v>
      </c>
      <c r="P960" s="6" t="s">
        <v>4205</v>
      </c>
      <c r="Q960" s="12" t="s">
        <v>4206</v>
      </c>
      <c r="R960" s="72" t="s">
        <v>709</v>
      </c>
      <c r="S960" s="7" t="str">
        <f>SUBSTITUTE(C960, "_", " ")</f>
        <v>Energia</v>
      </c>
      <c r="T960" s="7" t="str">
        <f>SUBSTITUTE(D960, "_", " ")</f>
        <v xml:space="preserve">Pressurização </v>
      </c>
      <c r="U960" s="6" t="str">
        <f>SUBSTITUTE(E960, "_", " ")</f>
        <v>Tanque</v>
      </c>
      <c r="V960" s="8" t="s">
        <v>3964</v>
      </c>
      <c r="W960" s="9" t="str">
        <f>CONCATENATE("Key_",LEFT(C960,3),LEFT(D960,3),"_",A960)</f>
        <v>Key_EnePre_959</v>
      </c>
      <c r="X960" s="11"/>
    </row>
    <row r="961" spans="1:24" s="10" customFormat="1" ht="8.25" customHeight="1" x14ac:dyDescent="0.15">
      <c r="A961" s="62">
        <v>960</v>
      </c>
      <c r="B961" s="1" t="s">
        <v>1231</v>
      </c>
      <c r="C961" s="22" t="s">
        <v>3962</v>
      </c>
      <c r="D961" s="2" t="s">
        <v>4189</v>
      </c>
      <c r="E961" s="2" t="s">
        <v>7521</v>
      </c>
      <c r="F961" s="14" t="s">
        <v>4207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>CONCATENATE("", C961)</f>
        <v>Energia</v>
      </c>
      <c r="M961" s="6" t="str">
        <f>CONCATENATE("", D961)</f>
        <v xml:space="preserve">Pressurização </v>
      </c>
      <c r="N961" s="6" t="str">
        <f>CONCATENATE("", E961)</f>
        <v>Tanque</v>
      </c>
      <c r="O961" s="6" t="str">
        <f>IF(ISNUMBER(FIND("Ifc",F961)),CONCATENATE("Classe IFC: ",F961),CONCATENATE("Cat. Revit: ",F961))</f>
        <v>Classe IFC: IfcTankPRESSUREVESSEL</v>
      </c>
      <c r="P961" s="6" t="s">
        <v>4208</v>
      </c>
      <c r="Q961" s="12" t="s">
        <v>4209</v>
      </c>
      <c r="R961" s="72" t="s">
        <v>709</v>
      </c>
      <c r="S961" s="7" t="str">
        <f>SUBSTITUTE(C961, "_", " ")</f>
        <v>Energia</v>
      </c>
      <c r="T961" s="7" t="str">
        <f>SUBSTITUTE(D961, "_", " ")</f>
        <v xml:space="preserve">Pressurização </v>
      </c>
      <c r="U961" s="6" t="str">
        <f>SUBSTITUTE(E961, "_", " ")</f>
        <v>Tanque</v>
      </c>
      <c r="V961" s="8" t="s">
        <v>3964</v>
      </c>
      <c r="W961" s="9" t="str">
        <f>CONCATENATE("Key_",LEFT(C961,3),LEFT(D961,3),"_",A961)</f>
        <v>Key_EnePre_960</v>
      </c>
      <c r="X961" s="11"/>
    </row>
    <row r="962" spans="1:24" s="10" customFormat="1" ht="8.25" customHeight="1" x14ac:dyDescent="0.15">
      <c r="A962" s="62">
        <v>961</v>
      </c>
      <c r="B962" s="1" t="s">
        <v>1231</v>
      </c>
      <c r="C962" s="22" t="s">
        <v>3962</v>
      </c>
      <c r="D962" s="2" t="s">
        <v>4189</v>
      </c>
      <c r="E962" s="2" t="s">
        <v>7521</v>
      </c>
      <c r="F962" s="14" t="s">
        <v>4210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>CONCATENATE("", C962)</f>
        <v>Energia</v>
      </c>
      <c r="M962" s="6" t="str">
        <f>CONCATENATE("", D962)</f>
        <v xml:space="preserve">Pressurização </v>
      </c>
      <c r="N962" s="6" t="str">
        <f>CONCATENATE("", E962)</f>
        <v>Tanque</v>
      </c>
      <c r="O962" s="6" t="str">
        <f>IF(ISNUMBER(FIND("Ifc",F962)),CONCATENATE("Classe IFC: ",F962),CONCATENATE("Cat. Revit: ",F962))</f>
        <v>Classe IFC: IfcTankSTORAGE</v>
      </c>
      <c r="P962" s="6" t="s">
        <v>4211</v>
      </c>
      <c r="Q962" s="12" t="s">
        <v>4212</v>
      </c>
      <c r="R962" s="72" t="s">
        <v>709</v>
      </c>
      <c r="S962" s="7" t="str">
        <f>SUBSTITUTE(C962, "_", " ")</f>
        <v>Energia</v>
      </c>
      <c r="T962" s="7" t="str">
        <f>SUBSTITUTE(D962, "_", " ")</f>
        <v xml:space="preserve">Pressurização </v>
      </c>
      <c r="U962" s="6" t="str">
        <f>SUBSTITUTE(E962, "_", " ")</f>
        <v>Tanque</v>
      </c>
      <c r="V962" s="8" t="s">
        <v>3964</v>
      </c>
      <c r="W962" s="9" t="str">
        <f>CONCATENATE("Key_",LEFT(C962,3),LEFT(D962,3),"_",A962)</f>
        <v>Key_EnePre_961</v>
      </c>
      <c r="X962" s="11"/>
    </row>
    <row r="963" spans="1:24" s="10" customFormat="1" ht="8.25" customHeight="1" x14ac:dyDescent="0.15">
      <c r="A963" s="62">
        <v>962</v>
      </c>
      <c r="B963" s="1" t="s">
        <v>1231</v>
      </c>
      <c r="C963" s="22" t="s">
        <v>3962</v>
      </c>
      <c r="D963" s="2" t="s">
        <v>4189</v>
      </c>
      <c r="E963" s="2" t="s">
        <v>7521</v>
      </c>
      <c r="F963" s="14" t="s">
        <v>4213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>CONCATENATE("", C963)</f>
        <v>Energia</v>
      </c>
      <c r="M963" s="6" t="str">
        <f>CONCATENATE("", D963)</f>
        <v xml:space="preserve">Pressurização </v>
      </c>
      <c r="N963" s="6" t="str">
        <f>CONCATENATE("", E963)</f>
        <v>Tanque</v>
      </c>
      <c r="O963" s="6" t="str">
        <f>IF(ISNUMBER(FIND("Ifc",F963)),CONCATENATE("Classe IFC: ",F963),CONCATENATE("Cat. Revit: ",F963))</f>
        <v>Classe IFC: IfcTankVESSEL</v>
      </c>
      <c r="P963" s="6" t="s">
        <v>4214</v>
      </c>
      <c r="Q963" s="12" t="s">
        <v>4215</v>
      </c>
      <c r="R963" s="72" t="s">
        <v>709</v>
      </c>
      <c r="S963" s="7" t="str">
        <f>SUBSTITUTE(C963, "_", " ")</f>
        <v>Energia</v>
      </c>
      <c r="T963" s="7" t="str">
        <f>SUBSTITUTE(D963, "_", " ")</f>
        <v xml:space="preserve">Pressurização </v>
      </c>
      <c r="U963" s="6" t="str">
        <f>SUBSTITUTE(E963, "_", " ")</f>
        <v>Tanque</v>
      </c>
      <c r="V963" s="8" t="s">
        <v>3964</v>
      </c>
      <c r="W963" s="9" t="str">
        <f>CONCATENATE("Key_",LEFT(C963,3),LEFT(D963,3),"_",A963)</f>
        <v>Key_EnePre_962</v>
      </c>
      <c r="X963" s="11"/>
    </row>
    <row r="964" spans="1:24" s="10" customFormat="1" ht="8.25" customHeight="1" x14ac:dyDescent="0.15">
      <c r="A964" s="62">
        <v>963</v>
      </c>
      <c r="B964" s="1" t="s">
        <v>1231</v>
      </c>
      <c r="C964" s="22" t="s">
        <v>3962</v>
      </c>
      <c r="D964" s="2" t="s">
        <v>4216</v>
      </c>
      <c r="E964" s="2" t="s">
        <v>4217</v>
      </c>
      <c r="F964" s="14" t="s">
        <v>4218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>CONCATENATE("", C964)</f>
        <v>Energia</v>
      </c>
      <c r="M964" s="6" t="str">
        <f>CONCATENATE("", D964)</f>
        <v>Sistema_Energia</v>
      </c>
      <c r="N964" s="6" t="str">
        <f>CONCATENATE("", E964)</f>
        <v>Circuito_Energia</v>
      </c>
      <c r="O964" s="6" t="str">
        <f>IF(ISNUMBER(FIND("Ifc",F964)),CONCATENATE("Classe IFC: ",F964),CONCATENATE("Cat. Revit: ",F964))</f>
        <v>Classe IFC: IfcDistributionCircuit</v>
      </c>
      <c r="P964" s="6" t="s">
        <v>4219</v>
      </c>
      <c r="Q964" s="12" t="s">
        <v>4220</v>
      </c>
      <c r="R964" s="72" t="s">
        <v>1252</v>
      </c>
      <c r="S964" s="7" t="str">
        <f>SUBSTITUTE(C964, "_", " ")</f>
        <v>Energia</v>
      </c>
      <c r="T964" s="7" t="str">
        <f>SUBSTITUTE(D964, "_", " ")</f>
        <v>Sistema Energia</v>
      </c>
      <c r="U964" s="6" t="str">
        <f>SUBSTITUTE(E964, "_", " ")</f>
        <v>Circuito Energia</v>
      </c>
      <c r="V964" s="8" t="s">
        <v>3964</v>
      </c>
      <c r="W964" s="9" t="str">
        <f>CONCATENATE("Key_",LEFT(C964,3),LEFT(D964,3),"_",A964)</f>
        <v>Key_EneSis_963</v>
      </c>
      <c r="X964" s="11"/>
    </row>
    <row r="965" spans="1:24" s="10" customFormat="1" ht="8.25" customHeight="1" x14ac:dyDescent="0.15">
      <c r="A965" s="62">
        <v>964</v>
      </c>
      <c r="B965" s="1" t="s">
        <v>1231</v>
      </c>
      <c r="C965" s="22" t="s">
        <v>3962</v>
      </c>
      <c r="D965" s="2" t="s">
        <v>4216</v>
      </c>
      <c r="E965" s="2" t="s">
        <v>4217</v>
      </c>
      <c r="F965" s="14" t="s">
        <v>4221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>CONCATENATE("", C965)</f>
        <v>Energia</v>
      </c>
      <c r="M965" s="6" t="str">
        <f>CONCATENATE("", D965)</f>
        <v>Sistema_Energia</v>
      </c>
      <c r="N965" s="6" t="str">
        <f>CONCATENATE("", E965)</f>
        <v>Circuito_Energia</v>
      </c>
      <c r="O965" s="6" t="str">
        <f>IF(ISNUMBER(FIND("Ifc",F965)),CONCATENATE("Classe IFC: ",F965),CONCATENATE("Cat. Revit: ",F965))</f>
        <v>Classe IFC: IfcDistributionElement</v>
      </c>
      <c r="P965" s="6" t="s">
        <v>4222</v>
      </c>
      <c r="Q965" s="12" t="s">
        <v>4223</v>
      </c>
      <c r="R965" s="72" t="s">
        <v>1252</v>
      </c>
      <c r="S965" s="7" t="str">
        <f>SUBSTITUTE(C965, "_", " ")</f>
        <v>Energia</v>
      </c>
      <c r="T965" s="7" t="str">
        <f>SUBSTITUTE(D965, "_", " ")</f>
        <v>Sistema Energia</v>
      </c>
      <c r="U965" s="6" t="str">
        <f>SUBSTITUTE(E965, "_", " ")</f>
        <v>Circuito Energia</v>
      </c>
      <c r="V965" s="8" t="s">
        <v>3964</v>
      </c>
      <c r="W965" s="9" t="str">
        <f>CONCATENATE("Key_",LEFT(C965,3),LEFT(D965,3),"_",A965)</f>
        <v>Key_EneSis_964</v>
      </c>
      <c r="X965" s="11"/>
    </row>
    <row r="966" spans="1:24" s="10" customFormat="1" ht="8.25" customHeight="1" x14ac:dyDescent="0.15">
      <c r="A966" s="62">
        <v>965</v>
      </c>
      <c r="B966" s="1" t="s">
        <v>1231</v>
      </c>
      <c r="C966" s="22" t="s">
        <v>3962</v>
      </c>
      <c r="D966" s="2" t="s">
        <v>4216</v>
      </c>
      <c r="E966" s="2" t="s">
        <v>4217</v>
      </c>
      <c r="F966" s="14" t="s">
        <v>4224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>CONCATENATE("", C966)</f>
        <v>Energia</v>
      </c>
      <c r="M966" s="6" t="str">
        <f>CONCATENATE("", D966)</f>
        <v>Sistema_Energia</v>
      </c>
      <c r="N966" s="6" t="str">
        <f>CONCATENATE("", E966)</f>
        <v>Circuito_Energia</v>
      </c>
      <c r="O966" s="6" t="str">
        <f>IF(ISNUMBER(FIND("Ifc",F966)),CONCATENATE("Classe IFC: ",F966),CONCATENATE("Cat. Revit: ",F966))</f>
        <v>Classe IFC: IfcDistributionFlowElement</v>
      </c>
      <c r="P966" s="6" t="s">
        <v>4225</v>
      </c>
      <c r="Q966" s="12" t="s">
        <v>4226</v>
      </c>
      <c r="R966" s="72" t="s">
        <v>1252</v>
      </c>
      <c r="S966" s="7" t="str">
        <f>SUBSTITUTE(C966, "_", " ")</f>
        <v>Energia</v>
      </c>
      <c r="T966" s="7" t="str">
        <f>SUBSTITUTE(D966, "_", " ")</f>
        <v>Sistema Energia</v>
      </c>
      <c r="U966" s="6" t="str">
        <f>SUBSTITUTE(E966, "_", " ")</f>
        <v>Circuito Energia</v>
      </c>
      <c r="V966" s="8" t="s">
        <v>3964</v>
      </c>
      <c r="W966" s="9" t="str">
        <f>CONCATENATE("Key_",LEFT(C966,3),LEFT(D966,3),"_",A966)</f>
        <v>Key_EneSis_965</v>
      </c>
      <c r="X966" s="11"/>
    </row>
    <row r="967" spans="1:24" s="10" customFormat="1" ht="8.25" customHeight="1" x14ac:dyDescent="0.15">
      <c r="A967" s="62">
        <v>966</v>
      </c>
      <c r="B967" s="1" t="s">
        <v>1231</v>
      </c>
      <c r="C967" s="22" t="s">
        <v>3962</v>
      </c>
      <c r="D967" s="2" t="s">
        <v>4216</v>
      </c>
      <c r="E967" s="2" t="s">
        <v>7563</v>
      </c>
      <c r="F967" s="14" t="s">
        <v>4227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>CONCATENATE("", C967)</f>
        <v>Energia</v>
      </c>
      <c r="M967" s="6" t="str">
        <f>CONCATENATE("", D967)</f>
        <v>Sistema_Energia</v>
      </c>
      <c r="N967" s="6" t="str">
        <f>CONCATENATE("", E967)</f>
        <v>Tipo_de_Sistema</v>
      </c>
      <c r="O967" s="6" t="str">
        <f>IF(ISNUMBER(FIND("Ifc",F967)),CONCATENATE("Classe IFC: ",F967),CONCATENATE("Cat. Revit: ",F967))</f>
        <v>Classe IFC: IfcDistributionSystem</v>
      </c>
      <c r="P967" s="6" t="s">
        <v>4228</v>
      </c>
      <c r="Q967" s="12" t="s">
        <v>4229</v>
      </c>
      <c r="R967" s="72" t="s">
        <v>1252</v>
      </c>
      <c r="S967" s="7" t="str">
        <f>SUBSTITUTE(C967, "_", " ")</f>
        <v>Energia</v>
      </c>
      <c r="T967" s="7" t="str">
        <f>SUBSTITUTE(D967, "_", " ")</f>
        <v>Sistema Energia</v>
      </c>
      <c r="U967" s="6" t="str">
        <f>SUBSTITUTE(E967, "_", " ")</f>
        <v>Tipo de Sistema</v>
      </c>
      <c r="V967" s="8" t="s">
        <v>3964</v>
      </c>
      <c r="W967" s="9" t="str">
        <f>CONCATENATE("Key_",LEFT(C967,3),LEFT(D967,3),"_",A967)</f>
        <v>Key_EneSis_966</v>
      </c>
      <c r="X967" s="11"/>
    </row>
    <row r="968" spans="1:24" s="10" customFormat="1" ht="8.25" customHeight="1" x14ac:dyDescent="0.15">
      <c r="A968" s="62">
        <v>967</v>
      </c>
      <c r="B968" s="1" t="s">
        <v>1231</v>
      </c>
      <c r="C968" s="22" t="s">
        <v>3962</v>
      </c>
      <c r="D968" s="2" t="s">
        <v>4216</v>
      </c>
      <c r="E968" s="2" t="s">
        <v>7563</v>
      </c>
      <c r="F968" s="14" t="s">
        <v>4230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>CONCATENATE("", C968)</f>
        <v>Energia</v>
      </c>
      <c r="M968" s="6" t="str">
        <f>CONCATENATE("", D968)</f>
        <v>Sistema_Energia</v>
      </c>
      <c r="N968" s="6" t="str">
        <f>CONCATENATE("", E968)</f>
        <v>Tipo_de_Sistema</v>
      </c>
      <c r="O968" s="6" t="str">
        <f>IF(ISNUMBER(FIND("Ifc",F968)),CONCATENATE("Classe IFC: ",F968),CONCATENATE("Cat. Revit: ",F968))</f>
        <v>Classe IFC: IfcDistributionSystemAIRCONDITIONING</v>
      </c>
      <c r="P968" s="6" t="s">
        <v>4231</v>
      </c>
      <c r="Q968" s="12" t="s">
        <v>4232</v>
      </c>
      <c r="R968" s="72" t="s">
        <v>1252</v>
      </c>
      <c r="S968" s="7" t="str">
        <f>SUBSTITUTE(C968, "_", " ")</f>
        <v>Energia</v>
      </c>
      <c r="T968" s="7" t="str">
        <f>SUBSTITUTE(D968, "_", " ")</f>
        <v>Sistema Energia</v>
      </c>
      <c r="U968" s="6" t="str">
        <f>SUBSTITUTE(E968, "_", " ")</f>
        <v>Tipo de Sistema</v>
      </c>
      <c r="V968" s="8" t="s">
        <v>3964</v>
      </c>
      <c r="W968" s="9" t="str">
        <f>CONCATENATE("Key_",LEFT(C968,3),LEFT(D968,3),"_",A968)</f>
        <v>Key_EneSis_967</v>
      </c>
      <c r="X968" s="11"/>
    </row>
    <row r="969" spans="1:24" s="10" customFormat="1" ht="8.25" customHeight="1" x14ac:dyDescent="0.15">
      <c r="A969" s="62">
        <v>968</v>
      </c>
      <c r="B969" s="1" t="s">
        <v>1231</v>
      </c>
      <c r="C969" s="22" t="s">
        <v>3962</v>
      </c>
      <c r="D969" s="2" t="s">
        <v>4216</v>
      </c>
      <c r="E969" s="2" t="s">
        <v>7563</v>
      </c>
      <c r="F969" s="14" t="s">
        <v>4233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>CONCATENATE("", C969)</f>
        <v>Energia</v>
      </c>
      <c r="M969" s="6" t="str">
        <f>CONCATENATE("", D969)</f>
        <v>Sistema_Energia</v>
      </c>
      <c r="N969" s="6" t="str">
        <f>CONCATENATE("", E969)</f>
        <v>Tipo_de_Sistema</v>
      </c>
      <c r="O969" s="6" t="str">
        <f>IF(ISNUMBER(FIND("Ifc",F969)),CONCATENATE("Classe IFC: ",F969),CONCATENATE("Cat. Revit: ",F969))</f>
        <v>Classe IFC: IfcDistributionSystemAUDIOVISUAL</v>
      </c>
      <c r="P969" s="6" t="s">
        <v>4234</v>
      </c>
      <c r="Q969" s="12" t="s">
        <v>4235</v>
      </c>
      <c r="R969" s="72" t="s">
        <v>1252</v>
      </c>
      <c r="S969" s="7" t="str">
        <f>SUBSTITUTE(C969, "_", " ")</f>
        <v>Energia</v>
      </c>
      <c r="T969" s="7" t="str">
        <f>SUBSTITUTE(D969, "_", " ")</f>
        <v>Sistema Energia</v>
      </c>
      <c r="U969" s="6" t="str">
        <f>SUBSTITUTE(E969, "_", " ")</f>
        <v>Tipo de Sistema</v>
      </c>
      <c r="V969" s="8" t="s">
        <v>3964</v>
      </c>
      <c r="W969" s="9" t="str">
        <f>CONCATENATE("Key_",LEFT(C969,3),LEFT(D969,3),"_",A969)</f>
        <v>Key_EneSis_968</v>
      </c>
      <c r="X969" s="11"/>
    </row>
    <row r="970" spans="1:24" s="10" customFormat="1" ht="8.25" customHeight="1" x14ac:dyDescent="0.15">
      <c r="A970" s="62">
        <v>969</v>
      </c>
      <c r="B970" s="1" t="s">
        <v>1231</v>
      </c>
      <c r="C970" s="22" t="s">
        <v>3962</v>
      </c>
      <c r="D970" s="2" t="s">
        <v>4216</v>
      </c>
      <c r="E970" s="2" t="s">
        <v>7563</v>
      </c>
      <c r="F970" s="14" t="s">
        <v>4236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>CONCATENATE("", C970)</f>
        <v>Energia</v>
      </c>
      <c r="M970" s="6" t="str">
        <f>CONCATENATE("", D970)</f>
        <v>Sistema_Energia</v>
      </c>
      <c r="N970" s="6" t="str">
        <f>CONCATENATE("", E970)</f>
        <v>Tipo_de_Sistema</v>
      </c>
      <c r="O970" s="6" t="str">
        <f>IF(ISNUMBER(FIND("Ifc",F970)),CONCATENATE("Classe IFC: ",F970),CONCATENATE("Cat. Revit: ",F970))</f>
        <v>Classe IFC: IfcDistributionSystemCATENARY_SYSTEM</v>
      </c>
      <c r="P970" s="6" t="s">
        <v>4237</v>
      </c>
      <c r="Q970" s="12" t="s">
        <v>4238</v>
      </c>
      <c r="R970" s="72" t="s">
        <v>1252</v>
      </c>
      <c r="S970" s="7" t="str">
        <f>SUBSTITUTE(C970, "_", " ")</f>
        <v>Energia</v>
      </c>
      <c r="T970" s="7" t="str">
        <f>SUBSTITUTE(D970, "_", " ")</f>
        <v>Sistema Energia</v>
      </c>
      <c r="U970" s="6" t="str">
        <f>SUBSTITUTE(E970, "_", " ")</f>
        <v>Tipo de Sistema</v>
      </c>
      <c r="V970" s="8" t="s">
        <v>3964</v>
      </c>
      <c r="W970" s="9" t="str">
        <f>CONCATENATE("Key_",LEFT(C970,3),LEFT(D970,3),"_",A970)</f>
        <v>Key_EneSis_969</v>
      </c>
      <c r="X970" s="11"/>
    </row>
    <row r="971" spans="1:24" s="10" customFormat="1" ht="8.25" customHeight="1" x14ac:dyDescent="0.15">
      <c r="A971" s="62">
        <v>970</v>
      </c>
      <c r="B971" s="1" t="s">
        <v>1231</v>
      </c>
      <c r="C971" s="22" t="s">
        <v>3962</v>
      </c>
      <c r="D971" s="2" t="s">
        <v>4216</v>
      </c>
      <c r="E971" s="2" t="s">
        <v>7563</v>
      </c>
      <c r="F971" s="14" t="s">
        <v>4239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>CONCATENATE("", C971)</f>
        <v>Energia</v>
      </c>
      <c r="M971" s="6" t="str">
        <f>CONCATENATE("", D971)</f>
        <v>Sistema_Energia</v>
      </c>
      <c r="N971" s="6" t="str">
        <f>CONCATENATE("", E971)</f>
        <v>Tipo_de_Sistema</v>
      </c>
      <c r="O971" s="6" t="str">
        <f>IF(ISNUMBER(FIND("Ifc",F971)),CONCATENATE("Classe IFC: ",F971),CONCATENATE("Cat. Revit: ",F971))</f>
        <v>Classe IFC: IfcDistributionSystemCHEMICAL</v>
      </c>
      <c r="P971" s="6" t="s">
        <v>4240</v>
      </c>
      <c r="Q971" s="12" t="s">
        <v>4241</v>
      </c>
      <c r="R971" s="72" t="s">
        <v>1252</v>
      </c>
      <c r="S971" s="7" t="str">
        <f>SUBSTITUTE(C971, "_", " ")</f>
        <v>Energia</v>
      </c>
      <c r="T971" s="7" t="str">
        <f>SUBSTITUTE(D971, "_", " ")</f>
        <v>Sistema Energia</v>
      </c>
      <c r="U971" s="6" t="str">
        <f>SUBSTITUTE(E971, "_", " ")</f>
        <v>Tipo de Sistema</v>
      </c>
      <c r="V971" s="8" t="s">
        <v>3964</v>
      </c>
      <c r="W971" s="9" t="str">
        <f>CONCATENATE("Key_",LEFT(C971,3),LEFT(D971,3),"_",A971)</f>
        <v>Key_EneSis_970</v>
      </c>
      <c r="X971" s="11"/>
    </row>
    <row r="972" spans="1:24" s="10" customFormat="1" ht="8.25" customHeight="1" x14ac:dyDescent="0.15">
      <c r="A972" s="62">
        <v>971</v>
      </c>
      <c r="B972" s="1" t="s">
        <v>1231</v>
      </c>
      <c r="C972" s="22" t="s">
        <v>3962</v>
      </c>
      <c r="D972" s="2" t="s">
        <v>4216</v>
      </c>
      <c r="E972" s="2" t="s">
        <v>7563</v>
      </c>
      <c r="F972" s="14" t="s">
        <v>4242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>CONCATENATE("", C972)</f>
        <v>Energia</v>
      </c>
      <c r="M972" s="6" t="str">
        <f>CONCATENATE("", D972)</f>
        <v>Sistema_Energia</v>
      </c>
      <c r="N972" s="6" t="str">
        <f>CONCATENATE("", E972)</f>
        <v>Tipo_de_Sistema</v>
      </c>
      <c r="O972" s="6" t="str">
        <f>IF(ISNUMBER(FIND("Ifc",F972)),CONCATENATE("Classe IFC: ",F972),CONCATENATE("Cat. Revit: ",F972))</f>
        <v>Classe IFC: IfcDistributionSystemCHILLEDWATER</v>
      </c>
      <c r="P972" s="6" t="s">
        <v>4243</v>
      </c>
      <c r="Q972" s="12" t="s">
        <v>4244</v>
      </c>
      <c r="R972" s="72" t="s">
        <v>1252</v>
      </c>
      <c r="S972" s="7" t="str">
        <f>SUBSTITUTE(C972, "_", " ")</f>
        <v>Energia</v>
      </c>
      <c r="T972" s="7" t="str">
        <f>SUBSTITUTE(D972, "_", " ")</f>
        <v>Sistema Energia</v>
      </c>
      <c r="U972" s="6" t="str">
        <f>SUBSTITUTE(E972, "_", " ")</f>
        <v>Tipo de Sistema</v>
      </c>
      <c r="V972" s="8" t="s">
        <v>3964</v>
      </c>
      <c r="W972" s="9" t="str">
        <f>CONCATENATE("Key_",LEFT(C972,3),LEFT(D972,3),"_",A972)</f>
        <v>Key_EneSis_971</v>
      </c>
      <c r="X972" s="11"/>
    </row>
    <row r="973" spans="1:24" s="10" customFormat="1" ht="8.25" customHeight="1" x14ac:dyDescent="0.15">
      <c r="A973" s="62">
        <v>972</v>
      </c>
      <c r="B973" s="1" t="s">
        <v>1231</v>
      </c>
      <c r="C973" s="22" t="s">
        <v>3962</v>
      </c>
      <c r="D973" s="2" t="s">
        <v>4216</v>
      </c>
      <c r="E973" s="2" t="s">
        <v>7563</v>
      </c>
      <c r="F973" s="14" t="s">
        <v>4245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>CONCATENATE("", C973)</f>
        <v>Energia</v>
      </c>
      <c r="M973" s="6" t="str">
        <f>CONCATENATE("", D973)</f>
        <v>Sistema_Energia</v>
      </c>
      <c r="N973" s="6" t="str">
        <f>CONCATENATE("", E973)</f>
        <v>Tipo_de_Sistema</v>
      </c>
      <c r="O973" s="6" t="str">
        <f>IF(ISNUMBER(FIND("Ifc",F973)),CONCATENATE("Classe IFC: ",F973),CONCATENATE("Cat. Revit: ",F973))</f>
        <v>Classe IFC: IfcDistributionSystemCOMMUNICATION</v>
      </c>
      <c r="P973" s="6" t="s">
        <v>4246</v>
      </c>
      <c r="Q973" s="12" t="s">
        <v>4247</v>
      </c>
      <c r="R973" s="72" t="s">
        <v>1252</v>
      </c>
      <c r="S973" s="7" t="str">
        <f>SUBSTITUTE(C973, "_", " ")</f>
        <v>Energia</v>
      </c>
      <c r="T973" s="7" t="str">
        <f>SUBSTITUTE(D973, "_", " ")</f>
        <v>Sistema Energia</v>
      </c>
      <c r="U973" s="6" t="str">
        <f>SUBSTITUTE(E973, "_", " ")</f>
        <v>Tipo de Sistema</v>
      </c>
      <c r="V973" s="8" t="s">
        <v>3964</v>
      </c>
      <c r="W973" s="9" t="str">
        <f>CONCATENATE("Key_",LEFT(C973,3),LEFT(D973,3),"_",A973)</f>
        <v>Key_EneSis_972</v>
      </c>
      <c r="X973" s="11"/>
    </row>
    <row r="974" spans="1:24" s="10" customFormat="1" ht="8.25" customHeight="1" x14ac:dyDescent="0.15">
      <c r="A974" s="62">
        <v>973</v>
      </c>
      <c r="B974" s="1" t="s">
        <v>1231</v>
      </c>
      <c r="C974" s="22" t="s">
        <v>3962</v>
      </c>
      <c r="D974" s="2" t="s">
        <v>4216</v>
      </c>
      <c r="E974" s="2" t="s">
        <v>7563</v>
      </c>
      <c r="F974" s="14" t="s">
        <v>4248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>CONCATENATE("", C974)</f>
        <v>Energia</v>
      </c>
      <c r="M974" s="6" t="str">
        <f>CONCATENATE("", D974)</f>
        <v>Sistema_Energia</v>
      </c>
      <c r="N974" s="6" t="str">
        <f>CONCATENATE("", E974)</f>
        <v>Tipo_de_Sistema</v>
      </c>
      <c r="O974" s="6" t="str">
        <f>IF(ISNUMBER(FIND("Ifc",F974)),CONCATENATE("Classe IFC: ",F974),CONCATENATE("Cat. Revit: ",F974))</f>
        <v>Classe IFC: IfcDistributionSystemCOMPRESSEDAIR</v>
      </c>
      <c r="P974" s="6" t="s">
        <v>4249</v>
      </c>
      <c r="Q974" s="12" t="s">
        <v>4250</v>
      </c>
      <c r="R974" s="72" t="s">
        <v>1252</v>
      </c>
      <c r="S974" s="7" t="str">
        <f>SUBSTITUTE(C974, "_", " ")</f>
        <v>Energia</v>
      </c>
      <c r="T974" s="7" t="str">
        <f>SUBSTITUTE(D974, "_", " ")</f>
        <v>Sistema Energia</v>
      </c>
      <c r="U974" s="6" t="str">
        <f>SUBSTITUTE(E974, "_", " ")</f>
        <v>Tipo de Sistema</v>
      </c>
      <c r="V974" s="8" t="s">
        <v>3964</v>
      </c>
      <c r="W974" s="9" t="str">
        <f>CONCATENATE("Key_",LEFT(C974,3),LEFT(D974,3),"_",A974)</f>
        <v>Key_EneSis_973</v>
      </c>
      <c r="X974" s="11"/>
    </row>
    <row r="975" spans="1:24" s="10" customFormat="1" ht="8.25" customHeight="1" x14ac:dyDescent="0.15">
      <c r="A975" s="62">
        <v>974</v>
      </c>
      <c r="B975" s="1" t="s">
        <v>1231</v>
      </c>
      <c r="C975" s="22" t="s">
        <v>3962</v>
      </c>
      <c r="D975" s="2" t="s">
        <v>4216</v>
      </c>
      <c r="E975" s="2" t="s">
        <v>7563</v>
      </c>
      <c r="F975" s="14" t="s">
        <v>4251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>CONCATENATE("", C975)</f>
        <v>Energia</v>
      </c>
      <c r="M975" s="6" t="str">
        <f>CONCATENATE("", D975)</f>
        <v>Sistema_Energia</v>
      </c>
      <c r="N975" s="6" t="str">
        <f>CONCATENATE("", E975)</f>
        <v>Tipo_de_Sistema</v>
      </c>
      <c r="O975" s="6" t="str">
        <f>IF(ISNUMBER(FIND("Ifc",F975)),CONCATENATE("Classe IFC: ",F975),CONCATENATE("Cat. Revit: ",F975))</f>
        <v>Classe IFC: IfcDistributionSystemCONDENSERWATER</v>
      </c>
      <c r="P975" s="6" t="s">
        <v>4252</v>
      </c>
      <c r="Q975" s="12" t="s">
        <v>4253</v>
      </c>
      <c r="R975" s="72" t="s">
        <v>1252</v>
      </c>
      <c r="S975" s="7" t="str">
        <f>SUBSTITUTE(C975, "_", " ")</f>
        <v>Energia</v>
      </c>
      <c r="T975" s="7" t="str">
        <f>SUBSTITUTE(D975, "_", " ")</f>
        <v>Sistema Energia</v>
      </c>
      <c r="U975" s="6" t="str">
        <f>SUBSTITUTE(E975, "_", " ")</f>
        <v>Tipo de Sistema</v>
      </c>
      <c r="V975" s="8" t="s">
        <v>3964</v>
      </c>
      <c r="W975" s="9" t="str">
        <f>CONCATENATE("Key_",LEFT(C975,3),LEFT(D975,3),"_",A975)</f>
        <v>Key_EneSis_974</v>
      </c>
      <c r="X975" s="11"/>
    </row>
    <row r="976" spans="1:24" s="10" customFormat="1" ht="8.25" customHeight="1" x14ac:dyDescent="0.15">
      <c r="A976" s="62">
        <v>975</v>
      </c>
      <c r="B976" s="1" t="s">
        <v>1231</v>
      </c>
      <c r="C976" s="22" t="s">
        <v>3962</v>
      </c>
      <c r="D976" s="2" t="s">
        <v>4216</v>
      </c>
      <c r="E976" s="2" t="s">
        <v>7563</v>
      </c>
      <c r="F976" s="14" t="s">
        <v>4254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>CONCATENATE("", C976)</f>
        <v>Energia</v>
      </c>
      <c r="M976" s="6" t="str">
        <f>CONCATENATE("", D976)</f>
        <v>Sistema_Energia</v>
      </c>
      <c r="N976" s="6" t="str">
        <f>CONCATENATE("", E976)</f>
        <v>Tipo_de_Sistema</v>
      </c>
      <c r="O976" s="6" t="str">
        <f>IF(ISNUMBER(FIND("Ifc",F976)),CONCATENATE("Classe IFC: ",F976),CONCATENATE("Cat. Revit: ",F976))</f>
        <v>Classe IFC: IfcDistributionSystemCONTROL</v>
      </c>
      <c r="P976" s="6" t="s">
        <v>4255</v>
      </c>
      <c r="Q976" s="12" t="s">
        <v>4256</v>
      </c>
      <c r="R976" s="72" t="s">
        <v>1252</v>
      </c>
      <c r="S976" s="7" t="str">
        <f>SUBSTITUTE(C976, "_", " ")</f>
        <v>Energia</v>
      </c>
      <c r="T976" s="7" t="str">
        <f>SUBSTITUTE(D976, "_", " ")</f>
        <v>Sistema Energia</v>
      </c>
      <c r="U976" s="6" t="str">
        <f>SUBSTITUTE(E976, "_", " ")</f>
        <v>Tipo de Sistema</v>
      </c>
      <c r="V976" s="8" t="s">
        <v>3964</v>
      </c>
      <c r="W976" s="9" t="str">
        <f>CONCATENATE("Key_",LEFT(C976,3),LEFT(D976,3),"_",A976)</f>
        <v>Key_EneSis_975</v>
      </c>
      <c r="X976" s="11"/>
    </row>
    <row r="977" spans="1:24" s="10" customFormat="1" ht="8.25" customHeight="1" x14ac:dyDescent="0.15">
      <c r="A977" s="62">
        <v>976</v>
      </c>
      <c r="B977" s="1" t="s">
        <v>1231</v>
      </c>
      <c r="C977" s="22" t="s">
        <v>3962</v>
      </c>
      <c r="D977" s="2" t="s">
        <v>4216</v>
      </c>
      <c r="E977" s="2" t="s">
        <v>7563</v>
      </c>
      <c r="F977" s="14" t="s">
        <v>4257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>CONCATENATE("", C977)</f>
        <v>Energia</v>
      </c>
      <c r="M977" s="6" t="str">
        <f>CONCATENATE("", D977)</f>
        <v>Sistema_Energia</v>
      </c>
      <c r="N977" s="6" t="str">
        <f>CONCATENATE("", E977)</f>
        <v>Tipo_de_Sistema</v>
      </c>
      <c r="O977" s="6" t="str">
        <f>IF(ISNUMBER(FIND("Ifc",F977)),CONCATENATE("Classe IFC: ",F977),CONCATENATE("Cat. Revit: ",F977))</f>
        <v>Classe IFC: IfcDistributionSystemCONVEYING</v>
      </c>
      <c r="P977" s="6" t="s">
        <v>4258</v>
      </c>
      <c r="Q977" s="12" t="s">
        <v>4258</v>
      </c>
      <c r="R977" s="72" t="s">
        <v>1252</v>
      </c>
      <c r="S977" s="7" t="str">
        <f>SUBSTITUTE(C977, "_", " ")</f>
        <v>Energia</v>
      </c>
      <c r="T977" s="7" t="str">
        <f>SUBSTITUTE(D977, "_", " ")</f>
        <v>Sistema Energia</v>
      </c>
      <c r="U977" s="6" t="str">
        <f>SUBSTITUTE(E977, "_", " ")</f>
        <v>Tipo de Sistema</v>
      </c>
      <c r="V977" s="8" t="s">
        <v>3964</v>
      </c>
      <c r="W977" s="9" t="str">
        <f>CONCATENATE("Key_",LEFT(C977,3),LEFT(D977,3),"_",A977)</f>
        <v>Key_EneSis_976</v>
      </c>
      <c r="X977" s="11"/>
    </row>
    <row r="978" spans="1:24" s="10" customFormat="1" ht="8.25" customHeight="1" x14ac:dyDescent="0.15">
      <c r="A978" s="62">
        <v>977</v>
      </c>
      <c r="B978" s="1" t="s">
        <v>1231</v>
      </c>
      <c r="C978" s="22" t="s">
        <v>3962</v>
      </c>
      <c r="D978" s="2" t="s">
        <v>4216</v>
      </c>
      <c r="E978" s="2" t="s">
        <v>7563</v>
      </c>
      <c r="F978" s="14" t="s">
        <v>4259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>CONCATENATE("", C978)</f>
        <v>Energia</v>
      </c>
      <c r="M978" s="6" t="str">
        <f>CONCATENATE("", D978)</f>
        <v>Sistema_Energia</v>
      </c>
      <c r="N978" s="6" t="str">
        <f>CONCATENATE("", E978)</f>
        <v>Tipo_de_Sistema</v>
      </c>
      <c r="O978" s="6" t="str">
        <f>IF(ISNUMBER(FIND("Ifc",F978)),CONCATENATE("Classe IFC: ",F978),CONCATENATE("Cat. Revit: ",F978))</f>
        <v>Classe IFC: IfcDistributionSystemDATA</v>
      </c>
      <c r="P978" s="6" t="s">
        <v>4260</v>
      </c>
      <c r="Q978" s="12" t="s">
        <v>4261</v>
      </c>
      <c r="R978" s="72" t="s">
        <v>1252</v>
      </c>
      <c r="S978" s="7" t="str">
        <f>SUBSTITUTE(C978, "_", " ")</f>
        <v>Energia</v>
      </c>
      <c r="T978" s="7" t="str">
        <f>SUBSTITUTE(D978, "_", " ")</f>
        <v>Sistema Energia</v>
      </c>
      <c r="U978" s="6" t="str">
        <f>SUBSTITUTE(E978, "_", " ")</f>
        <v>Tipo de Sistema</v>
      </c>
      <c r="V978" s="8" t="s">
        <v>3964</v>
      </c>
      <c r="W978" s="9" t="str">
        <f>CONCATENATE("Key_",LEFT(C978,3),LEFT(D978,3),"_",A978)</f>
        <v>Key_EneSis_977</v>
      </c>
      <c r="X978" s="11"/>
    </row>
    <row r="979" spans="1:24" s="10" customFormat="1" ht="8.25" customHeight="1" x14ac:dyDescent="0.15">
      <c r="A979" s="62">
        <v>978</v>
      </c>
      <c r="B979" s="1" t="s">
        <v>1231</v>
      </c>
      <c r="C979" s="22" t="s">
        <v>3962</v>
      </c>
      <c r="D979" s="2" t="s">
        <v>4216</v>
      </c>
      <c r="E979" s="2" t="s">
        <v>7563</v>
      </c>
      <c r="F979" s="14" t="s">
        <v>4262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>CONCATENATE("", C979)</f>
        <v>Energia</v>
      </c>
      <c r="M979" s="6" t="str">
        <f>CONCATENATE("", D979)</f>
        <v>Sistema_Energia</v>
      </c>
      <c r="N979" s="6" t="str">
        <f>CONCATENATE("", E979)</f>
        <v>Tipo_de_Sistema</v>
      </c>
      <c r="O979" s="6" t="str">
        <f>IF(ISNUMBER(FIND("Ifc",F979)),CONCATENATE("Classe IFC: ",F979),CONCATENATE("Cat. Revit: ",F979))</f>
        <v>Classe IFC: IfcDistributionSystemDISPOSAL</v>
      </c>
      <c r="P979" s="6" t="s">
        <v>4263</v>
      </c>
      <c r="Q979" s="12" t="s">
        <v>4264</v>
      </c>
      <c r="R979" s="72" t="s">
        <v>1252</v>
      </c>
      <c r="S979" s="7" t="str">
        <f>SUBSTITUTE(C979, "_", " ")</f>
        <v>Energia</v>
      </c>
      <c r="T979" s="7" t="str">
        <f>SUBSTITUTE(D979, "_", " ")</f>
        <v>Sistema Energia</v>
      </c>
      <c r="U979" s="6" t="str">
        <f>SUBSTITUTE(E979, "_", " ")</f>
        <v>Tipo de Sistema</v>
      </c>
      <c r="V979" s="8" t="s">
        <v>3964</v>
      </c>
      <c r="W979" s="9" t="str">
        <f>CONCATENATE("Key_",LEFT(C979,3),LEFT(D979,3),"_",A979)</f>
        <v>Key_EneSis_978</v>
      </c>
      <c r="X979" s="11"/>
    </row>
    <row r="980" spans="1:24" s="10" customFormat="1" ht="8.25" customHeight="1" x14ac:dyDescent="0.15">
      <c r="A980" s="62">
        <v>979</v>
      </c>
      <c r="B980" s="1" t="s">
        <v>1231</v>
      </c>
      <c r="C980" s="22" t="s">
        <v>3962</v>
      </c>
      <c r="D980" s="2" t="s">
        <v>4216</v>
      </c>
      <c r="E980" s="2" t="s">
        <v>7563</v>
      </c>
      <c r="F980" s="14" t="s">
        <v>4265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>CONCATENATE("", C980)</f>
        <v>Energia</v>
      </c>
      <c r="M980" s="6" t="str">
        <f>CONCATENATE("", D980)</f>
        <v>Sistema_Energia</v>
      </c>
      <c r="N980" s="6" t="str">
        <f>CONCATENATE("", E980)</f>
        <v>Tipo_de_Sistema</v>
      </c>
      <c r="O980" s="6" t="str">
        <f>IF(ISNUMBER(FIND("Ifc",F980)),CONCATENATE("Classe IFC: ",F980),CONCATENATE("Cat. Revit: ",F980))</f>
        <v>Classe IFC: IfcDistributionSystemDOMESTICCOLDWATER</v>
      </c>
      <c r="P980" s="6" t="s">
        <v>4266</v>
      </c>
      <c r="Q980" s="12" t="s">
        <v>4267</v>
      </c>
      <c r="R980" s="72" t="s">
        <v>1252</v>
      </c>
      <c r="S980" s="7" t="str">
        <f>SUBSTITUTE(C980, "_", " ")</f>
        <v>Energia</v>
      </c>
      <c r="T980" s="7" t="str">
        <f>SUBSTITUTE(D980, "_", " ")</f>
        <v>Sistema Energia</v>
      </c>
      <c r="U980" s="6" t="str">
        <f>SUBSTITUTE(E980, "_", " ")</f>
        <v>Tipo de Sistema</v>
      </c>
      <c r="V980" s="8" t="s">
        <v>3964</v>
      </c>
      <c r="W980" s="9" t="str">
        <f>CONCATENATE("Key_",LEFT(C980,3),LEFT(D980,3),"_",A980)</f>
        <v>Key_EneSis_979</v>
      </c>
      <c r="X980" s="11"/>
    </row>
    <row r="981" spans="1:24" s="10" customFormat="1" ht="8.25" customHeight="1" x14ac:dyDescent="0.15">
      <c r="A981" s="62">
        <v>980</v>
      </c>
      <c r="B981" s="1" t="s">
        <v>1231</v>
      </c>
      <c r="C981" s="22" t="s">
        <v>3962</v>
      </c>
      <c r="D981" s="2" t="s">
        <v>4216</v>
      </c>
      <c r="E981" s="2" t="s">
        <v>7563</v>
      </c>
      <c r="F981" s="14" t="s">
        <v>4268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>CONCATENATE("", C981)</f>
        <v>Energia</v>
      </c>
      <c r="M981" s="6" t="str">
        <f>CONCATENATE("", D981)</f>
        <v>Sistema_Energia</v>
      </c>
      <c r="N981" s="6" t="str">
        <f>CONCATENATE("", E981)</f>
        <v>Tipo_de_Sistema</v>
      </c>
      <c r="O981" s="6" t="str">
        <f>IF(ISNUMBER(FIND("Ifc",F981)),CONCATENATE("Classe IFC: ",F981),CONCATENATE("Cat. Revit: ",F981))</f>
        <v>Classe IFC: IfcDistributionSystemDOMESTICHOTWATER</v>
      </c>
      <c r="P981" s="6" t="s">
        <v>4269</v>
      </c>
      <c r="Q981" s="12" t="s">
        <v>4270</v>
      </c>
      <c r="R981" s="72" t="s">
        <v>1252</v>
      </c>
      <c r="S981" s="7" t="str">
        <f>SUBSTITUTE(C981, "_", " ")</f>
        <v>Energia</v>
      </c>
      <c r="T981" s="7" t="str">
        <f>SUBSTITUTE(D981, "_", " ")</f>
        <v>Sistema Energia</v>
      </c>
      <c r="U981" s="6" t="str">
        <f>SUBSTITUTE(E981, "_", " ")</f>
        <v>Tipo de Sistema</v>
      </c>
      <c r="V981" s="8" t="s">
        <v>3964</v>
      </c>
      <c r="W981" s="9" t="str">
        <f>CONCATENATE("Key_",LEFT(C981,3),LEFT(D981,3),"_",A981)</f>
        <v>Key_EneSis_980</v>
      </c>
      <c r="X981" s="11"/>
    </row>
    <row r="982" spans="1:24" s="10" customFormat="1" ht="8.25" customHeight="1" x14ac:dyDescent="0.15">
      <c r="A982" s="62">
        <v>981</v>
      </c>
      <c r="B982" s="1" t="s">
        <v>1231</v>
      </c>
      <c r="C982" s="22" t="s">
        <v>3962</v>
      </c>
      <c r="D982" s="2" t="s">
        <v>4216</v>
      </c>
      <c r="E982" s="2" t="s">
        <v>7563</v>
      </c>
      <c r="F982" s="14" t="s">
        <v>4271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>CONCATENATE("", C982)</f>
        <v>Energia</v>
      </c>
      <c r="M982" s="6" t="str">
        <f>CONCATENATE("", D982)</f>
        <v>Sistema_Energia</v>
      </c>
      <c r="N982" s="6" t="str">
        <f>CONCATENATE("", E982)</f>
        <v>Tipo_de_Sistema</v>
      </c>
      <c r="O982" s="6" t="str">
        <f>IF(ISNUMBER(FIND("Ifc",F982)),CONCATENATE("Classe IFC: ",F982),CONCATENATE("Cat. Revit: ",F982))</f>
        <v>Classe IFC: IfcDistributionSystemDRAINAGE</v>
      </c>
      <c r="P982" s="6" t="s">
        <v>4272</v>
      </c>
      <c r="Q982" s="12" t="s">
        <v>4273</v>
      </c>
      <c r="R982" s="72" t="s">
        <v>1252</v>
      </c>
      <c r="S982" s="7" t="str">
        <f>SUBSTITUTE(C982, "_", " ")</f>
        <v>Energia</v>
      </c>
      <c r="T982" s="7" t="str">
        <f>SUBSTITUTE(D982, "_", " ")</f>
        <v>Sistema Energia</v>
      </c>
      <c r="U982" s="6" t="str">
        <f>SUBSTITUTE(E982, "_", " ")</f>
        <v>Tipo de Sistema</v>
      </c>
      <c r="V982" s="8" t="s">
        <v>3964</v>
      </c>
      <c r="W982" s="9" t="str">
        <f>CONCATENATE("Key_",LEFT(C982,3),LEFT(D982,3),"_",A982)</f>
        <v>Key_EneSis_981</v>
      </c>
      <c r="X982" s="11"/>
    </row>
    <row r="983" spans="1:24" s="10" customFormat="1" ht="8.25" customHeight="1" x14ac:dyDescent="0.15">
      <c r="A983" s="62">
        <v>982</v>
      </c>
      <c r="B983" s="1" t="s">
        <v>1231</v>
      </c>
      <c r="C983" s="22" t="s">
        <v>3962</v>
      </c>
      <c r="D983" s="2" t="s">
        <v>4216</v>
      </c>
      <c r="E983" s="2" t="s">
        <v>7563</v>
      </c>
      <c r="F983" s="14" t="s">
        <v>4274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>CONCATENATE("", C983)</f>
        <v>Energia</v>
      </c>
      <c r="M983" s="6" t="str">
        <f>CONCATENATE("", D983)</f>
        <v>Sistema_Energia</v>
      </c>
      <c r="N983" s="6" t="str">
        <f>CONCATENATE("", E983)</f>
        <v>Tipo_de_Sistema</v>
      </c>
      <c r="O983" s="6" t="str">
        <f>IF(ISNUMBER(FIND("Ifc",F983)),CONCATENATE("Classe IFC: ",F983),CONCATENATE("Cat. Revit: ",F983))</f>
        <v>Classe IFC: IfcDistributionSystemEARTHING</v>
      </c>
      <c r="P983" s="6" t="s">
        <v>4275</v>
      </c>
      <c r="Q983" s="12" t="s">
        <v>4276</v>
      </c>
      <c r="R983" s="72" t="s">
        <v>1252</v>
      </c>
      <c r="S983" s="7" t="str">
        <f>SUBSTITUTE(C983, "_", " ")</f>
        <v>Energia</v>
      </c>
      <c r="T983" s="7" t="str">
        <f>SUBSTITUTE(D983, "_", " ")</f>
        <v>Sistema Energia</v>
      </c>
      <c r="U983" s="6" t="str">
        <f>SUBSTITUTE(E983, "_", " ")</f>
        <v>Tipo de Sistema</v>
      </c>
      <c r="V983" s="8" t="s">
        <v>3964</v>
      </c>
      <c r="W983" s="9" t="str">
        <f>CONCATENATE("Key_",LEFT(C983,3),LEFT(D983,3),"_",A983)</f>
        <v>Key_EneSis_982</v>
      </c>
      <c r="X983" s="11"/>
    </row>
    <row r="984" spans="1:24" s="10" customFormat="1" ht="8.25" customHeight="1" x14ac:dyDescent="0.15">
      <c r="A984" s="62">
        <v>983</v>
      </c>
      <c r="B984" s="1" t="s">
        <v>1231</v>
      </c>
      <c r="C984" s="22" t="s">
        <v>3962</v>
      </c>
      <c r="D984" s="2" t="s">
        <v>4216</v>
      </c>
      <c r="E984" s="2" t="s">
        <v>7563</v>
      </c>
      <c r="F984" s="14" t="s">
        <v>4277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>CONCATENATE("", C984)</f>
        <v>Energia</v>
      </c>
      <c r="M984" s="6" t="str">
        <f>CONCATENATE("", D984)</f>
        <v>Sistema_Energia</v>
      </c>
      <c r="N984" s="6" t="str">
        <f>CONCATENATE("", E984)</f>
        <v>Tipo_de_Sistema</v>
      </c>
      <c r="O984" s="6" t="str">
        <f>IF(ISNUMBER(FIND("Ifc",F984)),CONCATENATE("Classe IFC: ",F984),CONCATENATE("Cat. Revit: ",F984))</f>
        <v>Classe IFC: IfcDistributionSystemELECTRICAL</v>
      </c>
      <c r="P984" s="6" t="s">
        <v>4278</v>
      </c>
      <c r="Q984" s="12" t="s">
        <v>4279</v>
      </c>
      <c r="R984" s="72" t="s">
        <v>1252</v>
      </c>
      <c r="S984" s="7" t="str">
        <f>SUBSTITUTE(C984, "_", " ")</f>
        <v>Energia</v>
      </c>
      <c r="T984" s="7" t="str">
        <f>SUBSTITUTE(D984, "_", " ")</f>
        <v>Sistema Energia</v>
      </c>
      <c r="U984" s="6" t="str">
        <f>SUBSTITUTE(E984, "_", " ")</f>
        <v>Tipo de Sistema</v>
      </c>
      <c r="V984" s="8" t="s">
        <v>3964</v>
      </c>
      <c r="W984" s="9" t="str">
        <f>CONCATENATE("Key_",LEFT(C984,3),LEFT(D984,3),"_",A984)</f>
        <v>Key_EneSis_983</v>
      </c>
      <c r="X984" s="11"/>
    </row>
    <row r="985" spans="1:24" s="10" customFormat="1" ht="8.25" customHeight="1" x14ac:dyDescent="0.15">
      <c r="A985" s="62">
        <v>984</v>
      </c>
      <c r="B985" s="1" t="s">
        <v>1231</v>
      </c>
      <c r="C985" s="22" t="s">
        <v>3962</v>
      </c>
      <c r="D985" s="2" t="s">
        <v>4216</v>
      </c>
      <c r="E985" s="2" t="s">
        <v>7563</v>
      </c>
      <c r="F985" s="14" t="s">
        <v>4280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>CONCATENATE("", C985)</f>
        <v>Energia</v>
      </c>
      <c r="M985" s="6" t="str">
        <f>CONCATENATE("", D985)</f>
        <v>Sistema_Energia</v>
      </c>
      <c r="N985" s="6" t="str">
        <f>CONCATENATE("", E985)</f>
        <v>Tipo_de_Sistema</v>
      </c>
      <c r="O985" s="6" t="str">
        <f>IF(ISNUMBER(FIND("Ifc",F985)),CONCATENATE("Classe IFC: ",F985),CONCATENATE("Cat. Revit: ",F985))</f>
        <v>Classe IFC: IfcDistributionSystemELECTROACOUSTIC</v>
      </c>
      <c r="P985" s="6" t="s">
        <v>4281</v>
      </c>
      <c r="Q985" s="12" t="s">
        <v>4282</v>
      </c>
      <c r="R985" s="72" t="s">
        <v>1252</v>
      </c>
      <c r="S985" s="7" t="str">
        <f>SUBSTITUTE(C985, "_", " ")</f>
        <v>Energia</v>
      </c>
      <c r="T985" s="7" t="str">
        <f>SUBSTITUTE(D985, "_", " ")</f>
        <v>Sistema Energia</v>
      </c>
      <c r="U985" s="6" t="str">
        <f>SUBSTITUTE(E985, "_", " ")</f>
        <v>Tipo de Sistema</v>
      </c>
      <c r="V985" s="8" t="s">
        <v>3964</v>
      </c>
      <c r="W985" s="9" t="str">
        <f>CONCATENATE("Key_",LEFT(C985,3),LEFT(D985,3),"_",A985)</f>
        <v>Key_EneSis_984</v>
      </c>
      <c r="X985" s="11"/>
    </row>
    <row r="986" spans="1:24" s="10" customFormat="1" ht="8.25" customHeight="1" x14ac:dyDescent="0.15">
      <c r="A986" s="62">
        <v>985</v>
      </c>
      <c r="B986" s="1" t="s">
        <v>1231</v>
      </c>
      <c r="C986" s="22" t="s">
        <v>3962</v>
      </c>
      <c r="D986" s="2" t="s">
        <v>4216</v>
      </c>
      <c r="E986" s="2" t="s">
        <v>7563</v>
      </c>
      <c r="F986" s="14" t="s">
        <v>4283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>CONCATENATE("", C986)</f>
        <v>Energia</v>
      </c>
      <c r="M986" s="6" t="str">
        <f>CONCATENATE("", D986)</f>
        <v>Sistema_Energia</v>
      </c>
      <c r="N986" s="6" t="str">
        <f>CONCATENATE("", E986)</f>
        <v>Tipo_de_Sistema</v>
      </c>
      <c r="O986" s="6" t="str">
        <f>IF(ISNUMBER(FIND("Ifc",F986)),CONCATENATE("Classe IFC: ",F986),CONCATENATE("Cat. Revit: ",F986))</f>
        <v>Classe IFC: IfcDistributionSystemEXHAUST</v>
      </c>
      <c r="P986" s="6" t="s">
        <v>4284</v>
      </c>
      <c r="Q986" s="12" t="s">
        <v>4285</v>
      </c>
      <c r="R986" s="72" t="s">
        <v>1252</v>
      </c>
      <c r="S986" s="7" t="str">
        <f>SUBSTITUTE(C986, "_", " ")</f>
        <v>Energia</v>
      </c>
      <c r="T986" s="7" t="str">
        <f>SUBSTITUTE(D986, "_", " ")</f>
        <v>Sistema Energia</v>
      </c>
      <c r="U986" s="6" t="str">
        <f>SUBSTITUTE(E986, "_", " ")</f>
        <v>Tipo de Sistema</v>
      </c>
      <c r="V986" s="8" t="s">
        <v>3964</v>
      </c>
      <c r="W986" s="9" t="str">
        <f>CONCATENATE("Key_",LEFT(C986,3),LEFT(D986,3),"_",A986)</f>
        <v>Key_EneSis_985</v>
      </c>
      <c r="X986" s="11"/>
    </row>
    <row r="987" spans="1:24" s="10" customFormat="1" ht="8.25" customHeight="1" x14ac:dyDescent="0.15">
      <c r="A987" s="62">
        <v>986</v>
      </c>
      <c r="B987" s="1" t="s">
        <v>1231</v>
      </c>
      <c r="C987" s="22" t="s">
        <v>3962</v>
      </c>
      <c r="D987" s="2" t="s">
        <v>4216</v>
      </c>
      <c r="E987" s="2" t="s">
        <v>7563</v>
      </c>
      <c r="F987" s="14" t="s">
        <v>4286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>CONCATENATE("", C987)</f>
        <v>Energia</v>
      </c>
      <c r="M987" s="6" t="str">
        <f>CONCATENATE("", D987)</f>
        <v>Sistema_Energia</v>
      </c>
      <c r="N987" s="6" t="str">
        <f>CONCATENATE("", E987)</f>
        <v>Tipo_de_Sistema</v>
      </c>
      <c r="O987" s="6" t="str">
        <f>IF(ISNUMBER(FIND("Ifc",F987)),CONCATENATE("Classe IFC: ",F987),CONCATENATE("Cat. Revit: ",F987))</f>
        <v>Classe IFC: IfcDistributionSystemFIREPROTECTION</v>
      </c>
      <c r="P987" s="6" t="s">
        <v>4287</v>
      </c>
      <c r="Q987" s="12" t="s">
        <v>4288</v>
      </c>
      <c r="R987" s="72" t="s">
        <v>1252</v>
      </c>
      <c r="S987" s="7" t="str">
        <f>SUBSTITUTE(C987, "_", " ")</f>
        <v>Energia</v>
      </c>
      <c r="T987" s="7" t="str">
        <f>SUBSTITUTE(D987, "_", " ")</f>
        <v>Sistema Energia</v>
      </c>
      <c r="U987" s="6" t="str">
        <f>SUBSTITUTE(E987, "_", " ")</f>
        <v>Tipo de Sistema</v>
      </c>
      <c r="V987" s="8" t="s">
        <v>3964</v>
      </c>
      <c r="W987" s="9" t="str">
        <f>CONCATENATE("Key_",LEFT(C987,3),LEFT(D987,3),"_",A987)</f>
        <v>Key_EneSis_986</v>
      </c>
      <c r="X987" s="11"/>
    </row>
    <row r="988" spans="1:24" s="10" customFormat="1" ht="8.25" customHeight="1" x14ac:dyDescent="0.15">
      <c r="A988" s="62">
        <v>987</v>
      </c>
      <c r="B988" s="1" t="s">
        <v>1231</v>
      </c>
      <c r="C988" s="22" t="s">
        <v>3962</v>
      </c>
      <c r="D988" s="2" t="s">
        <v>4216</v>
      </c>
      <c r="E988" s="2" t="s">
        <v>7563</v>
      </c>
      <c r="F988" s="14" t="s">
        <v>4289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>CONCATENATE("", C988)</f>
        <v>Energia</v>
      </c>
      <c r="M988" s="6" t="str">
        <f>CONCATENATE("", D988)</f>
        <v>Sistema_Energia</v>
      </c>
      <c r="N988" s="6" t="str">
        <f>CONCATENATE("", E988)</f>
        <v>Tipo_de_Sistema</v>
      </c>
      <c r="O988" s="6" t="str">
        <f>IF(ISNUMBER(FIND("Ifc",F988)),CONCATENATE("Classe IFC: ",F988),CONCATENATE("Cat. Revit: ",F988))</f>
        <v>Classe IFC: IfcDistributionSystemFIXEDTRANSMISSIONNETWORK</v>
      </c>
      <c r="P988" s="6" t="s">
        <v>4290</v>
      </c>
      <c r="Q988" s="12" t="s">
        <v>4291</v>
      </c>
      <c r="R988" s="72" t="s">
        <v>1252</v>
      </c>
      <c r="S988" s="7" t="str">
        <f>SUBSTITUTE(C988, "_", " ")</f>
        <v>Energia</v>
      </c>
      <c r="T988" s="7" t="str">
        <f>SUBSTITUTE(D988, "_", " ")</f>
        <v>Sistema Energia</v>
      </c>
      <c r="U988" s="6" t="str">
        <f>SUBSTITUTE(E988, "_", " ")</f>
        <v>Tipo de Sistema</v>
      </c>
      <c r="V988" s="8" t="s">
        <v>3964</v>
      </c>
      <c r="W988" s="9" t="str">
        <f>CONCATENATE("Key_",LEFT(C988,3),LEFT(D988,3),"_",A988)</f>
        <v>Key_EneSis_987</v>
      </c>
      <c r="X988" s="11"/>
    </row>
    <row r="989" spans="1:24" s="10" customFormat="1" ht="8.25" customHeight="1" x14ac:dyDescent="0.15">
      <c r="A989" s="62">
        <v>988</v>
      </c>
      <c r="B989" s="1" t="s">
        <v>1231</v>
      </c>
      <c r="C989" s="22" t="s">
        <v>3962</v>
      </c>
      <c r="D989" s="2" t="s">
        <v>4216</v>
      </c>
      <c r="E989" s="2" t="s">
        <v>7563</v>
      </c>
      <c r="F989" s="14" t="s">
        <v>4292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>CONCATENATE("", C989)</f>
        <v>Energia</v>
      </c>
      <c r="M989" s="6" t="str">
        <f>CONCATENATE("", D989)</f>
        <v>Sistema_Energia</v>
      </c>
      <c r="N989" s="6" t="str">
        <f>CONCATENATE("", E989)</f>
        <v>Tipo_de_Sistema</v>
      </c>
      <c r="O989" s="6" t="str">
        <f>IF(ISNUMBER(FIND("Ifc",F989)),CONCATENATE("Classe IFC: ",F989),CONCATENATE("Cat. Revit: ",F989))</f>
        <v>Classe IFC: IfcDistributionSystemFUEL</v>
      </c>
      <c r="P989" s="6" t="s">
        <v>4293</v>
      </c>
      <c r="Q989" s="12" t="s">
        <v>4294</v>
      </c>
      <c r="R989" s="72" t="s">
        <v>1252</v>
      </c>
      <c r="S989" s="7" t="str">
        <f>SUBSTITUTE(C989, "_", " ")</f>
        <v>Energia</v>
      </c>
      <c r="T989" s="7" t="str">
        <f>SUBSTITUTE(D989, "_", " ")</f>
        <v>Sistema Energia</v>
      </c>
      <c r="U989" s="6" t="str">
        <f>SUBSTITUTE(E989, "_", " ")</f>
        <v>Tipo de Sistema</v>
      </c>
      <c r="V989" s="8" t="s">
        <v>3964</v>
      </c>
      <c r="W989" s="9" t="str">
        <f>CONCATENATE("Key_",LEFT(C989,3),LEFT(D989,3),"_",A989)</f>
        <v>Key_EneSis_988</v>
      </c>
      <c r="X989" s="11"/>
    </row>
    <row r="990" spans="1:24" s="10" customFormat="1" ht="8.25" customHeight="1" x14ac:dyDescent="0.15">
      <c r="A990" s="62">
        <v>989</v>
      </c>
      <c r="B990" s="1" t="s">
        <v>1231</v>
      </c>
      <c r="C990" s="22" t="s">
        <v>3962</v>
      </c>
      <c r="D990" s="2" t="s">
        <v>4216</v>
      </c>
      <c r="E990" s="2" t="s">
        <v>7563</v>
      </c>
      <c r="F990" s="14" t="s">
        <v>4295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>CONCATENATE("", C990)</f>
        <v>Energia</v>
      </c>
      <c r="M990" s="6" t="str">
        <f>CONCATENATE("", D990)</f>
        <v>Sistema_Energia</v>
      </c>
      <c r="N990" s="6" t="str">
        <f>CONCATENATE("", E990)</f>
        <v>Tipo_de_Sistema</v>
      </c>
      <c r="O990" s="6" t="str">
        <f>IF(ISNUMBER(FIND("Ifc",F990)),CONCATENATE("Classe IFC: ",F990),CONCATENATE("Cat. Revit: ",F990))</f>
        <v>Classe IFC: IfcDistributionSystemGAS</v>
      </c>
      <c r="P990" s="6" t="s">
        <v>4296</v>
      </c>
      <c r="Q990" s="12" t="s">
        <v>4297</v>
      </c>
      <c r="R990" s="72" t="s">
        <v>1252</v>
      </c>
      <c r="S990" s="7" t="str">
        <f>SUBSTITUTE(C990, "_", " ")</f>
        <v>Energia</v>
      </c>
      <c r="T990" s="7" t="str">
        <f>SUBSTITUTE(D990, "_", " ")</f>
        <v>Sistema Energia</v>
      </c>
      <c r="U990" s="6" t="str">
        <f>SUBSTITUTE(E990, "_", " ")</f>
        <v>Tipo de Sistema</v>
      </c>
      <c r="V990" s="8" t="s">
        <v>3964</v>
      </c>
      <c r="W990" s="9" t="str">
        <f>CONCATENATE("Key_",LEFT(C990,3),LEFT(D990,3),"_",A990)</f>
        <v>Key_EneSis_989</v>
      </c>
      <c r="X990" s="11"/>
    </row>
    <row r="991" spans="1:24" s="10" customFormat="1" ht="8.25" customHeight="1" x14ac:dyDescent="0.15">
      <c r="A991" s="62">
        <v>990</v>
      </c>
      <c r="B991" s="1" t="s">
        <v>1231</v>
      </c>
      <c r="C991" s="22" t="s">
        <v>3962</v>
      </c>
      <c r="D991" s="2" t="s">
        <v>4216</v>
      </c>
      <c r="E991" s="2" t="s">
        <v>7563</v>
      </c>
      <c r="F991" s="14" t="s">
        <v>4298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>CONCATENATE("", C991)</f>
        <v>Energia</v>
      </c>
      <c r="M991" s="6" t="str">
        <f>CONCATENATE("", D991)</f>
        <v>Sistema_Energia</v>
      </c>
      <c r="N991" s="6" t="str">
        <f>CONCATENATE("", E991)</f>
        <v>Tipo_de_Sistema</v>
      </c>
      <c r="O991" s="6" t="str">
        <f>IF(ISNUMBER(FIND("Ifc",F991)),CONCATENATE("Classe IFC: ",F991),CONCATENATE("Cat. Revit: ",F991))</f>
        <v>Classe IFC: IfcDistributionSystemHAZARDOUS</v>
      </c>
      <c r="P991" s="6" t="s">
        <v>4299</v>
      </c>
      <c r="Q991" s="12" t="s">
        <v>4300</v>
      </c>
      <c r="R991" s="72" t="s">
        <v>1252</v>
      </c>
      <c r="S991" s="7" t="str">
        <f>SUBSTITUTE(C991, "_", " ")</f>
        <v>Energia</v>
      </c>
      <c r="T991" s="7" t="str">
        <f>SUBSTITUTE(D991, "_", " ")</f>
        <v>Sistema Energia</v>
      </c>
      <c r="U991" s="6" t="str">
        <f>SUBSTITUTE(E991, "_", " ")</f>
        <v>Tipo de Sistema</v>
      </c>
      <c r="V991" s="8" t="s">
        <v>3964</v>
      </c>
      <c r="W991" s="9" t="str">
        <f>CONCATENATE("Key_",LEFT(C991,3),LEFT(D991,3),"_",A991)</f>
        <v>Key_EneSis_990</v>
      </c>
      <c r="X991" s="11"/>
    </row>
    <row r="992" spans="1:24" ht="8.25" customHeight="1" x14ac:dyDescent="0.15">
      <c r="A992" s="62">
        <v>991</v>
      </c>
      <c r="B992" s="1" t="s">
        <v>1231</v>
      </c>
      <c r="C992" s="22" t="s">
        <v>3962</v>
      </c>
      <c r="D992" s="2" t="s">
        <v>4216</v>
      </c>
      <c r="E992" s="2" t="s">
        <v>7563</v>
      </c>
      <c r="F992" s="14" t="s">
        <v>4301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>CONCATENATE("", C992)</f>
        <v>Energia</v>
      </c>
      <c r="M992" s="6" t="str">
        <f>CONCATENATE("", D992)</f>
        <v>Sistema_Energia</v>
      </c>
      <c r="N992" s="6" t="str">
        <f>CONCATENATE("", E992)</f>
        <v>Tipo_de_Sistema</v>
      </c>
      <c r="O992" s="6" t="str">
        <f>IF(ISNUMBER(FIND("Ifc",F992)),CONCATENATE("Classe IFC: ",F992),CONCATENATE("Cat. Revit: ",F992))</f>
        <v>Classe IFC: IfcDistributionSystemHEATING</v>
      </c>
      <c r="P992" s="6" t="s">
        <v>4302</v>
      </c>
      <c r="Q992" s="12" t="s">
        <v>4303</v>
      </c>
      <c r="R992" s="72" t="s">
        <v>1252</v>
      </c>
      <c r="S992" s="7" t="str">
        <f>SUBSTITUTE(C992, "_", " ")</f>
        <v>Energia</v>
      </c>
      <c r="T992" s="7" t="str">
        <f>SUBSTITUTE(D992, "_", " ")</f>
        <v>Sistema Energia</v>
      </c>
      <c r="U992" s="6" t="str">
        <f>SUBSTITUTE(E992, "_", " ")</f>
        <v>Tipo de Sistema</v>
      </c>
      <c r="V992" s="8" t="s">
        <v>3964</v>
      </c>
      <c r="W992" s="9" t="str">
        <f>CONCATENATE("Key_",LEFT(C992,3),LEFT(D992,3),"_",A992)</f>
        <v>Key_EneSis_991</v>
      </c>
    </row>
    <row r="993" spans="1:24" ht="8.25" customHeight="1" x14ac:dyDescent="0.15">
      <c r="A993" s="62">
        <v>992</v>
      </c>
      <c r="B993" s="1" t="s">
        <v>1231</v>
      </c>
      <c r="C993" s="22" t="s">
        <v>3962</v>
      </c>
      <c r="D993" s="2" t="s">
        <v>4216</v>
      </c>
      <c r="E993" s="2" t="s">
        <v>7563</v>
      </c>
      <c r="F993" s="14" t="s">
        <v>4304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>CONCATENATE("", C993)</f>
        <v>Energia</v>
      </c>
      <c r="M993" s="6" t="str">
        <f>CONCATENATE("", D993)</f>
        <v>Sistema_Energia</v>
      </c>
      <c r="N993" s="6" t="str">
        <f>CONCATENATE("", E993)</f>
        <v>Tipo_de_Sistema</v>
      </c>
      <c r="O993" s="6" t="str">
        <f>IF(ISNUMBER(FIND("Ifc",F993)),CONCATENATE("Classe IFC: ",F993),CONCATENATE("Cat. Revit: ",F993))</f>
        <v>Classe IFC: IfcDistributionSystemLIGHTING</v>
      </c>
      <c r="P993" s="6" t="s">
        <v>4305</v>
      </c>
      <c r="Q993" s="12" t="s">
        <v>4306</v>
      </c>
      <c r="R993" s="72" t="s">
        <v>1252</v>
      </c>
      <c r="S993" s="7" t="str">
        <f>SUBSTITUTE(C993, "_", " ")</f>
        <v>Energia</v>
      </c>
      <c r="T993" s="7" t="str">
        <f>SUBSTITUTE(D993, "_", " ")</f>
        <v>Sistema Energia</v>
      </c>
      <c r="U993" s="6" t="str">
        <f>SUBSTITUTE(E993, "_", " ")</f>
        <v>Tipo de Sistema</v>
      </c>
      <c r="V993" s="8" t="s">
        <v>3964</v>
      </c>
      <c r="W993" s="9" t="str">
        <f>CONCATENATE("Key_",LEFT(C993,3),LEFT(D993,3),"_",A993)</f>
        <v>Key_EneSis_992</v>
      </c>
    </row>
    <row r="994" spans="1:24" ht="8.25" customHeight="1" x14ac:dyDescent="0.15">
      <c r="A994" s="62">
        <v>993</v>
      </c>
      <c r="B994" s="1" t="s">
        <v>1231</v>
      </c>
      <c r="C994" s="22" t="s">
        <v>3962</v>
      </c>
      <c r="D994" s="2" t="s">
        <v>4216</v>
      </c>
      <c r="E994" s="2" t="s">
        <v>7563</v>
      </c>
      <c r="F994" s="14" t="s">
        <v>4307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>CONCATENATE("", C994)</f>
        <v>Energia</v>
      </c>
      <c r="M994" s="6" t="str">
        <f>CONCATENATE("", D994)</f>
        <v>Sistema_Energia</v>
      </c>
      <c r="N994" s="6" t="str">
        <f>CONCATENATE("", E994)</f>
        <v>Tipo_de_Sistema</v>
      </c>
      <c r="O994" s="6" t="str">
        <f>IF(ISNUMBER(FIND("Ifc",F994)),CONCATENATE("Classe IFC: ",F994),CONCATENATE("Cat. Revit: ",F994))</f>
        <v>Classe IFC: IfcDistributionSystemLIGHTNINGPROTECTION</v>
      </c>
      <c r="P994" s="6" t="s">
        <v>4308</v>
      </c>
      <c r="Q994" s="12" t="s">
        <v>4309</v>
      </c>
      <c r="R994" s="72" t="s">
        <v>1252</v>
      </c>
      <c r="S994" s="7" t="str">
        <f>SUBSTITUTE(C994, "_", " ")</f>
        <v>Energia</v>
      </c>
      <c r="T994" s="7" t="str">
        <f>SUBSTITUTE(D994, "_", " ")</f>
        <v>Sistema Energia</v>
      </c>
      <c r="U994" s="6" t="str">
        <f>SUBSTITUTE(E994, "_", " ")</f>
        <v>Tipo de Sistema</v>
      </c>
      <c r="V994" s="8" t="s">
        <v>3964</v>
      </c>
      <c r="W994" s="9" t="str">
        <f>CONCATENATE("Key_",LEFT(C994,3),LEFT(D994,3),"_",A994)</f>
        <v>Key_EneSis_993</v>
      </c>
    </row>
    <row r="995" spans="1:24" ht="8.25" customHeight="1" x14ac:dyDescent="0.15">
      <c r="A995" s="62">
        <v>994</v>
      </c>
      <c r="B995" s="1" t="s">
        <v>1231</v>
      </c>
      <c r="C995" s="22" t="s">
        <v>3962</v>
      </c>
      <c r="D995" s="2" t="s">
        <v>4216</v>
      </c>
      <c r="E995" s="2" t="s">
        <v>7563</v>
      </c>
      <c r="F995" s="14" t="s">
        <v>4310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>CONCATENATE("", C995)</f>
        <v>Energia</v>
      </c>
      <c r="M995" s="6" t="str">
        <f>CONCATENATE("", D995)</f>
        <v>Sistema_Energia</v>
      </c>
      <c r="N995" s="6" t="str">
        <f>CONCATENATE("", E995)</f>
        <v>Tipo_de_Sistema</v>
      </c>
      <c r="O995" s="6" t="str">
        <f>IF(ISNUMBER(FIND("Ifc",F995)),CONCATENATE("Classe IFC: ",F995),CONCATENATE("Cat. Revit: ",F995))</f>
        <v>Classe IFC: IfcDistributionSystemMOBILENETWORK</v>
      </c>
      <c r="P995" s="6" t="s">
        <v>4311</v>
      </c>
      <c r="Q995" s="12" t="s">
        <v>4312</v>
      </c>
      <c r="R995" s="72" t="s">
        <v>1252</v>
      </c>
      <c r="S995" s="7" t="str">
        <f>SUBSTITUTE(C995, "_", " ")</f>
        <v>Energia</v>
      </c>
      <c r="T995" s="7" t="str">
        <f>SUBSTITUTE(D995, "_", " ")</f>
        <v>Sistema Energia</v>
      </c>
      <c r="U995" s="6" t="str">
        <f>SUBSTITUTE(E995, "_", " ")</f>
        <v>Tipo de Sistema</v>
      </c>
      <c r="V995" s="8" t="s">
        <v>3964</v>
      </c>
      <c r="W995" s="9" t="str">
        <f>CONCATENATE("Key_",LEFT(C995,3),LEFT(D995,3),"_",A995)</f>
        <v>Key_EneSis_994</v>
      </c>
    </row>
    <row r="996" spans="1:24" ht="8.25" customHeight="1" x14ac:dyDescent="0.15">
      <c r="A996" s="62">
        <v>995</v>
      </c>
      <c r="B996" s="1" t="s">
        <v>1231</v>
      </c>
      <c r="C996" s="22" t="s">
        <v>3962</v>
      </c>
      <c r="D996" s="2" t="s">
        <v>4216</v>
      </c>
      <c r="E996" s="2" t="s">
        <v>7563</v>
      </c>
      <c r="F996" s="14" t="s">
        <v>4313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>CONCATENATE("", C996)</f>
        <v>Energia</v>
      </c>
      <c r="M996" s="6" t="str">
        <f>CONCATENATE("", D996)</f>
        <v>Sistema_Energia</v>
      </c>
      <c r="N996" s="6" t="str">
        <f>CONCATENATE("", E996)</f>
        <v>Tipo_de_Sistema</v>
      </c>
      <c r="O996" s="6" t="str">
        <f>IF(ISNUMBER(FIND("Ifc",F996)),CONCATENATE("Classe IFC: ",F996),CONCATENATE("Cat. Revit: ",F996))</f>
        <v>Classe IFC: IfcDistributionSystemMONITORINGSYSTEM</v>
      </c>
      <c r="P996" s="6" t="s">
        <v>4314</v>
      </c>
      <c r="Q996" s="12" t="s">
        <v>4315</v>
      </c>
      <c r="R996" s="72" t="s">
        <v>1252</v>
      </c>
      <c r="S996" s="7" t="str">
        <f>SUBSTITUTE(C996, "_", " ")</f>
        <v>Energia</v>
      </c>
      <c r="T996" s="7" t="str">
        <f>SUBSTITUTE(D996, "_", " ")</f>
        <v>Sistema Energia</v>
      </c>
      <c r="U996" s="6" t="str">
        <f>SUBSTITUTE(E996, "_", " ")</f>
        <v>Tipo de Sistema</v>
      </c>
      <c r="V996" s="8" t="s">
        <v>3964</v>
      </c>
      <c r="W996" s="9" t="str">
        <f>CONCATENATE("Key_",LEFT(C996,3),LEFT(D996,3),"_",A996)</f>
        <v>Key_EneSis_995</v>
      </c>
    </row>
    <row r="997" spans="1:24" s="10" customFormat="1" ht="8.25" customHeight="1" x14ac:dyDescent="0.15">
      <c r="A997" s="62">
        <v>996</v>
      </c>
      <c r="B997" s="1" t="s">
        <v>1231</v>
      </c>
      <c r="C997" s="22" t="s">
        <v>3962</v>
      </c>
      <c r="D997" s="2" t="s">
        <v>4216</v>
      </c>
      <c r="E997" s="2" t="s">
        <v>7563</v>
      </c>
      <c r="F997" s="14" t="s">
        <v>4316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>CONCATENATE("", C997)</f>
        <v>Energia</v>
      </c>
      <c r="M997" s="6" t="str">
        <f>CONCATENATE("", D997)</f>
        <v>Sistema_Energia</v>
      </c>
      <c r="N997" s="6" t="str">
        <f>CONCATENATE("", E997)</f>
        <v>Tipo_de_Sistema</v>
      </c>
      <c r="O997" s="6" t="str">
        <f>IF(ISNUMBER(FIND("Ifc",F997)),CONCATENATE("Classe IFC: ",F997),CONCATENATE("Cat. Revit: ",F997))</f>
        <v>Classe IFC: IfcDistributionSystemMUNICIPALSOLIDWASTE</v>
      </c>
      <c r="P997" s="6" t="s">
        <v>4317</v>
      </c>
      <c r="Q997" s="12" t="s">
        <v>4318</v>
      </c>
      <c r="R997" s="72" t="s">
        <v>1252</v>
      </c>
      <c r="S997" s="7" t="str">
        <f>SUBSTITUTE(C997, "_", " ")</f>
        <v>Energia</v>
      </c>
      <c r="T997" s="7" t="str">
        <f>SUBSTITUTE(D997, "_", " ")</f>
        <v>Sistema Energia</v>
      </c>
      <c r="U997" s="6" t="str">
        <f>SUBSTITUTE(E997, "_", " ")</f>
        <v>Tipo de Sistema</v>
      </c>
      <c r="V997" s="8" t="s">
        <v>3964</v>
      </c>
      <c r="W997" s="9" t="str">
        <f>CONCATENATE("Key_",LEFT(C997,3),LEFT(D997,3),"_",A997)</f>
        <v>Key_EneSis_996</v>
      </c>
      <c r="X997" s="11"/>
    </row>
    <row r="998" spans="1:24" s="10" customFormat="1" ht="8.25" customHeight="1" x14ac:dyDescent="0.15">
      <c r="A998" s="62">
        <v>997</v>
      </c>
      <c r="B998" s="1" t="s">
        <v>1231</v>
      </c>
      <c r="C998" s="22" t="s">
        <v>3962</v>
      </c>
      <c r="D998" s="2" t="s">
        <v>4216</v>
      </c>
      <c r="E998" s="2" t="s">
        <v>7563</v>
      </c>
      <c r="F998" s="14" t="s">
        <v>4319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>CONCATENATE("", C998)</f>
        <v>Energia</v>
      </c>
      <c r="M998" s="6" t="str">
        <f>CONCATENATE("", D998)</f>
        <v>Sistema_Energia</v>
      </c>
      <c r="N998" s="6" t="str">
        <f>CONCATENATE("", E998)</f>
        <v>Tipo_de_Sistema</v>
      </c>
      <c r="O998" s="6" t="str">
        <f>IF(ISNUMBER(FIND("Ifc",F998)),CONCATENATE("Classe IFC: ",F998),CONCATENATE("Cat. Revit: ",F998))</f>
        <v>Classe IFC: IfcDistributionSystemOIL</v>
      </c>
      <c r="P998" s="6" t="s">
        <v>4320</v>
      </c>
      <c r="Q998" s="12" t="s">
        <v>4321</v>
      </c>
      <c r="R998" s="72" t="s">
        <v>1252</v>
      </c>
      <c r="S998" s="7" t="str">
        <f>SUBSTITUTE(C998, "_", " ")</f>
        <v>Energia</v>
      </c>
      <c r="T998" s="7" t="str">
        <f>SUBSTITUTE(D998, "_", " ")</f>
        <v>Sistema Energia</v>
      </c>
      <c r="U998" s="6" t="str">
        <f>SUBSTITUTE(E998, "_", " ")</f>
        <v>Tipo de Sistema</v>
      </c>
      <c r="V998" s="8" t="s">
        <v>3964</v>
      </c>
      <c r="W998" s="9" t="str">
        <f>CONCATENATE("Key_",LEFT(C998,3),LEFT(D998,3),"_",A998)</f>
        <v>Key_EneSis_997</v>
      </c>
      <c r="X998" s="11"/>
    </row>
    <row r="999" spans="1:24" s="10" customFormat="1" ht="8.25" customHeight="1" x14ac:dyDescent="0.15">
      <c r="A999" s="62">
        <v>998</v>
      </c>
      <c r="B999" s="1" t="s">
        <v>1231</v>
      </c>
      <c r="C999" s="22" t="s">
        <v>3962</v>
      </c>
      <c r="D999" s="2" t="s">
        <v>4216</v>
      </c>
      <c r="E999" s="2" t="s">
        <v>7563</v>
      </c>
      <c r="F999" s="14" t="s">
        <v>4322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>CONCATENATE("", C999)</f>
        <v>Energia</v>
      </c>
      <c r="M999" s="6" t="str">
        <f>CONCATENATE("", D999)</f>
        <v>Sistema_Energia</v>
      </c>
      <c r="N999" s="6" t="str">
        <f>CONCATENATE("", E999)</f>
        <v>Tipo_de_Sistema</v>
      </c>
      <c r="O999" s="6" t="str">
        <f>IF(ISNUMBER(FIND("Ifc",F999)),CONCATENATE("Classe IFC: ",F999),CONCATENATE("Cat. Revit: ",F999))</f>
        <v>Classe IFC: IfcDistributionSystemOPERATIONAL</v>
      </c>
      <c r="P999" s="6" t="s">
        <v>4323</v>
      </c>
      <c r="Q999" s="12" t="s">
        <v>4324</v>
      </c>
      <c r="R999" s="72" t="s">
        <v>1252</v>
      </c>
      <c r="S999" s="7" t="str">
        <f>SUBSTITUTE(C999, "_", " ")</f>
        <v>Energia</v>
      </c>
      <c r="T999" s="7" t="str">
        <f>SUBSTITUTE(D999, "_", " ")</f>
        <v>Sistema Energia</v>
      </c>
      <c r="U999" s="6" t="str">
        <f>SUBSTITUTE(E999, "_", " ")</f>
        <v>Tipo de Sistema</v>
      </c>
      <c r="V999" s="8" t="s">
        <v>3964</v>
      </c>
      <c r="W999" s="9" t="str">
        <f>CONCATENATE("Key_",LEFT(C999,3),LEFT(D999,3),"_",A999)</f>
        <v>Key_EneSis_998</v>
      </c>
      <c r="X999" s="11"/>
    </row>
    <row r="1000" spans="1:24" s="10" customFormat="1" ht="8.25" customHeight="1" x14ac:dyDescent="0.15">
      <c r="A1000" s="62">
        <v>999</v>
      </c>
      <c r="B1000" s="1" t="s">
        <v>1231</v>
      </c>
      <c r="C1000" s="22" t="s">
        <v>3962</v>
      </c>
      <c r="D1000" s="2" t="s">
        <v>4216</v>
      </c>
      <c r="E1000" s="2" t="s">
        <v>7563</v>
      </c>
      <c r="F1000" s="14" t="s">
        <v>4325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>CONCATENATE("", C1000)</f>
        <v>Energia</v>
      </c>
      <c r="M1000" s="6" t="str">
        <f>CONCATENATE("", D1000)</f>
        <v>Sistema_Energia</v>
      </c>
      <c r="N1000" s="6" t="str">
        <f>CONCATENATE("", E1000)</f>
        <v>Tipo_de_Sistema</v>
      </c>
      <c r="O1000" s="6" t="str">
        <f>IF(ISNUMBER(FIND("Ifc",F1000)),CONCATENATE("Classe IFC: ",F1000),CONCATENATE("Cat. Revit: ",F1000))</f>
        <v>Classe IFC: IfcDistributionSystemOPERATIONALTELEPHONYSYSTEM</v>
      </c>
      <c r="P1000" s="6" t="s">
        <v>4326</v>
      </c>
      <c r="Q1000" s="12" t="s">
        <v>4327</v>
      </c>
      <c r="R1000" s="72" t="s">
        <v>1252</v>
      </c>
      <c r="S1000" s="7" t="str">
        <f>SUBSTITUTE(C1000, "_", " ")</f>
        <v>Energia</v>
      </c>
      <c r="T1000" s="7" t="str">
        <f>SUBSTITUTE(D1000, "_", " ")</f>
        <v>Sistema Energia</v>
      </c>
      <c r="U1000" s="6" t="str">
        <f>SUBSTITUTE(E1000, "_", " ")</f>
        <v>Tipo de Sistema</v>
      </c>
      <c r="V1000" s="8" t="s">
        <v>3964</v>
      </c>
      <c r="W1000" s="9" t="str">
        <f>CONCATENATE("Key_",LEFT(C1000,3),LEFT(D1000,3),"_",A1000)</f>
        <v>Key_EneSis_999</v>
      </c>
      <c r="X1000" s="11"/>
    </row>
    <row r="1001" spans="1:24" s="10" customFormat="1" ht="8.25" customHeight="1" x14ac:dyDescent="0.15">
      <c r="A1001" s="62">
        <v>1000</v>
      </c>
      <c r="B1001" s="1" t="s">
        <v>1231</v>
      </c>
      <c r="C1001" s="22" t="s">
        <v>3962</v>
      </c>
      <c r="D1001" s="2" t="s">
        <v>4216</v>
      </c>
      <c r="E1001" s="2" t="s">
        <v>7563</v>
      </c>
      <c r="F1001" s="14" t="s">
        <v>4328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>CONCATENATE("", C1001)</f>
        <v>Energia</v>
      </c>
      <c r="M1001" s="6" t="str">
        <f>CONCATENATE("", D1001)</f>
        <v>Sistema_Energia</v>
      </c>
      <c r="N1001" s="6" t="str">
        <f>CONCATENATE("", E1001)</f>
        <v>Tipo_de_Sistema</v>
      </c>
      <c r="O1001" s="6" t="str">
        <f>IF(ISNUMBER(FIND("Ifc",F1001)),CONCATENATE("Classe IFC: ",F1001),CONCATENATE("Cat. Revit: ",F1001))</f>
        <v>Classe IFC: IfcDistributionSystemOVERHEAD_CONTACTLINE_SYSTEM</v>
      </c>
      <c r="P1001" s="6" t="s">
        <v>4329</v>
      </c>
      <c r="Q1001" s="12" t="s">
        <v>4330</v>
      </c>
      <c r="R1001" s="72" t="s">
        <v>1252</v>
      </c>
      <c r="S1001" s="7" t="str">
        <f>SUBSTITUTE(C1001, "_", " ")</f>
        <v>Energia</v>
      </c>
      <c r="T1001" s="7" t="str">
        <f>SUBSTITUTE(D1001, "_", " ")</f>
        <v>Sistema Energia</v>
      </c>
      <c r="U1001" s="6" t="str">
        <f>SUBSTITUTE(E1001, "_", " ")</f>
        <v>Tipo de Sistema</v>
      </c>
      <c r="V1001" s="8" t="s">
        <v>3964</v>
      </c>
      <c r="W1001" s="9" t="str">
        <f>CONCATENATE("Key_",LEFT(C1001,3),LEFT(D1001,3),"_",A1001)</f>
        <v>Key_EneSis_1000</v>
      </c>
      <c r="X1001" s="11"/>
    </row>
    <row r="1002" spans="1:24" s="10" customFormat="1" ht="8.25" customHeight="1" x14ac:dyDescent="0.15">
      <c r="A1002" s="62">
        <v>1001</v>
      </c>
      <c r="B1002" s="1" t="s">
        <v>1231</v>
      </c>
      <c r="C1002" s="22" t="s">
        <v>3962</v>
      </c>
      <c r="D1002" s="2" t="s">
        <v>4216</v>
      </c>
      <c r="E1002" s="2" t="s">
        <v>7563</v>
      </c>
      <c r="F1002" s="14" t="s">
        <v>4331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>CONCATENATE("", C1002)</f>
        <v>Energia</v>
      </c>
      <c r="M1002" s="6" t="str">
        <f>CONCATENATE("", D1002)</f>
        <v>Sistema_Energia</v>
      </c>
      <c r="N1002" s="6" t="str">
        <f>CONCATENATE("", E1002)</f>
        <v>Tipo_de_Sistema</v>
      </c>
      <c r="O1002" s="6" t="str">
        <f>IF(ISNUMBER(FIND("Ifc",F1002)),CONCATENATE("Classe IFC: ",F1002),CONCATENATE("Cat. Revit: ",F1002))</f>
        <v>Classe IFC: IfcDistributionSystemPOWERGENERATION</v>
      </c>
      <c r="P1002" s="6" t="s">
        <v>4332</v>
      </c>
      <c r="Q1002" s="12" t="s">
        <v>4333</v>
      </c>
      <c r="R1002" s="72" t="s">
        <v>1252</v>
      </c>
      <c r="S1002" s="7" t="str">
        <f>SUBSTITUTE(C1002, "_", " ")</f>
        <v>Energia</v>
      </c>
      <c r="T1002" s="7" t="str">
        <f>SUBSTITUTE(D1002, "_", " ")</f>
        <v>Sistema Energia</v>
      </c>
      <c r="U1002" s="6" t="str">
        <f>SUBSTITUTE(E1002, "_", " ")</f>
        <v>Tipo de Sistema</v>
      </c>
      <c r="V1002" s="8" t="s">
        <v>3964</v>
      </c>
      <c r="W1002" s="9" t="str">
        <f>CONCATENATE("Key_",LEFT(C1002,3),LEFT(D1002,3),"_",A1002)</f>
        <v>Key_EneSis_1001</v>
      </c>
      <c r="X1002" s="11"/>
    </row>
    <row r="1003" spans="1:24" s="10" customFormat="1" ht="8.25" customHeight="1" x14ac:dyDescent="0.15">
      <c r="A1003" s="62">
        <v>1002</v>
      </c>
      <c r="B1003" s="1" t="s">
        <v>1231</v>
      </c>
      <c r="C1003" s="22" t="s">
        <v>3962</v>
      </c>
      <c r="D1003" s="2" t="s">
        <v>4216</v>
      </c>
      <c r="E1003" s="2" t="s">
        <v>7563</v>
      </c>
      <c r="F1003" s="14" t="s">
        <v>4334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>CONCATENATE("", C1003)</f>
        <v>Energia</v>
      </c>
      <c r="M1003" s="6" t="str">
        <f>CONCATENATE("", D1003)</f>
        <v>Sistema_Energia</v>
      </c>
      <c r="N1003" s="6" t="str">
        <f>CONCATENATE("", E1003)</f>
        <v>Tipo_de_Sistema</v>
      </c>
      <c r="O1003" s="6" t="str">
        <f>IF(ISNUMBER(FIND("Ifc",F1003)),CONCATENATE("Classe IFC: ",F1003),CONCATENATE("Cat. Revit: ",F1003))</f>
        <v>Classe IFC: IfcDistributionSystemRAINWATER</v>
      </c>
      <c r="P1003" s="6" t="s">
        <v>4335</v>
      </c>
      <c r="Q1003" s="12" t="s">
        <v>4336</v>
      </c>
      <c r="R1003" s="72" t="s">
        <v>1252</v>
      </c>
      <c r="S1003" s="7" t="str">
        <f>SUBSTITUTE(C1003, "_", " ")</f>
        <v>Energia</v>
      </c>
      <c r="T1003" s="7" t="str">
        <f>SUBSTITUTE(D1003, "_", " ")</f>
        <v>Sistema Energia</v>
      </c>
      <c r="U1003" s="6" t="str">
        <f>SUBSTITUTE(E1003, "_", " ")</f>
        <v>Tipo de Sistema</v>
      </c>
      <c r="V1003" s="8" t="s">
        <v>3964</v>
      </c>
      <c r="W1003" s="9" t="str">
        <f>CONCATENATE("Key_",LEFT(C1003,3),LEFT(D1003,3),"_",A1003)</f>
        <v>Key_EneSis_1002</v>
      </c>
      <c r="X1003" s="11"/>
    </row>
    <row r="1004" spans="1:24" s="10" customFormat="1" ht="8.25" customHeight="1" x14ac:dyDescent="0.15">
      <c r="A1004" s="62">
        <v>1003</v>
      </c>
      <c r="B1004" s="1" t="s">
        <v>1231</v>
      </c>
      <c r="C1004" s="22" t="s">
        <v>3962</v>
      </c>
      <c r="D1004" s="2" t="s">
        <v>4216</v>
      </c>
      <c r="E1004" s="2" t="s">
        <v>7563</v>
      </c>
      <c r="F1004" s="14" t="s">
        <v>4337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>CONCATENATE("", C1004)</f>
        <v>Energia</v>
      </c>
      <c r="M1004" s="6" t="str">
        <f>CONCATENATE("", D1004)</f>
        <v>Sistema_Energia</v>
      </c>
      <c r="N1004" s="6" t="str">
        <f>CONCATENATE("", E1004)</f>
        <v>Tipo_de_Sistema</v>
      </c>
      <c r="O1004" s="6" t="str">
        <f>IF(ISNUMBER(FIND("Ifc",F1004)),CONCATENATE("Classe IFC: ",F1004),CONCATENATE("Cat. Revit: ",F1004))</f>
        <v>Classe IFC: IfcDistributionSystemREFRIGERATION</v>
      </c>
      <c r="P1004" s="6" t="s">
        <v>4338</v>
      </c>
      <c r="Q1004" s="12" t="s">
        <v>4339</v>
      </c>
      <c r="R1004" s="72" t="s">
        <v>1252</v>
      </c>
      <c r="S1004" s="7" t="str">
        <f>SUBSTITUTE(C1004, "_", " ")</f>
        <v>Energia</v>
      </c>
      <c r="T1004" s="7" t="str">
        <f>SUBSTITUTE(D1004, "_", " ")</f>
        <v>Sistema Energia</v>
      </c>
      <c r="U1004" s="6" t="str">
        <f>SUBSTITUTE(E1004, "_", " ")</f>
        <v>Tipo de Sistema</v>
      </c>
      <c r="V1004" s="8" t="s">
        <v>3964</v>
      </c>
      <c r="W1004" s="9" t="str">
        <f>CONCATENATE("Key_",LEFT(C1004,3),LEFT(D1004,3),"_",A1004)</f>
        <v>Key_EneSis_1003</v>
      </c>
      <c r="X1004" s="11"/>
    </row>
    <row r="1005" spans="1:24" s="10" customFormat="1" ht="8.25" customHeight="1" x14ac:dyDescent="0.15">
      <c r="A1005" s="62">
        <v>1004</v>
      </c>
      <c r="B1005" s="1" t="s">
        <v>1231</v>
      </c>
      <c r="C1005" s="22" t="s">
        <v>3962</v>
      </c>
      <c r="D1005" s="2" t="s">
        <v>4216</v>
      </c>
      <c r="E1005" s="2" t="s">
        <v>7563</v>
      </c>
      <c r="F1005" s="14" t="s">
        <v>4340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>CONCATENATE("", C1005)</f>
        <v>Energia</v>
      </c>
      <c r="M1005" s="6" t="str">
        <f>CONCATENATE("", D1005)</f>
        <v>Sistema_Energia</v>
      </c>
      <c r="N1005" s="6" t="str">
        <f>CONCATENATE("", E1005)</f>
        <v>Tipo_de_Sistema</v>
      </c>
      <c r="O1005" s="6" t="str">
        <f>IF(ISNUMBER(FIND("Ifc",F1005)),CONCATENATE("Classe IFC: ",F1005),CONCATENATE("Cat. Revit: ",F1005))</f>
        <v>Classe IFC: IfcDistributionSystemRETURN_CIRCUIT</v>
      </c>
      <c r="P1005" s="6" t="s">
        <v>4341</v>
      </c>
      <c r="Q1005" s="12" t="s">
        <v>4341</v>
      </c>
      <c r="R1005" s="72" t="s">
        <v>1252</v>
      </c>
      <c r="S1005" s="7" t="str">
        <f>SUBSTITUTE(C1005, "_", " ")</f>
        <v>Energia</v>
      </c>
      <c r="T1005" s="7" t="str">
        <f>SUBSTITUTE(D1005, "_", " ")</f>
        <v>Sistema Energia</v>
      </c>
      <c r="U1005" s="6" t="str">
        <f>SUBSTITUTE(E1005, "_", " ")</f>
        <v>Tipo de Sistema</v>
      </c>
      <c r="V1005" s="8" t="s">
        <v>3964</v>
      </c>
      <c r="W1005" s="9" t="str">
        <f>CONCATENATE("Key_",LEFT(C1005,3),LEFT(D1005,3),"_",A1005)</f>
        <v>Key_EneSis_1004</v>
      </c>
      <c r="X1005" s="11"/>
    </row>
    <row r="1006" spans="1:24" s="10" customFormat="1" ht="8.25" customHeight="1" x14ac:dyDescent="0.15">
      <c r="A1006" s="62">
        <v>1005</v>
      </c>
      <c r="B1006" s="1" t="s">
        <v>1231</v>
      </c>
      <c r="C1006" s="22" t="s">
        <v>3962</v>
      </c>
      <c r="D1006" s="2" t="s">
        <v>4216</v>
      </c>
      <c r="E1006" s="2" t="s">
        <v>7563</v>
      </c>
      <c r="F1006" s="14" t="s">
        <v>4342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>CONCATENATE("", C1006)</f>
        <v>Energia</v>
      </c>
      <c r="M1006" s="6" t="str">
        <f>CONCATENATE("", D1006)</f>
        <v>Sistema_Energia</v>
      </c>
      <c r="N1006" s="6" t="str">
        <f>CONCATENATE("", E1006)</f>
        <v>Tipo_de_Sistema</v>
      </c>
      <c r="O1006" s="6" t="str">
        <f>IF(ISNUMBER(FIND("Ifc",F1006)),CONCATENATE("Classe IFC: ",F1006),CONCATENATE("Cat. Revit: ",F1006))</f>
        <v>Classe IFC: IfcDistributionSystemSECURITY</v>
      </c>
      <c r="P1006" s="6" t="s">
        <v>4343</v>
      </c>
      <c r="Q1006" s="12" t="s">
        <v>4344</v>
      </c>
      <c r="R1006" s="72" t="s">
        <v>1252</v>
      </c>
      <c r="S1006" s="7" t="str">
        <f>SUBSTITUTE(C1006, "_", " ")</f>
        <v>Energia</v>
      </c>
      <c r="T1006" s="7" t="str">
        <f>SUBSTITUTE(D1006, "_", " ")</f>
        <v>Sistema Energia</v>
      </c>
      <c r="U1006" s="6" t="str">
        <f>SUBSTITUTE(E1006, "_", " ")</f>
        <v>Tipo de Sistema</v>
      </c>
      <c r="V1006" s="8" t="s">
        <v>3964</v>
      </c>
      <c r="W1006" s="9" t="str">
        <f>CONCATENATE("Key_",LEFT(C1006,3),LEFT(D1006,3),"_",A1006)</f>
        <v>Key_EneSis_1005</v>
      </c>
      <c r="X1006" s="11"/>
    </row>
    <row r="1007" spans="1:24" s="10" customFormat="1" ht="8.25" customHeight="1" x14ac:dyDescent="0.15">
      <c r="A1007" s="62">
        <v>1006</v>
      </c>
      <c r="B1007" s="1" t="s">
        <v>1231</v>
      </c>
      <c r="C1007" s="22" t="s">
        <v>3962</v>
      </c>
      <c r="D1007" s="2" t="s">
        <v>4216</v>
      </c>
      <c r="E1007" s="2" t="s">
        <v>7563</v>
      </c>
      <c r="F1007" s="14" t="s">
        <v>4345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>CONCATENATE("", C1007)</f>
        <v>Energia</v>
      </c>
      <c r="M1007" s="6" t="str">
        <f>CONCATENATE("", D1007)</f>
        <v>Sistema_Energia</v>
      </c>
      <c r="N1007" s="6" t="str">
        <f>CONCATENATE("", E1007)</f>
        <v>Tipo_de_Sistema</v>
      </c>
      <c r="O1007" s="6" t="str">
        <f>IF(ISNUMBER(FIND("Ifc",F1007)),CONCATENATE("Classe IFC: ",F1007),CONCATENATE("Cat. Revit: ",F1007))</f>
        <v>Classe IFC: IfcDistributionSystemSEWAGE</v>
      </c>
      <c r="P1007" s="6" t="s">
        <v>4346</v>
      </c>
      <c r="Q1007" s="12" t="s">
        <v>4347</v>
      </c>
      <c r="R1007" s="72" t="s">
        <v>1252</v>
      </c>
      <c r="S1007" s="7" t="str">
        <f>SUBSTITUTE(C1007, "_", " ")</f>
        <v>Energia</v>
      </c>
      <c r="T1007" s="7" t="str">
        <f>SUBSTITUTE(D1007, "_", " ")</f>
        <v>Sistema Energia</v>
      </c>
      <c r="U1007" s="6" t="str">
        <f>SUBSTITUTE(E1007, "_", " ")</f>
        <v>Tipo de Sistema</v>
      </c>
      <c r="V1007" s="8" t="s">
        <v>3964</v>
      </c>
      <c r="W1007" s="9" t="str">
        <f>CONCATENATE("Key_",LEFT(C1007,3),LEFT(D1007,3),"_",A1007)</f>
        <v>Key_EneSis_1006</v>
      </c>
      <c r="X1007" s="11"/>
    </row>
    <row r="1008" spans="1:24" s="10" customFormat="1" ht="8.25" customHeight="1" x14ac:dyDescent="0.15">
      <c r="A1008" s="62">
        <v>1007</v>
      </c>
      <c r="B1008" s="1" t="s">
        <v>1231</v>
      </c>
      <c r="C1008" s="22" t="s">
        <v>3962</v>
      </c>
      <c r="D1008" s="2" t="s">
        <v>4216</v>
      </c>
      <c r="E1008" s="2" t="s">
        <v>7563</v>
      </c>
      <c r="F1008" s="14" t="s">
        <v>4348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>CONCATENATE("", C1008)</f>
        <v>Energia</v>
      </c>
      <c r="M1008" s="6" t="str">
        <f>CONCATENATE("", D1008)</f>
        <v>Sistema_Energia</v>
      </c>
      <c r="N1008" s="6" t="str">
        <f>CONCATENATE("", E1008)</f>
        <v>Tipo_de_Sistema</v>
      </c>
      <c r="O1008" s="6" t="str">
        <f>IF(ISNUMBER(FIND("Ifc",F1008)),CONCATENATE("Classe IFC: ",F1008),CONCATENATE("Cat. Revit: ",F1008))</f>
        <v>Classe IFC: IfcDistributionSystemSIGNAL</v>
      </c>
      <c r="P1008" s="6" t="s">
        <v>4349</v>
      </c>
      <c r="Q1008" s="12" t="s">
        <v>4350</v>
      </c>
      <c r="R1008" s="72" t="s">
        <v>1252</v>
      </c>
      <c r="S1008" s="7" t="str">
        <f>SUBSTITUTE(C1008, "_", " ")</f>
        <v>Energia</v>
      </c>
      <c r="T1008" s="7" t="str">
        <f>SUBSTITUTE(D1008, "_", " ")</f>
        <v>Sistema Energia</v>
      </c>
      <c r="U1008" s="6" t="str">
        <f>SUBSTITUTE(E1008, "_", " ")</f>
        <v>Tipo de Sistema</v>
      </c>
      <c r="V1008" s="8" t="s">
        <v>3964</v>
      </c>
      <c r="W1008" s="9" t="str">
        <f>CONCATENATE("Key_",LEFT(C1008,3),LEFT(D1008,3),"_",A1008)</f>
        <v>Key_EneSis_1007</v>
      </c>
      <c r="X1008" s="11"/>
    </row>
    <row r="1009" spans="1:24" s="10" customFormat="1" ht="8.25" customHeight="1" x14ac:dyDescent="0.15">
      <c r="A1009" s="62">
        <v>1008</v>
      </c>
      <c r="B1009" s="1" t="s">
        <v>1231</v>
      </c>
      <c r="C1009" s="22" t="s">
        <v>3962</v>
      </c>
      <c r="D1009" s="2" t="s">
        <v>4216</v>
      </c>
      <c r="E1009" s="2" t="s">
        <v>7563</v>
      </c>
      <c r="F1009" s="14" t="s">
        <v>4351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>CONCATENATE("", C1009)</f>
        <v>Energia</v>
      </c>
      <c r="M1009" s="6" t="str">
        <f>CONCATENATE("", D1009)</f>
        <v>Sistema_Energia</v>
      </c>
      <c r="N1009" s="6" t="str">
        <f>CONCATENATE("", E1009)</f>
        <v>Tipo_de_Sistema</v>
      </c>
      <c r="O1009" s="6" t="str">
        <f>IF(ISNUMBER(FIND("Ifc",F1009)),CONCATENATE("Classe IFC: ",F1009),CONCATENATE("Cat. Revit: ",F1009))</f>
        <v>Classe IFC: IfcDistributionSystemSTORMWATER</v>
      </c>
      <c r="P1009" s="6" t="s">
        <v>4352</v>
      </c>
      <c r="Q1009" s="12" t="s">
        <v>4353</v>
      </c>
      <c r="R1009" s="72" t="s">
        <v>1252</v>
      </c>
      <c r="S1009" s="7" t="str">
        <f>SUBSTITUTE(C1009, "_", " ")</f>
        <v>Energia</v>
      </c>
      <c r="T1009" s="7" t="str">
        <f>SUBSTITUTE(D1009, "_", " ")</f>
        <v>Sistema Energia</v>
      </c>
      <c r="U1009" s="6" t="str">
        <f>SUBSTITUTE(E1009, "_", " ")</f>
        <v>Tipo de Sistema</v>
      </c>
      <c r="V1009" s="8" t="s">
        <v>3964</v>
      </c>
      <c r="W1009" s="9" t="str">
        <f>CONCATENATE("Key_",LEFT(C1009,3),LEFT(D1009,3),"_",A1009)</f>
        <v>Key_EneSis_1008</v>
      </c>
      <c r="X1009" s="11"/>
    </row>
    <row r="1010" spans="1:24" s="10" customFormat="1" ht="8.25" customHeight="1" x14ac:dyDescent="0.15">
      <c r="A1010" s="62">
        <v>1009</v>
      </c>
      <c r="B1010" s="1" t="s">
        <v>1231</v>
      </c>
      <c r="C1010" s="22" t="s">
        <v>3962</v>
      </c>
      <c r="D1010" s="2" t="s">
        <v>4216</v>
      </c>
      <c r="E1010" s="2" t="s">
        <v>7563</v>
      </c>
      <c r="F1010" s="14" t="s">
        <v>4354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>CONCATENATE("", C1010)</f>
        <v>Energia</v>
      </c>
      <c r="M1010" s="6" t="str">
        <f>CONCATENATE("", D1010)</f>
        <v>Sistema_Energia</v>
      </c>
      <c r="N1010" s="6" t="str">
        <f>CONCATENATE("", E1010)</f>
        <v>Tipo_de_Sistema</v>
      </c>
      <c r="O1010" s="6" t="str">
        <f>IF(ISNUMBER(FIND("Ifc",F1010)),CONCATENATE("Classe IFC: ",F1010),CONCATENATE("Cat. Revit: ",F1010))</f>
        <v>Classe IFC: IfcDistributionSystemTELEPHONE</v>
      </c>
      <c r="P1010" s="6" t="s">
        <v>4355</v>
      </c>
      <c r="Q1010" s="12" t="s">
        <v>4356</v>
      </c>
      <c r="R1010" s="72" t="s">
        <v>1252</v>
      </c>
      <c r="S1010" s="7" t="str">
        <f>SUBSTITUTE(C1010, "_", " ")</f>
        <v>Energia</v>
      </c>
      <c r="T1010" s="7" t="str">
        <f>SUBSTITUTE(D1010, "_", " ")</f>
        <v>Sistema Energia</v>
      </c>
      <c r="U1010" s="6" t="str">
        <f>SUBSTITUTE(E1010, "_", " ")</f>
        <v>Tipo de Sistema</v>
      </c>
      <c r="V1010" s="8" t="s">
        <v>3964</v>
      </c>
      <c r="W1010" s="9" t="str">
        <f>CONCATENATE("Key_",LEFT(C1010,3),LEFT(D1010,3),"_",A1010)</f>
        <v>Key_EneSis_1009</v>
      </c>
      <c r="X1010" s="11"/>
    </row>
    <row r="1011" spans="1:24" s="10" customFormat="1" ht="8.25" customHeight="1" x14ac:dyDescent="0.15">
      <c r="A1011" s="62">
        <v>1010</v>
      </c>
      <c r="B1011" s="1" t="s">
        <v>1231</v>
      </c>
      <c r="C1011" s="22" t="s">
        <v>3962</v>
      </c>
      <c r="D1011" s="2" t="s">
        <v>4216</v>
      </c>
      <c r="E1011" s="2" t="s">
        <v>7563</v>
      </c>
      <c r="F1011" s="14" t="s">
        <v>4357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>CONCATENATE("", C1011)</f>
        <v>Energia</v>
      </c>
      <c r="M1011" s="6" t="str">
        <f>CONCATENATE("", D1011)</f>
        <v>Sistema_Energia</v>
      </c>
      <c r="N1011" s="6" t="str">
        <f>CONCATENATE("", E1011)</f>
        <v>Tipo_de_Sistema</v>
      </c>
      <c r="O1011" s="6" t="str">
        <f>IF(ISNUMBER(FIND("Ifc",F1011)),CONCATENATE("Classe IFC: ",F1011),CONCATENATE("Cat. Revit: ",F1011))</f>
        <v>Classe IFC: IfcDistributionSystemTV</v>
      </c>
      <c r="P1011" s="6" t="s">
        <v>4358</v>
      </c>
      <c r="Q1011" s="12" t="s">
        <v>4358</v>
      </c>
      <c r="R1011" s="72" t="s">
        <v>1252</v>
      </c>
      <c r="S1011" s="7" t="str">
        <f>SUBSTITUTE(C1011, "_", " ")</f>
        <v>Energia</v>
      </c>
      <c r="T1011" s="7" t="str">
        <f>SUBSTITUTE(D1011, "_", " ")</f>
        <v>Sistema Energia</v>
      </c>
      <c r="U1011" s="6" t="str">
        <f>SUBSTITUTE(E1011, "_", " ")</f>
        <v>Tipo de Sistema</v>
      </c>
      <c r="V1011" s="8" t="s">
        <v>3964</v>
      </c>
      <c r="W1011" s="9" t="str">
        <f>CONCATENATE("Key_",LEFT(C1011,3),LEFT(D1011,3),"_",A1011)</f>
        <v>Key_EneSis_1010</v>
      </c>
      <c r="X1011" s="11"/>
    </row>
    <row r="1012" spans="1:24" s="10" customFormat="1" ht="8.25" customHeight="1" x14ac:dyDescent="0.15">
      <c r="A1012" s="62">
        <v>1011</v>
      </c>
      <c r="B1012" s="1" t="s">
        <v>1231</v>
      </c>
      <c r="C1012" s="22" t="s">
        <v>3962</v>
      </c>
      <c r="D1012" s="2" t="s">
        <v>4216</v>
      </c>
      <c r="E1012" s="2" t="s">
        <v>7563</v>
      </c>
      <c r="F1012" s="14" t="s">
        <v>4359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>CONCATENATE("", C1012)</f>
        <v>Energia</v>
      </c>
      <c r="M1012" s="6" t="str">
        <f>CONCATENATE("", D1012)</f>
        <v>Sistema_Energia</v>
      </c>
      <c r="N1012" s="6" t="str">
        <f>CONCATENATE("", E1012)</f>
        <v>Tipo_de_Sistema</v>
      </c>
      <c r="O1012" s="6" t="str">
        <f>IF(ISNUMBER(FIND("Ifc",F1012)),CONCATENATE("Classe IFC: ",F1012),CONCATENATE("Cat. Revit: ",F1012))</f>
        <v>Classe IFC: IfcDistributionSystemVACUUM</v>
      </c>
      <c r="P1012" s="6" t="s">
        <v>4360</v>
      </c>
      <c r="Q1012" s="12" t="s">
        <v>4361</v>
      </c>
      <c r="R1012" s="72" t="s">
        <v>1252</v>
      </c>
      <c r="S1012" s="7" t="str">
        <f>SUBSTITUTE(C1012, "_", " ")</f>
        <v>Energia</v>
      </c>
      <c r="T1012" s="7" t="str">
        <f>SUBSTITUTE(D1012, "_", " ")</f>
        <v>Sistema Energia</v>
      </c>
      <c r="U1012" s="6" t="str">
        <f>SUBSTITUTE(E1012, "_", " ")</f>
        <v>Tipo de Sistema</v>
      </c>
      <c r="V1012" s="8" t="s">
        <v>3964</v>
      </c>
      <c r="W1012" s="9" t="str">
        <f>CONCATENATE("Key_",LEFT(C1012,3),LEFT(D1012,3),"_",A1012)</f>
        <v>Key_EneSis_1011</v>
      </c>
      <c r="X1012" s="11"/>
    </row>
    <row r="1013" spans="1:24" s="10" customFormat="1" ht="8.25" customHeight="1" x14ac:dyDescent="0.15">
      <c r="A1013" s="62">
        <v>1012</v>
      </c>
      <c r="B1013" s="1" t="s">
        <v>1231</v>
      </c>
      <c r="C1013" s="22" t="s">
        <v>3962</v>
      </c>
      <c r="D1013" s="2" t="s">
        <v>4216</v>
      </c>
      <c r="E1013" s="2" t="s">
        <v>7563</v>
      </c>
      <c r="F1013" s="14" t="s">
        <v>4362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>CONCATENATE("", C1013)</f>
        <v>Energia</v>
      </c>
      <c r="M1013" s="6" t="str">
        <f>CONCATENATE("", D1013)</f>
        <v>Sistema_Energia</v>
      </c>
      <c r="N1013" s="6" t="str">
        <f>CONCATENATE("", E1013)</f>
        <v>Tipo_de_Sistema</v>
      </c>
      <c r="O1013" s="6" t="str">
        <f>IF(ISNUMBER(FIND("Ifc",F1013)),CONCATENATE("Classe IFC: ",F1013),CONCATENATE("Cat. Revit: ",F1013))</f>
        <v>Classe IFC: IfcDistributionSystemVENT</v>
      </c>
      <c r="P1013" s="6" t="s">
        <v>4363</v>
      </c>
      <c r="Q1013" s="12" t="s">
        <v>4364</v>
      </c>
      <c r="R1013" s="72" t="s">
        <v>1252</v>
      </c>
      <c r="S1013" s="7" t="str">
        <f>SUBSTITUTE(C1013, "_", " ")</f>
        <v>Energia</v>
      </c>
      <c r="T1013" s="7" t="str">
        <f>SUBSTITUTE(D1013, "_", " ")</f>
        <v>Sistema Energia</v>
      </c>
      <c r="U1013" s="6" t="str">
        <f>SUBSTITUTE(E1013, "_", " ")</f>
        <v>Tipo de Sistema</v>
      </c>
      <c r="V1013" s="8" t="s">
        <v>3964</v>
      </c>
      <c r="W1013" s="9" t="str">
        <f>CONCATENATE("Key_",LEFT(C1013,3),LEFT(D1013,3),"_",A1013)</f>
        <v>Key_EneSis_1012</v>
      </c>
      <c r="X1013" s="11"/>
    </row>
    <row r="1014" spans="1:24" s="10" customFormat="1" ht="8.25" customHeight="1" x14ac:dyDescent="0.15">
      <c r="A1014" s="62">
        <v>1013</v>
      </c>
      <c r="B1014" s="1" t="s">
        <v>1231</v>
      </c>
      <c r="C1014" s="22" t="s">
        <v>3962</v>
      </c>
      <c r="D1014" s="2" t="s">
        <v>4216</v>
      </c>
      <c r="E1014" s="2" t="s">
        <v>7563</v>
      </c>
      <c r="F1014" s="14" t="s">
        <v>4365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>CONCATENATE("", C1014)</f>
        <v>Energia</v>
      </c>
      <c r="M1014" s="6" t="str">
        <f>CONCATENATE("", D1014)</f>
        <v>Sistema_Energia</v>
      </c>
      <c r="N1014" s="6" t="str">
        <f>CONCATENATE("", E1014)</f>
        <v>Tipo_de_Sistema</v>
      </c>
      <c r="O1014" s="6" t="str">
        <f>IF(ISNUMBER(FIND("Ifc",F1014)),CONCATENATE("Classe IFC: ",F1014),CONCATENATE("Cat. Revit: ",F1014))</f>
        <v>Classe IFC: IfcDistributionSystemVENTILATION</v>
      </c>
      <c r="P1014" s="6" t="s">
        <v>4366</v>
      </c>
      <c r="Q1014" s="12" t="s">
        <v>4367</v>
      </c>
      <c r="R1014" s="72" t="s">
        <v>1252</v>
      </c>
      <c r="S1014" s="7" t="str">
        <f>SUBSTITUTE(C1014, "_", " ")</f>
        <v>Energia</v>
      </c>
      <c r="T1014" s="7" t="str">
        <f>SUBSTITUTE(D1014, "_", " ")</f>
        <v>Sistema Energia</v>
      </c>
      <c r="U1014" s="6" t="str">
        <f>SUBSTITUTE(E1014, "_", " ")</f>
        <v>Tipo de Sistema</v>
      </c>
      <c r="V1014" s="8" t="s">
        <v>3964</v>
      </c>
      <c r="W1014" s="9" t="str">
        <f>CONCATENATE("Key_",LEFT(C1014,3),LEFT(D1014,3),"_",A1014)</f>
        <v>Key_EneSis_1013</v>
      </c>
      <c r="X1014" s="11"/>
    </row>
    <row r="1015" spans="1:24" s="10" customFormat="1" ht="8.25" customHeight="1" x14ac:dyDescent="0.15">
      <c r="A1015" s="62">
        <v>1014</v>
      </c>
      <c r="B1015" s="1" t="s">
        <v>1231</v>
      </c>
      <c r="C1015" s="22" t="s">
        <v>3962</v>
      </c>
      <c r="D1015" s="2" t="s">
        <v>4216</v>
      </c>
      <c r="E1015" s="2" t="s">
        <v>7563</v>
      </c>
      <c r="F1015" s="14" t="s">
        <v>4368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>CONCATENATE("", C1015)</f>
        <v>Energia</v>
      </c>
      <c r="M1015" s="6" t="str">
        <f>CONCATENATE("", D1015)</f>
        <v>Sistema_Energia</v>
      </c>
      <c r="N1015" s="6" t="str">
        <f>CONCATENATE("", E1015)</f>
        <v>Tipo_de_Sistema</v>
      </c>
      <c r="O1015" s="6" t="str">
        <f>IF(ISNUMBER(FIND("Ifc",F1015)),CONCATENATE("Classe IFC: ",F1015),CONCATENATE("Cat. Revit: ",F1015))</f>
        <v>Classe IFC: IfcDistributionSystemWASTEWATER</v>
      </c>
      <c r="P1015" s="6" t="s">
        <v>4369</v>
      </c>
      <c r="Q1015" s="12" t="s">
        <v>4370</v>
      </c>
      <c r="R1015" s="72" t="s">
        <v>1252</v>
      </c>
      <c r="S1015" s="7" t="str">
        <f>SUBSTITUTE(C1015, "_", " ")</f>
        <v>Energia</v>
      </c>
      <c r="T1015" s="7" t="str">
        <f>SUBSTITUTE(D1015, "_", " ")</f>
        <v>Sistema Energia</v>
      </c>
      <c r="U1015" s="6" t="str">
        <f>SUBSTITUTE(E1015, "_", " ")</f>
        <v>Tipo de Sistema</v>
      </c>
      <c r="V1015" s="8" t="s">
        <v>3964</v>
      </c>
      <c r="W1015" s="9" t="str">
        <f>CONCATENATE("Key_",LEFT(C1015,3),LEFT(D1015,3),"_",A1015)</f>
        <v>Key_EneSis_1014</v>
      </c>
      <c r="X1015" s="11"/>
    </row>
    <row r="1016" spans="1:24" s="10" customFormat="1" ht="8.25" customHeight="1" x14ac:dyDescent="0.15">
      <c r="A1016" s="62">
        <v>1015</v>
      </c>
      <c r="B1016" s="1" t="s">
        <v>1231</v>
      </c>
      <c r="C1016" s="22" t="s">
        <v>3962</v>
      </c>
      <c r="D1016" s="2" t="s">
        <v>4216</v>
      </c>
      <c r="E1016" s="2" t="s">
        <v>7563</v>
      </c>
      <c r="F1016" s="14" t="s">
        <v>4371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>CONCATENATE("", C1016)</f>
        <v>Energia</v>
      </c>
      <c r="M1016" s="6" t="str">
        <f>CONCATENATE("", D1016)</f>
        <v>Sistema_Energia</v>
      </c>
      <c r="N1016" s="6" t="str">
        <f>CONCATENATE("", E1016)</f>
        <v>Tipo_de_Sistema</v>
      </c>
      <c r="O1016" s="6" t="str">
        <f>IF(ISNUMBER(FIND("Ifc",F1016)),CONCATENATE("Classe IFC: ",F1016),CONCATENATE("Cat. Revit: ",F1016))</f>
        <v>Classe IFC: IfcDistributionSystemWATERSUPPLY</v>
      </c>
      <c r="P1016" s="6" t="s">
        <v>4372</v>
      </c>
      <c r="Q1016" s="12" t="s">
        <v>4373</v>
      </c>
      <c r="R1016" s="72" t="s">
        <v>1252</v>
      </c>
      <c r="S1016" s="7" t="str">
        <f>SUBSTITUTE(C1016, "_", " ")</f>
        <v>Energia</v>
      </c>
      <c r="T1016" s="7" t="str">
        <f>SUBSTITUTE(D1016, "_", " ")</f>
        <v>Sistema Energia</v>
      </c>
      <c r="U1016" s="6" t="str">
        <f>SUBSTITUTE(E1016, "_", " ")</f>
        <v>Tipo de Sistema</v>
      </c>
      <c r="V1016" s="8" t="s">
        <v>3964</v>
      </c>
      <c r="W1016" s="9" t="str">
        <f>CONCATENATE("Key_",LEFT(C1016,3),LEFT(D1016,3),"_",A1016)</f>
        <v>Key_EneSis_1015</v>
      </c>
      <c r="X1016" s="11"/>
    </row>
    <row r="1017" spans="1:24" s="10" customFormat="1" ht="8.25" customHeight="1" x14ac:dyDescent="0.15">
      <c r="A1017" s="62">
        <v>1016</v>
      </c>
      <c r="B1017" s="1" t="s">
        <v>1231</v>
      </c>
      <c r="C1017" s="22" t="s">
        <v>3962</v>
      </c>
      <c r="D1017" s="2" t="s">
        <v>4374</v>
      </c>
      <c r="E1017" s="2" t="s">
        <v>4375</v>
      </c>
      <c r="F1017" s="14" t="s">
        <v>4376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>CONCATENATE("", C1017)</f>
        <v>Energia</v>
      </c>
      <c r="M1017" s="6" t="str">
        <f>CONCATENATE("", D1017)</f>
        <v>Terminal_Energia</v>
      </c>
      <c r="N1017" s="6" t="str">
        <f>CONCATENATE("", E1017)</f>
        <v>de_Fluido</v>
      </c>
      <c r="O1017" s="6" t="str">
        <f>IF(ISNUMBER(FIND("Ifc",F1017)),CONCATENATE("Classe IFC: ",F1017),CONCATENATE("Cat. Revit: ",F1017))</f>
        <v>Classe IFC: IfcFlowTerminal</v>
      </c>
      <c r="P1017" s="6" t="s">
        <v>4377</v>
      </c>
      <c r="Q1017" s="12" t="s">
        <v>4378</v>
      </c>
      <c r="R1017" s="72" t="s">
        <v>1252</v>
      </c>
      <c r="S1017" s="7" t="str">
        <f>SUBSTITUTE(C1017, "_", " ")</f>
        <v>Energia</v>
      </c>
      <c r="T1017" s="7" t="str">
        <f>SUBSTITUTE(D1017, "_", " ")</f>
        <v>Terminal Energia</v>
      </c>
      <c r="U1017" s="6" t="str">
        <f>SUBSTITUTE(E1017, "_", " ")</f>
        <v>de Fluido</v>
      </c>
      <c r="V1017" s="8" t="s">
        <v>3964</v>
      </c>
      <c r="W1017" s="9" t="str">
        <f>CONCATENATE("Key_",LEFT(C1017,3),LEFT(D1017,3),"_",A1017)</f>
        <v>Key_EneTer_1016</v>
      </c>
      <c r="X1017" s="11"/>
    </row>
    <row r="1018" spans="1:24" s="10" customFormat="1" ht="8.25" customHeight="1" x14ac:dyDescent="0.15">
      <c r="A1018" s="62">
        <v>1017</v>
      </c>
      <c r="B1018" s="1" t="s">
        <v>1231</v>
      </c>
      <c r="C1018" s="22" t="s">
        <v>3962</v>
      </c>
      <c r="D1018" s="2" t="s">
        <v>4374</v>
      </c>
      <c r="E1018" s="2" t="s">
        <v>4375</v>
      </c>
      <c r="F1018" s="14" t="s">
        <v>4379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>CONCATENATE("", C1018)</f>
        <v>Energia</v>
      </c>
      <c r="M1018" s="6" t="str">
        <f>CONCATENATE("", D1018)</f>
        <v>Terminal_Energia</v>
      </c>
      <c r="N1018" s="6" t="str">
        <f>CONCATENATE("", E1018)</f>
        <v>de_Fluido</v>
      </c>
      <c r="O1018" s="6" t="str">
        <f>IF(ISNUMBER(FIND("Ifc",F1018)),CONCATENATE("Classe IFC: ",F1018),CONCATENATE("Cat. Revit: ",F1018))</f>
        <v>Classe IFC: IfcLiquidTerminal</v>
      </c>
      <c r="P1018" s="6" t="s">
        <v>4380</v>
      </c>
      <c r="Q1018" s="12" t="s">
        <v>4381</v>
      </c>
      <c r="R1018" s="72" t="s">
        <v>1252</v>
      </c>
      <c r="S1018" s="7" t="str">
        <f>SUBSTITUTE(C1018, "_", " ")</f>
        <v>Energia</v>
      </c>
      <c r="T1018" s="7" t="str">
        <f>SUBSTITUTE(D1018, "_", " ")</f>
        <v>Terminal Energia</v>
      </c>
      <c r="U1018" s="6" t="str">
        <f>SUBSTITUTE(E1018, "_", " ")</f>
        <v>de Fluido</v>
      </c>
      <c r="V1018" s="8" t="s">
        <v>3964</v>
      </c>
      <c r="W1018" s="9" t="str">
        <f>CONCATENATE("Key_",LEFT(C1018,3),LEFT(D1018,3),"_",A1018)</f>
        <v>Key_EneTer_1017</v>
      </c>
      <c r="X1018" s="11"/>
    </row>
    <row r="1019" spans="1:24" s="10" customFormat="1" ht="8.25" customHeight="1" x14ac:dyDescent="0.15">
      <c r="A1019" s="62">
        <v>1018</v>
      </c>
      <c r="B1019" s="1" t="s">
        <v>1231</v>
      </c>
      <c r="C1019" s="22" t="s">
        <v>3962</v>
      </c>
      <c r="D1019" s="2" t="s">
        <v>4374</v>
      </c>
      <c r="E1019" s="2" t="s">
        <v>4375</v>
      </c>
      <c r="F1019" s="14" t="s">
        <v>4382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>CONCATENATE("", C1019)</f>
        <v>Energia</v>
      </c>
      <c r="M1019" s="6" t="str">
        <f>CONCATENATE("", D1019)</f>
        <v>Terminal_Energia</v>
      </c>
      <c r="N1019" s="6" t="str">
        <f>CONCATENATE("", E1019)</f>
        <v>de_Fluido</v>
      </c>
      <c r="O1019" s="6" t="str">
        <f>IF(ISNUMBER(FIND("Ifc",F1019)),CONCATENATE("Classe IFC: ",F1019),CONCATENATE("Cat. Revit: ",F1019))</f>
        <v>Classe IFC: IfcLiquidTerminalHOSEREEL</v>
      </c>
      <c r="P1019" s="6" t="s">
        <v>4383</v>
      </c>
      <c r="Q1019" s="12" t="s">
        <v>4384</v>
      </c>
      <c r="R1019" s="72" t="s">
        <v>709</v>
      </c>
      <c r="S1019" s="7" t="str">
        <f>SUBSTITUTE(C1019, "_", " ")</f>
        <v>Energia</v>
      </c>
      <c r="T1019" s="7" t="str">
        <f>SUBSTITUTE(D1019, "_", " ")</f>
        <v>Terminal Energia</v>
      </c>
      <c r="U1019" s="6" t="str">
        <f>SUBSTITUTE(E1019, "_", " ")</f>
        <v>de Fluido</v>
      </c>
      <c r="V1019" s="8" t="s">
        <v>3964</v>
      </c>
      <c r="W1019" s="9" t="str">
        <f>CONCATENATE("Key_",LEFT(C1019,3),LEFT(D1019,3),"_",A1019)</f>
        <v>Key_EneTer_1018</v>
      </c>
      <c r="X1019" s="11"/>
    </row>
    <row r="1020" spans="1:24" s="10" customFormat="1" ht="8.25" customHeight="1" x14ac:dyDescent="0.15">
      <c r="A1020" s="62">
        <v>1019</v>
      </c>
      <c r="B1020" s="1" t="s">
        <v>1231</v>
      </c>
      <c r="C1020" s="22" t="s">
        <v>3962</v>
      </c>
      <c r="D1020" s="2" t="s">
        <v>4374</v>
      </c>
      <c r="E1020" s="2" t="s">
        <v>4375</v>
      </c>
      <c r="F1020" s="19" t="s">
        <v>4385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>CONCATENATE("", C1020)</f>
        <v>Energia</v>
      </c>
      <c r="M1020" s="6" t="str">
        <f>CONCATENATE("", D1020)</f>
        <v>Terminal_Energia</v>
      </c>
      <c r="N1020" s="6" t="str">
        <f>CONCATENATE("", E1020)</f>
        <v>de_Fluido</v>
      </c>
      <c r="O1020" s="6" t="str">
        <f>IF(ISNUMBER(FIND("Ifc",F1020)),CONCATENATE("Classe IFC: ",F1020),CONCATENATE("Cat. Revit: ",F1020))</f>
        <v>Classe IFC: IfcLiquidTerminalLOADINGARM</v>
      </c>
      <c r="P1020" s="6" t="s">
        <v>4386</v>
      </c>
      <c r="Q1020" s="12" t="s">
        <v>4387</v>
      </c>
      <c r="R1020" s="72" t="s">
        <v>709</v>
      </c>
      <c r="S1020" s="7" t="str">
        <f>SUBSTITUTE(C1020, "_", " ")</f>
        <v>Energia</v>
      </c>
      <c r="T1020" s="7" t="str">
        <f>SUBSTITUTE(D1020, "_", " ")</f>
        <v>Terminal Energia</v>
      </c>
      <c r="U1020" s="6" t="str">
        <f>SUBSTITUTE(E1020, "_", " ")</f>
        <v>de Fluido</v>
      </c>
      <c r="V1020" s="8" t="s">
        <v>3964</v>
      </c>
      <c r="W1020" s="9" t="str">
        <f>CONCATENATE("Key_",LEFT(C1020,3),LEFT(D1020,3),"_",A1020)</f>
        <v>Key_EneTer_1019</v>
      </c>
      <c r="X1020" s="11"/>
    </row>
    <row r="1021" spans="1:24" s="10" customFormat="1" ht="8.25" customHeight="1" x14ac:dyDescent="0.15">
      <c r="A1021" s="62">
        <v>1020</v>
      </c>
      <c r="B1021" s="1" t="s">
        <v>1231</v>
      </c>
      <c r="C1021" s="22" t="s">
        <v>3962</v>
      </c>
      <c r="D1021" s="2" t="s">
        <v>4374</v>
      </c>
      <c r="E1021" s="2" t="s">
        <v>3927</v>
      </c>
      <c r="F1021" s="14" t="s">
        <v>4388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>CONCATENATE("", C1021)</f>
        <v>Energia</v>
      </c>
      <c r="M1021" s="6" t="str">
        <f>CONCATENATE("", D1021)</f>
        <v>Terminal_Energia</v>
      </c>
      <c r="N1021" s="6" t="str">
        <f>CONCATENATE("", E1021)</f>
        <v>Tomada</v>
      </c>
      <c r="O1021" s="6" t="str">
        <f>IF(ISNUMBER(FIND("Ifc",F1021)),CONCATENATE("Classe IFC: ",F1021),CONCATENATE("Cat. Revit: ",F1021))</f>
        <v>Classe IFC: IfcOutlet</v>
      </c>
      <c r="P1021" s="6" t="s">
        <v>3927</v>
      </c>
      <c r="Q1021" s="12" t="s">
        <v>4389</v>
      </c>
      <c r="R1021" s="72" t="s">
        <v>1252</v>
      </c>
      <c r="S1021" s="7" t="str">
        <f>SUBSTITUTE(C1021, "_", " ")</f>
        <v>Energia</v>
      </c>
      <c r="T1021" s="7" t="str">
        <f>SUBSTITUTE(D1021, "_", " ")</f>
        <v>Terminal Energia</v>
      </c>
      <c r="U1021" s="6" t="str">
        <f>SUBSTITUTE(E1021, "_", " ")</f>
        <v>Tomada</v>
      </c>
      <c r="V1021" s="8" t="s">
        <v>3964</v>
      </c>
      <c r="W1021" s="9" t="str">
        <f>CONCATENATE("Key_",LEFT(C1021,3),LEFT(D1021,3),"_",A1021)</f>
        <v>Key_EneTer_1020</v>
      </c>
      <c r="X1021" s="11"/>
    </row>
    <row r="1022" spans="1:24" s="10" customFormat="1" ht="8.25" customHeight="1" x14ac:dyDescent="0.15">
      <c r="A1022" s="62">
        <v>1021</v>
      </c>
      <c r="B1022" s="1" t="s">
        <v>1231</v>
      </c>
      <c r="C1022" s="22" t="s">
        <v>3962</v>
      </c>
      <c r="D1022" s="2" t="s">
        <v>4374</v>
      </c>
      <c r="E1022" s="2" t="s">
        <v>3927</v>
      </c>
      <c r="F1022" s="14" t="s">
        <v>4390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>CONCATENATE("", C1022)</f>
        <v>Energia</v>
      </c>
      <c r="M1022" s="6" t="str">
        <f>CONCATENATE("", D1022)</f>
        <v>Terminal_Energia</v>
      </c>
      <c r="N1022" s="6" t="str">
        <f>CONCATENATE("", E1022)</f>
        <v>Tomada</v>
      </c>
      <c r="O1022" s="6" t="str">
        <f>IF(ISNUMBER(FIND("Ifc",F1022)),CONCATENATE("Classe IFC: ",F1022),CONCATENATE("Cat. Revit: ",F1022))</f>
        <v>Classe IFC: IfcOutletPOWEROUTLET</v>
      </c>
      <c r="P1022" s="6" t="s">
        <v>4391</v>
      </c>
      <c r="Q1022" s="12" t="s">
        <v>4392</v>
      </c>
      <c r="R1022" s="72" t="s">
        <v>804</v>
      </c>
      <c r="S1022" s="7" t="str">
        <f>SUBSTITUTE(C1022, "_", " ")</f>
        <v>Energia</v>
      </c>
      <c r="T1022" s="7" t="str">
        <f>SUBSTITUTE(D1022, "_", " ")</f>
        <v>Terminal Energia</v>
      </c>
      <c r="U1022" s="6" t="str">
        <f>SUBSTITUTE(E1022, "_", " ")</f>
        <v>Tomada</v>
      </c>
      <c r="V1022" s="8" t="s">
        <v>3964</v>
      </c>
      <c r="W1022" s="9" t="str">
        <f>CONCATENATE("Key_",LEFT(C1022,3),LEFT(D1022,3),"_",A1022)</f>
        <v>Key_EneTer_1021</v>
      </c>
      <c r="X1022" s="11"/>
    </row>
    <row r="1023" spans="1:24" s="10" customFormat="1" ht="8.25" customHeight="1" x14ac:dyDescent="0.15">
      <c r="A1023" s="62">
        <v>1022</v>
      </c>
      <c r="B1023" s="1" t="s">
        <v>1231</v>
      </c>
      <c r="C1023" s="23" t="s">
        <v>1625</v>
      </c>
      <c r="D1023" s="2" t="s">
        <v>7762</v>
      </c>
      <c r="E1023" s="2" t="s">
        <v>7620</v>
      </c>
      <c r="F1023" s="4" t="s">
        <v>165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>CONCATENATE("", C1023)</f>
        <v>Estrutura</v>
      </c>
      <c r="M1023" s="6" t="str">
        <f>CONCATENATE("", D1023)</f>
        <v>Análise_Estrutural</v>
      </c>
      <c r="N1023" s="6" t="str">
        <f>CONCATENATE("", E1023)</f>
        <v>Parede_Analítica</v>
      </c>
      <c r="O1023" s="6" t="str">
        <f>IF(ISNUMBER(FIND("Ifc",F1023)),CONCATENATE("Classe IFC: ",F1023),CONCATENATE("Cat. Revit: ",F1023))</f>
        <v>Cat. Revit: OST_WallAnalytical</v>
      </c>
      <c r="P1023" s="6" t="s">
        <v>2031</v>
      </c>
      <c r="Q1023" s="7" t="s">
        <v>2032</v>
      </c>
      <c r="R1023" s="72" t="s">
        <v>1252</v>
      </c>
      <c r="S1023" s="7" t="str">
        <f>SUBSTITUTE(C1023, "_", " ")</f>
        <v>Estrutura</v>
      </c>
      <c r="T1023" s="7" t="str">
        <f>SUBSTITUTE(D1023, "_", " ")</f>
        <v>Análise Estrutural</v>
      </c>
      <c r="U1023" s="6" t="str">
        <f>SUBSTITUTE(E1023, "_", " ")</f>
        <v>Parede Analítica</v>
      </c>
      <c r="V1023" s="8" t="s">
        <v>1933</v>
      </c>
      <c r="W1023" s="9" t="str">
        <f>CONCATENATE("Key_",LEFT(C1023,3),LEFT(D1023,3),"_",A1023)</f>
        <v>Key_EstAná_1022</v>
      </c>
      <c r="X1023" s="11"/>
    </row>
    <row r="1024" spans="1:24" s="10" customFormat="1" ht="8.25" customHeight="1" x14ac:dyDescent="0.15">
      <c r="A1024" s="62">
        <v>1023</v>
      </c>
      <c r="B1024" s="1" t="s">
        <v>1231</v>
      </c>
      <c r="C1024" s="23" t="s">
        <v>1625</v>
      </c>
      <c r="D1024" s="2" t="s">
        <v>7762</v>
      </c>
      <c r="E1024" s="2" t="s">
        <v>7620</v>
      </c>
      <c r="F1024" s="4" t="s">
        <v>152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>CONCATENATE("", C1024)</f>
        <v>Estrutura</v>
      </c>
      <c r="M1024" s="6" t="str">
        <f>CONCATENATE("", D1024)</f>
        <v>Análise_Estrutural</v>
      </c>
      <c r="N1024" s="6" t="str">
        <f>CONCATENATE("", E1024)</f>
        <v>Parede_Analítica</v>
      </c>
      <c r="O1024" s="6" t="str">
        <f>IF(ISNUMBER(FIND("Ifc",F1024)),CONCATENATE("Classe IFC: ",F1024),CONCATENATE("Cat. Revit: ",F1024))</f>
        <v>Cat. Revit: OST_WallAnalyticalTags</v>
      </c>
      <c r="P1024" s="6" t="s">
        <v>2037</v>
      </c>
      <c r="Q1024" s="7" t="s">
        <v>2038</v>
      </c>
      <c r="R1024" s="72" t="s">
        <v>1252</v>
      </c>
      <c r="S1024" s="7" t="str">
        <f>SUBSTITUTE(C1024, "_", " ")</f>
        <v>Estrutura</v>
      </c>
      <c r="T1024" s="7" t="str">
        <f>SUBSTITUTE(D1024, "_", " ")</f>
        <v>Análise Estrutural</v>
      </c>
      <c r="U1024" s="6" t="str">
        <f>SUBSTITUTE(E1024, "_", " ")</f>
        <v>Parede Analítica</v>
      </c>
      <c r="V1024" s="8" t="s">
        <v>1933</v>
      </c>
      <c r="W1024" s="9" t="str">
        <f>CONCATENATE("Key_",LEFT(C1024,3),LEFT(D1024,3),"_",A1024)</f>
        <v>Key_EstAná_1023</v>
      </c>
      <c r="X1024" s="11"/>
    </row>
    <row r="1025" spans="1:24" s="10" customFormat="1" ht="8.25" customHeight="1" x14ac:dyDescent="0.15">
      <c r="A1025" s="62">
        <v>1024</v>
      </c>
      <c r="B1025" s="1" t="s">
        <v>1231</v>
      </c>
      <c r="C1025" s="23" t="s">
        <v>1625</v>
      </c>
      <c r="D1025" s="2" t="s">
        <v>7762</v>
      </c>
      <c r="E1025" s="2" t="s">
        <v>7620</v>
      </c>
      <c r="F1025" s="4" t="s">
        <v>1009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>CONCATENATE("", C1025)</f>
        <v>Estrutura</v>
      </c>
      <c r="M1025" s="6" t="str">
        <f>CONCATENATE("", D1025)</f>
        <v>Análise_Estrutural</v>
      </c>
      <c r="N1025" s="6" t="str">
        <f>CONCATENATE("", E1025)</f>
        <v>Parede_Analítica</v>
      </c>
      <c r="O1025" s="6" t="str">
        <f>IF(ISNUMBER(FIND("Ifc",F1025)),CONCATENATE("Classe IFC: ",F1025),CONCATENATE("Cat. Revit: ",F1025))</f>
        <v>Cat. Revit: OST_WallsAnalyticalGeometry</v>
      </c>
      <c r="P1025" s="6" t="s">
        <v>2035</v>
      </c>
      <c r="Q1025" s="7" t="s">
        <v>2036</v>
      </c>
      <c r="R1025" s="72" t="s">
        <v>1252</v>
      </c>
      <c r="S1025" s="7" t="str">
        <f>SUBSTITUTE(C1025, "_", " ")</f>
        <v>Estrutura</v>
      </c>
      <c r="T1025" s="7" t="str">
        <f>SUBSTITUTE(D1025, "_", " ")</f>
        <v>Análise Estrutural</v>
      </c>
      <c r="U1025" s="6" t="str">
        <f>SUBSTITUTE(E1025, "_", " ")</f>
        <v>Parede Analítica</v>
      </c>
      <c r="V1025" s="8" t="s">
        <v>1933</v>
      </c>
      <c r="W1025" s="9" t="str">
        <f>CONCATENATE("Key_",LEFT(C1025,3),LEFT(D1025,3),"_",A1025)</f>
        <v>Key_EstAná_1024</v>
      </c>
      <c r="X1025" s="11"/>
    </row>
    <row r="1026" spans="1:24" s="10" customFormat="1" ht="8.25" customHeight="1" x14ac:dyDescent="0.15">
      <c r="A1026" s="62">
        <v>1025</v>
      </c>
      <c r="B1026" s="1" t="s">
        <v>1231</v>
      </c>
      <c r="C1026" s="23" t="s">
        <v>1625</v>
      </c>
      <c r="D1026" s="2" t="s">
        <v>7762</v>
      </c>
      <c r="E1026" s="2" t="s">
        <v>7620</v>
      </c>
      <c r="F1026" s="4" t="s">
        <v>163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>CONCATENATE("", C1026)</f>
        <v>Estrutura</v>
      </c>
      <c r="M1026" s="6" t="str">
        <f>CONCATENATE("", D1026)</f>
        <v>Análise_Estrutural</v>
      </c>
      <c r="N1026" s="6" t="str">
        <f>CONCATENATE("", E1026)</f>
        <v>Parede_Analítica</v>
      </c>
      <c r="O1026" s="6" t="str">
        <f>IF(ISNUMBER(FIND("Ifc",F1026)),CONCATENATE("Classe IFC: ",F1026),CONCATENATE("Cat. Revit: ",F1026))</f>
        <v>Cat. Revit: OST_WallFoundationAnalytical</v>
      </c>
      <c r="P1026" s="6" t="s">
        <v>2033</v>
      </c>
      <c r="Q1026" s="7" t="s">
        <v>2034</v>
      </c>
      <c r="R1026" s="72" t="s">
        <v>1252</v>
      </c>
      <c r="S1026" s="7" t="str">
        <f>SUBSTITUTE(C1026, "_", " ")</f>
        <v>Estrutura</v>
      </c>
      <c r="T1026" s="7" t="str">
        <f>SUBSTITUTE(D1026, "_", " ")</f>
        <v>Análise Estrutural</v>
      </c>
      <c r="U1026" s="6" t="str">
        <f>SUBSTITUTE(E1026, "_", " ")</f>
        <v>Parede Analítica</v>
      </c>
      <c r="V1026" s="8" t="s">
        <v>1933</v>
      </c>
      <c r="W1026" s="9" t="str">
        <f>CONCATENATE("Key_",LEFT(C1026,3),LEFT(D1026,3),"_",A1026)</f>
        <v>Key_EstAná_1025</v>
      </c>
      <c r="X1026" s="11"/>
    </row>
    <row r="1027" spans="1:24" s="10" customFormat="1" ht="8.25" customHeight="1" x14ac:dyDescent="0.15">
      <c r="A1027" s="62">
        <v>1026</v>
      </c>
      <c r="B1027" s="1" t="s">
        <v>1231</v>
      </c>
      <c r="C1027" s="23" t="s">
        <v>1625</v>
      </c>
      <c r="D1027" s="2" t="s">
        <v>7762</v>
      </c>
      <c r="E1027" s="2" t="s">
        <v>7620</v>
      </c>
      <c r="F1027" s="4" t="s">
        <v>150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>CONCATENATE("", C1027)</f>
        <v>Estrutura</v>
      </c>
      <c r="M1027" s="6" t="str">
        <f>CONCATENATE("", D1027)</f>
        <v>Análise_Estrutural</v>
      </c>
      <c r="N1027" s="6" t="str">
        <f>CONCATENATE("", E1027)</f>
        <v>Parede_Analítica</v>
      </c>
      <c r="O1027" s="6" t="str">
        <f>IF(ISNUMBER(FIND("Ifc",F1027)),CONCATENATE("Classe IFC: ",F1027),CONCATENATE("Cat. Revit: ",F1027))</f>
        <v>Cat. Revit: OST_WallFoundationAnalyticalTags</v>
      </c>
      <c r="P1027" s="6" t="s">
        <v>2039</v>
      </c>
      <c r="Q1027" s="7" t="s">
        <v>2040</v>
      </c>
      <c r="R1027" s="72" t="s">
        <v>1252</v>
      </c>
      <c r="S1027" s="7" t="str">
        <f>SUBSTITUTE(C1027, "_", " ")</f>
        <v>Estrutura</v>
      </c>
      <c r="T1027" s="7" t="str">
        <f>SUBSTITUTE(D1027, "_", " ")</f>
        <v>Análise Estrutural</v>
      </c>
      <c r="U1027" s="6" t="str">
        <f>SUBSTITUTE(E1027, "_", " ")</f>
        <v>Parede Analítica</v>
      </c>
      <c r="V1027" s="8" t="s">
        <v>1933</v>
      </c>
      <c r="W1027" s="9" t="str">
        <f>CONCATENATE("Key_",LEFT(C1027,3),LEFT(D1027,3),"_",A1027)</f>
        <v>Key_EstAná_1026</v>
      </c>
      <c r="X1027" s="11"/>
    </row>
    <row r="1028" spans="1:24" s="10" customFormat="1" ht="8.25" customHeight="1" x14ac:dyDescent="0.15">
      <c r="A1028" s="62">
        <v>1027</v>
      </c>
      <c r="B1028" s="1" t="s">
        <v>1231</v>
      </c>
      <c r="C1028" s="23" t="s">
        <v>1625</v>
      </c>
      <c r="D1028" s="2" t="s">
        <v>7762</v>
      </c>
      <c r="E1028" s="2" t="s">
        <v>1630</v>
      </c>
      <c r="F1028" s="14" t="s">
        <v>1631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>CONCATENATE("", C1028)</f>
        <v>Estrutura</v>
      </c>
      <c r="M1028" s="6" t="str">
        <f>CONCATENATE("", D1028)</f>
        <v>Análise_Estrutural</v>
      </c>
      <c r="N1028" s="6" t="str">
        <f>CONCATENATE("", E1028)</f>
        <v>Ação_Estrutural</v>
      </c>
      <c r="O1028" s="6" t="str">
        <f>IF(ISNUMBER(FIND("Ifc",F1028)),CONCATENATE("Classe IFC: ",F1028),CONCATENATE("Cat. Revit: ",F1028))</f>
        <v>Classe IFC: IfcStructuralAction</v>
      </c>
      <c r="P1028" s="6" t="s">
        <v>1632</v>
      </c>
      <c r="Q1028" s="7" t="s">
        <v>1633</v>
      </c>
      <c r="R1028" s="72" t="s">
        <v>1252</v>
      </c>
      <c r="S1028" s="7" t="str">
        <f>SUBSTITUTE(C1028, "_", " ")</f>
        <v>Estrutura</v>
      </c>
      <c r="T1028" s="7" t="str">
        <f>SUBSTITUTE(D1028, "_", " ")</f>
        <v>Análise Estrutural</v>
      </c>
      <c r="U1028" s="6" t="str">
        <f>SUBSTITUTE(E1028, "_", " ")</f>
        <v>Ação Estrutural</v>
      </c>
      <c r="V1028" s="8" t="s">
        <v>1627</v>
      </c>
      <c r="W1028" s="9" t="str">
        <f>CONCATENATE("Key_",LEFT(C1028,3),LEFT(D1028,3),"_",A1028)</f>
        <v>Key_EstAná_1027</v>
      </c>
      <c r="X1028" s="11"/>
    </row>
    <row r="1029" spans="1:24" s="10" customFormat="1" ht="8.25" customHeight="1" x14ac:dyDescent="0.15">
      <c r="A1029" s="62">
        <v>1028</v>
      </c>
      <c r="B1029" s="1" t="s">
        <v>1231</v>
      </c>
      <c r="C1029" s="23" t="s">
        <v>1625</v>
      </c>
      <c r="D1029" s="2" t="s">
        <v>7762</v>
      </c>
      <c r="E1029" s="2" t="s">
        <v>1630</v>
      </c>
      <c r="F1029" s="14" t="s">
        <v>1634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>CONCATENATE("", C1029)</f>
        <v>Estrutura</v>
      </c>
      <c r="M1029" s="6" t="str">
        <f>CONCATENATE("", D1029)</f>
        <v>Análise_Estrutural</v>
      </c>
      <c r="N1029" s="6" t="str">
        <f>CONCATENATE("", E1029)</f>
        <v>Ação_Estrutural</v>
      </c>
      <c r="O1029" s="6" t="str">
        <f>IF(ISNUMBER(FIND("Ifc",F1029)),CONCATENATE("Classe IFC: ",F1029),CONCATENATE("Cat. Revit: ",F1029))</f>
        <v>Classe IFC: IfcStructuralActivity</v>
      </c>
      <c r="P1029" s="6" t="s">
        <v>1635</v>
      </c>
      <c r="Q1029" s="7" t="s">
        <v>1636</v>
      </c>
      <c r="R1029" s="72" t="s">
        <v>1252</v>
      </c>
      <c r="S1029" s="7" t="str">
        <f>SUBSTITUTE(C1029, "_", " ")</f>
        <v>Estrutura</v>
      </c>
      <c r="T1029" s="7" t="str">
        <f>SUBSTITUTE(D1029, "_", " ")</f>
        <v>Análise Estrutural</v>
      </c>
      <c r="U1029" s="6" t="str">
        <f>SUBSTITUTE(E1029, "_", " ")</f>
        <v>Ação Estrutural</v>
      </c>
      <c r="V1029" s="8" t="s">
        <v>1627</v>
      </c>
      <c r="W1029" s="9" t="str">
        <f>CONCATENATE("Key_",LEFT(C1029,3),LEFT(D1029,3),"_",A1029)</f>
        <v>Key_EstAná_1028</v>
      </c>
      <c r="X1029" s="11"/>
    </row>
    <row r="1030" spans="1:24" s="10" customFormat="1" ht="8.25" customHeight="1" x14ac:dyDescent="0.15">
      <c r="A1030" s="62">
        <v>1029</v>
      </c>
      <c r="B1030" s="1" t="s">
        <v>1231</v>
      </c>
      <c r="C1030" s="23" t="s">
        <v>1625</v>
      </c>
      <c r="D1030" s="2" t="s">
        <v>7762</v>
      </c>
      <c r="E1030" s="2" t="s">
        <v>1630</v>
      </c>
      <c r="F1030" s="4" t="s">
        <v>612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>CONCATENATE("", C1030)</f>
        <v>Estrutura</v>
      </c>
      <c r="M1030" s="6" t="str">
        <f>CONCATENATE("", D1030)</f>
        <v>Análise_Estrutural</v>
      </c>
      <c r="N1030" s="6" t="str">
        <f>CONCATENATE("", E1030)</f>
        <v>Ação_Estrutural</v>
      </c>
      <c r="O1030" s="6" t="str">
        <f>IF(ISNUMBER(FIND("Ifc",F1030)),CONCATENATE("Classe IFC: ",F1030),CONCATENATE("Cat. Revit: ",F1030))</f>
        <v>Cat. Revit: OST_InternalLoads</v>
      </c>
      <c r="P1030" s="6" t="s">
        <v>1717</v>
      </c>
      <c r="Q1030" s="7" t="s">
        <v>1718</v>
      </c>
      <c r="R1030" s="72" t="s">
        <v>1252</v>
      </c>
      <c r="S1030" s="7" t="str">
        <f>SUBSTITUTE(C1030, "_", " ")</f>
        <v>Estrutura</v>
      </c>
      <c r="T1030" s="7" t="str">
        <f>SUBSTITUTE(D1030, "_", " ")</f>
        <v>Análise Estrutural</v>
      </c>
      <c r="U1030" s="6" t="str">
        <f>SUBSTITUTE(E1030, "_", " ")</f>
        <v>Ação Estrutural</v>
      </c>
      <c r="V1030" s="8" t="s">
        <v>1627</v>
      </c>
      <c r="W1030" s="9" t="str">
        <f>CONCATENATE("Key_",LEFT(C1030,3),LEFT(D1030,3),"_",A1030)</f>
        <v>Key_EstAná_1029</v>
      </c>
      <c r="X1030" s="11"/>
    </row>
    <row r="1031" spans="1:24" s="10" customFormat="1" ht="8.25" customHeight="1" x14ac:dyDescent="0.15">
      <c r="A1031" s="62">
        <v>1030</v>
      </c>
      <c r="B1031" s="1" t="s">
        <v>1231</v>
      </c>
      <c r="C1031" s="23" t="s">
        <v>1625</v>
      </c>
      <c r="D1031" s="2" t="s">
        <v>7762</v>
      </c>
      <c r="E1031" s="2" t="s">
        <v>1630</v>
      </c>
      <c r="F1031" s="4" t="s">
        <v>616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>CONCATENATE("", C1031)</f>
        <v>Estrutura</v>
      </c>
      <c r="M1031" s="6" t="str">
        <f>CONCATENATE("", D1031)</f>
        <v>Análise_Estrutural</v>
      </c>
      <c r="N1031" s="6" t="str">
        <f>CONCATENATE("", E1031)</f>
        <v>Ação_Estrutural</v>
      </c>
      <c r="O1031" s="6" t="str">
        <f>IF(ISNUMBER(FIND("Ifc",F1031)),CONCATENATE("Classe IFC: ",F1031),CONCATENATE("Cat. Revit: ",F1031))</f>
        <v>Cat. Revit: OST_Loads</v>
      </c>
      <c r="P1031" s="6" t="s">
        <v>1743</v>
      </c>
      <c r="Q1031" s="7" t="s">
        <v>1705</v>
      </c>
      <c r="R1031" s="72" t="s">
        <v>1252</v>
      </c>
      <c r="S1031" s="7" t="str">
        <f>SUBSTITUTE(C1031, "_", " ")</f>
        <v>Estrutura</v>
      </c>
      <c r="T1031" s="7" t="str">
        <f>SUBSTITUTE(D1031, "_", " ")</f>
        <v>Análise Estrutural</v>
      </c>
      <c r="U1031" s="6" t="str">
        <f>SUBSTITUTE(E1031, "_", " ")</f>
        <v>Ação Estrutural</v>
      </c>
      <c r="V1031" s="8" t="s">
        <v>1627</v>
      </c>
      <c r="W1031" s="9" t="str">
        <f>CONCATENATE("Key_",LEFT(C1031,3),LEFT(D1031,3),"_",A1031)</f>
        <v>Key_EstAná_1030</v>
      </c>
      <c r="X1031" s="11"/>
    </row>
    <row r="1032" spans="1:24" s="10" customFormat="1" ht="8.25" customHeight="1" x14ac:dyDescent="0.15">
      <c r="A1032" s="62">
        <v>1031</v>
      </c>
      <c r="B1032" s="1" t="s">
        <v>1231</v>
      </c>
      <c r="C1032" s="23" t="s">
        <v>1625</v>
      </c>
      <c r="D1032" s="2" t="s">
        <v>7762</v>
      </c>
      <c r="E1032" s="2" t="s">
        <v>7750</v>
      </c>
      <c r="F1032" s="14" t="s">
        <v>1697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>CONCATENATE("", C1032)</f>
        <v>Estrutura</v>
      </c>
      <c r="M1032" s="6" t="str">
        <f>CONCATENATE("", D1032)</f>
        <v>Análise_Estrutural</v>
      </c>
      <c r="N1032" s="6" t="str">
        <f>CONCATENATE("", E1032)</f>
        <v>Ação_Estrutural_Casos</v>
      </c>
      <c r="O1032" s="6" t="str">
        <f>IF(ISNUMBER(FIND("Ifc",F1032)),CONCATENATE("Classe IFC: ",F1032),CONCATENATE("Cat. Revit: ",F1032))</f>
        <v>Classe IFC: IfcStructuralLoadCase</v>
      </c>
      <c r="P1032" s="6" t="s">
        <v>1698</v>
      </c>
      <c r="Q1032" s="7" t="s">
        <v>1699</v>
      </c>
      <c r="R1032" s="72" t="s">
        <v>1252</v>
      </c>
      <c r="S1032" s="7" t="str">
        <f>SUBSTITUTE(C1032, "_", " ")</f>
        <v>Estrutura</v>
      </c>
      <c r="T1032" s="7" t="str">
        <f>SUBSTITUTE(D1032, "_", " ")</f>
        <v>Análise Estrutural</v>
      </c>
      <c r="U1032" s="6" t="str">
        <f>SUBSTITUTE(E1032, "_", " ")</f>
        <v>Ação Estrutural Casos</v>
      </c>
      <c r="V1032" s="8" t="s">
        <v>1627</v>
      </c>
      <c r="W1032" s="9" t="str">
        <f>CONCATENATE("Key_",LEFT(C1032,3),LEFT(D1032,3),"_",A1032)</f>
        <v>Key_EstAná_1031</v>
      </c>
      <c r="X1032" s="11"/>
    </row>
    <row r="1033" spans="1:24" s="10" customFormat="1" ht="8.25" customHeight="1" x14ac:dyDescent="0.15">
      <c r="A1033" s="62">
        <v>1032</v>
      </c>
      <c r="B1033" s="1" t="s">
        <v>1231</v>
      </c>
      <c r="C1033" s="23" t="s">
        <v>1625</v>
      </c>
      <c r="D1033" s="2" t="s">
        <v>7762</v>
      </c>
      <c r="E1033" s="2" t="s">
        <v>7750</v>
      </c>
      <c r="F1033" s="14" t="s">
        <v>1700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>CONCATENATE("", C1033)</f>
        <v>Estrutura</v>
      </c>
      <c r="M1033" s="6" t="str">
        <f>CONCATENATE("", D1033)</f>
        <v>Análise_Estrutural</v>
      </c>
      <c r="N1033" s="6" t="str">
        <f>CONCATENATE("", E1033)</f>
        <v>Ação_Estrutural_Casos</v>
      </c>
      <c r="O1033" s="6" t="str">
        <f>IF(ISNUMBER(FIND("Ifc",F1033)),CONCATENATE("Classe IFC: ",F1033),CONCATENATE("Cat. Revit: ",F1033))</f>
        <v>Classe IFC: IfcStructuralLoadGroup</v>
      </c>
      <c r="P1033" s="6" t="s">
        <v>1701</v>
      </c>
      <c r="Q1033" s="7" t="s">
        <v>1702</v>
      </c>
      <c r="R1033" s="72" t="s">
        <v>1252</v>
      </c>
      <c r="S1033" s="7" t="str">
        <f>SUBSTITUTE(C1033, "_", " ")</f>
        <v>Estrutura</v>
      </c>
      <c r="T1033" s="7" t="str">
        <f>SUBSTITUTE(D1033, "_", " ")</f>
        <v>Análise Estrutural</v>
      </c>
      <c r="U1033" s="6" t="str">
        <f>SUBSTITUTE(E1033, "_", " ")</f>
        <v>Ação Estrutural Casos</v>
      </c>
      <c r="V1033" s="8" t="s">
        <v>1627</v>
      </c>
      <c r="W1033" s="9" t="str">
        <f>CONCATENATE("Key_",LEFT(C1033,3),LEFT(D1033,3),"_",A1033)</f>
        <v>Key_EstAná_1032</v>
      </c>
      <c r="X1033" s="11"/>
    </row>
    <row r="1034" spans="1:24" s="10" customFormat="1" ht="8.25" customHeight="1" x14ac:dyDescent="0.15">
      <c r="A1034" s="62">
        <v>1033</v>
      </c>
      <c r="B1034" s="1" t="s">
        <v>1231</v>
      </c>
      <c r="C1034" s="23" t="s">
        <v>1625</v>
      </c>
      <c r="D1034" s="2" t="s">
        <v>7762</v>
      </c>
      <c r="E1034" s="2" t="s">
        <v>7750</v>
      </c>
      <c r="F1034" s="14" t="s">
        <v>1703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>CONCATENATE("", C1034)</f>
        <v>Estrutura</v>
      </c>
      <c r="M1034" s="6" t="str">
        <f>CONCATENATE("", D1034)</f>
        <v>Análise_Estrutural</v>
      </c>
      <c r="N1034" s="6" t="str">
        <f>CONCATENATE("", E1034)</f>
        <v>Ação_Estrutural_Casos</v>
      </c>
      <c r="O1034" s="6" t="str">
        <f>IF(ISNUMBER(FIND("Ifc",F1034)),CONCATENATE("Classe IFC: ",F1034),CONCATENATE("Cat. Revit: ",F1034))</f>
        <v>Classe IFC: IfcStructuralLoadGroupLOAD_CASE</v>
      </c>
      <c r="P1034" s="6" t="s">
        <v>1704</v>
      </c>
      <c r="Q1034" s="7" t="s">
        <v>1705</v>
      </c>
      <c r="R1034" s="72" t="s">
        <v>1252</v>
      </c>
      <c r="S1034" s="7" t="str">
        <f>SUBSTITUTE(C1034, "_", " ")</f>
        <v>Estrutura</v>
      </c>
      <c r="T1034" s="7" t="str">
        <f>SUBSTITUTE(D1034, "_", " ")</f>
        <v>Análise Estrutural</v>
      </c>
      <c r="U1034" s="6" t="str">
        <f>SUBSTITUTE(E1034, "_", " ")</f>
        <v>Ação Estrutural Casos</v>
      </c>
      <c r="V1034" s="8" t="s">
        <v>1627</v>
      </c>
      <c r="W1034" s="9" t="str">
        <f>CONCATENATE("Key_",LEFT(C1034,3),LEFT(D1034,3),"_",A1034)</f>
        <v>Key_EstAná_1033</v>
      </c>
      <c r="X1034" s="11"/>
    </row>
    <row r="1035" spans="1:24" s="10" customFormat="1" ht="8.25" customHeight="1" x14ac:dyDescent="0.15">
      <c r="A1035" s="62">
        <v>1034</v>
      </c>
      <c r="B1035" s="1" t="s">
        <v>1231</v>
      </c>
      <c r="C1035" s="23" t="s">
        <v>1625</v>
      </c>
      <c r="D1035" s="2" t="s">
        <v>7762</v>
      </c>
      <c r="E1035" s="2" t="s">
        <v>7750</v>
      </c>
      <c r="F1035" s="14" t="s">
        <v>1706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>CONCATENATE("", C1035)</f>
        <v>Estrutura</v>
      </c>
      <c r="M1035" s="6" t="str">
        <f>CONCATENATE("", D1035)</f>
        <v>Análise_Estrutural</v>
      </c>
      <c r="N1035" s="6" t="str">
        <f>CONCATENATE("", E1035)</f>
        <v>Ação_Estrutural_Casos</v>
      </c>
      <c r="O1035" s="6" t="str">
        <f>IF(ISNUMBER(FIND("Ifc",F1035)),CONCATENATE("Classe IFC: ",F1035),CONCATENATE("Cat. Revit: ",F1035))</f>
        <v>Classe IFC: IfcStructuralLoadGroupLOAD_COMBINATION</v>
      </c>
      <c r="P1035" s="6" t="s">
        <v>1707</v>
      </c>
      <c r="Q1035" s="7" t="s">
        <v>1708</v>
      </c>
      <c r="R1035" s="72" t="s">
        <v>1252</v>
      </c>
      <c r="S1035" s="7" t="str">
        <f>SUBSTITUTE(C1035, "_", " ")</f>
        <v>Estrutura</v>
      </c>
      <c r="T1035" s="7" t="str">
        <f>SUBSTITUTE(D1035, "_", " ")</f>
        <v>Análise Estrutural</v>
      </c>
      <c r="U1035" s="6" t="str">
        <f>SUBSTITUTE(E1035, "_", " ")</f>
        <v>Ação Estrutural Casos</v>
      </c>
      <c r="V1035" s="8" t="s">
        <v>1627</v>
      </c>
      <c r="W1035" s="9" t="str">
        <f>CONCATENATE("Key_",LEFT(C1035,3),LEFT(D1035,3),"_",A1035)</f>
        <v>Key_EstAná_1034</v>
      </c>
      <c r="X1035" s="11"/>
    </row>
    <row r="1036" spans="1:24" s="10" customFormat="1" ht="8.25" customHeight="1" x14ac:dyDescent="0.15">
      <c r="A1036" s="62">
        <v>1035</v>
      </c>
      <c r="B1036" s="1" t="s">
        <v>1231</v>
      </c>
      <c r="C1036" s="23" t="s">
        <v>1625</v>
      </c>
      <c r="D1036" s="2" t="s">
        <v>7762</v>
      </c>
      <c r="E1036" s="2" t="s">
        <v>7750</v>
      </c>
      <c r="F1036" s="14" t="s">
        <v>1709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>CONCATENATE("", C1036)</f>
        <v>Estrutura</v>
      </c>
      <c r="M1036" s="6" t="str">
        <f>CONCATENATE("", D1036)</f>
        <v>Análise_Estrutural</v>
      </c>
      <c r="N1036" s="6" t="str">
        <f>CONCATENATE("", E1036)</f>
        <v>Ação_Estrutural_Casos</v>
      </c>
      <c r="O1036" s="6" t="str">
        <f>IF(ISNUMBER(FIND("Ifc",F1036)),CONCATENATE("Classe IFC: ",F1036),CONCATENATE("Cat. Revit: ",F1036))</f>
        <v>Classe IFC: IfcStructuralLoadGroupLOAD_GROUP</v>
      </c>
      <c r="P1036" s="6" t="s">
        <v>1710</v>
      </c>
      <c r="Q1036" s="7" t="s">
        <v>1711</v>
      </c>
      <c r="R1036" s="72" t="s">
        <v>1252</v>
      </c>
      <c r="S1036" s="7" t="str">
        <f>SUBSTITUTE(C1036, "_", " ")</f>
        <v>Estrutura</v>
      </c>
      <c r="T1036" s="7" t="str">
        <f>SUBSTITUTE(D1036, "_", " ")</f>
        <v>Análise Estrutural</v>
      </c>
      <c r="U1036" s="6" t="str">
        <f>SUBSTITUTE(E1036, "_", " ")</f>
        <v>Ação Estrutural Casos</v>
      </c>
      <c r="V1036" s="8" t="s">
        <v>1627</v>
      </c>
      <c r="W1036" s="9" t="str">
        <f>CONCATENATE("Key_",LEFT(C1036,3),LEFT(D1036,3),"_",A1036)</f>
        <v>Key_EstAná_1035</v>
      </c>
      <c r="X1036" s="11"/>
    </row>
    <row r="1037" spans="1:24" s="10" customFormat="1" ht="8.25" customHeight="1" x14ac:dyDescent="0.15">
      <c r="A1037" s="62">
        <v>1036</v>
      </c>
      <c r="B1037" s="1" t="s">
        <v>1231</v>
      </c>
      <c r="C1037" s="23" t="s">
        <v>1625</v>
      </c>
      <c r="D1037" s="2" t="s">
        <v>7762</v>
      </c>
      <c r="E1037" s="2" t="s">
        <v>7750</v>
      </c>
      <c r="F1037" s="4" t="s">
        <v>608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>CONCATENATE("", C1037)</f>
        <v>Estrutura</v>
      </c>
      <c r="M1037" s="6" t="str">
        <f>CONCATENATE("", D1037)</f>
        <v>Análise_Estrutural</v>
      </c>
      <c r="N1037" s="6" t="str">
        <f>CONCATENATE("", E1037)</f>
        <v>Ação_Estrutural_Casos</v>
      </c>
      <c r="O1037" s="6" t="str">
        <f>IF(ISNUMBER(FIND("Ifc",F1037)),CONCATENATE("Classe IFC: ",F1037),CONCATENATE("Cat. Revit: ",F1037))</f>
        <v>Cat. Revit: OST_LoadCases</v>
      </c>
      <c r="P1037" s="6" t="s">
        <v>1725</v>
      </c>
      <c r="Q1037" s="7" t="s">
        <v>1726</v>
      </c>
      <c r="R1037" s="72" t="s">
        <v>1252</v>
      </c>
      <c r="S1037" s="7" t="str">
        <f>SUBSTITUTE(C1037, "_", " ")</f>
        <v>Estrutura</v>
      </c>
      <c r="T1037" s="7" t="str">
        <f>SUBSTITUTE(D1037, "_", " ")</f>
        <v>Análise Estrutural</v>
      </c>
      <c r="U1037" s="6" t="str">
        <f>SUBSTITUTE(E1037, "_", " ")</f>
        <v>Ação Estrutural Casos</v>
      </c>
      <c r="V1037" s="8" t="s">
        <v>1627</v>
      </c>
      <c r="W1037" s="9" t="str">
        <f>CONCATENATE("Key_",LEFT(C1037,3),LEFT(D1037,3),"_",A1037)</f>
        <v>Key_EstAná_1036</v>
      </c>
      <c r="X1037" s="11"/>
    </row>
    <row r="1038" spans="1:24" s="10" customFormat="1" ht="8.25" customHeight="1" x14ac:dyDescent="0.15">
      <c r="A1038" s="62">
        <v>1037</v>
      </c>
      <c r="B1038" s="1" t="s">
        <v>1231</v>
      </c>
      <c r="C1038" s="23" t="s">
        <v>1625</v>
      </c>
      <c r="D1038" s="2" t="s">
        <v>7762</v>
      </c>
      <c r="E1038" s="2" t="s">
        <v>7750</v>
      </c>
      <c r="F1038" s="4" t="s">
        <v>602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>CONCATENATE("", C1038)</f>
        <v>Estrutura</v>
      </c>
      <c r="M1038" s="6" t="str">
        <f>CONCATENATE("", D1038)</f>
        <v>Análise_Estrutural</v>
      </c>
      <c r="N1038" s="6" t="str">
        <f>CONCATENATE("", E1038)</f>
        <v>Ação_Estrutural_Casos</v>
      </c>
      <c r="O1038" s="6" t="str">
        <f>IF(ISNUMBER(FIND("Ifc",F1038)),CONCATENATE("Classe IFC: ",F1038),CONCATENATE("Cat. Revit: ",F1038))</f>
        <v>Cat. Revit: OST_LoadCasesAccidental</v>
      </c>
      <c r="P1038" s="6" t="s">
        <v>1727</v>
      </c>
      <c r="Q1038" s="7" t="s">
        <v>1728</v>
      </c>
      <c r="R1038" s="72" t="s">
        <v>1252</v>
      </c>
      <c r="S1038" s="7" t="str">
        <f>SUBSTITUTE(C1038, "_", " ")</f>
        <v>Estrutura</v>
      </c>
      <c r="T1038" s="7" t="str">
        <f>SUBSTITUTE(D1038, "_", " ")</f>
        <v>Análise Estrutural</v>
      </c>
      <c r="U1038" s="6" t="str">
        <f>SUBSTITUTE(E1038, "_", " ")</f>
        <v>Ação Estrutural Casos</v>
      </c>
      <c r="V1038" s="8" t="s">
        <v>1627</v>
      </c>
      <c r="W1038" s="9" t="str">
        <f>CONCATENATE("Key_",LEFT(C1038,3),LEFT(D1038,3),"_",A1038)</f>
        <v>Key_EstAná_1037</v>
      </c>
      <c r="X1038" s="11"/>
    </row>
    <row r="1039" spans="1:24" s="10" customFormat="1" ht="8.25" customHeight="1" x14ac:dyDescent="0.15">
      <c r="A1039" s="62">
        <v>1038</v>
      </c>
      <c r="B1039" s="1" t="s">
        <v>1231</v>
      </c>
      <c r="C1039" s="23" t="s">
        <v>1625</v>
      </c>
      <c r="D1039" s="2" t="s">
        <v>7762</v>
      </c>
      <c r="E1039" s="2" t="s">
        <v>7750</v>
      </c>
      <c r="F1039" s="4" t="s">
        <v>607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>CONCATENATE("", C1039)</f>
        <v>Estrutura</v>
      </c>
      <c r="M1039" s="6" t="str">
        <f>CONCATENATE("", D1039)</f>
        <v>Análise_Estrutural</v>
      </c>
      <c r="N1039" s="6" t="str">
        <f>CONCATENATE("", E1039)</f>
        <v>Ação_Estrutural_Casos</v>
      </c>
      <c r="O1039" s="6" t="str">
        <f>IF(ISNUMBER(FIND("Ifc",F1039)),CONCATENATE("Classe IFC: ",F1039),CONCATENATE("Cat. Revit: ",F1039))</f>
        <v>Cat. Revit: OST_LoadCasesDead</v>
      </c>
      <c r="P1039" s="6" t="s">
        <v>1729</v>
      </c>
      <c r="Q1039" s="7" t="s">
        <v>1730</v>
      </c>
      <c r="R1039" s="72" t="s">
        <v>1252</v>
      </c>
      <c r="S1039" s="7" t="str">
        <f>SUBSTITUTE(C1039, "_", " ")</f>
        <v>Estrutura</v>
      </c>
      <c r="T1039" s="7" t="str">
        <f>SUBSTITUTE(D1039, "_", " ")</f>
        <v>Análise Estrutural</v>
      </c>
      <c r="U1039" s="6" t="str">
        <f>SUBSTITUTE(E1039, "_", " ")</f>
        <v>Ação Estrutural Casos</v>
      </c>
      <c r="V1039" s="8" t="s">
        <v>1627</v>
      </c>
      <c r="W1039" s="9" t="str">
        <f>CONCATENATE("Key_",LEFT(C1039,3),LEFT(D1039,3),"_",A1039)</f>
        <v>Key_EstAná_1038</v>
      </c>
      <c r="X1039" s="11"/>
    </row>
    <row r="1040" spans="1:24" s="10" customFormat="1" ht="8.25" customHeight="1" x14ac:dyDescent="0.15">
      <c r="A1040" s="62">
        <v>1039</v>
      </c>
      <c r="B1040" s="1" t="s">
        <v>1231</v>
      </c>
      <c r="C1040" s="23" t="s">
        <v>1625</v>
      </c>
      <c r="D1040" s="2" t="s">
        <v>7762</v>
      </c>
      <c r="E1040" s="2" t="s">
        <v>7750</v>
      </c>
      <c r="F1040" s="4" t="s">
        <v>606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>CONCATENATE("", C1040)</f>
        <v>Estrutura</v>
      </c>
      <c r="M1040" s="6" t="str">
        <f>CONCATENATE("", D1040)</f>
        <v>Análise_Estrutural</v>
      </c>
      <c r="N1040" s="6" t="str">
        <f>CONCATENATE("", E1040)</f>
        <v>Ação_Estrutural_Casos</v>
      </c>
      <c r="O1040" s="6" t="str">
        <f>IF(ISNUMBER(FIND("Ifc",F1040)),CONCATENATE("Classe IFC: ",F1040),CONCATENATE("Cat. Revit: ",F1040))</f>
        <v>Cat. Revit: OST_LoadCasesLive</v>
      </c>
      <c r="P1040" s="6" t="s">
        <v>1731</v>
      </c>
      <c r="Q1040" s="7" t="s">
        <v>1732</v>
      </c>
      <c r="R1040" s="72" t="s">
        <v>1252</v>
      </c>
      <c r="S1040" s="7" t="str">
        <f>SUBSTITUTE(C1040, "_", " ")</f>
        <v>Estrutura</v>
      </c>
      <c r="T1040" s="7" t="str">
        <f>SUBSTITUTE(D1040, "_", " ")</f>
        <v>Análise Estrutural</v>
      </c>
      <c r="U1040" s="6" t="str">
        <f>SUBSTITUTE(E1040, "_", " ")</f>
        <v>Ação Estrutural Casos</v>
      </c>
      <c r="V1040" s="8" t="s">
        <v>1627</v>
      </c>
      <c r="W1040" s="9" t="str">
        <f>CONCATENATE("Key_",LEFT(C1040,3),LEFT(D1040,3),"_",A1040)</f>
        <v>Key_EstAná_1039</v>
      </c>
      <c r="X1040" s="11"/>
    </row>
    <row r="1041" spans="1:24" s="10" customFormat="1" ht="8.25" customHeight="1" x14ac:dyDescent="0.15">
      <c r="A1041" s="62">
        <v>1040</v>
      </c>
      <c r="B1041" s="1" t="s">
        <v>1231</v>
      </c>
      <c r="C1041" s="23" t="s">
        <v>1625</v>
      </c>
      <c r="D1041" s="2" t="s">
        <v>7762</v>
      </c>
      <c r="E1041" s="2" t="s">
        <v>7750</v>
      </c>
      <c r="F1041" s="4" t="s">
        <v>603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>CONCATENATE("", C1041)</f>
        <v>Estrutura</v>
      </c>
      <c r="M1041" s="6" t="str">
        <f>CONCATENATE("", D1041)</f>
        <v>Análise_Estrutural</v>
      </c>
      <c r="N1041" s="6" t="str">
        <f>CONCATENATE("", E1041)</f>
        <v>Ação_Estrutural_Casos</v>
      </c>
      <c r="O1041" s="6" t="str">
        <f>IF(ISNUMBER(FIND("Ifc",F1041)),CONCATENATE("Classe IFC: ",F1041),CONCATENATE("Cat. Revit: ",F1041))</f>
        <v>Cat. Revit: OST_LoadCasesRoofLive</v>
      </c>
      <c r="P1041" s="6" t="s">
        <v>1733</v>
      </c>
      <c r="Q1041" s="7" t="s">
        <v>1734</v>
      </c>
      <c r="R1041" s="72" t="s">
        <v>1252</v>
      </c>
      <c r="S1041" s="7" t="str">
        <f>SUBSTITUTE(C1041, "_", " ")</f>
        <v>Estrutura</v>
      </c>
      <c r="T1041" s="7" t="str">
        <f>SUBSTITUTE(D1041, "_", " ")</f>
        <v>Análise Estrutural</v>
      </c>
      <c r="U1041" s="6" t="str">
        <f>SUBSTITUTE(E1041, "_", " ")</f>
        <v>Ação Estrutural Casos</v>
      </c>
      <c r="V1041" s="8" t="s">
        <v>1627</v>
      </c>
      <c r="W1041" s="9" t="str">
        <f>CONCATENATE("Key_",LEFT(C1041,3),LEFT(D1041,3),"_",A1041)</f>
        <v>Key_EstAná_1040</v>
      </c>
      <c r="X1041" s="11"/>
    </row>
    <row r="1042" spans="1:24" s="10" customFormat="1" ht="8.25" customHeight="1" x14ac:dyDescent="0.15">
      <c r="A1042" s="62">
        <v>1041</v>
      </c>
      <c r="B1042" s="1" t="s">
        <v>1231</v>
      </c>
      <c r="C1042" s="23" t="s">
        <v>1625</v>
      </c>
      <c r="D1042" s="2" t="s">
        <v>7762</v>
      </c>
      <c r="E1042" s="2" t="s">
        <v>7750</v>
      </c>
      <c r="F1042" s="4" t="s">
        <v>600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>CONCATENATE("", C1042)</f>
        <v>Estrutura</v>
      </c>
      <c r="M1042" s="6" t="str">
        <f>CONCATENATE("", D1042)</f>
        <v>Análise_Estrutural</v>
      </c>
      <c r="N1042" s="6" t="str">
        <f>CONCATENATE("", E1042)</f>
        <v>Ação_Estrutural_Casos</v>
      </c>
      <c r="O1042" s="6" t="str">
        <f>IF(ISNUMBER(FIND("Ifc",F1042)),CONCATENATE("Classe IFC: ",F1042),CONCATENATE("Cat. Revit: ",F1042))</f>
        <v>Cat. Revit: OST_LoadCasesSeismic</v>
      </c>
      <c r="P1042" s="6" t="s">
        <v>1735</v>
      </c>
      <c r="Q1042" s="7" t="s">
        <v>1736</v>
      </c>
      <c r="R1042" s="72" t="s">
        <v>1252</v>
      </c>
      <c r="S1042" s="7" t="str">
        <f>SUBSTITUTE(C1042, "_", " ")</f>
        <v>Estrutura</v>
      </c>
      <c r="T1042" s="7" t="str">
        <f>SUBSTITUTE(D1042, "_", " ")</f>
        <v>Análise Estrutural</v>
      </c>
      <c r="U1042" s="6" t="str">
        <f>SUBSTITUTE(E1042, "_", " ")</f>
        <v>Ação Estrutural Casos</v>
      </c>
      <c r="V1042" s="8" t="s">
        <v>1627</v>
      </c>
      <c r="W1042" s="9" t="str">
        <f>CONCATENATE("Key_",LEFT(C1042,3),LEFT(D1042,3),"_",A1042)</f>
        <v>Key_EstAná_1041</v>
      </c>
      <c r="X1042" s="11"/>
    </row>
    <row r="1043" spans="1:24" s="10" customFormat="1" ht="8.25" customHeight="1" x14ac:dyDescent="0.15">
      <c r="A1043" s="62">
        <v>1042</v>
      </c>
      <c r="B1043" s="1" t="s">
        <v>1231</v>
      </c>
      <c r="C1043" s="23" t="s">
        <v>1625</v>
      </c>
      <c r="D1043" s="2" t="s">
        <v>7762</v>
      </c>
      <c r="E1043" s="2" t="s">
        <v>7750</v>
      </c>
      <c r="F1043" s="4" t="s">
        <v>604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>CONCATENATE("", C1043)</f>
        <v>Estrutura</v>
      </c>
      <c r="M1043" s="6" t="str">
        <f>CONCATENATE("", D1043)</f>
        <v>Análise_Estrutural</v>
      </c>
      <c r="N1043" s="6" t="str">
        <f>CONCATENATE("", E1043)</f>
        <v>Ação_Estrutural_Casos</v>
      </c>
      <c r="O1043" s="6" t="str">
        <f>IF(ISNUMBER(FIND("Ifc",F1043)),CONCATENATE("Classe IFC: ",F1043),CONCATENATE("Cat. Revit: ",F1043))</f>
        <v>Cat. Revit: OST_LoadCasesSnow</v>
      </c>
      <c r="P1043" s="6" t="s">
        <v>1737</v>
      </c>
      <c r="Q1043" s="7" t="s">
        <v>1738</v>
      </c>
      <c r="R1043" s="72" t="s">
        <v>1252</v>
      </c>
      <c r="S1043" s="7" t="str">
        <f>SUBSTITUTE(C1043, "_", " ")</f>
        <v>Estrutura</v>
      </c>
      <c r="T1043" s="7" t="str">
        <f>SUBSTITUTE(D1043, "_", " ")</f>
        <v>Análise Estrutural</v>
      </c>
      <c r="U1043" s="6" t="str">
        <f>SUBSTITUTE(E1043, "_", " ")</f>
        <v>Ação Estrutural Casos</v>
      </c>
      <c r="V1043" s="8" t="s">
        <v>1627</v>
      </c>
      <c r="W1043" s="9" t="str">
        <f>CONCATENATE("Key_",LEFT(C1043,3),LEFT(D1043,3),"_",A1043)</f>
        <v>Key_EstAná_1042</v>
      </c>
      <c r="X1043" s="11"/>
    </row>
    <row r="1044" spans="1:24" s="10" customFormat="1" ht="8.25" customHeight="1" x14ac:dyDescent="0.15">
      <c r="A1044" s="62">
        <v>1043</v>
      </c>
      <c r="B1044" s="1" t="s">
        <v>1231</v>
      </c>
      <c r="C1044" s="23" t="s">
        <v>1625</v>
      </c>
      <c r="D1044" s="2" t="s">
        <v>7762</v>
      </c>
      <c r="E1044" s="2" t="s">
        <v>7750</v>
      </c>
      <c r="F1044" s="4" t="s">
        <v>601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>CONCATENATE("", C1044)</f>
        <v>Estrutura</v>
      </c>
      <c r="M1044" s="6" t="str">
        <f>CONCATENATE("", D1044)</f>
        <v>Análise_Estrutural</v>
      </c>
      <c r="N1044" s="6" t="str">
        <f>CONCATENATE("", E1044)</f>
        <v>Ação_Estrutural_Casos</v>
      </c>
      <c r="O1044" s="6" t="str">
        <f>IF(ISNUMBER(FIND("Ifc",F1044)),CONCATENATE("Classe IFC: ",F1044),CONCATENATE("Cat. Revit: ",F1044))</f>
        <v>Cat. Revit: OST_LoadCasesTemperature</v>
      </c>
      <c r="P1044" s="6" t="s">
        <v>1739</v>
      </c>
      <c r="Q1044" s="7" t="s">
        <v>1740</v>
      </c>
      <c r="R1044" s="72" t="s">
        <v>1252</v>
      </c>
      <c r="S1044" s="7" t="str">
        <f>SUBSTITUTE(C1044, "_", " ")</f>
        <v>Estrutura</v>
      </c>
      <c r="T1044" s="7" t="str">
        <f>SUBSTITUTE(D1044, "_", " ")</f>
        <v>Análise Estrutural</v>
      </c>
      <c r="U1044" s="6" t="str">
        <f>SUBSTITUTE(E1044, "_", " ")</f>
        <v>Ação Estrutural Casos</v>
      </c>
      <c r="V1044" s="8" t="s">
        <v>1627</v>
      </c>
      <c r="W1044" s="9" t="str">
        <f>CONCATENATE("Key_",LEFT(C1044,3),LEFT(D1044,3),"_",A1044)</f>
        <v>Key_EstAná_1043</v>
      </c>
      <c r="X1044" s="11"/>
    </row>
    <row r="1045" spans="1:24" s="10" customFormat="1" ht="8.25" customHeight="1" x14ac:dyDescent="0.15">
      <c r="A1045" s="62">
        <v>1044</v>
      </c>
      <c r="B1045" s="1" t="s">
        <v>1231</v>
      </c>
      <c r="C1045" s="23" t="s">
        <v>1625</v>
      </c>
      <c r="D1045" s="2" t="s">
        <v>7762</v>
      </c>
      <c r="E1045" s="2" t="s">
        <v>7750</v>
      </c>
      <c r="F1045" s="4" t="s">
        <v>605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>CONCATENATE("", C1045)</f>
        <v>Estrutura</v>
      </c>
      <c r="M1045" s="6" t="str">
        <f>CONCATENATE("", D1045)</f>
        <v>Análise_Estrutural</v>
      </c>
      <c r="N1045" s="6" t="str">
        <f>CONCATENATE("", E1045)</f>
        <v>Ação_Estrutural_Casos</v>
      </c>
      <c r="O1045" s="6" t="str">
        <f>IF(ISNUMBER(FIND("Ifc",F1045)),CONCATENATE("Classe IFC: ",F1045),CONCATENATE("Cat. Revit: ",F1045))</f>
        <v>Cat. Revit: OST_LoadCasesWind</v>
      </c>
      <c r="P1045" s="6" t="s">
        <v>1741</v>
      </c>
      <c r="Q1045" s="7" t="s">
        <v>1742</v>
      </c>
      <c r="R1045" s="72" t="s">
        <v>1252</v>
      </c>
      <c r="S1045" s="7" t="str">
        <f>SUBSTITUTE(C1045, "_", " ")</f>
        <v>Estrutura</v>
      </c>
      <c r="T1045" s="7" t="str">
        <f>SUBSTITUTE(D1045, "_", " ")</f>
        <v>Análise Estrutural</v>
      </c>
      <c r="U1045" s="6" t="str">
        <f>SUBSTITUTE(E1045, "_", " ")</f>
        <v>Ação Estrutural Casos</v>
      </c>
      <c r="V1045" s="8" t="s">
        <v>1627</v>
      </c>
      <c r="W1045" s="9" t="str">
        <f>CONCATENATE("Key_",LEFT(C1045,3),LEFT(D1045,3),"_",A1045)</f>
        <v>Key_EstAná_1044</v>
      </c>
      <c r="X1045" s="11"/>
    </row>
    <row r="1046" spans="1:24" s="10" customFormat="1" ht="8.25" customHeight="1" x14ac:dyDescent="0.15">
      <c r="A1046" s="62">
        <v>1045</v>
      </c>
      <c r="B1046" s="1" t="s">
        <v>1231</v>
      </c>
      <c r="C1046" s="23" t="s">
        <v>1625</v>
      </c>
      <c r="D1046" s="2" t="s">
        <v>7762</v>
      </c>
      <c r="E1046" s="2" t="s">
        <v>7752</v>
      </c>
      <c r="F1046" s="14" t="s">
        <v>1637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>CONCATENATE("", C1046)</f>
        <v>Estrutura</v>
      </c>
      <c r="M1046" s="6" t="str">
        <f>CONCATENATE("", D1046)</f>
        <v>Análise_Estrutural</v>
      </c>
      <c r="N1046" s="6" t="str">
        <f>CONCATENATE("", E1046)</f>
        <v>Ação_Estrutural_Lineal</v>
      </c>
      <c r="O1046" s="6" t="str">
        <f>IF(ISNUMBER(FIND("Ifc",F1046)),CONCATENATE("Classe IFC: ",F1046),CONCATENATE("Cat. Revit: ",F1046))</f>
        <v>Classe IFC: IfcStructuralCurveAction</v>
      </c>
      <c r="P1046" s="6" t="s">
        <v>1638</v>
      </c>
      <c r="Q1046" s="7" t="s">
        <v>1639</v>
      </c>
      <c r="R1046" s="72" t="s">
        <v>1252</v>
      </c>
      <c r="S1046" s="7" t="str">
        <f>SUBSTITUTE(C1046, "_", " ")</f>
        <v>Estrutura</v>
      </c>
      <c r="T1046" s="7" t="str">
        <f>SUBSTITUTE(D1046, "_", " ")</f>
        <v>Análise Estrutural</v>
      </c>
      <c r="U1046" s="6" t="str">
        <f>SUBSTITUTE(E1046, "_", " ")</f>
        <v>Ação Estrutural Lineal</v>
      </c>
      <c r="V1046" s="8" t="s">
        <v>1627</v>
      </c>
      <c r="W1046" s="9" t="str">
        <f>CONCATENATE("Key_",LEFT(C1046,3),LEFT(D1046,3),"_",A1046)</f>
        <v>Key_EstAná_1045</v>
      </c>
      <c r="X1046" s="11"/>
    </row>
    <row r="1047" spans="1:24" s="10" customFormat="1" ht="8.25" customHeight="1" x14ac:dyDescent="0.15">
      <c r="A1047" s="62">
        <v>1046</v>
      </c>
      <c r="B1047" s="1" t="s">
        <v>1231</v>
      </c>
      <c r="C1047" s="23" t="s">
        <v>1625</v>
      </c>
      <c r="D1047" s="2" t="s">
        <v>7762</v>
      </c>
      <c r="E1047" s="2" t="s">
        <v>7752</v>
      </c>
      <c r="F1047" s="14" t="s">
        <v>1640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>CONCATENATE("", C1047)</f>
        <v>Estrutura</v>
      </c>
      <c r="M1047" s="6" t="str">
        <f>CONCATENATE("", D1047)</f>
        <v>Análise_Estrutural</v>
      </c>
      <c r="N1047" s="6" t="str">
        <f>CONCATENATE("", E1047)</f>
        <v>Ação_Estrutural_Lineal</v>
      </c>
      <c r="O1047" s="6" t="str">
        <f>IF(ISNUMBER(FIND("Ifc",F1047)),CONCATENATE("Classe IFC: ",F1047),CONCATENATE("Cat. Revit: ",F1047))</f>
        <v>Classe IFC: IfcStructuralCurveActionCONST</v>
      </c>
      <c r="P1047" s="6" t="s">
        <v>1641</v>
      </c>
      <c r="Q1047" s="7" t="s">
        <v>1642</v>
      </c>
      <c r="R1047" s="72" t="s">
        <v>1252</v>
      </c>
      <c r="S1047" s="7" t="str">
        <f>SUBSTITUTE(C1047, "_", " ")</f>
        <v>Estrutura</v>
      </c>
      <c r="T1047" s="7" t="str">
        <f>SUBSTITUTE(D1047, "_", " ")</f>
        <v>Análise Estrutural</v>
      </c>
      <c r="U1047" s="6" t="str">
        <f>SUBSTITUTE(E1047, "_", " ")</f>
        <v>Ação Estrutural Lineal</v>
      </c>
      <c r="V1047" s="8" t="s">
        <v>1627</v>
      </c>
      <c r="W1047" s="9" t="str">
        <f>CONCATENATE("Key_",LEFT(C1047,3),LEFT(D1047,3),"_",A1047)</f>
        <v>Key_EstAná_1046</v>
      </c>
      <c r="X1047" s="11"/>
    </row>
    <row r="1048" spans="1:24" s="10" customFormat="1" ht="8.25" customHeight="1" x14ac:dyDescent="0.15">
      <c r="A1048" s="62">
        <v>1047</v>
      </c>
      <c r="B1048" s="1" t="s">
        <v>1231</v>
      </c>
      <c r="C1048" s="23" t="s">
        <v>1625</v>
      </c>
      <c r="D1048" s="2" t="s">
        <v>7762</v>
      </c>
      <c r="E1048" s="2" t="s">
        <v>7752</v>
      </c>
      <c r="F1048" s="14" t="s">
        <v>1643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>CONCATENATE("", C1048)</f>
        <v>Estrutura</v>
      </c>
      <c r="M1048" s="6" t="str">
        <f>CONCATENATE("", D1048)</f>
        <v>Análise_Estrutural</v>
      </c>
      <c r="N1048" s="6" t="str">
        <f>CONCATENATE("", E1048)</f>
        <v>Ação_Estrutural_Lineal</v>
      </c>
      <c r="O1048" s="6" t="str">
        <f>IF(ISNUMBER(FIND("Ifc",F1048)),CONCATENATE("Classe IFC: ",F1048),CONCATENATE("Cat. Revit: ",F1048))</f>
        <v>Classe IFC: IfcStructuralCurveActionDISCRETE</v>
      </c>
      <c r="P1048" s="6" t="s">
        <v>1644</v>
      </c>
      <c r="Q1048" s="7" t="s">
        <v>1645</v>
      </c>
      <c r="R1048" s="72" t="s">
        <v>1252</v>
      </c>
      <c r="S1048" s="7" t="str">
        <f>SUBSTITUTE(C1048, "_", " ")</f>
        <v>Estrutura</v>
      </c>
      <c r="T1048" s="7" t="str">
        <f>SUBSTITUTE(D1048, "_", " ")</f>
        <v>Análise Estrutural</v>
      </c>
      <c r="U1048" s="6" t="str">
        <f>SUBSTITUTE(E1048, "_", " ")</f>
        <v>Ação Estrutural Lineal</v>
      </c>
      <c r="V1048" s="8" t="s">
        <v>1627</v>
      </c>
      <c r="W1048" s="9" t="str">
        <f>CONCATENATE("Key_",LEFT(C1048,3),LEFT(D1048,3),"_",A1048)</f>
        <v>Key_EstAná_1047</v>
      </c>
      <c r="X1048" s="11"/>
    </row>
    <row r="1049" spans="1:24" s="10" customFormat="1" ht="8.25" customHeight="1" x14ac:dyDescent="0.15">
      <c r="A1049" s="62">
        <v>1048</v>
      </c>
      <c r="B1049" s="1" t="s">
        <v>1231</v>
      </c>
      <c r="C1049" s="23" t="s">
        <v>1625</v>
      </c>
      <c r="D1049" s="2" t="s">
        <v>7762</v>
      </c>
      <c r="E1049" s="2" t="s">
        <v>7752</v>
      </c>
      <c r="F1049" s="14" t="s">
        <v>1646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>CONCATENATE("", C1049)</f>
        <v>Estrutura</v>
      </c>
      <c r="M1049" s="6" t="str">
        <f>CONCATENATE("", D1049)</f>
        <v>Análise_Estrutural</v>
      </c>
      <c r="N1049" s="6" t="str">
        <f>CONCATENATE("", E1049)</f>
        <v>Ação_Estrutural_Lineal</v>
      </c>
      <c r="O1049" s="6" t="str">
        <f>IF(ISNUMBER(FIND("Ifc",F1049)),CONCATENATE("Classe IFC: ",F1049),CONCATENATE("Cat. Revit: ",F1049))</f>
        <v>Classe IFC: IfcStructuralCurveActionEQUIDISTANT</v>
      </c>
      <c r="P1049" s="6" t="s">
        <v>1647</v>
      </c>
      <c r="Q1049" s="7" t="s">
        <v>1648</v>
      </c>
      <c r="R1049" s="72" t="s">
        <v>1252</v>
      </c>
      <c r="S1049" s="7" t="str">
        <f>SUBSTITUTE(C1049, "_", " ")</f>
        <v>Estrutura</v>
      </c>
      <c r="T1049" s="7" t="str">
        <f>SUBSTITUTE(D1049, "_", " ")</f>
        <v>Análise Estrutural</v>
      </c>
      <c r="U1049" s="6" t="str">
        <f>SUBSTITUTE(E1049, "_", " ")</f>
        <v>Ação Estrutural Lineal</v>
      </c>
      <c r="V1049" s="8" t="s">
        <v>1627</v>
      </c>
      <c r="W1049" s="9" t="str">
        <f>CONCATENATE("Key_",LEFT(C1049,3),LEFT(D1049,3),"_",A1049)</f>
        <v>Key_EstAná_1048</v>
      </c>
      <c r="X1049" s="11"/>
    </row>
    <row r="1050" spans="1:24" s="10" customFormat="1" ht="8.25" customHeight="1" x14ac:dyDescent="0.15">
      <c r="A1050" s="62">
        <v>1049</v>
      </c>
      <c r="B1050" s="1" t="s">
        <v>1231</v>
      </c>
      <c r="C1050" s="23" t="s">
        <v>1625</v>
      </c>
      <c r="D1050" s="2" t="s">
        <v>7762</v>
      </c>
      <c r="E1050" s="2" t="s">
        <v>7752</v>
      </c>
      <c r="F1050" s="14" t="s">
        <v>1649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>CONCATENATE("", C1050)</f>
        <v>Estrutura</v>
      </c>
      <c r="M1050" s="6" t="str">
        <f>CONCATENATE("", D1050)</f>
        <v>Análise_Estrutural</v>
      </c>
      <c r="N1050" s="6" t="str">
        <f>CONCATENATE("", E1050)</f>
        <v>Ação_Estrutural_Lineal</v>
      </c>
      <c r="O1050" s="6" t="str">
        <f>IF(ISNUMBER(FIND("Ifc",F1050)),CONCATENATE("Classe IFC: ",F1050),CONCATENATE("Cat. Revit: ",F1050))</f>
        <v>Classe IFC: IfcStructuralCurveActionLINEAR</v>
      </c>
      <c r="P1050" s="6" t="s">
        <v>1650</v>
      </c>
      <c r="Q1050" s="7" t="s">
        <v>1639</v>
      </c>
      <c r="R1050" s="72" t="s">
        <v>1252</v>
      </c>
      <c r="S1050" s="7" t="str">
        <f>SUBSTITUTE(C1050, "_", " ")</f>
        <v>Estrutura</v>
      </c>
      <c r="T1050" s="7" t="str">
        <f>SUBSTITUTE(D1050, "_", " ")</f>
        <v>Análise Estrutural</v>
      </c>
      <c r="U1050" s="6" t="str">
        <f>SUBSTITUTE(E1050, "_", " ")</f>
        <v>Ação Estrutural Lineal</v>
      </c>
      <c r="V1050" s="8" t="s">
        <v>1627</v>
      </c>
      <c r="W1050" s="9" t="str">
        <f>CONCATENATE("Key_",LEFT(C1050,3),LEFT(D1050,3),"_",A1050)</f>
        <v>Key_EstAná_1049</v>
      </c>
      <c r="X1050" s="11"/>
    </row>
    <row r="1051" spans="1:24" s="10" customFormat="1" ht="8.25" customHeight="1" x14ac:dyDescent="0.15">
      <c r="A1051" s="62">
        <v>1050</v>
      </c>
      <c r="B1051" s="1" t="s">
        <v>1231</v>
      </c>
      <c r="C1051" s="23" t="s">
        <v>1625</v>
      </c>
      <c r="D1051" s="2" t="s">
        <v>7762</v>
      </c>
      <c r="E1051" s="2" t="s">
        <v>7752</v>
      </c>
      <c r="F1051" s="14" t="s">
        <v>1651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>CONCATENATE("", C1051)</f>
        <v>Estrutura</v>
      </c>
      <c r="M1051" s="6" t="str">
        <f>CONCATENATE("", D1051)</f>
        <v>Análise_Estrutural</v>
      </c>
      <c r="N1051" s="6" t="str">
        <f>CONCATENATE("", E1051)</f>
        <v>Ação_Estrutural_Lineal</v>
      </c>
      <c r="O1051" s="6" t="str">
        <f>IF(ISNUMBER(FIND("Ifc",F1051)),CONCATENATE("Classe IFC: ",F1051),CONCATENATE("Cat. Revit: ",F1051))</f>
        <v>Classe IFC: IfcStructuralCurveActionPARABOLA</v>
      </c>
      <c r="P1051" s="6" t="s">
        <v>1652</v>
      </c>
      <c r="Q1051" s="7" t="s">
        <v>1653</v>
      </c>
      <c r="R1051" s="72" t="s">
        <v>1252</v>
      </c>
      <c r="S1051" s="7" t="str">
        <f>SUBSTITUTE(C1051, "_", " ")</f>
        <v>Estrutura</v>
      </c>
      <c r="T1051" s="7" t="str">
        <f>SUBSTITUTE(D1051, "_", " ")</f>
        <v>Análise Estrutural</v>
      </c>
      <c r="U1051" s="6" t="str">
        <f>SUBSTITUTE(E1051, "_", " ")</f>
        <v>Ação Estrutural Lineal</v>
      </c>
      <c r="V1051" s="8" t="s">
        <v>1627</v>
      </c>
      <c r="W1051" s="9" t="str">
        <f>CONCATENATE("Key_",LEFT(C1051,3),LEFT(D1051,3),"_",A1051)</f>
        <v>Key_EstAná_1050</v>
      </c>
      <c r="X1051" s="11"/>
    </row>
    <row r="1052" spans="1:24" s="10" customFormat="1" ht="8.25" customHeight="1" x14ac:dyDescent="0.15">
      <c r="A1052" s="62">
        <v>1051</v>
      </c>
      <c r="B1052" s="1" t="s">
        <v>1231</v>
      </c>
      <c r="C1052" s="23" t="s">
        <v>1625</v>
      </c>
      <c r="D1052" s="2" t="s">
        <v>7762</v>
      </c>
      <c r="E1052" s="2" t="s">
        <v>7752</v>
      </c>
      <c r="F1052" s="14" t="s">
        <v>1654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>CONCATENATE("", C1052)</f>
        <v>Estrutura</v>
      </c>
      <c r="M1052" s="6" t="str">
        <f>CONCATENATE("", D1052)</f>
        <v>Análise_Estrutural</v>
      </c>
      <c r="N1052" s="6" t="str">
        <f>CONCATENATE("", E1052)</f>
        <v>Ação_Estrutural_Lineal</v>
      </c>
      <c r="O1052" s="6" t="str">
        <f>IF(ISNUMBER(FIND("Ifc",F1052)),CONCATENATE("Classe IFC: ",F1052),CONCATENATE("Cat. Revit: ",F1052))</f>
        <v>Classe IFC: IfcStructuralCurveActionPOLYGONAL</v>
      </c>
      <c r="P1052" s="6" t="s">
        <v>1655</v>
      </c>
      <c r="Q1052" s="7" t="s">
        <v>1656</v>
      </c>
      <c r="R1052" s="72" t="s">
        <v>1252</v>
      </c>
      <c r="S1052" s="7" t="str">
        <f>SUBSTITUTE(C1052, "_", " ")</f>
        <v>Estrutura</v>
      </c>
      <c r="T1052" s="7" t="str">
        <f>SUBSTITUTE(D1052, "_", " ")</f>
        <v>Análise Estrutural</v>
      </c>
      <c r="U1052" s="6" t="str">
        <f>SUBSTITUTE(E1052, "_", " ")</f>
        <v>Ação Estrutural Lineal</v>
      </c>
      <c r="V1052" s="8" t="s">
        <v>1627</v>
      </c>
      <c r="W1052" s="9" t="str">
        <f>CONCATENATE("Key_",LEFT(C1052,3),LEFT(D1052,3),"_",A1052)</f>
        <v>Key_EstAná_1051</v>
      </c>
      <c r="X1052" s="11"/>
    </row>
    <row r="1053" spans="1:24" s="10" customFormat="1" ht="8.25" customHeight="1" x14ac:dyDescent="0.15">
      <c r="A1053" s="62">
        <v>1052</v>
      </c>
      <c r="B1053" s="1" t="s">
        <v>1231</v>
      </c>
      <c r="C1053" s="23" t="s">
        <v>1625</v>
      </c>
      <c r="D1053" s="2" t="s">
        <v>7762</v>
      </c>
      <c r="E1053" s="2" t="s">
        <v>7752</v>
      </c>
      <c r="F1053" s="14" t="s">
        <v>1657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>CONCATENATE("", C1053)</f>
        <v>Estrutura</v>
      </c>
      <c r="M1053" s="6" t="str">
        <f>CONCATENATE("", D1053)</f>
        <v>Análise_Estrutural</v>
      </c>
      <c r="N1053" s="6" t="str">
        <f>CONCATENATE("", E1053)</f>
        <v>Ação_Estrutural_Lineal</v>
      </c>
      <c r="O1053" s="6" t="str">
        <f>IF(ISNUMBER(FIND("Ifc",F1053)),CONCATENATE("Classe IFC: ",F1053),CONCATENATE("Cat. Revit: ",F1053))</f>
        <v>Classe IFC: IfcStructuralCurveActionSINUS</v>
      </c>
      <c r="P1053" s="6" t="s">
        <v>1658</v>
      </c>
      <c r="Q1053" s="7" t="s">
        <v>1659</v>
      </c>
      <c r="R1053" s="72" t="s">
        <v>1252</v>
      </c>
      <c r="S1053" s="7" t="str">
        <f>SUBSTITUTE(C1053, "_", " ")</f>
        <v>Estrutura</v>
      </c>
      <c r="T1053" s="7" t="str">
        <f>SUBSTITUTE(D1053, "_", " ")</f>
        <v>Análise Estrutural</v>
      </c>
      <c r="U1053" s="6" t="str">
        <f>SUBSTITUTE(E1053, "_", " ")</f>
        <v>Ação Estrutural Lineal</v>
      </c>
      <c r="V1053" s="8" t="s">
        <v>1627</v>
      </c>
      <c r="W1053" s="9" t="str">
        <f>CONCATENATE("Key_",LEFT(C1053,3),LEFT(D1053,3),"_",A1053)</f>
        <v>Key_EstAná_1052</v>
      </c>
      <c r="X1053" s="11"/>
    </row>
    <row r="1054" spans="1:24" s="10" customFormat="1" ht="8.25" customHeight="1" x14ac:dyDescent="0.15">
      <c r="A1054" s="62">
        <v>1053</v>
      </c>
      <c r="B1054" s="1" t="s">
        <v>1231</v>
      </c>
      <c r="C1054" s="23" t="s">
        <v>1625</v>
      </c>
      <c r="D1054" s="2" t="s">
        <v>7762</v>
      </c>
      <c r="E1054" s="2" t="s">
        <v>7752</v>
      </c>
      <c r="F1054" s="4" t="s">
        <v>610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>CONCATENATE("", C1054)</f>
        <v>Estrutura</v>
      </c>
      <c r="M1054" s="6" t="str">
        <f>CONCATENATE("", D1054)</f>
        <v>Análise_Estrutural</v>
      </c>
      <c r="N1054" s="6" t="str">
        <f>CONCATENATE("", E1054)</f>
        <v>Ação_Estrutural_Lineal</v>
      </c>
      <c r="O1054" s="6" t="str">
        <f>IF(ISNUMBER(FIND("Ifc",F1054)),CONCATENATE("Classe IFC: ",F1054),CONCATENATE("Cat. Revit: ",F1054))</f>
        <v>Cat. Revit: OST_InternalLineLoads</v>
      </c>
      <c r="P1054" s="6" t="s">
        <v>1715</v>
      </c>
      <c r="Q1054" s="7" t="s">
        <v>1716</v>
      </c>
      <c r="R1054" s="72" t="s">
        <v>1252</v>
      </c>
      <c r="S1054" s="7" t="str">
        <f>SUBSTITUTE(C1054, "_", " ")</f>
        <v>Estrutura</v>
      </c>
      <c r="T1054" s="7" t="str">
        <f>SUBSTITUTE(D1054, "_", " ")</f>
        <v>Análise Estrutural</v>
      </c>
      <c r="U1054" s="6" t="str">
        <f>SUBSTITUTE(E1054, "_", " ")</f>
        <v>Ação Estrutural Lineal</v>
      </c>
      <c r="V1054" s="8" t="s">
        <v>1627</v>
      </c>
      <c r="W1054" s="9" t="str">
        <f>CONCATENATE("Key_",LEFT(C1054,3),LEFT(D1054,3),"_",A1054)</f>
        <v>Key_EstAná_1053</v>
      </c>
      <c r="X1054" s="11"/>
    </row>
    <row r="1055" spans="1:24" s="10" customFormat="1" ht="8.25" customHeight="1" x14ac:dyDescent="0.15">
      <c r="A1055" s="62">
        <v>1054</v>
      </c>
      <c r="B1055" s="1" t="s">
        <v>1231</v>
      </c>
      <c r="C1055" s="23" t="s">
        <v>1625</v>
      </c>
      <c r="D1055" s="2" t="s">
        <v>7762</v>
      </c>
      <c r="E1055" s="2" t="s">
        <v>7752</v>
      </c>
      <c r="F1055" s="4" t="s">
        <v>595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>CONCATENATE("", C1055)</f>
        <v>Estrutura</v>
      </c>
      <c r="M1055" s="6" t="str">
        <f>CONCATENATE("", D1055)</f>
        <v>Análise_Estrutural</v>
      </c>
      <c r="N1055" s="6" t="str">
        <f>CONCATENATE("", E1055)</f>
        <v>Ação_Estrutural_Lineal</v>
      </c>
      <c r="O1055" s="6" t="str">
        <f>IF(ISNUMBER(FIND("Ifc",F1055)),CONCATENATE("Classe IFC: ",F1055),CONCATENATE("Cat. Revit: ",F1055))</f>
        <v>Cat. Revit: OST_InternalLineLoadTags</v>
      </c>
      <c r="P1055" s="6" t="s">
        <v>1750</v>
      </c>
      <c r="Q1055" s="7" t="s">
        <v>1751</v>
      </c>
      <c r="R1055" s="72" t="s">
        <v>1252</v>
      </c>
      <c r="S1055" s="7" t="str">
        <f>SUBSTITUTE(C1055, "_", " ")</f>
        <v>Estrutura</v>
      </c>
      <c r="T1055" s="7" t="str">
        <f>SUBSTITUTE(D1055, "_", " ")</f>
        <v>Análise Estrutural</v>
      </c>
      <c r="U1055" s="6" t="str">
        <f>SUBSTITUTE(E1055, "_", " ")</f>
        <v>Ação Estrutural Lineal</v>
      </c>
      <c r="V1055" s="8" t="s">
        <v>1627</v>
      </c>
      <c r="W1055" s="9" t="str">
        <f>CONCATENATE("Key_",LEFT(C1055,3),LEFT(D1055,3),"_",A1055)</f>
        <v>Key_EstAná_1054</v>
      </c>
      <c r="X1055" s="11"/>
    </row>
    <row r="1056" spans="1:24" s="10" customFormat="1" ht="8.25" customHeight="1" x14ac:dyDescent="0.15">
      <c r="A1056" s="62">
        <v>1055</v>
      </c>
      <c r="B1056" s="1" t="s">
        <v>1231</v>
      </c>
      <c r="C1056" s="23" t="s">
        <v>1625</v>
      </c>
      <c r="D1056" s="2" t="s">
        <v>7762</v>
      </c>
      <c r="E1056" s="2" t="s">
        <v>7752</v>
      </c>
      <c r="F1056" s="14" t="s">
        <v>1660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>CONCATENATE("", C1056)</f>
        <v>Estrutura</v>
      </c>
      <c r="M1056" s="6" t="str">
        <f>CONCATENATE("", D1056)</f>
        <v>Análise_Estrutural</v>
      </c>
      <c r="N1056" s="6" t="str">
        <f>CONCATENATE("", E1056)</f>
        <v>Ação_Estrutural_Lineal</v>
      </c>
      <c r="O1056" s="6" t="str">
        <f>IF(ISNUMBER(FIND("Ifc",F1056)),CONCATENATE("Classe IFC: ",F1056),CONCATENATE("Cat. Revit: ",F1056))</f>
        <v>Classe IFC: IfcStructuralLinearAction</v>
      </c>
      <c r="P1056" s="6" t="s">
        <v>1638</v>
      </c>
      <c r="Q1056" s="7" t="s">
        <v>1639</v>
      </c>
      <c r="R1056" s="72" t="s">
        <v>1252</v>
      </c>
      <c r="S1056" s="7" t="str">
        <f>SUBSTITUTE(C1056, "_", " ")</f>
        <v>Estrutura</v>
      </c>
      <c r="T1056" s="7" t="str">
        <f>SUBSTITUTE(D1056, "_", " ")</f>
        <v>Análise Estrutural</v>
      </c>
      <c r="U1056" s="6" t="str">
        <f>SUBSTITUTE(E1056, "_", " ")</f>
        <v>Ação Estrutural Lineal</v>
      </c>
      <c r="V1056" s="8" t="s">
        <v>1627</v>
      </c>
      <c r="W1056" s="9" t="str">
        <f>CONCATENATE("Key_",LEFT(C1056,3),LEFT(D1056,3),"_",A1056)</f>
        <v>Key_EstAná_1055</v>
      </c>
      <c r="X1056" s="11"/>
    </row>
    <row r="1057" spans="1:24" s="10" customFormat="1" ht="8.25" customHeight="1" x14ac:dyDescent="0.15">
      <c r="A1057" s="62">
        <v>1056</v>
      </c>
      <c r="B1057" s="1" t="s">
        <v>1231</v>
      </c>
      <c r="C1057" s="23" t="s">
        <v>1625</v>
      </c>
      <c r="D1057" s="2" t="s">
        <v>7762</v>
      </c>
      <c r="E1057" s="2" t="s">
        <v>7752</v>
      </c>
      <c r="F1057" s="4" t="s">
        <v>614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>CONCATENATE("", C1057)</f>
        <v>Estrutura</v>
      </c>
      <c r="M1057" s="6" t="str">
        <f>CONCATENATE("", D1057)</f>
        <v>Análise_Estrutural</v>
      </c>
      <c r="N1057" s="6" t="str">
        <f>CONCATENATE("", E1057)</f>
        <v>Ação_Estrutural_Lineal</v>
      </c>
      <c r="O1057" s="6" t="str">
        <f>IF(ISNUMBER(FIND("Ifc",F1057)),CONCATENATE("Classe IFC: ",F1057),CONCATENATE("Cat. Revit: ",F1057))</f>
        <v>Cat. Revit: OST_LineLoads</v>
      </c>
      <c r="P1057" s="6" t="s">
        <v>1723</v>
      </c>
      <c r="Q1057" s="7" t="s">
        <v>1724</v>
      </c>
      <c r="R1057" s="72" t="s">
        <v>1252</v>
      </c>
      <c r="S1057" s="7" t="str">
        <f>SUBSTITUTE(C1057, "_", " ")</f>
        <v>Estrutura</v>
      </c>
      <c r="T1057" s="7" t="str">
        <f>SUBSTITUTE(D1057, "_", " ")</f>
        <v>Análise Estrutural</v>
      </c>
      <c r="U1057" s="6" t="str">
        <f>SUBSTITUTE(E1057, "_", " ")</f>
        <v>Ação Estrutural Lineal</v>
      </c>
      <c r="V1057" s="8" t="s">
        <v>1627</v>
      </c>
      <c r="W1057" s="9" t="str">
        <f>CONCATENATE("Key_",LEFT(C1057,3),LEFT(D1057,3),"_",A1057)</f>
        <v>Key_EstAná_1056</v>
      </c>
      <c r="X1057" s="11"/>
    </row>
    <row r="1058" spans="1:24" s="10" customFormat="1" ht="8.25" customHeight="1" x14ac:dyDescent="0.15">
      <c r="A1058" s="62">
        <v>1057</v>
      </c>
      <c r="B1058" s="1" t="s">
        <v>1231</v>
      </c>
      <c r="C1058" s="23" t="s">
        <v>1625</v>
      </c>
      <c r="D1058" s="2" t="s">
        <v>7762</v>
      </c>
      <c r="E1058" s="2" t="s">
        <v>7752</v>
      </c>
      <c r="F1058" s="4" t="s">
        <v>598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>CONCATENATE("", C1058)</f>
        <v>Estrutura</v>
      </c>
      <c r="M1058" s="6" t="str">
        <f>CONCATENATE("", D1058)</f>
        <v>Análise_Estrutural</v>
      </c>
      <c r="N1058" s="6" t="str">
        <f>CONCATENATE("", E1058)</f>
        <v>Ação_Estrutural_Lineal</v>
      </c>
      <c r="O1058" s="6" t="str">
        <f>IF(ISNUMBER(FIND("Ifc",F1058)),CONCATENATE("Classe IFC: ",F1058),CONCATENATE("Cat. Revit: ",F1058))</f>
        <v>Cat. Revit: OST_LineLoadTags</v>
      </c>
      <c r="P1058" s="6" t="s">
        <v>1754</v>
      </c>
      <c r="Q1058" s="7" t="s">
        <v>1755</v>
      </c>
      <c r="R1058" s="72" t="s">
        <v>1252</v>
      </c>
      <c r="S1058" s="7" t="str">
        <f>SUBSTITUTE(C1058, "_", " ")</f>
        <v>Estrutura</v>
      </c>
      <c r="T1058" s="7" t="str">
        <f>SUBSTITUTE(D1058, "_", " ")</f>
        <v>Análise Estrutural</v>
      </c>
      <c r="U1058" s="6" t="str">
        <f>SUBSTITUTE(E1058, "_", " ")</f>
        <v>Ação Estrutural Lineal</v>
      </c>
      <c r="V1058" s="8" t="s">
        <v>1627</v>
      </c>
      <c r="W1058" s="9" t="str">
        <f>CONCATENATE("Key_",LEFT(C1058,3),LEFT(D1058,3),"_",A1058)</f>
        <v>Key_EstAná_1057</v>
      </c>
      <c r="X1058" s="11"/>
    </row>
    <row r="1059" spans="1:24" s="10" customFormat="1" ht="8.25" customHeight="1" x14ac:dyDescent="0.15">
      <c r="A1059" s="62">
        <v>1058</v>
      </c>
      <c r="B1059" s="1" t="s">
        <v>1231</v>
      </c>
      <c r="C1059" s="23" t="s">
        <v>1625</v>
      </c>
      <c r="D1059" s="2" t="s">
        <v>7762</v>
      </c>
      <c r="E1059" s="2" t="s">
        <v>7751</v>
      </c>
      <c r="F1059" s="14" t="s">
        <v>1664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>CONCATENATE("", C1059)</f>
        <v>Estrutura</v>
      </c>
      <c r="M1059" s="6" t="str">
        <f>CONCATENATE("", D1059)</f>
        <v>Análise_Estrutural</v>
      </c>
      <c r="N1059" s="6" t="str">
        <f>CONCATENATE("", E1059)</f>
        <v>Ação_Estrutural_Pontual</v>
      </c>
      <c r="O1059" s="6" t="str">
        <f>IF(ISNUMBER(FIND("Ifc",F1059)),CONCATENATE("Classe IFC: ",F1059),CONCATENATE("Cat. Revit: ",F1059))</f>
        <v>Classe IFC: IfcStructuralPointAction</v>
      </c>
      <c r="P1059" s="6" t="s">
        <v>1665</v>
      </c>
      <c r="Q1059" s="7" t="s">
        <v>1666</v>
      </c>
      <c r="R1059" s="72" t="s">
        <v>1252</v>
      </c>
      <c r="S1059" s="7" t="str">
        <f>SUBSTITUTE(C1059, "_", " ")</f>
        <v>Estrutura</v>
      </c>
      <c r="T1059" s="7" t="str">
        <f>SUBSTITUTE(D1059, "_", " ")</f>
        <v>Análise Estrutural</v>
      </c>
      <c r="U1059" s="6" t="str">
        <f>SUBSTITUTE(E1059, "_", " ")</f>
        <v>Ação Estrutural Pontual</v>
      </c>
      <c r="V1059" s="8" t="s">
        <v>1627</v>
      </c>
      <c r="W1059" s="9" t="str">
        <f>CONCATENATE("Key_",LEFT(C1059,3),LEFT(D1059,3),"_",A1059)</f>
        <v>Key_EstAná_1058</v>
      </c>
      <c r="X1059" s="11"/>
    </row>
    <row r="1060" spans="1:24" s="10" customFormat="1" ht="8.25" customHeight="1" x14ac:dyDescent="0.15">
      <c r="A1060" s="62">
        <v>1059</v>
      </c>
      <c r="B1060" s="1" t="s">
        <v>1231</v>
      </c>
      <c r="C1060" s="23" t="s">
        <v>1625</v>
      </c>
      <c r="D1060" s="2" t="s">
        <v>7762</v>
      </c>
      <c r="E1060" s="2" t="s">
        <v>7751</v>
      </c>
      <c r="F1060" s="4" t="s">
        <v>611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>CONCATENATE("", C1060)</f>
        <v>Estrutura</v>
      </c>
      <c r="M1060" s="6" t="str">
        <f>CONCATENATE("", D1060)</f>
        <v>Análise_Estrutural</v>
      </c>
      <c r="N1060" s="6" t="str">
        <f>CONCATENATE("", E1060)</f>
        <v>Ação_Estrutural_Pontual</v>
      </c>
      <c r="O1060" s="6" t="str">
        <f>IF(ISNUMBER(FIND("Ifc",F1060)),CONCATENATE("Classe IFC: ",F1060),CONCATENATE("Cat. Revit: ",F1060))</f>
        <v>Cat. Revit: OST_InternalPointLoads</v>
      </c>
      <c r="P1060" s="6" t="s">
        <v>1719</v>
      </c>
      <c r="Q1060" s="7" t="s">
        <v>1720</v>
      </c>
      <c r="R1060" s="72" t="s">
        <v>1252</v>
      </c>
      <c r="S1060" s="7" t="str">
        <f>SUBSTITUTE(C1060, "_", " ")</f>
        <v>Estrutura</v>
      </c>
      <c r="T1060" s="7" t="str">
        <f>SUBSTITUTE(D1060, "_", " ")</f>
        <v>Análise Estrutural</v>
      </c>
      <c r="U1060" s="6" t="str">
        <f>SUBSTITUTE(E1060, "_", " ")</f>
        <v>Ação Estrutural Pontual</v>
      </c>
      <c r="V1060" s="8" t="s">
        <v>1627</v>
      </c>
      <c r="W1060" s="9" t="str">
        <f>CONCATENATE("Key_",LEFT(C1060,3),LEFT(D1060,3),"_",A1060)</f>
        <v>Key_EstAná_1059</v>
      </c>
      <c r="X1060" s="11"/>
    </row>
    <row r="1061" spans="1:24" s="10" customFormat="1" ht="8.25" customHeight="1" x14ac:dyDescent="0.15">
      <c r="A1061" s="62">
        <v>1060</v>
      </c>
      <c r="B1061" s="1" t="s">
        <v>1231</v>
      </c>
      <c r="C1061" s="23" t="s">
        <v>1625</v>
      </c>
      <c r="D1061" s="2" t="s">
        <v>7762</v>
      </c>
      <c r="E1061" s="2" t="s">
        <v>7751</v>
      </c>
      <c r="F1061" s="4" t="s">
        <v>596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>CONCATENATE("", C1061)</f>
        <v>Estrutura</v>
      </c>
      <c r="M1061" s="6" t="str">
        <f>CONCATENATE("", D1061)</f>
        <v>Análise_Estrutural</v>
      </c>
      <c r="N1061" s="6" t="str">
        <f>CONCATENATE("", E1061)</f>
        <v>Ação_Estrutural_Pontual</v>
      </c>
      <c r="O1061" s="6" t="str">
        <f>IF(ISNUMBER(FIND("Ifc",F1061)),CONCATENATE("Classe IFC: ",F1061),CONCATENATE("Cat. Revit: ",F1061))</f>
        <v>Cat. Revit: OST_InternalPointLoadTags</v>
      </c>
      <c r="P1061" s="6" t="s">
        <v>1752</v>
      </c>
      <c r="Q1061" s="7" t="s">
        <v>1753</v>
      </c>
      <c r="R1061" s="72" t="s">
        <v>1252</v>
      </c>
      <c r="S1061" s="7" t="str">
        <f>SUBSTITUTE(C1061, "_", " ")</f>
        <v>Estrutura</v>
      </c>
      <c r="T1061" s="7" t="str">
        <f>SUBSTITUTE(D1061, "_", " ")</f>
        <v>Análise Estrutural</v>
      </c>
      <c r="U1061" s="6" t="str">
        <f>SUBSTITUTE(E1061, "_", " ")</f>
        <v>Ação Estrutural Pontual</v>
      </c>
      <c r="V1061" s="8" t="s">
        <v>1627</v>
      </c>
      <c r="W1061" s="9" t="str">
        <f>CONCATENATE("Key_",LEFT(C1061,3),LEFT(D1061,3),"_",A1061)</f>
        <v>Key_EstAná_1060</v>
      </c>
      <c r="X1061" s="11"/>
    </row>
    <row r="1062" spans="1:24" s="10" customFormat="1" ht="8.25" customHeight="1" x14ac:dyDescent="0.15">
      <c r="A1062" s="62">
        <v>1061</v>
      </c>
      <c r="B1062" s="1" t="s">
        <v>1231</v>
      </c>
      <c r="C1062" s="23" t="s">
        <v>1625</v>
      </c>
      <c r="D1062" s="2" t="s">
        <v>7762</v>
      </c>
      <c r="E1062" s="2" t="s">
        <v>7751</v>
      </c>
      <c r="F1062" s="4" t="s">
        <v>615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>CONCATENATE("", C1062)</f>
        <v>Estrutura</v>
      </c>
      <c r="M1062" s="6" t="str">
        <f>CONCATENATE("", D1062)</f>
        <v>Análise_Estrutural</v>
      </c>
      <c r="N1062" s="6" t="str">
        <f>CONCATENATE("", E1062)</f>
        <v>Ação_Estrutural_Pontual</v>
      </c>
      <c r="O1062" s="6" t="str">
        <f>IF(ISNUMBER(FIND("Ifc",F1062)),CONCATENATE("Classe IFC: ",F1062),CONCATENATE("Cat. Revit: ",F1062))</f>
        <v>Cat. Revit: OST_PointLoads</v>
      </c>
      <c r="P1062" s="6" t="s">
        <v>1744</v>
      </c>
      <c r="Q1062" s="7" t="s">
        <v>1745</v>
      </c>
      <c r="R1062" s="72" t="s">
        <v>1252</v>
      </c>
      <c r="S1062" s="7" t="str">
        <f>SUBSTITUTE(C1062, "_", " ")</f>
        <v>Estrutura</v>
      </c>
      <c r="T1062" s="7" t="str">
        <f>SUBSTITUTE(D1062, "_", " ")</f>
        <v>Análise Estrutural</v>
      </c>
      <c r="U1062" s="6" t="str">
        <f>SUBSTITUTE(E1062, "_", " ")</f>
        <v>Ação Estrutural Pontual</v>
      </c>
      <c r="V1062" s="8" t="s">
        <v>1627</v>
      </c>
      <c r="W1062" s="9" t="str">
        <f>CONCATENATE("Key_",LEFT(C1062,3),LEFT(D1062,3),"_",A1062)</f>
        <v>Key_EstAná_1061</v>
      </c>
      <c r="X1062" s="11"/>
    </row>
    <row r="1063" spans="1:24" s="10" customFormat="1" ht="8.25" customHeight="1" x14ac:dyDescent="0.15">
      <c r="A1063" s="62">
        <v>1062</v>
      </c>
      <c r="B1063" s="1" t="s">
        <v>1231</v>
      </c>
      <c r="C1063" s="23" t="s">
        <v>1625</v>
      </c>
      <c r="D1063" s="2" t="s">
        <v>7762</v>
      </c>
      <c r="E1063" s="2" t="s">
        <v>7751</v>
      </c>
      <c r="F1063" s="4" t="s">
        <v>599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>CONCATENATE("", C1063)</f>
        <v>Estrutura</v>
      </c>
      <c r="M1063" s="6" t="str">
        <f>CONCATENATE("", D1063)</f>
        <v>Análise_Estrutural</v>
      </c>
      <c r="N1063" s="6" t="str">
        <f>CONCATENATE("", E1063)</f>
        <v>Ação_Estrutural_Pontual</v>
      </c>
      <c r="O1063" s="6" t="str">
        <f>IF(ISNUMBER(FIND("Ifc",F1063)),CONCATENATE("Classe IFC: ",F1063),CONCATENATE("Cat. Revit: ",F1063))</f>
        <v>Cat. Revit: OST_PointLoadTags</v>
      </c>
      <c r="P1063" s="6" t="s">
        <v>1756</v>
      </c>
      <c r="Q1063" s="7" t="s">
        <v>1757</v>
      </c>
      <c r="R1063" s="72" t="s">
        <v>1252</v>
      </c>
      <c r="S1063" s="7" t="str">
        <f>SUBSTITUTE(C1063, "_", " ")</f>
        <v>Estrutura</v>
      </c>
      <c r="T1063" s="7" t="str">
        <f>SUBSTITUTE(D1063, "_", " ")</f>
        <v>Análise Estrutural</v>
      </c>
      <c r="U1063" s="6" t="str">
        <f>SUBSTITUTE(E1063, "_", " ")</f>
        <v>Ação Estrutural Pontual</v>
      </c>
      <c r="V1063" s="8" t="s">
        <v>1627</v>
      </c>
      <c r="W1063" s="9" t="str">
        <f>CONCATENATE("Key_",LEFT(C1063,3),LEFT(D1063,3),"_",A1063)</f>
        <v>Key_EstAná_1062</v>
      </c>
      <c r="X1063" s="11"/>
    </row>
    <row r="1064" spans="1:24" s="10" customFormat="1" ht="8.25" customHeight="1" x14ac:dyDescent="0.15">
      <c r="A1064" s="62">
        <v>1063</v>
      </c>
      <c r="B1064" s="1" t="s">
        <v>1231</v>
      </c>
      <c r="C1064" s="23" t="s">
        <v>1625</v>
      </c>
      <c r="D1064" s="2" t="s">
        <v>7762</v>
      </c>
      <c r="E1064" s="2" t="s">
        <v>7753</v>
      </c>
      <c r="F1064" s="14" t="s">
        <v>1661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>CONCATENATE("", C1064)</f>
        <v>Estrutura</v>
      </c>
      <c r="M1064" s="6" t="str">
        <f>CONCATENATE("", D1064)</f>
        <v>Análise_Estrutural</v>
      </c>
      <c r="N1064" s="6" t="str">
        <f>CONCATENATE("", E1064)</f>
        <v>Ação_Estrutural_Superficial</v>
      </c>
      <c r="O1064" s="6" t="str">
        <f>IF(ISNUMBER(FIND("Ifc",F1064)),CONCATENATE("Classe IFC: ",F1064),CONCATENATE("Cat. Revit: ",F1064))</f>
        <v>Classe IFC: IfcStructuralPlanarAction</v>
      </c>
      <c r="P1064" s="6" t="s">
        <v>1662</v>
      </c>
      <c r="Q1064" s="7" t="s">
        <v>1663</v>
      </c>
      <c r="R1064" s="72" t="s">
        <v>1252</v>
      </c>
      <c r="S1064" s="7" t="str">
        <f>SUBSTITUTE(C1064, "_", " ")</f>
        <v>Estrutura</v>
      </c>
      <c r="T1064" s="7" t="str">
        <f>SUBSTITUTE(D1064, "_", " ")</f>
        <v>Análise Estrutural</v>
      </c>
      <c r="U1064" s="6" t="str">
        <f>SUBSTITUTE(E1064, "_", " ")</f>
        <v>Ação Estrutural Superficial</v>
      </c>
      <c r="V1064" s="8" t="s">
        <v>1627</v>
      </c>
      <c r="W1064" s="9" t="str">
        <f>CONCATENATE("Key_",LEFT(C1064,3),LEFT(D1064,3),"_",A1064)</f>
        <v>Key_EstAná_1063</v>
      </c>
      <c r="X1064" s="11"/>
    </row>
    <row r="1065" spans="1:24" s="10" customFormat="1" ht="8.25" customHeight="1" x14ac:dyDescent="0.15">
      <c r="A1065" s="62">
        <v>1064</v>
      </c>
      <c r="B1065" s="1" t="s">
        <v>1231</v>
      </c>
      <c r="C1065" s="23" t="s">
        <v>1625</v>
      </c>
      <c r="D1065" s="2" t="s">
        <v>7762</v>
      </c>
      <c r="E1065" s="2" t="s">
        <v>7753</v>
      </c>
      <c r="F1065" s="14" t="s">
        <v>1670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>CONCATENATE("", C1065)</f>
        <v>Estrutura</v>
      </c>
      <c r="M1065" s="6" t="str">
        <f>CONCATENATE("", D1065)</f>
        <v>Análise_Estrutural</v>
      </c>
      <c r="N1065" s="6" t="str">
        <f>CONCATENATE("", E1065)</f>
        <v>Ação_Estrutural_Superficial</v>
      </c>
      <c r="O1065" s="6" t="str">
        <f>IF(ISNUMBER(FIND("Ifc",F1065)),CONCATENATE("Classe IFC: ",F1065),CONCATENATE("Cat. Revit: ",F1065))</f>
        <v>Classe IFC: IfcStructuralSurfaceAction</v>
      </c>
      <c r="P1065" s="6" t="s">
        <v>1671</v>
      </c>
      <c r="Q1065" s="7" t="s">
        <v>1672</v>
      </c>
      <c r="R1065" s="72" t="s">
        <v>1252</v>
      </c>
      <c r="S1065" s="7" t="str">
        <f>SUBSTITUTE(C1065, "_", " ")</f>
        <v>Estrutura</v>
      </c>
      <c r="T1065" s="7" t="str">
        <f>SUBSTITUTE(D1065, "_", " ")</f>
        <v>Análise Estrutural</v>
      </c>
      <c r="U1065" s="6" t="str">
        <f>SUBSTITUTE(E1065, "_", " ")</f>
        <v>Ação Estrutural Superficial</v>
      </c>
      <c r="V1065" s="8" t="s">
        <v>1627</v>
      </c>
      <c r="W1065" s="9" t="str">
        <f>CONCATENATE("Key_",LEFT(C1065,3),LEFT(D1065,3),"_",A1065)</f>
        <v>Key_EstAná_1064</v>
      </c>
      <c r="X1065" s="11"/>
    </row>
    <row r="1066" spans="1:24" s="10" customFormat="1" ht="8.25" customHeight="1" x14ac:dyDescent="0.15">
      <c r="A1066" s="62">
        <v>1065</v>
      </c>
      <c r="B1066" s="1" t="s">
        <v>1231</v>
      </c>
      <c r="C1066" s="23" t="s">
        <v>1625</v>
      </c>
      <c r="D1066" s="2" t="s">
        <v>7762</v>
      </c>
      <c r="E1066" s="2" t="s">
        <v>7753</v>
      </c>
      <c r="F1066" s="14" t="s">
        <v>1673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>CONCATENATE("", C1066)</f>
        <v>Estrutura</v>
      </c>
      <c r="M1066" s="6" t="str">
        <f>CONCATENATE("", D1066)</f>
        <v>Análise_Estrutural</v>
      </c>
      <c r="N1066" s="6" t="str">
        <f>CONCATENATE("", E1066)</f>
        <v>Ação_Estrutural_Superficial</v>
      </c>
      <c r="O1066" s="6" t="str">
        <f>IF(ISNUMBER(FIND("Ifc",F1066)),CONCATENATE("Classe IFC: ",F1066),CONCATENATE("Cat. Revit: ",F1066))</f>
        <v>Classe IFC: IfcStructuralSurfaceActionBILINEAR</v>
      </c>
      <c r="P1066" s="6" t="s">
        <v>1674</v>
      </c>
      <c r="Q1066" s="7" t="s">
        <v>1675</v>
      </c>
      <c r="R1066" s="72" t="s">
        <v>1252</v>
      </c>
      <c r="S1066" s="7" t="str">
        <f>SUBSTITUTE(C1066, "_", " ")</f>
        <v>Estrutura</v>
      </c>
      <c r="T1066" s="7" t="str">
        <f>SUBSTITUTE(D1066, "_", " ")</f>
        <v>Análise Estrutural</v>
      </c>
      <c r="U1066" s="6" t="str">
        <f>SUBSTITUTE(E1066, "_", " ")</f>
        <v>Ação Estrutural Superficial</v>
      </c>
      <c r="V1066" s="8" t="s">
        <v>1627</v>
      </c>
      <c r="W1066" s="9" t="str">
        <f>CONCATENATE("Key_",LEFT(C1066,3),LEFT(D1066,3),"_",A1066)</f>
        <v>Key_EstAná_1065</v>
      </c>
      <c r="X1066" s="11"/>
    </row>
    <row r="1067" spans="1:24" s="10" customFormat="1" ht="8.25" customHeight="1" x14ac:dyDescent="0.15">
      <c r="A1067" s="62">
        <v>1066</v>
      </c>
      <c r="B1067" s="1" t="s">
        <v>1231</v>
      </c>
      <c r="C1067" s="23" t="s">
        <v>1625</v>
      </c>
      <c r="D1067" s="2" t="s">
        <v>7762</v>
      </c>
      <c r="E1067" s="2" t="s">
        <v>7753</v>
      </c>
      <c r="F1067" s="14" t="s">
        <v>1676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>CONCATENATE("", C1067)</f>
        <v>Estrutura</v>
      </c>
      <c r="M1067" s="6" t="str">
        <f>CONCATENATE("", D1067)</f>
        <v>Análise_Estrutural</v>
      </c>
      <c r="N1067" s="6" t="str">
        <f>CONCATENATE("", E1067)</f>
        <v>Ação_Estrutural_Superficial</v>
      </c>
      <c r="O1067" s="6" t="str">
        <f>IF(ISNUMBER(FIND("Ifc",F1067)),CONCATENATE("Classe IFC: ",F1067),CONCATENATE("Cat. Revit: ",F1067))</f>
        <v>Classe IFC: IfcStructuralSurfaceActionCONST</v>
      </c>
      <c r="P1067" s="6" t="s">
        <v>1677</v>
      </c>
      <c r="Q1067" s="7" t="s">
        <v>1678</v>
      </c>
      <c r="R1067" s="72" t="s">
        <v>1252</v>
      </c>
      <c r="S1067" s="7" t="str">
        <f>SUBSTITUTE(C1067, "_", " ")</f>
        <v>Estrutura</v>
      </c>
      <c r="T1067" s="7" t="str">
        <f>SUBSTITUTE(D1067, "_", " ")</f>
        <v>Análise Estrutural</v>
      </c>
      <c r="U1067" s="6" t="str">
        <f>SUBSTITUTE(E1067, "_", " ")</f>
        <v>Ação Estrutural Superficial</v>
      </c>
      <c r="V1067" s="8" t="s">
        <v>1627</v>
      </c>
      <c r="W1067" s="9" t="str">
        <f>CONCATENATE("Key_",LEFT(C1067,3),LEFT(D1067,3),"_",A1067)</f>
        <v>Key_EstAná_1066</v>
      </c>
      <c r="X1067" s="11"/>
    </row>
    <row r="1068" spans="1:24" s="10" customFormat="1" ht="8.25" customHeight="1" x14ac:dyDescent="0.15">
      <c r="A1068" s="62">
        <v>1067</v>
      </c>
      <c r="B1068" s="1" t="s">
        <v>1231</v>
      </c>
      <c r="C1068" s="23" t="s">
        <v>1625</v>
      </c>
      <c r="D1068" s="2" t="s">
        <v>7762</v>
      </c>
      <c r="E1068" s="2" t="s">
        <v>7753</v>
      </c>
      <c r="F1068" s="14" t="s">
        <v>1679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>CONCATENATE("", C1068)</f>
        <v>Estrutura</v>
      </c>
      <c r="M1068" s="6" t="str">
        <f>CONCATENATE("", D1068)</f>
        <v>Análise_Estrutural</v>
      </c>
      <c r="N1068" s="6" t="str">
        <f>CONCATENATE("", E1068)</f>
        <v>Ação_Estrutural_Superficial</v>
      </c>
      <c r="O1068" s="6" t="str">
        <f>IF(ISNUMBER(FIND("Ifc",F1068)),CONCATENATE("Classe IFC: ",F1068),CONCATENATE("Cat. Revit: ",F1068))</f>
        <v>Classe IFC: IfcStructuralSurfaceActionDISCRETE</v>
      </c>
      <c r="P1068" s="6" t="s">
        <v>1680</v>
      </c>
      <c r="Q1068" s="7" t="s">
        <v>1681</v>
      </c>
      <c r="R1068" s="72" t="s">
        <v>1252</v>
      </c>
      <c r="S1068" s="7" t="str">
        <f>SUBSTITUTE(C1068, "_", " ")</f>
        <v>Estrutura</v>
      </c>
      <c r="T1068" s="7" t="str">
        <f>SUBSTITUTE(D1068, "_", " ")</f>
        <v>Análise Estrutural</v>
      </c>
      <c r="U1068" s="6" t="str">
        <f>SUBSTITUTE(E1068, "_", " ")</f>
        <v>Ação Estrutural Superficial</v>
      </c>
      <c r="V1068" s="8" t="s">
        <v>1627</v>
      </c>
      <c r="W1068" s="9" t="str">
        <f>CONCATENATE("Key_",LEFT(C1068,3),LEFT(D1068,3),"_",A1068)</f>
        <v>Key_EstAná_1067</v>
      </c>
      <c r="X1068" s="11"/>
    </row>
    <row r="1069" spans="1:24" s="10" customFormat="1" ht="8.25" customHeight="1" x14ac:dyDescent="0.15">
      <c r="A1069" s="62">
        <v>1068</v>
      </c>
      <c r="B1069" s="1" t="s">
        <v>1231</v>
      </c>
      <c r="C1069" s="23" t="s">
        <v>1625</v>
      </c>
      <c r="D1069" s="2" t="s">
        <v>7762</v>
      </c>
      <c r="E1069" s="2" t="s">
        <v>7753</v>
      </c>
      <c r="F1069" s="14" t="s">
        <v>1682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>CONCATENATE("", C1069)</f>
        <v>Estrutura</v>
      </c>
      <c r="M1069" s="6" t="str">
        <f>CONCATENATE("", D1069)</f>
        <v>Análise_Estrutural</v>
      </c>
      <c r="N1069" s="6" t="str">
        <f>CONCATENATE("", E1069)</f>
        <v>Ação_Estrutural_Superficial</v>
      </c>
      <c r="O1069" s="6" t="str">
        <f>IF(ISNUMBER(FIND("Ifc",F1069)),CONCATENATE("Classe IFC: ",F1069),CONCATENATE("Cat. Revit: ",F1069))</f>
        <v>Classe IFC: IfcStructuralSurfaceActionISOCONTOUR</v>
      </c>
      <c r="P1069" s="6" t="s">
        <v>1683</v>
      </c>
      <c r="Q1069" s="7" t="s">
        <v>1684</v>
      </c>
      <c r="R1069" s="72" t="s">
        <v>1252</v>
      </c>
      <c r="S1069" s="7" t="str">
        <f>SUBSTITUTE(C1069, "_", " ")</f>
        <v>Estrutura</v>
      </c>
      <c r="T1069" s="7" t="str">
        <f>SUBSTITUTE(D1069, "_", " ")</f>
        <v>Análise Estrutural</v>
      </c>
      <c r="U1069" s="6" t="str">
        <f>SUBSTITUTE(E1069, "_", " ")</f>
        <v>Ação Estrutural Superficial</v>
      </c>
      <c r="V1069" s="8" t="s">
        <v>1627</v>
      </c>
      <c r="W1069" s="9" t="str">
        <f>CONCATENATE("Key_",LEFT(C1069,3),LEFT(D1069,3),"_",A1069)</f>
        <v>Key_EstAná_1068</v>
      </c>
      <c r="X1069" s="11"/>
    </row>
    <row r="1070" spans="1:24" s="10" customFormat="1" ht="8.25" customHeight="1" x14ac:dyDescent="0.15">
      <c r="A1070" s="62">
        <v>1069</v>
      </c>
      <c r="B1070" s="1" t="s">
        <v>1231</v>
      </c>
      <c r="C1070" s="23" t="s">
        <v>1625</v>
      </c>
      <c r="D1070" s="2" t="s">
        <v>7762</v>
      </c>
      <c r="E1070" s="2" t="s">
        <v>7753</v>
      </c>
      <c r="F1070" s="4" t="s">
        <v>613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>CONCATENATE("", C1070)</f>
        <v>Estrutura</v>
      </c>
      <c r="M1070" s="6" t="str">
        <f>CONCATENATE("", D1070)</f>
        <v>Análise_Estrutural</v>
      </c>
      <c r="N1070" s="6" t="str">
        <f>CONCATENATE("", E1070)</f>
        <v>Ação_Estrutural_Superficial</v>
      </c>
      <c r="O1070" s="6" t="str">
        <f>IF(ISNUMBER(FIND("Ifc",F1070)),CONCATENATE("Classe IFC: ",F1070),CONCATENATE("Cat. Revit: ",F1070))</f>
        <v>Cat. Revit: OST_AreaLoads</v>
      </c>
      <c r="P1070" s="6" t="s">
        <v>1712</v>
      </c>
      <c r="Q1070" s="7" t="s">
        <v>1712</v>
      </c>
      <c r="R1070" s="72" t="s">
        <v>1252</v>
      </c>
      <c r="S1070" s="7" t="str">
        <f>SUBSTITUTE(C1070, "_", " ")</f>
        <v>Estrutura</v>
      </c>
      <c r="T1070" s="7" t="str">
        <f>SUBSTITUTE(D1070, "_", " ")</f>
        <v>Análise Estrutural</v>
      </c>
      <c r="U1070" s="6" t="str">
        <f>SUBSTITUTE(E1070, "_", " ")</f>
        <v>Ação Estrutural Superficial</v>
      </c>
      <c r="V1070" s="8" t="s">
        <v>1627</v>
      </c>
      <c r="W1070" s="9" t="str">
        <f>CONCATENATE("Key_",LEFT(C1070,3),LEFT(D1070,3),"_",A1070)</f>
        <v>Key_EstAná_1069</v>
      </c>
      <c r="X1070" s="11"/>
    </row>
    <row r="1071" spans="1:24" s="10" customFormat="1" ht="8.25" customHeight="1" x14ac:dyDescent="0.15">
      <c r="A1071" s="62">
        <v>1070</v>
      </c>
      <c r="B1071" s="1" t="s">
        <v>1231</v>
      </c>
      <c r="C1071" s="23" t="s">
        <v>1625</v>
      </c>
      <c r="D1071" s="2" t="s">
        <v>7762</v>
      </c>
      <c r="E1071" s="2" t="s">
        <v>7753</v>
      </c>
      <c r="F1071" s="4" t="s">
        <v>597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>CONCATENATE("", C1071)</f>
        <v>Estrutura</v>
      </c>
      <c r="M1071" s="6" t="str">
        <f>CONCATENATE("", D1071)</f>
        <v>Análise_Estrutural</v>
      </c>
      <c r="N1071" s="6" t="str">
        <f>CONCATENATE("", E1071)</f>
        <v>Ação_Estrutural_Superficial</v>
      </c>
      <c r="O1071" s="6" t="str">
        <f>IF(ISNUMBER(FIND("Ifc",F1071)),CONCATENATE("Classe IFC: ",F1071),CONCATENATE("Cat. Revit: ",F1071))</f>
        <v>Cat. Revit: OST_AreaLoadTags</v>
      </c>
      <c r="P1071" s="6" t="s">
        <v>1746</v>
      </c>
      <c r="Q1071" s="7" t="s">
        <v>1747</v>
      </c>
      <c r="R1071" s="72" t="s">
        <v>1252</v>
      </c>
      <c r="S1071" s="7" t="str">
        <f>SUBSTITUTE(C1071, "_", " ")</f>
        <v>Estrutura</v>
      </c>
      <c r="T1071" s="7" t="str">
        <f>SUBSTITUTE(D1071, "_", " ")</f>
        <v>Análise Estrutural</v>
      </c>
      <c r="U1071" s="6" t="str">
        <f>SUBSTITUTE(E1071, "_", " ")</f>
        <v>Ação Estrutural Superficial</v>
      </c>
      <c r="V1071" s="8" t="s">
        <v>1627</v>
      </c>
      <c r="W1071" s="9" t="str">
        <f>CONCATENATE("Key_",LEFT(C1071,3),LEFT(D1071,3),"_",A1071)</f>
        <v>Key_EstAná_1070</v>
      </c>
      <c r="X1071" s="11"/>
    </row>
    <row r="1072" spans="1:24" s="10" customFormat="1" ht="8.25" customHeight="1" x14ac:dyDescent="0.15">
      <c r="A1072" s="62">
        <v>1071</v>
      </c>
      <c r="B1072" s="1" t="s">
        <v>1231</v>
      </c>
      <c r="C1072" s="23" t="s">
        <v>1625</v>
      </c>
      <c r="D1072" s="2" t="s">
        <v>7762</v>
      </c>
      <c r="E1072" s="2" t="s">
        <v>7753</v>
      </c>
      <c r="F1072" s="4" t="s">
        <v>609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>CONCATENATE("", C1072)</f>
        <v>Estrutura</v>
      </c>
      <c r="M1072" s="6" t="str">
        <f>CONCATENATE("", D1072)</f>
        <v>Análise_Estrutural</v>
      </c>
      <c r="N1072" s="6" t="str">
        <f>CONCATENATE("", E1072)</f>
        <v>Ação_Estrutural_Superficial</v>
      </c>
      <c r="O1072" s="6" t="str">
        <f>IF(ISNUMBER(FIND("Ifc",F1072)),CONCATENATE("Classe IFC: ",F1072),CONCATENATE("Cat. Revit: ",F1072))</f>
        <v>Cat. Revit: OST_InternalAreaLoads</v>
      </c>
      <c r="P1072" s="6" t="s">
        <v>1713</v>
      </c>
      <c r="Q1072" s="7" t="s">
        <v>1714</v>
      </c>
      <c r="R1072" s="72" t="s">
        <v>1252</v>
      </c>
      <c r="S1072" s="7" t="str">
        <f>SUBSTITUTE(C1072, "_", " ")</f>
        <v>Estrutura</v>
      </c>
      <c r="T1072" s="7" t="str">
        <f>SUBSTITUTE(D1072, "_", " ")</f>
        <v>Análise Estrutural</v>
      </c>
      <c r="U1072" s="6" t="str">
        <f>SUBSTITUTE(E1072, "_", " ")</f>
        <v>Ação Estrutural Superficial</v>
      </c>
      <c r="V1072" s="8" t="s">
        <v>1627</v>
      </c>
      <c r="W1072" s="9" t="str">
        <f>CONCATENATE("Key_",LEFT(C1072,3),LEFT(D1072,3),"_",A1072)</f>
        <v>Key_EstAná_1071</v>
      </c>
      <c r="X1072" s="11"/>
    </row>
    <row r="1073" spans="1:24" s="10" customFormat="1" ht="8.25" customHeight="1" x14ac:dyDescent="0.15">
      <c r="A1073" s="62">
        <v>1072</v>
      </c>
      <c r="B1073" s="1" t="s">
        <v>1231</v>
      </c>
      <c r="C1073" s="23" t="s">
        <v>1625</v>
      </c>
      <c r="D1073" s="2" t="s">
        <v>7762</v>
      </c>
      <c r="E1073" s="2" t="s">
        <v>7753</v>
      </c>
      <c r="F1073" s="4" t="s">
        <v>594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>CONCATENATE("", C1073)</f>
        <v>Estrutura</v>
      </c>
      <c r="M1073" s="6" t="str">
        <f>CONCATENATE("", D1073)</f>
        <v>Análise_Estrutural</v>
      </c>
      <c r="N1073" s="6" t="str">
        <f>CONCATENATE("", E1073)</f>
        <v>Ação_Estrutural_Superficial</v>
      </c>
      <c r="O1073" s="6" t="str">
        <f>IF(ISNUMBER(FIND("Ifc",F1073)),CONCATENATE("Classe IFC: ",F1073),CONCATENATE("Cat. Revit: ",F1073))</f>
        <v>Cat. Revit: OST_InternalAreaLoadTags</v>
      </c>
      <c r="P1073" s="6" t="s">
        <v>1748</v>
      </c>
      <c r="Q1073" s="7" t="s">
        <v>1749</v>
      </c>
      <c r="R1073" s="72" t="s">
        <v>1252</v>
      </c>
      <c r="S1073" s="7" t="str">
        <f>SUBSTITUTE(C1073, "_", " ")</f>
        <v>Estrutura</v>
      </c>
      <c r="T1073" s="7" t="str">
        <f>SUBSTITUTE(D1073, "_", " ")</f>
        <v>Análise Estrutural</v>
      </c>
      <c r="U1073" s="6" t="str">
        <f>SUBSTITUTE(E1073, "_", " ")</f>
        <v>Ação Estrutural Superficial</v>
      </c>
      <c r="V1073" s="8" t="s">
        <v>1627</v>
      </c>
      <c r="W1073" s="9" t="str">
        <f>CONCATENATE("Key_",LEFT(C1073,3),LEFT(D1073,3),"_",A1073)</f>
        <v>Key_EstAná_1072</v>
      </c>
      <c r="X1073" s="11"/>
    </row>
    <row r="1074" spans="1:24" s="10" customFormat="1" ht="8.25" customHeight="1" x14ac:dyDescent="0.15">
      <c r="A1074" s="62">
        <v>1073</v>
      </c>
      <c r="B1074" s="1" t="s">
        <v>1231</v>
      </c>
      <c r="C1074" s="23" t="s">
        <v>1625</v>
      </c>
      <c r="D1074" s="2" t="s">
        <v>7762</v>
      </c>
      <c r="E1074" s="2" t="s">
        <v>1758</v>
      </c>
      <c r="F1074" s="4" t="s">
        <v>168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>CONCATENATE("", C1074)</f>
        <v>Estrutura</v>
      </c>
      <c r="M1074" s="6" t="str">
        <f>CONCATENATE("", D1074)</f>
        <v>Análise_Estrutural</v>
      </c>
      <c r="N1074" s="6" t="str">
        <f>CONCATENATE("", E1074)</f>
        <v>Coluna_Analítica</v>
      </c>
      <c r="O1074" s="6" t="str">
        <f>IF(ISNUMBER(FIND("Ifc",F1074)),CONCATENATE("Classe IFC: ",F1074),CONCATENATE("Cat. Revit: ",F1074))</f>
        <v>Cat. Revit: OST_ColumnAnalytical</v>
      </c>
      <c r="P1074" s="6" t="s">
        <v>1768</v>
      </c>
      <c r="Q1074" s="7" t="s">
        <v>1769</v>
      </c>
      <c r="R1074" s="72" t="s">
        <v>1252</v>
      </c>
      <c r="S1074" s="7" t="str">
        <f>SUBSTITUTE(C1074, "_", " ")</f>
        <v>Estrutura</v>
      </c>
      <c r="T1074" s="7" t="str">
        <f>SUBSTITUTE(D1074, "_", " ")</f>
        <v>Análise Estrutural</v>
      </c>
      <c r="U1074" s="6" t="str">
        <f>SUBSTITUTE(E1074, "_", " ")</f>
        <v>Coluna Analítica</v>
      </c>
      <c r="V1074" s="8" t="s">
        <v>1627</v>
      </c>
      <c r="W1074" s="9" t="str">
        <f>CONCATENATE("Key_",LEFT(C1074,3),LEFT(D1074,3),"_",A1074)</f>
        <v>Key_EstAná_1073</v>
      </c>
      <c r="X1074" s="11"/>
    </row>
    <row r="1075" spans="1:24" s="10" customFormat="1" ht="8.25" customHeight="1" x14ac:dyDescent="0.15">
      <c r="A1075" s="62">
        <v>1074</v>
      </c>
      <c r="B1075" s="1" t="s">
        <v>1231</v>
      </c>
      <c r="C1075" s="23" t="s">
        <v>1625</v>
      </c>
      <c r="D1075" s="2" t="s">
        <v>7762</v>
      </c>
      <c r="E1075" s="2" t="s">
        <v>1758</v>
      </c>
      <c r="F1075" s="4" t="s">
        <v>720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>CONCATENATE("", C1075)</f>
        <v>Estrutura</v>
      </c>
      <c r="M1075" s="6" t="str">
        <f>CONCATENATE("", D1075)</f>
        <v>Análise_Estrutural</v>
      </c>
      <c r="N1075" s="6" t="str">
        <f>CONCATENATE("", E1075)</f>
        <v>Coluna_Analítica</v>
      </c>
      <c r="O1075" s="6" t="str">
        <f>IF(ISNUMBER(FIND("Ifc",F1075)),CONCATENATE("Classe IFC: ",F1075),CONCATENATE("Cat. Revit: ",F1075))</f>
        <v>Cat. Revit: OST_ColumnAnalyticalGeometry</v>
      </c>
      <c r="P1075" s="6" t="s">
        <v>1759</v>
      </c>
      <c r="Q1075" s="7" t="s">
        <v>1760</v>
      </c>
      <c r="R1075" s="72" t="s">
        <v>1252</v>
      </c>
      <c r="S1075" s="7" t="str">
        <f>SUBSTITUTE(C1075, "_", " ")</f>
        <v>Estrutura</v>
      </c>
      <c r="T1075" s="7" t="str">
        <f>SUBSTITUTE(D1075, "_", " ")</f>
        <v>Análise Estrutural</v>
      </c>
      <c r="U1075" s="6" t="str">
        <f>SUBSTITUTE(E1075, "_", " ")</f>
        <v>Coluna Analítica</v>
      </c>
      <c r="V1075" s="8" t="s">
        <v>1627</v>
      </c>
      <c r="W1075" s="9" t="str">
        <f>CONCATENATE("Key_",LEFT(C1075,3),LEFT(D1075,3),"_",A1075)</f>
        <v>Key_EstAná_1074</v>
      </c>
      <c r="X1075" s="11"/>
    </row>
    <row r="1076" spans="1:24" s="10" customFormat="1" ht="8.25" customHeight="1" x14ac:dyDescent="0.15">
      <c r="A1076" s="62">
        <v>1075</v>
      </c>
      <c r="B1076" s="1" t="s">
        <v>1231</v>
      </c>
      <c r="C1076" s="23" t="s">
        <v>1625</v>
      </c>
      <c r="D1076" s="2" t="s">
        <v>7762</v>
      </c>
      <c r="E1076" s="2" t="s">
        <v>1758</v>
      </c>
      <c r="F1076" s="4" t="s">
        <v>710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>CONCATENATE("", C1076)</f>
        <v>Estrutura</v>
      </c>
      <c r="M1076" s="6" t="str">
        <f>CONCATENATE("", D1076)</f>
        <v>Análise_Estrutural</v>
      </c>
      <c r="N1076" s="6" t="str">
        <f>CONCATENATE("", E1076)</f>
        <v>Coluna_Analítica</v>
      </c>
      <c r="O1076" s="6" t="str">
        <f>IF(ISNUMBER(FIND("Ifc",F1076)),CONCATENATE("Classe IFC: ",F1076),CONCATENATE("Cat. Revit: ",F1076))</f>
        <v>Cat. Revit: OST_ColumnAnalyticalRigidLinks</v>
      </c>
      <c r="P1076" s="6" t="s">
        <v>1761</v>
      </c>
      <c r="Q1076" s="7" t="s">
        <v>1762</v>
      </c>
      <c r="R1076" s="72" t="s">
        <v>1252</v>
      </c>
      <c r="S1076" s="7" t="str">
        <f>SUBSTITUTE(C1076, "_", " ")</f>
        <v>Estrutura</v>
      </c>
      <c r="T1076" s="7" t="str">
        <f>SUBSTITUTE(D1076, "_", " ")</f>
        <v>Análise Estrutural</v>
      </c>
      <c r="U1076" s="6" t="str">
        <f>SUBSTITUTE(E1076, "_", " ")</f>
        <v>Coluna Analítica</v>
      </c>
      <c r="V1076" s="8" t="s">
        <v>1627</v>
      </c>
      <c r="W1076" s="9" t="str">
        <f>CONCATENATE("Key_",LEFT(C1076,3),LEFT(D1076,3),"_",A1076)</f>
        <v>Key_EstAná_1075</v>
      </c>
      <c r="X1076" s="11"/>
    </row>
    <row r="1077" spans="1:24" s="10" customFormat="1" ht="8.25" customHeight="1" x14ac:dyDescent="0.15">
      <c r="A1077" s="62">
        <v>1076</v>
      </c>
      <c r="B1077" s="1" t="s">
        <v>1231</v>
      </c>
      <c r="C1077" s="23" t="s">
        <v>1625</v>
      </c>
      <c r="D1077" s="2" t="s">
        <v>7762</v>
      </c>
      <c r="E1077" s="2" t="s">
        <v>1758</v>
      </c>
      <c r="F1077" s="4" t="s">
        <v>154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>CONCATENATE("", C1077)</f>
        <v>Estrutura</v>
      </c>
      <c r="M1077" s="6" t="str">
        <f>CONCATENATE("", D1077)</f>
        <v>Análise_Estrutural</v>
      </c>
      <c r="N1077" s="6" t="str">
        <f>CONCATENATE("", E1077)</f>
        <v>Coluna_Analítica</v>
      </c>
      <c r="O1077" s="6" t="str">
        <f>IF(ISNUMBER(FIND("Ifc",F1077)),CONCATENATE("Classe IFC: ",F1077),CONCATENATE("Cat. Revit: ",F1077))</f>
        <v>Cat. Revit: OST_ColumnAnalyticalTags</v>
      </c>
      <c r="P1077" s="6" t="s">
        <v>1763</v>
      </c>
      <c r="Q1077" s="7" t="s">
        <v>1764</v>
      </c>
      <c r="R1077" s="72" t="s">
        <v>1252</v>
      </c>
      <c r="S1077" s="7" t="str">
        <f>SUBSTITUTE(C1077, "_", " ")</f>
        <v>Estrutura</v>
      </c>
      <c r="T1077" s="7" t="str">
        <f>SUBSTITUTE(D1077, "_", " ")</f>
        <v>Análise Estrutural</v>
      </c>
      <c r="U1077" s="6" t="str">
        <f>SUBSTITUTE(E1077, "_", " ")</f>
        <v>Coluna Analítica</v>
      </c>
      <c r="V1077" s="8" t="s">
        <v>1627</v>
      </c>
      <c r="W1077" s="9" t="str">
        <f>CONCATENATE("Key_",LEFT(C1077,3),LEFT(D1077,3),"_",A1077)</f>
        <v>Key_EstAná_1076</v>
      </c>
      <c r="X1077" s="11"/>
    </row>
    <row r="1078" spans="1:24" s="10" customFormat="1" ht="8.25" customHeight="1" x14ac:dyDescent="0.15">
      <c r="A1078" s="62">
        <v>1077</v>
      </c>
      <c r="B1078" s="1" t="s">
        <v>1231</v>
      </c>
      <c r="C1078" s="23" t="s">
        <v>1625</v>
      </c>
      <c r="D1078" s="2" t="s">
        <v>7762</v>
      </c>
      <c r="E1078" s="2" t="s">
        <v>7551</v>
      </c>
      <c r="F1078" s="4" t="s">
        <v>593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>CONCATENATE("", C1078)</f>
        <v>Estrutura</v>
      </c>
      <c r="M1078" s="6" t="str">
        <f>CONCATENATE("", D1078)</f>
        <v>Análise_Estrutural</v>
      </c>
      <c r="N1078" s="6" t="str">
        <f>CONCATENATE("", E1078)</f>
        <v>Condição_Analítica</v>
      </c>
      <c r="O1078" s="6" t="str">
        <f>IF(ISNUMBER(FIND("Ifc",F1078)),CONCATENATE("Classe IFC: ",F1078),CONCATENATE("Cat. Revit: ",F1078))</f>
        <v>Cat. Revit: OST_BoundaryConditions</v>
      </c>
      <c r="P1078" s="6" t="s">
        <v>1766</v>
      </c>
      <c r="Q1078" s="7" t="s">
        <v>1767</v>
      </c>
      <c r="R1078" s="72" t="s">
        <v>1252</v>
      </c>
      <c r="S1078" s="7" t="str">
        <f>SUBSTITUTE(C1078, "_", " ")</f>
        <v>Estrutura</v>
      </c>
      <c r="T1078" s="7" t="str">
        <f>SUBSTITUTE(D1078, "_", " ")</f>
        <v>Análise Estrutural</v>
      </c>
      <c r="U1078" s="6" t="str">
        <f>SUBSTITUTE(E1078, "_", " ")</f>
        <v>Condição Analítica</v>
      </c>
      <c r="V1078" s="8" t="s">
        <v>1627</v>
      </c>
      <c r="W1078" s="9" t="str">
        <f>CONCATENATE("Key_",LEFT(C1078,3),LEFT(D1078,3),"_",A1078)</f>
        <v>Key_EstAná_1077</v>
      </c>
      <c r="X1078" s="11"/>
    </row>
    <row r="1079" spans="1:24" s="10" customFormat="1" ht="8.25" customHeight="1" x14ac:dyDescent="0.15">
      <c r="A1079" s="62">
        <v>1078</v>
      </c>
      <c r="B1079" s="1" t="s">
        <v>1231</v>
      </c>
      <c r="C1079" s="23" t="s">
        <v>1625</v>
      </c>
      <c r="D1079" s="2" t="s">
        <v>7762</v>
      </c>
      <c r="E1079" s="2" t="s">
        <v>1770</v>
      </c>
      <c r="F1079" s="4" t="s">
        <v>169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>CONCATENATE("", C1079)</f>
        <v>Estrutura</v>
      </c>
      <c r="M1079" s="6" t="str">
        <f>CONCATENATE("", D1079)</f>
        <v>Análise_Estrutural</v>
      </c>
      <c r="N1079" s="6" t="str">
        <f>CONCATENATE("", E1079)</f>
        <v>Contraventamento_Analítico</v>
      </c>
      <c r="O1079" s="6" t="str">
        <f>IF(ISNUMBER(FIND("Ifc",F1079)),CONCATENATE("Classe IFC: ",F1079),CONCATENATE("Cat. Revit: ",F1079))</f>
        <v>Cat. Revit: OST_BraceAnalytical</v>
      </c>
      <c r="P1079" s="6" t="s">
        <v>1771</v>
      </c>
      <c r="Q1079" s="7" t="s">
        <v>1772</v>
      </c>
      <c r="R1079" s="72" t="s">
        <v>1252</v>
      </c>
      <c r="S1079" s="7" t="str">
        <f>SUBSTITUTE(C1079, "_", " ")</f>
        <v>Estrutura</v>
      </c>
      <c r="T1079" s="7" t="str">
        <f>SUBSTITUTE(D1079, "_", " ")</f>
        <v>Análise Estrutural</v>
      </c>
      <c r="U1079" s="6" t="str">
        <f>SUBSTITUTE(E1079, "_", " ")</f>
        <v>Contraventamento Analítico</v>
      </c>
      <c r="V1079" s="8" t="s">
        <v>1627</v>
      </c>
      <c r="W1079" s="9" t="str">
        <f>CONCATENATE("Key_",LEFT(C1079,3),LEFT(D1079,3),"_",A1079)</f>
        <v>Key_EstAná_1078</v>
      </c>
      <c r="X1079" s="11"/>
    </row>
    <row r="1080" spans="1:24" s="10" customFormat="1" ht="8.25" customHeight="1" x14ac:dyDescent="0.15">
      <c r="A1080" s="62">
        <v>1079</v>
      </c>
      <c r="B1080" s="1" t="s">
        <v>1231</v>
      </c>
      <c r="C1080" s="23" t="s">
        <v>1625</v>
      </c>
      <c r="D1080" s="2" t="s">
        <v>7762</v>
      </c>
      <c r="E1080" s="2" t="s">
        <v>1770</v>
      </c>
      <c r="F1080" s="4" t="s">
        <v>155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>CONCATENATE("", C1080)</f>
        <v>Estrutura</v>
      </c>
      <c r="M1080" s="6" t="str">
        <f>CONCATENATE("", D1080)</f>
        <v>Análise_Estrutural</v>
      </c>
      <c r="N1080" s="6" t="str">
        <f>CONCATENATE("", E1080)</f>
        <v>Contraventamento_Analítico</v>
      </c>
      <c r="O1080" s="6" t="str">
        <f>IF(ISNUMBER(FIND("Ifc",F1080)),CONCATENATE("Classe IFC: ",F1080),CONCATENATE("Cat. Revit: ",F1080))</f>
        <v>Cat. Revit: OST_BraceAnalyticalTags</v>
      </c>
      <c r="P1080" s="6" t="s">
        <v>1773</v>
      </c>
      <c r="Q1080" s="7" t="s">
        <v>1774</v>
      </c>
      <c r="R1080" s="72" t="s">
        <v>1252</v>
      </c>
      <c r="S1080" s="7" t="str">
        <f>SUBSTITUTE(C1080, "_", " ")</f>
        <v>Estrutura</v>
      </c>
      <c r="T1080" s="7" t="str">
        <f>SUBSTITUTE(D1080, "_", " ")</f>
        <v>Análise Estrutural</v>
      </c>
      <c r="U1080" s="6" t="str">
        <f>SUBSTITUTE(E1080, "_", " ")</f>
        <v>Contraventamento Analítico</v>
      </c>
      <c r="V1080" s="8" t="s">
        <v>1627</v>
      </c>
      <c r="W1080" s="9" t="str">
        <f>CONCATENATE("Key_",LEFT(C1080,3),LEFT(D1080,3),"_",A1080)</f>
        <v>Key_EstAná_1079</v>
      </c>
      <c r="X1080" s="11"/>
    </row>
    <row r="1081" spans="1:24" s="10" customFormat="1" ht="8.25" customHeight="1" x14ac:dyDescent="0.15">
      <c r="A1081" s="62">
        <v>1080</v>
      </c>
      <c r="B1081" s="1" t="s">
        <v>1231</v>
      </c>
      <c r="C1081" s="23" t="s">
        <v>1625</v>
      </c>
      <c r="D1081" s="2" t="s">
        <v>7762</v>
      </c>
      <c r="E1081" s="2" t="s">
        <v>7552</v>
      </c>
      <c r="F1081" s="14" t="s">
        <v>1790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>CONCATENATE("", C1081)</f>
        <v>Estrutura</v>
      </c>
      <c r="M1081" s="6" t="str">
        <f>CONCATENATE("", D1081)</f>
        <v>Análise_Estrutural</v>
      </c>
      <c r="N1081" s="6" t="str">
        <f>CONCATENATE("", E1081)</f>
        <v>Curva_Analítica</v>
      </c>
      <c r="O1081" s="6" t="str">
        <f>IF(ISNUMBER(FIND("Ifc",F1081)),CONCATENATE("Classe IFC: ",F1081),CONCATENATE("Cat. Revit: ",F1081))</f>
        <v>Classe IFC: IfcStructuralCurveMember</v>
      </c>
      <c r="P1081" s="6" t="s">
        <v>1791</v>
      </c>
      <c r="Q1081" s="7" t="s">
        <v>1792</v>
      </c>
      <c r="R1081" s="72" t="s">
        <v>157</v>
      </c>
      <c r="S1081" s="7" t="str">
        <f>SUBSTITUTE(C1081, "_", " ")</f>
        <v>Estrutura</v>
      </c>
      <c r="T1081" s="7" t="str">
        <f>SUBSTITUTE(D1081, "_", " ")</f>
        <v>Análise Estrutural</v>
      </c>
      <c r="U1081" s="6" t="str">
        <f>SUBSTITUTE(E1081, "_", " ")</f>
        <v>Curva Analítica</v>
      </c>
      <c r="V1081" s="8" t="s">
        <v>1627</v>
      </c>
      <c r="W1081" s="9" t="str">
        <f>CONCATENATE("Key_",LEFT(C1081,3),LEFT(D1081,3),"_",A1081)</f>
        <v>Key_EstAná_1080</v>
      </c>
      <c r="X1081" s="11"/>
    </row>
    <row r="1082" spans="1:24" s="10" customFormat="1" ht="8.25" customHeight="1" x14ac:dyDescent="0.15">
      <c r="A1082" s="62">
        <v>1081</v>
      </c>
      <c r="B1082" s="1" t="s">
        <v>1231</v>
      </c>
      <c r="C1082" s="23" t="s">
        <v>1625</v>
      </c>
      <c r="D1082" s="2" t="s">
        <v>7762</v>
      </c>
      <c r="E1082" s="2" t="s">
        <v>7552</v>
      </c>
      <c r="F1082" s="14" t="s">
        <v>1793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>CONCATENATE("", C1082)</f>
        <v>Estrutura</v>
      </c>
      <c r="M1082" s="6" t="str">
        <f>CONCATENATE("", D1082)</f>
        <v>Análise_Estrutural</v>
      </c>
      <c r="N1082" s="6" t="str">
        <f>CONCATENATE("", E1082)</f>
        <v>Curva_Analítica</v>
      </c>
      <c r="O1082" s="6" t="str">
        <f>IF(ISNUMBER(FIND("Ifc",F1082)),CONCATENATE("Classe IFC: ",F1082),CONCATENATE("Cat. Revit: ",F1082))</f>
        <v>Classe IFC: IfcStructuralCurveMemberCABLE</v>
      </c>
      <c r="P1082" s="6" t="s">
        <v>1794</v>
      </c>
      <c r="Q1082" s="7" t="s">
        <v>1795</v>
      </c>
      <c r="R1082" s="72" t="s">
        <v>143</v>
      </c>
      <c r="S1082" s="7" t="str">
        <f>SUBSTITUTE(C1082, "_", " ")</f>
        <v>Estrutura</v>
      </c>
      <c r="T1082" s="7" t="str">
        <f>SUBSTITUTE(D1082, "_", " ")</f>
        <v>Análise Estrutural</v>
      </c>
      <c r="U1082" s="6" t="str">
        <f>SUBSTITUTE(E1082, "_", " ")</f>
        <v>Curva Analítica</v>
      </c>
      <c r="V1082" s="8" t="s">
        <v>1627</v>
      </c>
      <c r="W1082" s="9" t="str">
        <f>CONCATENATE("Key_",LEFT(C1082,3),LEFT(D1082,3),"_",A1082)</f>
        <v>Key_EstAná_1081</v>
      </c>
      <c r="X1082" s="11"/>
    </row>
    <row r="1083" spans="1:24" s="10" customFormat="1" ht="8.25" customHeight="1" x14ac:dyDescent="0.15">
      <c r="A1083" s="62">
        <v>1082</v>
      </c>
      <c r="B1083" s="1" t="s">
        <v>1231</v>
      </c>
      <c r="C1083" s="23" t="s">
        <v>1625</v>
      </c>
      <c r="D1083" s="2" t="s">
        <v>7762</v>
      </c>
      <c r="E1083" s="2" t="s">
        <v>7552</v>
      </c>
      <c r="F1083" s="14" t="s">
        <v>1796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>CONCATENATE("", C1083)</f>
        <v>Estrutura</v>
      </c>
      <c r="M1083" s="6" t="str">
        <f>CONCATENATE("", D1083)</f>
        <v>Análise_Estrutural</v>
      </c>
      <c r="N1083" s="6" t="str">
        <f>CONCATENATE("", E1083)</f>
        <v>Curva_Analítica</v>
      </c>
      <c r="O1083" s="6" t="str">
        <f>IF(ISNUMBER(FIND("Ifc",F1083)),CONCATENATE("Classe IFC: ",F1083),CONCATENATE("Cat. Revit: ",F1083))</f>
        <v>Classe IFC: IfcStructuralCurveMemberCOMPRESSION_MEMBER</v>
      </c>
      <c r="P1083" s="6" t="s">
        <v>1797</v>
      </c>
      <c r="Q1083" s="7" t="s">
        <v>1798</v>
      </c>
      <c r="R1083" s="72" t="s">
        <v>143</v>
      </c>
      <c r="S1083" s="7" t="str">
        <f>SUBSTITUTE(C1083, "_", " ")</f>
        <v>Estrutura</v>
      </c>
      <c r="T1083" s="7" t="str">
        <f>SUBSTITUTE(D1083, "_", " ")</f>
        <v>Análise Estrutural</v>
      </c>
      <c r="U1083" s="6" t="str">
        <f>SUBSTITUTE(E1083, "_", " ")</f>
        <v>Curva Analítica</v>
      </c>
      <c r="V1083" s="8" t="s">
        <v>1627</v>
      </c>
      <c r="W1083" s="9" t="str">
        <f>CONCATENATE("Key_",LEFT(C1083,3),LEFT(D1083,3),"_",A1083)</f>
        <v>Key_EstAná_1082</v>
      </c>
      <c r="X1083" s="11"/>
    </row>
    <row r="1084" spans="1:24" s="10" customFormat="1" ht="8.25" customHeight="1" x14ac:dyDescent="0.15">
      <c r="A1084" s="62">
        <v>1083</v>
      </c>
      <c r="B1084" s="1" t="s">
        <v>1231</v>
      </c>
      <c r="C1084" s="23" t="s">
        <v>1625</v>
      </c>
      <c r="D1084" s="2" t="s">
        <v>7762</v>
      </c>
      <c r="E1084" s="2" t="s">
        <v>7552</v>
      </c>
      <c r="F1084" s="14" t="s">
        <v>1799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>CONCATENATE("", C1084)</f>
        <v>Estrutura</v>
      </c>
      <c r="M1084" s="6" t="str">
        <f>CONCATENATE("", D1084)</f>
        <v>Análise_Estrutural</v>
      </c>
      <c r="N1084" s="6" t="str">
        <f>CONCATENATE("", E1084)</f>
        <v>Curva_Analítica</v>
      </c>
      <c r="O1084" s="6" t="str">
        <f>IF(ISNUMBER(FIND("Ifc",F1084)),CONCATENATE("Classe IFC: ",F1084),CONCATENATE("Cat. Revit: ",F1084))</f>
        <v>Classe IFC: IfcStructuralCurveMemberPIN_JOINED_MEMBER</v>
      </c>
      <c r="P1084" s="6" t="s">
        <v>1800</v>
      </c>
      <c r="Q1084" s="7" t="s">
        <v>1801</v>
      </c>
      <c r="R1084" s="72" t="s">
        <v>143</v>
      </c>
      <c r="S1084" s="7" t="str">
        <f>SUBSTITUTE(C1084, "_", " ")</f>
        <v>Estrutura</v>
      </c>
      <c r="T1084" s="7" t="str">
        <f>SUBSTITUTE(D1084, "_", " ")</f>
        <v>Análise Estrutural</v>
      </c>
      <c r="U1084" s="6" t="str">
        <f>SUBSTITUTE(E1084, "_", " ")</f>
        <v>Curva Analítica</v>
      </c>
      <c r="V1084" s="8" t="s">
        <v>1627</v>
      </c>
      <c r="W1084" s="9" t="str">
        <f>CONCATENATE("Key_",LEFT(C1084,3),LEFT(D1084,3),"_",A1084)</f>
        <v>Key_EstAná_1083</v>
      </c>
      <c r="X1084" s="11"/>
    </row>
    <row r="1085" spans="1:24" s="10" customFormat="1" ht="8.25" customHeight="1" x14ac:dyDescent="0.15">
      <c r="A1085" s="62">
        <v>1084</v>
      </c>
      <c r="B1085" s="1" t="s">
        <v>1231</v>
      </c>
      <c r="C1085" s="23" t="s">
        <v>1625</v>
      </c>
      <c r="D1085" s="2" t="s">
        <v>7762</v>
      </c>
      <c r="E1085" s="2" t="s">
        <v>7552</v>
      </c>
      <c r="F1085" s="14" t="s">
        <v>1802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>CONCATENATE("", C1085)</f>
        <v>Estrutura</v>
      </c>
      <c r="M1085" s="6" t="str">
        <f>CONCATENATE("", D1085)</f>
        <v>Análise_Estrutural</v>
      </c>
      <c r="N1085" s="6" t="str">
        <f>CONCATENATE("", E1085)</f>
        <v>Curva_Analítica</v>
      </c>
      <c r="O1085" s="6" t="str">
        <f>IF(ISNUMBER(FIND("Ifc",F1085)),CONCATENATE("Classe IFC: ",F1085),CONCATENATE("Cat. Revit: ",F1085))</f>
        <v>Classe IFC: IfcStructuralCurveMemberRIGID_JOINED_MEMBER</v>
      </c>
      <c r="P1085" s="6" t="s">
        <v>1803</v>
      </c>
      <c r="Q1085" s="7" t="s">
        <v>1804</v>
      </c>
      <c r="R1085" s="72" t="s">
        <v>143</v>
      </c>
      <c r="S1085" s="7" t="str">
        <f>SUBSTITUTE(C1085, "_", " ")</f>
        <v>Estrutura</v>
      </c>
      <c r="T1085" s="7" t="str">
        <f>SUBSTITUTE(D1085, "_", " ")</f>
        <v>Análise Estrutural</v>
      </c>
      <c r="U1085" s="6" t="str">
        <f>SUBSTITUTE(E1085, "_", " ")</f>
        <v>Curva Analítica</v>
      </c>
      <c r="V1085" s="8" t="s">
        <v>1627</v>
      </c>
      <c r="W1085" s="9" t="str">
        <f>CONCATENATE("Key_",LEFT(C1085,3),LEFT(D1085,3),"_",A1085)</f>
        <v>Key_EstAná_1084</v>
      </c>
      <c r="X1085" s="11"/>
    </row>
    <row r="1086" spans="1:24" s="10" customFormat="1" ht="8.25" customHeight="1" x14ac:dyDescent="0.15">
      <c r="A1086" s="62">
        <v>1085</v>
      </c>
      <c r="B1086" s="1" t="s">
        <v>1231</v>
      </c>
      <c r="C1086" s="23" t="s">
        <v>1625</v>
      </c>
      <c r="D1086" s="2" t="s">
        <v>7762</v>
      </c>
      <c r="E1086" s="2" t="s">
        <v>7552</v>
      </c>
      <c r="F1086" s="14" t="s">
        <v>1805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>CONCATENATE("", C1086)</f>
        <v>Estrutura</v>
      </c>
      <c r="M1086" s="6" t="str">
        <f>CONCATENATE("", D1086)</f>
        <v>Análise_Estrutural</v>
      </c>
      <c r="N1086" s="6" t="str">
        <f>CONCATENATE("", E1086)</f>
        <v>Curva_Analítica</v>
      </c>
      <c r="O1086" s="6" t="str">
        <f>IF(ISNUMBER(FIND("Ifc",F1086)),CONCATENATE("Classe IFC: ",F1086),CONCATENATE("Cat. Revit: ",F1086))</f>
        <v>Classe IFC: IfcStructuralCurveMemberTENSION_MEMBER</v>
      </c>
      <c r="P1086" s="6" t="s">
        <v>1806</v>
      </c>
      <c r="Q1086" s="7" t="s">
        <v>1807</v>
      </c>
      <c r="R1086" s="72" t="s">
        <v>143</v>
      </c>
      <c r="S1086" s="7" t="str">
        <f>SUBSTITUTE(C1086, "_", " ")</f>
        <v>Estrutura</v>
      </c>
      <c r="T1086" s="7" t="str">
        <f>SUBSTITUTE(D1086, "_", " ")</f>
        <v>Análise Estrutural</v>
      </c>
      <c r="U1086" s="6" t="str">
        <f>SUBSTITUTE(E1086, "_", " ")</f>
        <v>Curva Analítica</v>
      </c>
      <c r="V1086" s="8" t="s">
        <v>1627</v>
      </c>
      <c r="W1086" s="9" t="str">
        <f>CONCATENATE("Key_",LEFT(C1086,3),LEFT(D1086,3),"_",A1086)</f>
        <v>Key_EstAná_1085</v>
      </c>
      <c r="X1086" s="11"/>
    </row>
    <row r="1087" spans="1:24" s="10" customFormat="1" ht="8.25" customHeight="1" x14ac:dyDescent="0.15">
      <c r="A1087" s="62">
        <v>1086</v>
      </c>
      <c r="B1087" s="1" t="s">
        <v>1231</v>
      </c>
      <c r="C1087" s="23" t="s">
        <v>1625</v>
      </c>
      <c r="D1087" s="2" t="s">
        <v>7762</v>
      </c>
      <c r="E1087" s="2" t="s">
        <v>7552</v>
      </c>
      <c r="F1087" s="14" t="s">
        <v>1808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>CONCATENATE("", C1087)</f>
        <v>Estrutura</v>
      </c>
      <c r="M1087" s="6" t="str">
        <f>CONCATENATE("", D1087)</f>
        <v>Análise_Estrutural</v>
      </c>
      <c r="N1087" s="6" t="str">
        <f>CONCATENATE("", E1087)</f>
        <v>Curva_Analítica</v>
      </c>
      <c r="O1087" s="6" t="str">
        <f>IF(ISNUMBER(FIND("Ifc",F1087)),CONCATENATE("Classe IFC: ",F1087),CONCATENATE("Cat. Revit: ",F1087))</f>
        <v>Classe IFC: IfcStructuralCurveMemberVarying</v>
      </c>
      <c r="P1087" s="6" t="s">
        <v>1809</v>
      </c>
      <c r="Q1087" s="7" t="s">
        <v>1810</v>
      </c>
      <c r="R1087" s="72" t="s">
        <v>143</v>
      </c>
      <c r="S1087" s="7" t="str">
        <f>SUBSTITUTE(C1087, "_", " ")</f>
        <v>Estrutura</v>
      </c>
      <c r="T1087" s="7" t="str">
        <f>SUBSTITUTE(D1087, "_", " ")</f>
        <v>Análise Estrutural</v>
      </c>
      <c r="U1087" s="6" t="str">
        <f>SUBSTITUTE(E1087, "_", " ")</f>
        <v>Curva Analítica</v>
      </c>
      <c r="V1087" s="8" t="s">
        <v>1627</v>
      </c>
      <c r="W1087" s="9" t="str">
        <f>CONCATENATE("Key_",LEFT(C1087,3),LEFT(D1087,3),"_",A1087)</f>
        <v>Key_EstAná_1086</v>
      </c>
      <c r="X1087" s="11"/>
    </row>
    <row r="1088" spans="1:24" s="10" customFormat="1" ht="8.25" customHeight="1" x14ac:dyDescent="0.15">
      <c r="A1088" s="62">
        <v>1087</v>
      </c>
      <c r="B1088" s="1" t="s">
        <v>1231</v>
      </c>
      <c r="C1088" s="23" t="s">
        <v>1625</v>
      </c>
      <c r="D1088" s="2" t="s">
        <v>7762</v>
      </c>
      <c r="E1088" s="2" t="s">
        <v>1775</v>
      </c>
      <c r="F1088" s="4" t="s">
        <v>353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>CONCATENATE("", C1088)</f>
        <v>Estrutura</v>
      </c>
      <c r="M1088" s="6" t="str">
        <f>CONCATENATE("", D1088)</f>
        <v>Análise_Estrutural</v>
      </c>
      <c r="N1088" s="6" t="str">
        <f>CONCATENATE("", E1088)</f>
        <v>Espaço_Analítico</v>
      </c>
      <c r="O1088" s="6" t="str">
        <f>IF(ISNUMBER(FIND("Ifc",F1088)),CONCATENATE("Classe IFC: ",F1088),CONCATENATE("Cat. Revit: ",F1088))</f>
        <v>Cat. Revit: OST_AnalyticSpaces</v>
      </c>
      <c r="P1088" s="6" t="s">
        <v>1776</v>
      </c>
      <c r="Q1088" s="7" t="s">
        <v>1777</v>
      </c>
      <c r="R1088" s="72" t="s">
        <v>1252</v>
      </c>
      <c r="S1088" s="7" t="str">
        <f>SUBSTITUTE(C1088, "_", " ")</f>
        <v>Estrutura</v>
      </c>
      <c r="T1088" s="7" t="str">
        <f>SUBSTITUTE(D1088, "_", " ")</f>
        <v>Análise Estrutural</v>
      </c>
      <c r="U1088" s="6" t="str">
        <f>SUBSTITUTE(E1088, "_", " ")</f>
        <v>Espaço Analítico</v>
      </c>
      <c r="V1088" s="8" t="s">
        <v>1627</v>
      </c>
      <c r="W1088" s="9" t="str">
        <f>CONCATENATE("Key_",LEFT(C1088,3),LEFT(D1088,3),"_",A1088)</f>
        <v>Key_EstAná_1087</v>
      </c>
      <c r="X1088" s="11"/>
    </row>
    <row r="1089" spans="1:24" s="10" customFormat="1" ht="8.25" customHeight="1" x14ac:dyDescent="0.15">
      <c r="A1089" s="62">
        <v>1088</v>
      </c>
      <c r="B1089" s="1" t="s">
        <v>1231</v>
      </c>
      <c r="C1089" s="23" t="s">
        <v>1625</v>
      </c>
      <c r="D1089" s="2" t="s">
        <v>7762</v>
      </c>
      <c r="E1089" s="3" t="s">
        <v>7759</v>
      </c>
      <c r="F1089" s="4" t="s">
        <v>1045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>CONCATENATE("", C1089)</f>
        <v>Estrutura</v>
      </c>
      <c r="M1089" s="6" t="str">
        <f>CONCATENATE("", D1089)</f>
        <v>Análise_Estrutural</v>
      </c>
      <c r="N1089" s="6" t="str">
        <f>CONCATENATE("", E1089)</f>
        <v>Estilo_Analítico</v>
      </c>
      <c r="O1089" s="6" t="str">
        <f>IF(ISNUMBER(FIND("Ifc",F1089)),CONCATENATE("Classe IFC: ",F1089),CONCATENATE("Cat. Revit: ",F1089))</f>
        <v>Cat. Revit: OST_AnalysisDisplayStyle</v>
      </c>
      <c r="P1089" s="6" t="s">
        <v>1912</v>
      </c>
      <c r="Q1089" s="7" t="s">
        <v>1913</v>
      </c>
      <c r="R1089" s="72" t="s">
        <v>1252</v>
      </c>
      <c r="S1089" s="7" t="str">
        <f>SUBSTITUTE(C1089, "_", " ")</f>
        <v>Estrutura</v>
      </c>
      <c r="T1089" s="7" t="str">
        <f>SUBSTITUTE(D1089, "_", " ")</f>
        <v>Análise Estrutural</v>
      </c>
      <c r="U1089" s="6" t="str">
        <f>SUBSTITUTE(E1089, "_", " ")</f>
        <v>Estilo Analítico</v>
      </c>
      <c r="V1089" s="8" t="s">
        <v>1627</v>
      </c>
      <c r="W1089" s="9" t="str">
        <f>CONCATENATE("Key_",LEFT(C1089,3),LEFT(D1089,3),"_",A1089)</f>
        <v>Key_EstAná_1088</v>
      </c>
      <c r="X1089" s="11"/>
    </row>
    <row r="1090" spans="1:24" s="10" customFormat="1" ht="8.25" customHeight="1" x14ac:dyDescent="0.15">
      <c r="A1090" s="62">
        <v>1089</v>
      </c>
      <c r="B1090" s="1" t="s">
        <v>1231</v>
      </c>
      <c r="C1090" s="23" t="s">
        <v>1625</v>
      </c>
      <c r="D1090" s="2" t="s">
        <v>7762</v>
      </c>
      <c r="E1090" s="2" t="s">
        <v>1778</v>
      </c>
      <c r="F1090" s="4" t="s">
        <v>708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>CONCATENATE("", C1090)</f>
        <v>Estrutura</v>
      </c>
      <c r="M1090" s="6" t="str">
        <f>CONCATENATE("", D1090)</f>
        <v>Análise_Estrutural</v>
      </c>
      <c r="N1090" s="6" t="str">
        <f>CONCATENATE("", E1090)</f>
        <v>Fundação_Analítica</v>
      </c>
      <c r="O1090" s="6" t="str">
        <f>IF(ISNUMBER(FIND("Ifc",F1090)),CONCATENATE("Classe IFC: ",F1090),CONCATENATE("Cat. Revit: ",F1090))</f>
        <v>Cat. Revit: OST_FootingAnalyticalGeometry</v>
      </c>
      <c r="P1090" s="6" t="s">
        <v>1779</v>
      </c>
      <c r="Q1090" s="7" t="s">
        <v>1780</v>
      </c>
      <c r="R1090" s="72" t="s">
        <v>1252</v>
      </c>
      <c r="S1090" s="7" t="str">
        <f>SUBSTITUTE(C1090, "_", " ")</f>
        <v>Estrutura</v>
      </c>
      <c r="T1090" s="7" t="str">
        <f>SUBSTITUTE(D1090, "_", " ")</f>
        <v>Análise Estrutural</v>
      </c>
      <c r="U1090" s="6" t="str">
        <f>SUBSTITUTE(E1090, "_", " ")</f>
        <v>Fundação Analítica</v>
      </c>
      <c r="V1090" s="8" t="s">
        <v>1627</v>
      </c>
      <c r="W1090" s="9" t="str">
        <f>CONCATENATE("Key_",LEFT(C1090,3),LEFT(D1090,3),"_",A1090)</f>
        <v>Key_EstAná_1089</v>
      </c>
      <c r="X1090" s="11"/>
    </row>
    <row r="1091" spans="1:24" s="10" customFormat="1" ht="8.25" customHeight="1" x14ac:dyDescent="0.15">
      <c r="A1091" s="62">
        <v>1090</v>
      </c>
      <c r="B1091" s="1" t="s">
        <v>1231</v>
      </c>
      <c r="C1091" s="23" t="s">
        <v>1625</v>
      </c>
      <c r="D1091" s="2" t="s">
        <v>7762</v>
      </c>
      <c r="E1091" s="2" t="s">
        <v>1778</v>
      </c>
      <c r="F1091" s="4" t="s">
        <v>162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>CONCATENATE("", C1091)</f>
        <v>Estrutura</v>
      </c>
      <c r="M1091" s="6" t="str">
        <f>CONCATENATE("", D1091)</f>
        <v>Análise_Estrutural</v>
      </c>
      <c r="N1091" s="6" t="str">
        <f>CONCATENATE("", E1091)</f>
        <v>Fundação_Analítica</v>
      </c>
      <c r="O1091" s="6" t="str">
        <f>IF(ISNUMBER(FIND("Ifc",F1091)),CONCATENATE("Classe IFC: ",F1091),CONCATENATE("Cat. Revit: ",F1091))</f>
        <v>Cat. Revit: OST_FoundationSlabAnalytical</v>
      </c>
      <c r="P1091" s="6" t="s">
        <v>1781</v>
      </c>
      <c r="Q1091" s="7" t="s">
        <v>1782</v>
      </c>
      <c r="R1091" s="72" t="s">
        <v>1252</v>
      </c>
      <c r="S1091" s="7" t="str">
        <f>SUBSTITUTE(C1091, "_", " ")</f>
        <v>Estrutura</v>
      </c>
      <c r="T1091" s="7" t="str">
        <f>SUBSTITUTE(D1091, "_", " ")</f>
        <v>Análise Estrutural</v>
      </c>
      <c r="U1091" s="6" t="str">
        <f>SUBSTITUTE(E1091, "_", " ")</f>
        <v>Fundação Analítica</v>
      </c>
      <c r="V1091" s="8" t="s">
        <v>1627</v>
      </c>
      <c r="W1091" s="9" t="str">
        <f>CONCATENATE("Key_",LEFT(C1091,3),LEFT(D1091,3),"_",A1091)</f>
        <v>Key_EstAná_1090</v>
      </c>
      <c r="X1091" s="11"/>
    </row>
    <row r="1092" spans="1:24" s="10" customFormat="1" ht="8.25" customHeight="1" x14ac:dyDescent="0.15">
      <c r="A1092" s="62">
        <v>1091</v>
      </c>
      <c r="B1092" s="1" t="s">
        <v>1231</v>
      </c>
      <c r="C1092" s="23" t="s">
        <v>1625</v>
      </c>
      <c r="D1092" s="2" t="s">
        <v>7762</v>
      </c>
      <c r="E1092" s="2" t="s">
        <v>1778</v>
      </c>
      <c r="F1092" s="4" t="s">
        <v>149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>CONCATENATE("", C1092)</f>
        <v>Estrutura</v>
      </c>
      <c r="M1092" s="6" t="str">
        <f>CONCATENATE("", D1092)</f>
        <v>Análise_Estrutural</v>
      </c>
      <c r="N1092" s="6" t="str">
        <f>CONCATENATE("", E1092)</f>
        <v>Fundação_Analítica</v>
      </c>
      <c r="O1092" s="6" t="str">
        <f>IF(ISNUMBER(FIND("Ifc",F1092)),CONCATENATE("Classe IFC: ",F1092),CONCATENATE("Cat. Revit: ",F1092))</f>
        <v>Cat. Revit: OST_FoundationSlabAnalyticalTags</v>
      </c>
      <c r="P1092" s="6" t="s">
        <v>1783</v>
      </c>
      <c r="Q1092" s="7" t="s">
        <v>1784</v>
      </c>
      <c r="R1092" s="72" t="s">
        <v>1252</v>
      </c>
      <c r="S1092" s="7" t="str">
        <f>SUBSTITUTE(C1092, "_", " ")</f>
        <v>Estrutura</v>
      </c>
      <c r="T1092" s="7" t="str">
        <f>SUBSTITUTE(D1092, "_", " ")</f>
        <v>Análise Estrutural</v>
      </c>
      <c r="U1092" s="6" t="str">
        <f>SUBSTITUTE(E1092, "_", " ")</f>
        <v>Fundação Analítica</v>
      </c>
      <c r="V1092" s="8" t="s">
        <v>1627</v>
      </c>
      <c r="W1092" s="9" t="str">
        <f>CONCATENATE("Key_",LEFT(C1092,3),LEFT(D1092,3),"_",A1092)</f>
        <v>Key_EstAná_1091</v>
      </c>
      <c r="X1092" s="11"/>
    </row>
    <row r="1093" spans="1:24" s="10" customFormat="1" ht="8.25" customHeight="1" x14ac:dyDescent="0.15">
      <c r="A1093" s="62">
        <v>1092</v>
      </c>
      <c r="B1093" s="1" t="s">
        <v>1231</v>
      </c>
      <c r="C1093" s="23" t="s">
        <v>1625</v>
      </c>
      <c r="D1093" s="2" t="s">
        <v>7762</v>
      </c>
      <c r="E1093" s="2" t="s">
        <v>1778</v>
      </c>
      <c r="F1093" s="4" t="s">
        <v>164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>CONCATENATE("", C1093)</f>
        <v>Estrutura</v>
      </c>
      <c r="M1093" s="6" t="str">
        <f>CONCATENATE("", D1093)</f>
        <v>Análise_Estrutural</v>
      </c>
      <c r="N1093" s="6" t="str">
        <f>CONCATENATE("", E1093)</f>
        <v>Fundação_Analítica</v>
      </c>
      <c r="O1093" s="6" t="str">
        <f>IF(ISNUMBER(FIND("Ifc",F1093)),CONCATENATE("Classe IFC: ",F1093),CONCATENATE("Cat. Revit: ",F1093))</f>
        <v>Cat. Revit: OST_IsolatedFoundationAnalytical</v>
      </c>
      <c r="P1093" s="6" t="s">
        <v>1721</v>
      </c>
      <c r="Q1093" s="7" t="s">
        <v>1722</v>
      </c>
      <c r="R1093" s="72" t="s">
        <v>1252</v>
      </c>
      <c r="S1093" s="7" t="str">
        <f>SUBSTITUTE(C1093, "_", " ")</f>
        <v>Estrutura</v>
      </c>
      <c r="T1093" s="7" t="str">
        <f>SUBSTITUTE(D1093, "_", " ")</f>
        <v>Análise Estrutural</v>
      </c>
      <c r="U1093" s="6" t="str">
        <f>SUBSTITUTE(E1093, "_", " ")</f>
        <v>Fundação Analítica</v>
      </c>
      <c r="V1093" s="8" t="s">
        <v>1627</v>
      </c>
      <c r="W1093" s="9" t="str">
        <f>CONCATENATE("Key_",LEFT(C1093,3),LEFT(D1093,3),"_",A1093)</f>
        <v>Key_EstAná_1092</v>
      </c>
      <c r="X1093" s="11"/>
    </row>
    <row r="1094" spans="1:24" s="10" customFormat="1" ht="8.25" customHeight="1" x14ac:dyDescent="0.15">
      <c r="A1094" s="62">
        <v>1093</v>
      </c>
      <c r="B1094" s="1" t="s">
        <v>1231</v>
      </c>
      <c r="C1094" s="23" t="s">
        <v>1625</v>
      </c>
      <c r="D1094" s="2" t="s">
        <v>7762</v>
      </c>
      <c r="E1094" s="2" t="s">
        <v>1778</v>
      </c>
      <c r="F1094" s="4" t="s">
        <v>151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>CONCATENATE("", C1094)</f>
        <v>Estrutura</v>
      </c>
      <c r="M1094" s="6" t="str">
        <f>CONCATENATE("", D1094)</f>
        <v>Análise_Estrutural</v>
      </c>
      <c r="N1094" s="6" t="str">
        <f>CONCATENATE("", E1094)</f>
        <v>Fundação_Analítica</v>
      </c>
      <c r="O1094" s="6" t="str">
        <f>IF(ISNUMBER(FIND("Ifc",F1094)),CONCATENATE("Classe IFC: ",F1094),CONCATENATE("Cat. Revit: ",F1094))</f>
        <v>Cat. Revit: OST_IsolatedFoundationAnalyticalTags</v>
      </c>
      <c r="P1094" s="6" t="s">
        <v>1785</v>
      </c>
      <c r="Q1094" s="7" t="s">
        <v>1786</v>
      </c>
      <c r="R1094" s="72" t="s">
        <v>1252</v>
      </c>
      <c r="S1094" s="7" t="str">
        <f>SUBSTITUTE(C1094, "_", " ")</f>
        <v>Estrutura</v>
      </c>
      <c r="T1094" s="7" t="str">
        <f>SUBSTITUTE(D1094, "_", " ")</f>
        <v>Análise Estrutural</v>
      </c>
      <c r="U1094" s="6" t="str">
        <f>SUBSTITUTE(E1094, "_", " ")</f>
        <v>Fundação Analítica</v>
      </c>
      <c r="V1094" s="8" t="s">
        <v>1627</v>
      </c>
      <c r="W1094" s="9" t="str">
        <f>CONCATENATE("Key_",LEFT(C1094,3),LEFT(D1094,3),"_",A1094)</f>
        <v>Key_EstAná_1093</v>
      </c>
      <c r="X1094" s="11"/>
    </row>
    <row r="1095" spans="1:24" s="10" customFormat="1" ht="8.25" customHeight="1" x14ac:dyDescent="0.15">
      <c r="A1095" s="62">
        <v>1094</v>
      </c>
      <c r="B1095" s="1" t="s">
        <v>1231</v>
      </c>
      <c r="C1095" s="23" t="s">
        <v>1625</v>
      </c>
      <c r="D1095" s="2" t="s">
        <v>7762</v>
      </c>
      <c r="E1095" s="2" t="s">
        <v>1837</v>
      </c>
      <c r="F1095" s="4" t="s">
        <v>166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>CONCATENATE("", C1095)</f>
        <v>Estrutura</v>
      </c>
      <c r="M1095" s="6" t="str">
        <f>CONCATENATE("", D1095)</f>
        <v>Análise_Estrutural</v>
      </c>
      <c r="N1095" s="6" t="str">
        <f>CONCATENATE("", E1095)</f>
        <v>Laje_Analítica</v>
      </c>
      <c r="O1095" s="6" t="str">
        <f>IF(ISNUMBER(FIND("Ifc",F1095)),CONCATENATE("Classe IFC: ",F1095),CONCATENATE("Cat. Revit: ",F1095))</f>
        <v>Cat. Revit: OST_FloorAnalytical</v>
      </c>
      <c r="P1095" s="6" t="s">
        <v>1838</v>
      </c>
      <c r="Q1095" s="7" t="s">
        <v>1838</v>
      </c>
      <c r="R1095" s="72" t="s">
        <v>1252</v>
      </c>
      <c r="S1095" s="7" t="str">
        <f>SUBSTITUTE(C1095, "_", " ")</f>
        <v>Estrutura</v>
      </c>
      <c r="T1095" s="7" t="str">
        <f>SUBSTITUTE(D1095, "_", " ")</f>
        <v>Análise Estrutural</v>
      </c>
      <c r="U1095" s="6" t="str">
        <f>SUBSTITUTE(E1095, "_", " ")</f>
        <v>Laje Analítica</v>
      </c>
      <c r="V1095" s="8" t="s">
        <v>1627</v>
      </c>
      <c r="W1095" s="9" t="str">
        <f>CONCATENATE("Key_",LEFT(C1095,3),LEFT(D1095,3),"_",A1095)</f>
        <v>Key_EstAná_1094</v>
      </c>
      <c r="X1095" s="11"/>
    </row>
    <row r="1096" spans="1:24" s="10" customFormat="1" ht="8.25" customHeight="1" x14ac:dyDescent="0.15">
      <c r="A1096" s="62">
        <v>1095</v>
      </c>
      <c r="B1096" s="1" t="s">
        <v>1231</v>
      </c>
      <c r="C1096" s="23" t="s">
        <v>1625</v>
      </c>
      <c r="D1096" s="2" t="s">
        <v>7762</v>
      </c>
      <c r="E1096" s="2" t="s">
        <v>1837</v>
      </c>
      <c r="F1096" s="4" t="s">
        <v>153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>CONCATENATE("", C1096)</f>
        <v>Estrutura</v>
      </c>
      <c r="M1096" s="6" t="str">
        <f>CONCATENATE("", D1096)</f>
        <v>Análise_Estrutural</v>
      </c>
      <c r="N1096" s="6" t="str">
        <f>CONCATENATE("", E1096)</f>
        <v>Laje_Analítica</v>
      </c>
      <c r="O1096" s="6" t="str">
        <f>IF(ISNUMBER(FIND("Ifc",F1096)),CONCATENATE("Classe IFC: ",F1096),CONCATENATE("Cat. Revit: ",F1096))</f>
        <v>Cat. Revit: OST_FloorAnalyticalTags</v>
      </c>
      <c r="P1096" s="6" t="s">
        <v>1841</v>
      </c>
      <c r="Q1096" s="7" t="s">
        <v>1842</v>
      </c>
      <c r="R1096" s="72" t="s">
        <v>1252</v>
      </c>
      <c r="S1096" s="7" t="str">
        <f>SUBSTITUTE(C1096, "_", " ")</f>
        <v>Estrutura</v>
      </c>
      <c r="T1096" s="7" t="str">
        <f>SUBSTITUTE(D1096, "_", " ")</f>
        <v>Análise Estrutural</v>
      </c>
      <c r="U1096" s="6" t="str">
        <f>SUBSTITUTE(E1096, "_", " ")</f>
        <v>Laje Analítica</v>
      </c>
      <c r="V1096" s="8" t="s">
        <v>1627</v>
      </c>
      <c r="W1096" s="9" t="str">
        <f>CONCATENATE("Key_",LEFT(C1096,3),LEFT(D1096,3),"_",A1096)</f>
        <v>Key_EstAná_1095</v>
      </c>
      <c r="X1096" s="11"/>
    </row>
    <row r="1097" spans="1:24" s="10" customFormat="1" ht="8.25" customHeight="1" x14ac:dyDescent="0.15">
      <c r="A1097" s="62">
        <v>1096</v>
      </c>
      <c r="B1097" s="1" t="s">
        <v>1231</v>
      </c>
      <c r="C1097" s="23" t="s">
        <v>1625</v>
      </c>
      <c r="D1097" s="2" t="s">
        <v>7762</v>
      </c>
      <c r="E1097" s="2" t="s">
        <v>1837</v>
      </c>
      <c r="F1097" s="4" t="s">
        <v>1008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>CONCATENATE("", C1097)</f>
        <v>Estrutura</v>
      </c>
      <c r="M1097" s="6" t="str">
        <f>CONCATENATE("", D1097)</f>
        <v>Análise_Estrutural</v>
      </c>
      <c r="N1097" s="6" t="str">
        <f>CONCATENATE("", E1097)</f>
        <v>Laje_Analítica</v>
      </c>
      <c r="O1097" s="6" t="str">
        <f>IF(ISNUMBER(FIND("Ifc",F1097)),CONCATENATE("Classe IFC: ",F1097),CONCATENATE("Cat. Revit: ",F1097))</f>
        <v>Cat. Revit: OST_FloorsAnalyticalGeometry</v>
      </c>
      <c r="P1097" s="6" t="s">
        <v>1839</v>
      </c>
      <c r="Q1097" s="7" t="s">
        <v>1840</v>
      </c>
      <c r="R1097" s="72" t="s">
        <v>1252</v>
      </c>
      <c r="S1097" s="7" t="str">
        <f>SUBSTITUTE(C1097, "_", " ")</f>
        <v>Estrutura</v>
      </c>
      <c r="T1097" s="7" t="str">
        <f>SUBSTITUTE(D1097, "_", " ")</f>
        <v>Análise Estrutural</v>
      </c>
      <c r="U1097" s="6" t="str">
        <f>SUBSTITUTE(E1097, "_", " ")</f>
        <v>Laje Analítica</v>
      </c>
      <c r="V1097" s="8" t="s">
        <v>1627</v>
      </c>
      <c r="W1097" s="9" t="str">
        <f>CONCATENATE("Key_",LEFT(C1097,3),LEFT(D1097,3),"_",A1097)</f>
        <v>Key_EstAná_1096</v>
      </c>
      <c r="X1097" s="11"/>
    </row>
    <row r="1098" spans="1:24" s="10" customFormat="1" ht="8.25" customHeight="1" x14ac:dyDescent="0.15">
      <c r="A1098" s="62">
        <v>1097</v>
      </c>
      <c r="B1098" s="1" t="s">
        <v>1231</v>
      </c>
      <c r="C1098" s="23" t="s">
        <v>1625</v>
      </c>
      <c r="D1098" s="2" t="s">
        <v>7762</v>
      </c>
      <c r="E1098" s="2" t="s">
        <v>1837</v>
      </c>
      <c r="F1098" s="4" t="s">
        <v>140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>CONCATENATE("", C1098)</f>
        <v>Estrutura</v>
      </c>
      <c r="M1098" s="6" t="str">
        <f>CONCATENATE("", D1098)</f>
        <v>Análise_Estrutural</v>
      </c>
      <c r="N1098" s="6" t="str">
        <f>CONCATENATE("", E1098)</f>
        <v>Laje_Analítica</v>
      </c>
      <c r="O1098" s="6" t="str">
        <f>IF(ISNUMBER(FIND("Ifc",F1098)),CONCATENATE("Classe IFC: ",F1098),CONCATENATE("Cat. Revit: ",F1098))</f>
        <v>Cat. Revit: OST_AnalyticalOpening</v>
      </c>
      <c r="P1098" s="6" t="s">
        <v>1626</v>
      </c>
      <c r="Q1098" s="7" t="s">
        <v>1626</v>
      </c>
      <c r="R1098" s="72" t="s">
        <v>1252</v>
      </c>
      <c r="S1098" s="7" t="str">
        <f>SUBSTITUTE(C1098, "_", " ")</f>
        <v>Estrutura</v>
      </c>
      <c r="T1098" s="7" t="str">
        <f>SUBSTITUTE(D1098, "_", " ")</f>
        <v>Análise Estrutural</v>
      </c>
      <c r="U1098" s="6" t="str">
        <f>SUBSTITUTE(E1098, "_", " ")</f>
        <v>Laje Analítica</v>
      </c>
      <c r="V1098" s="8" t="s">
        <v>1627</v>
      </c>
      <c r="W1098" s="9" t="str">
        <f>CONCATENATE("Key_",LEFT(C1098,3),LEFT(D1098,3),"_",A1098)</f>
        <v>Key_EstAná_1097</v>
      </c>
      <c r="X1098" s="11"/>
    </row>
    <row r="1099" spans="1:24" s="10" customFormat="1" ht="8.25" customHeight="1" x14ac:dyDescent="0.15">
      <c r="A1099" s="62">
        <v>1098</v>
      </c>
      <c r="B1099" s="1" t="s">
        <v>1231</v>
      </c>
      <c r="C1099" s="23" t="s">
        <v>1625</v>
      </c>
      <c r="D1099" s="2" t="s">
        <v>7762</v>
      </c>
      <c r="E1099" s="2" t="s">
        <v>1837</v>
      </c>
      <c r="F1099" s="4" t="s">
        <v>891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>CONCATENATE("", C1099)</f>
        <v>Estrutura</v>
      </c>
      <c r="M1099" s="6" t="str">
        <f>CONCATENATE("", D1099)</f>
        <v>Análise_Estrutural</v>
      </c>
      <c r="N1099" s="6" t="str">
        <f>CONCATENATE("", E1099)</f>
        <v>Laje_Analítica</v>
      </c>
      <c r="O1099" s="6" t="str">
        <f>IF(ISNUMBER(FIND("Ifc",F1099)),CONCATENATE("Classe IFC: ",F1099),CONCATENATE("Cat. Revit: ",F1099))</f>
        <v>Cat. Revit: OST_AnalyticalOpeningTags</v>
      </c>
      <c r="P1099" s="6" t="s">
        <v>1628</v>
      </c>
      <c r="Q1099" s="7" t="s">
        <v>1629</v>
      </c>
      <c r="R1099" s="72" t="s">
        <v>1252</v>
      </c>
      <c r="S1099" s="7" t="str">
        <f>SUBSTITUTE(C1099, "_", " ")</f>
        <v>Estrutura</v>
      </c>
      <c r="T1099" s="7" t="str">
        <f>SUBSTITUTE(D1099, "_", " ")</f>
        <v>Análise Estrutural</v>
      </c>
      <c r="U1099" s="6" t="str">
        <f>SUBSTITUTE(E1099, "_", " ")</f>
        <v>Laje Analítica</v>
      </c>
      <c r="V1099" s="8" t="s">
        <v>1627</v>
      </c>
      <c r="W1099" s="9" t="str">
        <f>CONCATENATE("Key_",LEFT(C1099,3),LEFT(D1099,3),"_",A1099)</f>
        <v>Key_EstAná_1098</v>
      </c>
      <c r="X1099" s="11"/>
    </row>
    <row r="1100" spans="1:24" s="10" customFormat="1" ht="8.25" customHeight="1" x14ac:dyDescent="0.15">
      <c r="A1100" s="62">
        <v>1099</v>
      </c>
      <c r="B1100" s="1" t="s">
        <v>1231</v>
      </c>
      <c r="C1100" s="23" t="s">
        <v>1625</v>
      </c>
      <c r="D1100" s="2" t="s">
        <v>7762</v>
      </c>
      <c r="E1100" s="2" t="s">
        <v>1843</v>
      </c>
      <c r="F1100" s="14" t="s">
        <v>1811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>CONCATENATE("", C1100)</f>
        <v>Estrutura</v>
      </c>
      <c r="M1100" s="6" t="str">
        <f>CONCATENATE("", D1100)</f>
        <v>Análise_Estrutural</v>
      </c>
      <c r="N1100" s="6" t="str">
        <f>CONCATENATE("", E1100)</f>
        <v>Membro_Analítico</v>
      </c>
      <c r="O1100" s="6" t="str">
        <f>IF(ISNUMBER(FIND("Ifc",F1100)),CONCATENATE("Classe IFC: ",F1100),CONCATENATE("Cat. Revit: ",F1100))</f>
        <v>Classe IFC: IfcStructuralItem</v>
      </c>
      <c r="P1100" s="6" t="s">
        <v>1812</v>
      </c>
      <c r="Q1100" s="7" t="s">
        <v>1813</v>
      </c>
      <c r="R1100" s="72" t="s">
        <v>1252</v>
      </c>
      <c r="S1100" s="7" t="str">
        <f>SUBSTITUTE(C1100, "_", " ")</f>
        <v>Estrutura</v>
      </c>
      <c r="T1100" s="7" t="str">
        <f>SUBSTITUTE(D1100, "_", " ")</f>
        <v>Análise Estrutural</v>
      </c>
      <c r="U1100" s="6" t="str">
        <f>SUBSTITUTE(E1100, "_", " ")</f>
        <v>Membro Analítico</v>
      </c>
      <c r="V1100" s="8" t="s">
        <v>1627</v>
      </c>
      <c r="W1100" s="9" t="str">
        <f>CONCATENATE("Key_",LEFT(C1100,3),LEFT(D1100,3),"_",A1100)</f>
        <v>Key_EstAná_1099</v>
      </c>
      <c r="X1100" s="11"/>
    </row>
    <row r="1101" spans="1:24" s="10" customFormat="1" ht="8.25" customHeight="1" x14ac:dyDescent="0.15">
      <c r="A1101" s="62">
        <v>1100</v>
      </c>
      <c r="B1101" s="1" t="s">
        <v>1231</v>
      </c>
      <c r="C1101" s="23" t="s">
        <v>1625</v>
      </c>
      <c r="D1101" s="2" t="s">
        <v>7762</v>
      </c>
      <c r="E1101" s="2" t="s">
        <v>1843</v>
      </c>
      <c r="F1101" s="14" t="s">
        <v>1814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>CONCATENATE("", C1101)</f>
        <v>Estrutura</v>
      </c>
      <c r="M1101" s="6" t="str">
        <f>CONCATENATE("", D1101)</f>
        <v>Análise_Estrutural</v>
      </c>
      <c r="N1101" s="6" t="str">
        <f>CONCATENATE("", E1101)</f>
        <v>Membro_Analítico</v>
      </c>
      <c r="O1101" s="6" t="str">
        <f>IF(ISNUMBER(FIND("Ifc",F1101)),CONCATENATE("Classe IFC: ",F1101),CONCATENATE("Cat. Revit: ",F1101))</f>
        <v>Classe IFC: IfcStructuralMember</v>
      </c>
      <c r="P1101" s="6" t="s">
        <v>1815</v>
      </c>
      <c r="Q1101" s="7" t="s">
        <v>1816</v>
      </c>
      <c r="R1101" s="72" t="s">
        <v>143</v>
      </c>
      <c r="S1101" s="7" t="str">
        <f>SUBSTITUTE(C1101, "_", " ")</f>
        <v>Estrutura</v>
      </c>
      <c r="T1101" s="7" t="str">
        <f>SUBSTITUTE(D1101, "_", " ")</f>
        <v>Análise Estrutural</v>
      </c>
      <c r="U1101" s="6" t="str">
        <f>SUBSTITUTE(E1101, "_", " ")</f>
        <v>Membro Analítico</v>
      </c>
      <c r="V1101" s="8" t="s">
        <v>1627</v>
      </c>
      <c r="W1101" s="9" t="str">
        <f>CONCATENATE("Key_",LEFT(C1101,3),LEFT(D1101,3),"_",A1101)</f>
        <v>Key_EstAná_1100</v>
      </c>
      <c r="X1101" s="11"/>
    </row>
    <row r="1102" spans="1:24" s="10" customFormat="1" ht="8.25" customHeight="1" x14ac:dyDescent="0.15">
      <c r="A1102" s="62">
        <v>1101</v>
      </c>
      <c r="B1102" s="1" t="s">
        <v>1231</v>
      </c>
      <c r="C1102" s="23" t="s">
        <v>1625</v>
      </c>
      <c r="D1102" s="2" t="s">
        <v>7762</v>
      </c>
      <c r="E1102" s="2" t="s">
        <v>1843</v>
      </c>
      <c r="F1102" s="4" t="s">
        <v>143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>CONCATENATE("", C1102)</f>
        <v>Estrutura</v>
      </c>
      <c r="M1102" s="6" t="str">
        <f>CONCATENATE("", D1102)</f>
        <v>Análise_Estrutural</v>
      </c>
      <c r="N1102" s="6" t="str">
        <f>CONCATENATE("", E1102)</f>
        <v>Membro_Analítico</v>
      </c>
      <c r="O1102" s="6" t="str">
        <f>IF(ISNUMBER(FIND("Ifc",F1102)),CONCATENATE("Classe IFC: ",F1102),CONCATENATE("Cat. Revit: ",F1102))</f>
        <v>Cat. Revit: OST_AnalyticalMember</v>
      </c>
      <c r="P1102" s="6" t="s">
        <v>1844</v>
      </c>
      <c r="Q1102" s="7" t="s">
        <v>1845</v>
      </c>
      <c r="R1102" s="72" t="s">
        <v>1252</v>
      </c>
      <c r="S1102" s="7" t="str">
        <f>SUBSTITUTE(C1102, "_", " ")</f>
        <v>Estrutura</v>
      </c>
      <c r="T1102" s="7" t="str">
        <f>SUBSTITUTE(D1102, "_", " ")</f>
        <v>Análise Estrutural</v>
      </c>
      <c r="U1102" s="6" t="str">
        <f>SUBSTITUTE(E1102, "_", " ")</f>
        <v>Membro Analítico</v>
      </c>
      <c r="V1102" s="8" t="s">
        <v>1627</v>
      </c>
      <c r="W1102" s="9" t="str">
        <f>CONCATENATE("Key_",LEFT(C1102,3),LEFT(D1102,3),"_",A1102)</f>
        <v>Key_EstAná_1101</v>
      </c>
      <c r="X1102" s="11"/>
    </row>
    <row r="1103" spans="1:24" s="10" customFormat="1" ht="8.25" customHeight="1" x14ac:dyDescent="0.15">
      <c r="A1103" s="62">
        <v>1102</v>
      </c>
      <c r="B1103" s="1" t="s">
        <v>1231</v>
      </c>
      <c r="C1103" s="23" t="s">
        <v>1625</v>
      </c>
      <c r="D1103" s="2" t="s">
        <v>7762</v>
      </c>
      <c r="E1103" s="2" t="s">
        <v>1843</v>
      </c>
      <c r="F1103" s="4" t="s">
        <v>139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>CONCATENATE("", C1103)</f>
        <v>Estrutura</v>
      </c>
      <c r="M1103" s="6" t="str">
        <f>CONCATENATE("", D1103)</f>
        <v>Análise_Estrutural</v>
      </c>
      <c r="N1103" s="6" t="str">
        <f>CONCATENATE("", E1103)</f>
        <v>Membro_Analítico</v>
      </c>
      <c r="O1103" s="6" t="str">
        <f>IF(ISNUMBER(FIND("Ifc",F1103)),CONCATENATE("Classe IFC: ",F1103),CONCATENATE("Cat. Revit: ",F1103))</f>
        <v>Cat. Revit: OST_AnalyticalMemberLocalCoordSys</v>
      </c>
      <c r="P1103" s="6" t="s">
        <v>1848</v>
      </c>
      <c r="Q1103" s="7" t="s">
        <v>1849</v>
      </c>
      <c r="R1103" s="72" t="s">
        <v>1252</v>
      </c>
      <c r="S1103" s="7" t="str">
        <f>SUBSTITUTE(C1103, "_", " ")</f>
        <v>Estrutura</v>
      </c>
      <c r="T1103" s="7" t="str">
        <f>SUBSTITUTE(D1103, "_", " ")</f>
        <v>Análise Estrutural</v>
      </c>
      <c r="U1103" s="6" t="str">
        <f>SUBSTITUTE(E1103, "_", " ")</f>
        <v>Membro Analítico</v>
      </c>
      <c r="V1103" s="8" t="s">
        <v>1627</v>
      </c>
      <c r="W1103" s="9" t="str">
        <f>CONCATENATE("Key_",LEFT(C1103,3),LEFT(D1103,3),"_",A1103)</f>
        <v>Key_EstAná_1102</v>
      </c>
      <c r="X1103" s="11"/>
    </row>
    <row r="1104" spans="1:24" s="10" customFormat="1" ht="8.25" customHeight="1" x14ac:dyDescent="0.15">
      <c r="A1104" s="62">
        <v>1103</v>
      </c>
      <c r="B1104" s="1" t="s">
        <v>1231</v>
      </c>
      <c r="C1104" s="23" t="s">
        <v>1625</v>
      </c>
      <c r="D1104" s="2" t="s">
        <v>7762</v>
      </c>
      <c r="E1104" s="2" t="s">
        <v>1843</v>
      </c>
      <c r="F1104" s="4" t="s">
        <v>142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>CONCATENATE("", C1104)</f>
        <v>Estrutura</v>
      </c>
      <c r="M1104" s="6" t="str">
        <f>CONCATENATE("", D1104)</f>
        <v>Análise_Estrutural</v>
      </c>
      <c r="N1104" s="6" t="str">
        <f>CONCATENATE("", E1104)</f>
        <v>Membro_Analítico</v>
      </c>
      <c r="O1104" s="6" t="str">
        <f>IF(ISNUMBER(FIND("Ifc",F1104)),CONCATENATE("Classe IFC: ",F1104),CONCATENATE("Cat. Revit: ",F1104))</f>
        <v>Cat. Revit: OST_AnalyticalMemberTags</v>
      </c>
      <c r="P1104" s="6" t="s">
        <v>1850</v>
      </c>
      <c r="Q1104" s="7" t="s">
        <v>1851</v>
      </c>
      <c r="R1104" s="72" t="s">
        <v>1252</v>
      </c>
      <c r="S1104" s="7" t="str">
        <f>SUBSTITUTE(C1104, "_", " ")</f>
        <v>Estrutura</v>
      </c>
      <c r="T1104" s="7" t="str">
        <f>SUBSTITUTE(D1104, "_", " ")</f>
        <v>Análise Estrutural</v>
      </c>
      <c r="U1104" s="6" t="str">
        <f>SUBSTITUTE(E1104, "_", " ")</f>
        <v>Membro Analítico</v>
      </c>
      <c r="V1104" s="8" t="s">
        <v>1627</v>
      </c>
      <c r="W1104" s="9" t="str">
        <f>CONCATENATE("Key_",LEFT(C1104,3),LEFT(D1104,3),"_",A1104)</f>
        <v>Key_EstAná_1103</v>
      </c>
      <c r="X1104" s="11"/>
    </row>
    <row r="1105" spans="1:24" s="10" customFormat="1" ht="8.25" customHeight="1" x14ac:dyDescent="0.15">
      <c r="A1105" s="62">
        <v>1104</v>
      </c>
      <c r="B1105" s="1" t="s">
        <v>1231</v>
      </c>
      <c r="C1105" s="23" t="s">
        <v>1625</v>
      </c>
      <c r="D1105" s="2" t="s">
        <v>7762</v>
      </c>
      <c r="E1105" s="2" t="s">
        <v>7758</v>
      </c>
      <c r="F1105" s="4" t="s">
        <v>791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>CONCATENATE("", C1105)</f>
        <v>Estrutura</v>
      </c>
      <c r="M1105" s="6" t="str">
        <f>CONCATENATE("", D1105)</f>
        <v>Análise_Estrutural</v>
      </c>
      <c r="N1105" s="6" t="str">
        <f>CONCATENATE("", E1105)</f>
        <v>Membro_Analítico_Seção</v>
      </c>
      <c r="O1105" s="6" t="str">
        <f>IF(ISNUMBER(FIND("Ifc",F1105)),CONCATENATE("Classe IFC: ",F1105),CONCATENATE("Cat. Revit: ",F1105))</f>
        <v>Cat. Revit: OST_AnalyticalMemberCrossSection</v>
      </c>
      <c r="P1105" s="6" t="s">
        <v>1846</v>
      </c>
      <c r="Q1105" s="7" t="s">
        <v>1847</v>
      </c>
      <c r="R1105" s="72" t="s">
        <v>1252</v>
      </c>
      <c r="S1105" s="7" t="str">
        <f>SUBSTITUTE(C1105, "_", " ")</f>
        <v>Estrutura</v>
      </c>
      <c r="T1105" s="7" t="str">
        <f>SUBSTITUTE(D1105, "_", " ")</f>
        <v>Análise Estrutural</v>
      </c>
      <c r="U1105" s="6" t="str">
        <f>SUBSTITUTE(E1105, "_", " ")</f>
        <v>Membro Analítico Seção</v>
      </c>
      <c r="V1105" s="8" t="s">
        <v>1627</v>
      </c>
      <c r="W1105" s="9" t="str">
        <f>CONCATENATE("Key_",LEFT(C1105,3),LEFT(D1105,3),"_",A1105)</f>
        <v>Key_EstAná_1104</v>
      </c>
      <c r="X1105" s="11"/>
    </row>
    <row r="1106" spans="1:24" s="10" customFormat="1" ht="8.25" customHeight="1" x14ac:dyDescent="0.15">
      <c r="A1106" s="62">
        <v>1105</v>
      </c>
      <c r="B1106" s="1" t="s">
        <v>1231</v>
      </c>
      <c r="C1106" s="23" t="s">
        <v>1625</v>
      </c>
      <c r="D1106" s="2" t="s">
        <v>7762</v>
      </c>
      <c r="E1106" s="2" t="s">
        <v>7754</v>
      </c>
      <c r="F1106" s="14" t="s">
        <v>1685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>CONCATENATE("", C1106)</f>
        <v>Estrutura</v>
      </c>
      <c r="M1106" s="6" t="str">
        <f>CONCATENATE("", D1106)</f>
        <v>Análise_Estrutural</v>
      </c>
      <c r="N1106" s="6" t="str">
        <f>CONCATENATE("", E1106)</f>
        <v>Modelo_Analítico</v>
      </c>
      <c r="O1106" s="6" t="str">
        <f>IF(ISNUMBER(FIND("Ifc",F1106)),CONCATENATE("Classe IFC: ",F1106),CONCATENATE("Cat. Revit: ",F1106))</f>
        <v>Classe IFC: IfcStructuralAnalysisModel</v>
      </c>
      <c r="P1106" s="6" t="s">
        <v>1686</v>
      </c>
      <c r="Q1106" s="7" t="s">
        <v>1687</v>
      </c>
      <c r="R1106" s="72" t="s">
        <v>1252</v>
      </c>
      <c r="S1106" s="7" t="str">
        <f>SUBSTITUTE(C1106, "_", " ")</f>
        <v>Estrutura</v>
      </c>
      <c r="T1106" s="7" t="str">
        <f>SUBSTITUTE(D1106, "_", " ")</f>
        <v>Análise Estrutural</v>
      </c>
      <c r="U1106" s="6" t="str">
        <f>SUBSTITUTE(E1106, "_", " ")</f>
        <v>Modelo Analítico</v>
      </c>
      <c r="V1106" s="8" t="s">
        <v>1627</v>
      </c>
      <c r="W1106" s="9" t="str">
        <f>CONCATENATE("Key_",LEFT(C1106,3),LEFT(D1106,3),"_",A1106)</f>
        <v>Key_EstAná_1105</v>
      </c>
      <c r="X1106" s="11"/>
    </row>
    <row r="1107" spans="1:24" s="10" customFormat="1" ht="8.25" customHeight="1" x14ac:dyDescent="0.15">
      <c r="A1107" s="62">
        <v>1106</v>
      </c>
      <c r="B1107" s="1" t="s">
        <v>1231</v>
      </c>
      <c r="C1107" s="23" t="s">
        <v>1625</v>
      </c>
      <c r="D1107" s="2" t="s">
        <v>7762</v>
      </c>
      <c r="E1107" s="2" t="s">
        <v>7754</v>
      </c>
      <c r="F1107" s="14" t="s">
        <v>1688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>CONCATENATE("", C1107)</f>
        <v>Estrutura</v>
      </c>
      <c r="M1107" s="6" t="str">
        <f>CONCATENATE("", D1107)</f>
        <v>Análise_Estrutural</v>
      </c>
      <c r="N1107" s="6" t="str">
        <f>CONCATENATE("", E1107)</f>
        <v>Modelo_Analítico</v>
      </c>
      <c r="O1107" s="6" t="str">
        <f>IF(ISNUMBER(FIND("Ifc",F1107)),CONCATENATE("Classe IFC: ",F1107),CONCATENATE("Cat. Revit: ",F1107))</f>
        <v>Classe IFC: IfcStructuralAnalysisModelIN_PLANE_LOADING_2D</v>
      </c>
      <c r="P1107" s="6" t="s">
        <v>1689</v>
      </c>
      <c r="Q1107" s="7" t="s">
        <v>1690</v>
      </c>
      <c r="R1107" s="72" t="s">
        <v>1252</v>
      </c>
      <c r="S1107" s="7" t="str">
        <f>SUBSTITUTE(C1107, "_", " ")</f>
        <v>Estrutura</v>
      </c>
      <c r="T1107" s="7" t="str">
        <f>SUBSTITUTE(D1107, "_", " ")</f>
        <v>Análise Estrutural</v>
      </c>
      <c r="U1107" s="6" t="str">
        <f>SUBSTITUTE(E1107, "_", " ")</f>
        <v>Modelo Analítico</v>
      </c>
      <c r="V1107" s="8" t="s">
        <v>1627</v>
      </c>
      <c r="W1107" s="9" t="str">
        <f>CONCATENATE("Key_",LEFT(C1107,3),LEFT(D1107,3),"_",A1107)</f>
        <v>Key_EstAná_1106</v>
      </c>
      <c r="X1107" s="11"/>
    </row>
    <row r="1108" spans="1:24" s="10" customFormat="1" ht="8.25" customHeight="1" x14ac:dyDescent="0.15">
      <c r="A1108" s="62">
        <v>1107</v>
      </c>
      <c r="B1108" s="1" t="s">
        <v>1231</v>
      </c>
      <c r="C1108" s="23" t="s">
        <v>1625</v>
      </c>
      <c r="D1108" s="2" t="s">
        <v>7762</v>
      </c>
      <c r="E1108" s="2" t="s">
        <v>7754</v>
      </c>
      <c r="F1108" s="14" t="s">
        <v>1691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>CONCATENATE("", C1108)</f>
        <v>Estrutura</v>
      </c>
      <c r="M1108" s="6" t="str">
        <f>CONCATENATE("", D1108)</f>
        <v>Análise_Estrutural</v>
      </c>
      <c r="N1108" s="6" t="str">
        <f>CONCATENATE("", E1108)</f>
        <v>Modelo_Analítico</v>
      </c>
      <c r="O1108" s="6" t="str">
        <f>IF(ISNUMBER(FIND("Ifc",F1108)),CONCATENATE("Classe IFC: ",F1108),CONCATENATE("Cat. Revit: ",F1108))</f>
        <v>Classe IFC: IfcStructuralAnalysisModelLOADING_3D</v>
      </c>
      <c r="P1108" s="6" t="s">
        <v>1692</v>
      </c>
      <c r="Q1108" s="7" t="s">
        <v>1693</v>
      </c>
      <c r="R1108" s="72" t="s">
        <v>1252</v>
      </c>
      <c r="S1108" s="7" t="str">
        <f>SUBSTITUTE(C1108, "_", " ")</f>
        <v>Estrutura</v>
      </c>
      <c r="T1108" s="7" t="str">
        <f>SUBSTITUTE(D1108, "_", " ")</f>
        <v>Análise Estrutural</v>
      </c>
      <c r="U1108" s="6" t="str">
        <f>SUBSTITUTE(E1108, "_", " ")</f>
        <v>Modelo Analítico</v>
      </c>
      <c r="V1108" s="8" t="s">
        <v>1627</v>
      </c>
      <c r="W1108" s="9" t="str">
        <f>CONCATENATE("Key_",LEFT(C1108,3),LEFT(D1108,3),"_",A1108)</f>
        <v>Key_EstAná_1107</v>
      </c>
      <c r="X1108" s="11"/>
    </row>
    <row r="1109" spans="1:24" s="10" customFormat="1" ht="8.25" customHeight="1" x14ac:dyDescent="0.15">
      <c r="A1109" s="62">
        <v>1108</v>
      </c>
      <c r="B1109" s="1" t="s">
        <v>1231</v>
      </c>
      <c r="C1109" s="23" t="s">
        <v>1625</v>
      </c>
      <c r="D1109" s="2" t="s">
        <v>7762</v>
      </c>
      <c r="E1109" s="2" t="s">
        <v>7754</v>
      </c>
      <c r="F1109" s="14" t="s">
        <v>1694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>CONCATENATE("", C1109)</f>
        <v>Estrutura</v>
      </c>
      <c r="M1109" s="6" t="str">
        <f>CONCATENATE("", D1109)</f>
        <v>Análise_Estrutural</v>
      </c>
      <c r="N1109" s="6" t="str">
        <f>CONCATENATE("", E1109)</f>
        <v>Modelo_Analítico</v>
      </c>
      <c r="O1109" s="6" t="str">
        <f>IF(ISNUMBER(FIND("Ifc",F1109)),CONCATENATE("Classe IFC: ",F1109),CONCATENATE("Cat. Revit: ",F1109))</f>
        <v>Classe IFC: IfcStructuralAnalysisModelOUT_PLANE_LOADING_2D</v>
      </c>
      <c r="P1109" s="6" t="s">
        <v>1695</v>
      </c>
      <c r="Q1109" s="7" t="s">
        <v>1696</v>
      </c>
      <c r="R1109" s="72" t="s">
        <v>1252</v>
      </c>
      <c r="S1109" s="7" t="str">
        <f>SUBSTITUTE(C1109, "_", " ")</f>
        <v>Estrutura</v>
      </c>
      <c r="T1109" s="7" t="str">
        <f>SUBSTITUTE(D1109, "_", " ")</f>
        <v>Análise Estrutural</v>
      </c>
      <c r="U1109" s="6" t="str">
        <f>SUBSTITUTE(E1109, "_", " ")</f>
        <v>Modelo Analítico</v>
      </c>
      <c r="V1109" s="8" t="s">
        <v>1627</v>
      </c>
      <c r="W1109" s="9" t="str">
        <f>CONCATENATE("Key_",LEFT(C1109,3),LEFT(D1109,3),"_",A1109)</f>
        <v>Key_EstAná_1108</v>
      </c>
      <c r="X1109" s="11"/>
    </row>
    <row r="1110" spans="1:24" s="10" customFormat="1" ht="8.25" customHeight="1" x14ac:dyDescent="0.15">
      <c r="A1110" s="62">
        <v>1109</v>
      </c>
      <c r="B1110" s="1" t="s">
        <v>1231</v>
      </c>
      <c r="C1110" s="23" t="s">
        <v>1625</v>
      </c>
      <c r="D1110" s="2" t="s">
        <v>7762</v>
      </c>
      <c r="E1110" s="2" t="s">
        <v>1852</v>
      </c>
      <c r="F1110" s="4" t="s">
        <v>160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>CONCATENATE("", C1110)</f>
        <v>Estrutura</v>
      </c>
      <c r="M1110" s="6" t="str">
        <f>CONCATENATE("", D1110)</f>
        <v>Análise_Estrutural</v>
      </c>
      <c r="N1110" s="6" t="str">
        <f>CONCATENATE("", E1110)</f>
        <v>Nodo_Analítico</v>
      </c>
      <c r="O1110" s="6" t="str">
        <f>IF(ISNUMBER(FIND("Ifc",F1110)),CONCATENATE("Classe IFC: ",F1110),CONCATENATE("Cat. Revit: ",F1110))</f>
        <v>Cat. Revit: OST_AnalyticalNodes</v>
      </c>
      <c r="P1110" s="6" t="s">
        <v>1853</v>
      </c>
      <c r="Q1110" s="7" t="s">
        <v>1853</v>
      </c>
      <c r="R1110" s="72" t="s">
        <v>1252</v>
      </c>
      <c r="S1110" s="7" t="str">
        <f>SUBSTITUTE(C1110, "_", " ")</f>
        <v>Estrutura</v>
      </c>
      <c r="T1110" s="7" t="str">
        <f>SUBSTITUTE(D1110, "_", " ")</f>
        <v>Análise Estrutural</v>
      </c>
      <c r="U1110" s="6" t="str">
        <f>SUBSTITUTE(E1110, "_", " ")</f>
        <v>Nodo Analítico</v>
      </c>
      <c r="V1110" s="8" t="s">
        <v>1627</v>
      </c>
      <c r="W1110" s="9" t="str">
        <f>CONCATENATE("Key_",LEFT(C1110,3),LEFT(D1110,3),"_",A1110)</f>
        <v>Key_EstAná_1109</v>
      </c>
      <c r="X1110" s="11"/>
    </row>
    <row r="1111" spans="1:24" s="10" customFormat="1" ht="8.25" customHeight="1" x14ac:dyDescent="0.15">
      <c r="A1111" s="62">
        <v>1110</v>
      </c>
      <c r="B1111" s="1" t="s">
        <v>1231</v>
      </c>
      <c r="C1111" s="23" t="s">
        <v>1625</v>
      </c>
      <c r="D1111" s="2" t="s">
        <v>7762</v>
      </c>
      <c r="E1111" s="2" t="s">
        <v>1852</v>
      </c>
      <c r="F1111" s="4" t="s">
        <v>157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>CONCATENATE("", C1111)</f>
        <v>Estrutura</v>
      </c>
      <c r="M1111" s="6" t="str">
        <f>CONCATENATE("", D1111)</f>
        <v>Análise_Estrutural</v>
      </c>
      <c r="N1111" s="6" t="str">
        <f>CONCATENATE("", E1111)</f>
        <v>Nodo_Analítico</v>
      </c>
      <c r="O1111" s="6" t="str">
        <f>IF(ISNUMBER(FIND("Ifc",F1111)),CONCATENATE("Classe IFC: ",F1111),CONCATENATE("Cat. Revit: ",F1111))</f>
        <v>Cat. Revit: OST_AnalyticalNodes_Lines</v>
      </c>
      <c r="P1111" s="6" t="s">
        <v>1854</v>
      </c>
      <c r="Q1111" s="7" t="s">
        <v>1855</v>
      </c>
      <c r="R1111" s="72" t="s">
        <v>1252</v>
      </c>
      <c r="S1111" s="7" t="str">
        <f>SUBSTITUTE(C1111, "_", " ")</f>
        <v>Estrutura</v>
      </c>
      <c r="T1111" s="7" t="str">
        <f>SUBSTITUTE(D1111, "_", " ")</f>
        <v>Análise Estrutural</v>
      </c>
      <c r="U1111" s="6" t="str">
        <f>SUBSTITUTE(E1111, "_", " ")</f>
        <v>Nodo Analítico</v>
      </c>
      <c r="V1111" s="8" t="s">
        <v>1627</v>
      </c>
      <c r="W1111" s="9" t="str">
        <f>CONCATENATE("Key_",LEFT(C1111,3),LEFT(D1111,3),"_",A1111)</f>
        <v>Key_EstAná_1110</v>
      </c>
      <c r="X1111" s="11"/>
    </row>
    <row r="1112" spans="1:24" s="10" customFormat="1" ht="8.25" customHeight="1" x14ac:dyDescent="0.15">
      <c r="A1112" s="62">
        <v>1111</v>
      </c>
      <c r="B1112" s="1" t="s">
        <v>1231</v>
      </c>
      <c r="C1112" s="23" t="s">
        <v>1625</v>
      </c>
      <c r="D1112" s="2" t="s">
        <v>7762</v>
      </c>
      <c r="E1112" s="2" t="s">
        <v>1852</v>
      </c>
      <c r="F1112" s="4" t="s">
        <v>158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>CONCATENATE("", C1112)</f>
        <v>Estrutura</v>
      </c>
      <c r="M1112" s="6" t="str">
        <f>CONCATENATE("", D1112)</f>
        <v>Análise_Estrutural</v>
      </c>
      <c r="N1112" s="6" t="str">
        <f>CONCATENATE("", E1112)</f>
        <v>Nodo_Analítico</v>
      </c>
      <c r="O1112" s="6" t="str">
        <f>IF(ISNUMBER(FIND("Ifc",F1112)),CONCATENATE("Classe IFC: ",F1112),CONCATENATE("Cat. Revit: ",F1112))</f>
        <v>Cat. Revit: OST_AnalyticalNodes_Planes</v>
      </c>
      <c r="P1112" s="6" t="s">
        <v>1856</v>
      </c>
      <c r="Q1112" s="7" t="s">
        <v>1856</v>
      </c>
      <c r="R1112" s="72" t="s">
        <v>1252</v>
      </c>
      <c r="S1112" s="7" t="str">
        <f>SUBSTITUTE(C1112, "_", " ")</f>
        <v>Estrutura</v>
      </c>
      <c r="T1112" s="7" t="str">
        <f>SUBSTITUTE(D1112, "_", " ")</f>
        <v>Análise Estrutural</v>
      </c>
      <c r="U1112" s="6" t="str">
        <f>SUBSTITUTE(E1112, "_", " ")</f>
        <v>Nodo Analítico</v>
      </c>
      <c r="V1112" s="8" t="s">
        <v>1627</v>
      </c>
      <c r="W1112" s="9" t="str">
        <f>CONCATENATE("Key_",LEFT(C1112,3),LEFT(D1112,3),"_",A1112)</f>
        <v>Key_EstAná_1111</v>
      </c>
      <c r="X1112" s="11"/>
    </row>
    <row r="1113" spans="1:24" s="10" customFormat="1" ht="8.25" customHeight="1" x14ac:dyDescent="0.15">
      <c r="A1113" s="62">
        <v>1112</v>
      </c>
      <c r="B1113" s="1" t="s">
        <v>1231</v>
      </c>
      <c r="C1113" s="23" t="s">
        <v>1625</v>
      </c>
      <c r="D1113" s="2" t="s">
        <v>7762</v>
      </c>
      <c r="E1113" s="2" t="s">
        <v>1852</v>
      </c>
      <c r="F1113" s="4" t="s">
        <v>159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>CONCATENATE("", C1113)</f>
        <v>Estrutura</v>
      </c>
      <c r="M1113" s="6" t="str">
        <f>CONCATENATE("", D1113)</f>
        <v>Análise_Estrutural</v>
      </c>
      <c r="N1113" s="6" t="str">
        <f>CONCATENATE("", E1113)</f>
        <v>Nodo_Analítico</v>
      </c>
      <c r="O1113" s="6" t="str">
        <f>IF(ISNUMBER(FIND("Ifc",F1113)),CONCATENATE("Classe IFC: ",F1113),CONCATENATE("Cat. Revit: ",F1113))</f>
        <v>Cat. Revit: OST_AnalyticalNodes_Points</v>
      </c>
      <c r="P1113" s="6" t="s">
        <v>1857</v>
      </c>
      <c r="Q1113" s="7" t="s">
        <v>1858</v>
      </c>
      <c r="R1113" s="72" t="s">
        <v>1252</v>
      </c>
      <c r="S1113" s="7" t="str">
        <f>SUBSTITUTE(C1113, "_", " ")</f>
        <v>Estrutura</v>
      </c>
      <c r="T1113" s="7" t="str">
        <f>SUBSTITUTE(D1113, "_", " ")</f>
        <v>Análise Estrutural</v>
      </c>
      <c r="U1113" s="6" t="str">
        <f>SUBSTITUTE(E1113, "_", " ")</f>
        <v>Nodo Analítico</v>
      </c>
      <c r="V1113" s="8" t="s">
        <v>1627</v>
      </c>
      <c r="W1113" s="9" t="str">
        <f>CONCATENATE("Key_",LEFT(C1113,3),LEFT(D1113,3),"_",A1113)</f>
        <v>Key_EstAná_1112</v>
      </c>
      <c r="X1113" s="11"/>
    </row>
    <row r="1114" spans="1:24" s="10" customFormat="1" ht="8.25" customHeight="1" x14ac:dyDescent="0.15">
      <c r="A1114" s="62">
        <v>1113</v>
      </c>
      <c r="B1114" s="1" t="s">
        <v>1231</v>
      </c>
      <c r="C1114" s="23" t="s">
        <v>1625</v>
      </c>
      <c r="D1114" s="2" t="s">
        <v>7762</v>
      </c>
      <c r="E1114" s="2" t="s">
        <v>1852</v>
      </c>
      <c r="F1114" s="4" t="s">
        <v>893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>CONCATENATE("", C1114)</f>
        <v>Estrutura</v>
      </c>
      <c r="M1114" s="6" t="str">
        <f>CONCATENATE("", D1114)</f>
        <v>Análise_Estrutural</v>
      </c>
      <c r="N1114" s="6" t="str">
        <f>CONCATENATE("", E1114)</f>
        <v>Nodo_Analítico</v>
      </c>
      <c r="O1114" s="6" t="str">
        <f>IF(ISNUMBER(FIND("Ifc",F1114)),CONCATENATE("Classe IFC: ",F1114),CONCATENATE("Cat. Revit: ",F1114))</f>
        <v>Cat. Revit: OST_NodeAnalyticalTags</v>
      </c>
      <c r="P1114" s="6" t="s">
        <v>1859</v>
      </c>
      <c r="Q1114" s="7" t="s">
        <v>1860</v>
      </c>
      <c r="R1114" s="72" t="s">
        <v>1252</v>
      </c>
      <c r="S1114" s="7" t="str">
        <f>SUBSTITUTE(C1114, "_", " ")</f>
        <v>Estrutura</v>
      </c>
      <c r="T1114" s="7" t="str">
        <f>SUBSTITUTE(D1114, "_", " ")</f>
        <v>Análise Estrutural</v>
      </c>
      <c r="U1114" s="6" t="str">
        <f>SUBSTITUTE(E1114, "_", " ")</f>
        <v>Nodo Analítico</v>
      </c>
      <c r="V1114" s="8" t="s">
        <v>1627</v>
      </c>
      <c r="W1114" s="9" t="str">
        <f>CONCATENATE("Key_",LEFT(C1114,3),LEFT(D1114,3),"_",A1114)</f>
        <v>Key_EstAná_1113</v>
      </c>
      <c r="X1114" s="11"/>
    </row>
    <row r="1115" spans="1:24" s="10" customFormat="1" ht="8.25" customHeight="1" x14ac:dyDescent="0.15">
      <c r="A1115" s="62">
        <v>1114</v>
      </c>
      <c r="B1115" s="1" t="s">
        <v>1231</v>
      </c>
      <c r="C1115" s="23" t="s">
        <v>1625</v>
      </c>
      <c r="D1115" s="2" t="s">
        <v>7762</v>
      </c>
      <c r="E1115" s="2" t="s">
        <v>1861</v>
      </c>
      <c r="F1115" s="4" t="s">
        <v>141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>CONCATENATE("", C1115)</f>
        <v>Estrutura</v>
      </c>
      <c r="M1115" s="6" t="str">
        <f>CONCATENATE("", D1115)</f>
        <v>Análise_Estrutural</v>
      </c>
      <c r="N1115" s="6" t="str">
        <f>CONCATENATE("", E1115)</f>
        <v>Painel_Analítico</v>
      </c>
      <c r="O1115" s="6" t="str">
        <f>IF(ISNUMBER(FIND("Ifc",F1115)),CONCATENATE("Classe IFC: ",F1115),CONCATENATE("Cat. Revit: ",F1115))</f>
        <v>Cat. Revit: OST_AnalyticalPanel</v>
      </c>
      <c r="P1115" s="6" t="s">
        <v>1862</v>
      </c>
      <c r="Q1115" s="7" t="s">
        <v>1863</v>
      </c>
      <c r="R1115" s="72" t="s">
        <v>1252</v>
      </c>
      <c r="S1115" s="7" t="str">
        <f>SUBSTITUTE(C1115, "_", " ")</f>
        <v>Estrutura</v>
      </c>
      <c r="T1115" s="7" t="str">
        <f>SUBSTITUTE(D1115, "_", " ")</f>
        <v>Análise Estrutural</v>
      </c>
      <c r="U1115" s="6" t="str">
        <f>SUBSTITUTE(E1115, "_", " ")</f>
        <v>Painel Analítico</v>
      </c>
      <c r="V1115" s="8" t="s">
        <v>1627</v>
      </c>
      <c r="W1115" s="9" t="str">
        <f>CONCATENATE("Key_",LEFT(C1115,3),LEFT(D1115,3),"_",A1115)</f>
        <v>Key_EstAná_1114</v>
      </c>
      <c r="X1115" s="11"/>
    </row>
    <row r="1116" spans="1:24" s="10" customFormat="1" ht="8.25" customHeight="1" x14ac:dyDescent="0.15">
      <c r="A1116" s="62">
        <v>1115</v>
      </c>
      <c r="B1116" s="1" t="s">
        <v>1231</v>
      </c>
      <c r="C1116" s="23" t="s">
        <v>1625</v>
      </c>
      <c r="D1116" s="2" t="s">
        <v>7762</v>
      </c>
      <c r="E1116" s="2" t="s">
        <v>1861</v>
      </c>
      <c r="F1116" s="4" t="s">
        <v>138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>CONCATENATE("", C1116)</f>
        <v>Estrutura</v>
      </c>
      <c r="M1116" s="6" t="str">
        <f>CONCATENATE("", D1116)</f>
        <v>Análise_Estrutural</v>
      </c>
      <c r="N1116" s="6" t="str">
        <f>CONCATENATE("", E1116)</f>
        <v>Painel_Analítico</v>
      </c>
      <c r="O1116" s="6" t="str">
        <f>IF(ISNUMBER(FIND("Ifc",F1116)),CONCATENATE("Classe IFC: ",F1116),CONCATENATE("Cat. Revit: ",F1116))</f>
        <v>Cat. Revit: OST_AnalyticalPanelLocalCoordSys</v>
      </c>
      <c r="P1116" s="6" t="s">
        <v>1864</v>
      </c>
      <c r="Q1116" s="7" t="s">
        <v>1865</v>
      </c>
      <c r="R1116" s="72" t="s">
        <v>1252</v>
      </c>
      <c r="S1116" s="7" t="str">
        <f>SUBSTITUTE(C1116, "_", " ")</f>
        <v>Estrutura</v>
      </c>
      <c r="T1116" s="7" t="str">
        <f>SUBSTITUTE(D1116, "_", " ")</f>
        <v>Análise Estrutural</v>
      </c>
      <c r="U1116" s="6" t="str">
        <f>SUBSTITUTE(E1116, "_", " ")</f>
        <v>Painel Analítico</v>
      </c>
      <c r="V1116" s="8" t="s">
        <v>1627</v>
      </c>
      <c r="W1116" s="9" t="str">
        <f>CONCATENATE("Key_",LEFT(C1116,3),LEFT(D1116,3),"_",A1116)</f>
        <v>Key_EstAná_1115</v>
      </c>
      <c r="X1116" s="11"/>
    </row>
    <row r="1117" spans="1:24" s="10" customFormat="1" ht="8.25" customHeight="1" x14ac:dyDescent="0.15">
      <c r="A1117" s="62">
        <v>1116</v>
      </c>
      <c r="B1117" s="1" t="s">
        <v>1231</v>
      </c>
      <c r="C1117" s="23" t="s">
        <v>1625</v>
      </c>
      <c r="D1117" s="2" t="s">
        <v>7762</v>
      </c>
      <c r="E1117" s="2" t="s">
        <v>1861</v>
      </c>
      <c r="F1117" s="4" t="s">
        <v>892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>CONCATENATE("", C1117)</f>
        <v>Estrutura</v>
      </c>
      <c r="M1117" s="6" t="str">
        <f>CONCATENATE("", D1117)</f>
        <v>Análise_Estrutural</v>
      </c>
      <c r="N1117" s="6" t="str">
        <f>CONCATENATE("", E1117)</f>
        <v>Painel_Analítico</v>
      </c>
      <c r="O1117" s="6" t="str">
        <f>IF(ISNUMBER(FIND("Ifc",F1117)),CONCATENATE("Classe IFC: ",F1117),CONCATENATE("Cat. Revit: ",F1117))</f>
        <v>Cat. Revit: OST_AnalyticalPanelTags</v>
      </c>
      <c r="P1117" s="6" t="s">
        <v>1866</v>
      </c>
      <c r="Q1117" s="7" t="s">
        <v>1867</v>
      </c>
      <c r="R1117" s="72" t="s">
        <v>1252</v>
      </c>
      <c r="S1117" s="7" t="str">
        <f>SUBSTITUTE(C1117, "_", " ")</f>
        <v>Estrutura</v>
      </c>
      <c r="T1117" s="7" t="str">
        <f>SUBSTITUTE(D1117, "_", " ")</f>
        <v>Análise Estrutural</v>
      </c>
      <c r="U1117" s="6" t="str">
        <f>SUBSTITUTE(E1117, "_", " ")</f>
        <v>Painel Analítico</v>
      </c>
      <c r="V1117" s="8" t="s">
        <v>1627</v>
      </c>
      <c r="W1117" s="9" t="str">
        <f>CONCATENATE("Key_",LEFT(C1117,3),LEFT(D1117,3),"_",A1117)</f>
        <v>Key_EstAná_1116</v>
      </c>
      <c r="X1117" s="11"/>
    </row>
    <row r="1118" spans="1:24" s="10" customFormat="1" ht="8.25" customHeight="1" x14ac:dyDescent="0.15">
      <c r="A1118" s="62">
        <v>1117</v>
      </c>
      <c r="B1118" s="1" t="s">
        <v>1231</v>
      </c>
      <c r="C1118" s="23" t="s">
        <v>1625</v>
      </c>
      <c r="D1118" s="2" t="s">
        <v>7762</v>
      </c>
      <c r="E1118" s="2" t="s">
        <v>1868</v>
      </c>
      <c r="F1118" s="14" t="s">
        <v>1894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>CONCATENATE("", C1118)</f>
        <v>Estrutura</v>
      </c>
      <c r="M1118" s="6" t="str">
        <f>CONCATENATE("", D1118)</f>
        <v>Análise_Estrutural</v>
      </c>
      <c r="N1118" s="6" t="str">
        <f>CONCATENATE("", E1118)</f>
        <v>Reação_Estrutural</v>
      </c>
      <c r="O1118" s="6" t="str">
        <f>IF(ISNUMBER(FIND("Ifc",F1118)),CONCATENATE("Classe IFC: ",F1118),CONCATENATE("Cat. Revit: ",F1118))</f>
        <v>Classe IFC: IfcStructuralReaction</v>
      </c>
      <c r="P1118" s="6" t="s">
        <v>1895</v>
      </c>
      <c r="Q1118" s="7" t="s">
        <v>1896</v>
      </c>
      <c r="R1118" s="72" t="s">
        <v>1252</v>
      </c>
      <c r="S1118" s="7" t="str">
        <f>SUBSTITUTE(C1118, "_", " ")</f>
        <v>Estrutura</v>
      </c>
      <c r="T1118" s="7" t="str">
        <f>SUBSTITUTE(D1118, "_", " ")</f>
        <v>Análise Estrutural</v>
      </c>
      <c r="U1118" s="6" t="str">
        <f>SUBSTITUTE(E1118, "_", " ")</f>
        <v>Reação Estrutural</v>
      </c>
      <c r="V1118" s="8" t="s">
        <v>1627</v>
      </c>
      <c r="W1118" s="9" t="str">
        <f>CONCATENATE("Key_",LEFT(C1118,3),LEFT(D1118,3),"_",A1118)</f>
        <v>Key_EstAná_1117</v>
      </c>
      <c r="X1118" s="11"/>
    </row>
    <row r="1119" spans="1:24" s="10" customFormat="1" ht="8.25" customHeight="1" x14ac:dyDescent="0.15">
      <c r="A1119" s="62">
        <v>1118</v>
      </c>
      <c r="B1119" s="1" t="s">
        <v>1231</v>
      </c>
      <c r="C1119" s="23" t="s">
        <v>1625</v>
      </c>
      <c r="D1119" s="2" t="s">
        <v>7762</v>
      </c>
      <c r="E1119" s="2" t="s">
        <v>7755</v>
      </c>
      <c r="F1119" s="14" t="s">
        <v>1869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>CONCATENATE("", C1119)</f>
        <v>Estrutura</v>
      </c>
      <c r="M1119" s="6" t="str">
        <f>CONCATENATE("", D1119)</f>
        <v>Análise_Estrutural</v>
      </c>
      <c r="N1119" s="6" t="str">
        <f>CONCATENATE("", E1119)</f>
        <v>Reação_Estrutural_Lineal</v>
      </c>
      <c r="O1119" s="6" t="str">
        <f>IF(ISNUMBER(FIND("Ifc",F1119)),CONCATENATE("Classe IFC: ",F1119),CONCATENATE("Cat. Revit: ",F1119))</f>
        <v>Classe IFC: IfcStructuralCurveReaction</v>
      </c>
      <c r="P1119" s="6" t="s">
        <v>1870</v>
      </c>
      <c r="Q1119" s="7" t="s">
        <v>1871</v>
      </c>
      <c r="R1119" s="72" t="s">
        <v>1252</v>
      </c>
      <c r="S1119" s="7" t="str">
        <f>SUBSTITUTE(C1119, "_", " ")</f>
        <v>Estrutura</v>
      </c>
      <c r="T1119" s="7" t="str">
        <f>SUBSTITUTE(D1119, "_", " ")</f>
        <v>Análise Estrutural</v>
      </c>
      <c r="U1119" s="6" t="str">
        <f>SUBSTITUTE(E1119, "_", " ")</f>
        <v>Reação Estrutural Lineal</v>
      </c>
      <c r="V1119" s="8" t="s">
        <v>1627</v>
      </c>
      <c r="W1119" s="9" t="str">
        <f>CONCATENATE("Key_",LEFT(C1119,3),LEFT(D1119,3),"_",A1119)</f>
        <v>Key_EstAná_1118</v>
      </c>
      <c r="X1119" s="11"/>
    </row>
    <row r="1120" spans="1:24" s="10" customFormat="1" ht="8.25" customHeight="1" x14ac:dyDescent="0.15">
      <c r="A1120" s="62">
        <v>1119</v>
      </c>
      <c r="B1120" s="1" t="s">
        <v>1231</v>
      </c>
      <c r="C1120" s="23" t="s">
        <v>1625</v>
      </c>
      <c r="D1120" s="2" t="s">
        <v>7762</v>
      </c>
      <c r="E1120" s="2" t="s">
        <v>7755</v>
      </c>
      <c r="F1120" s="14" t="s">
        <v>1872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>CONCATENATE("", C1120)</f>
        <v>Estrutura</v>
      </c>
      <c r="M1120" s="6" t="str">
        <f>CONCATENATE("", D1120)</f>
        <v>Análise_Estrutural</v>
      </c>
      <c r="N1120" s="6" t="str">
        <f>CONCATENATE("", E1120)</f>
        <v>Reação_Estrutural_Lineal</v>
      </c>
      <c r="O1120" s="6" t="str">
        <f>IF(ISNUMBER(FIND("Ifc",F1120)),CONCATENATE("Classe IFC: ",F1120),CONCATENATE("Cat. Revit: ",F1120))</f>
        <v>Classe IFC: IfcStructuralCurveReactionCONST</v>
      </c>
      <c r="P1120" s="6" t="s">
        <v>1873</v>
      </c>
      <c r="Q1120" s="7" t="s">
        <v>1874</v>
      </c>
      <c r="R1120" s="72" t="s">
        <v>1252</v>
      </c>
      <c r="S1120" s="7" t="str">
        <f>SUBSTITUTE(C1120, "_", " ")</f>
        <v>Estrutura</v>
      </c>
      <c r="T1120" s="7" t="str">
        <f>SUBSTITUTE(D1120, "_", " ")</f>
        <v>Análise Estrutural</v>
      </c>
      <c r="U1120" s="6" t="str">
        <f>SUBSTITUTE(E1120, "_", " ")</f>
        <v>Reação Estrutural Lineal</v>
      </c>
      <c r="V1120" s="8" t="s">
        <v>1627</v>
      </c>
      <c r="W1120" s="9" t="str">
        <f>CONCATENATE("Key_",LEFT(C1120,3),LEFT(D1120,3),"_",A1120)</f>
        <v>Key_EstAná_1119</v>
      </c>
      <c r="X1120" s="11"/>
    </row>
    <row r="1121" spans="1:24" s="10" customFormat="1" ht="8.25" customHeight="1" x14ac:dyDescent="0.15">
      <c r="A1121" s="62">
        <v>1120</v>
      </c>
      <c r="B1121" s="1" t="s">
        <v>1231</v>
      </c>
      <c r="C1121" s="23" t="s">
        <v>1625</v>
      </c>
      <c r="D1121" s="2" t="s">
        <v>7762</v>
      </c>
      <c r="E1121" s="2" t="s">
        <v>7755</v>
      </c>
      <c r="F1121" s="14" t="s">
        <v>1875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>CONCATENATE("", C1121)</f>
        <v>Estrutura</v>
      </c>
      <c r="M1121" s="6" t="str">
        <f>CONCATENATE("", D1121)</f>
        <v>Análise_Estrutural</v>
      </c>
      <c r="N1121" s="6" t="str">
        <f>CONCATENATE("", E1121)</f>
        <v>Reação_Estrutural_Lineal</v>
      </c>
      <c r="O1121" s="6" t="str">
        <f>IF(ISNUMBER(FIND("Ifc",F1121)),CONCATENATE("Classe IFC: ",F1121),CONCATENATE("Cat. Revit: ",F1121))</f>
        <v>Classe IFC: IfcStructuralCurveReactionDISCRETE</v>
      </c>
      <c r="P1121" s="6" t="s">
        <v>1876</v>
      </c>
      <c r="Q1121" s="7" t="s">
        <v>1877</v>
      </c>
      <c r="R1121" s="72" t="s">
        <v>1252</v>
      </c>
      <c r="S1121" s="7" t="str">
        <f>SUBSTITUTE(C1121, "_", " ")</f>
        <v>Estrutura</v>
      </c>
      <c r="T1121" s="7" t="str">
        <f>SUBSTITUTE(D1121, "_", " ")</f>
        <v>Análise Estrutural</v>
      </c>
      <c r="U1121" s="6" t="str">
        <f>SUBSTITUTE(E1121, "_", " ")</f>
        <v>Reação Estrutural Lineal</v>
      </c>
      <c r="V1121" s="8" t="s">
        <v>1627</v>
      </c>
      <c r="W1121" s="9" t="str">
        <f>CONCATENATE("Key_",LEFT(C1121,3),LEFT(D1121,3),"_",A1121)</f>
        <v>Key_EstAná_1120</v>
      </c>
      <c r="X1121" s="11"/>
    </row>
    <row r="1122" spans="1:24" s="10" customFormat="1" ht="8.25" customHeight="1" x14ac:dyDescent="0.15">
      <c r="A1122" s="62">
        <v>1121</v>
      </c>
      <c r="B1122" s="1" t="s">
        <v>1231</v>
      </c>
      <c r="C1122" s="23" t="s">
        <v>1625</v>
      </c>
      <c r="D1122" s="2" t="s">
        <v>7762</v>
      </c>
      <c r="E1122" s="2" t="s">
        <v>7755</v>
      </c>
      <c r="F1122" s="14" t="s">
        <v>1878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>CONCATENATE("", C1122)</f>
        <v>Estrutura</v>
      </c>
      <c r="M1122" s="6" t="str">
        <f>CONCATENATE("", D1122)</f>
        <v>Análise_Estrutural</v>
      </c>
      <c r="N1122" s="6" t="str">
        <f>CONCATENATE("", E1122)</f>
        <v>Reação_Estrutural_Lineal</v>
      </c>
      <c r="O1122" s="6" t="str">
        <f>IF(ISNUMBER(FIND("Ifc",F1122)),CONCATENATE("Classe IFC: ",F1122),CONCATENATE("Cat. Revit: ",F1122))</f>
        <v>Classe IFC: IfcStructuralCurveReactionEQUIDISTANT</v>
      </c>
      <c r="P1122" s="6" t="s">
        <v>1879</v>
      </c>
      <c r="Q1122" s="7" t="s">
        <v>1880</v>
      </c>
      <c r="R1122" s="72" t="s">
        <v>1252</v>
      </c>
      <c r="S1122" s="7" t="str">
        <f>SUBSTITUTE(C1122, "_", " ")</f>
        <v>Estrutura</v>
      </c>
      <c r="T1122" s="7" t="str">
        <f>SUBSTITUTE(D1122, "_", " ")</f>
        <v>Análise Estrutural</v>
      </c>
      <c r="U1122" s="6" t="str">
        <f>SUBSTITUTE(E1122, "_", " ")</f>
        <v>Reação Estrutural Lineal</v>
      </c>
      <c r="V1122" s="8" t="s">
        <v>1627</v>
      </c>
      <c r="W1122" s="9" t="str">
        <f>CONCATENATE("Key_",LEFT(C1122,3),LEFT(D1122,3),"_",A1122)</f>
        <v>Key_EstAná_1121</v>
      </c>
      <c r="X1122" s="11"/>
    </row>
    <row r="1123" spans="1:24" s="10" customFormat="1" ht="8.25" customHeight="1" x14ac:dyDescent="0.15">
      <c r="A1123" s="62">
        <v>1122</v>
      </c>
      <c r="B1123" s="1" t="s">
        <v>1231</v>
      </c>
      <c r="C1123" s="23" t="s">
        <v>1625</v>
      </c>
      <c r="D1123" s="2" t="s">
        <v>7762</v>
      </c>
      <c r="E1123" s="2" t="s">
        <v>7755</v>
      </c>
      <c r="F1123" s="14" t="s">
        <v>1881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>CONCATENATE("", C1123)</f>
        <v>Estrutura</v>
      </c>
      <c r="M1123" s="6" t="str">
        <f>CONCATENATE("", D1123)</f>
        <v>Análise_Estrutural</v>
      </c>
      <c r="N1123" s="6" t="str">
        <f>CONCATENATE("", E1123)</f>
        <v>Reação_Estrutural_Lineal</v>
      </c>
      <c r="O1123" s="6" t="str">
        <f>IF(ISNUMBER(FIND("Ifc",F1123)),CONCATENATE("Classe IFC: ",F1123),CONCATENATE("Cat. Revit: ",F1123))</f>
        <v>Classe IFC: IfcStructuralCurveReactionLINEAR</v>
      </c>
      <c r="P1123" s="6" t="s">
        <v>1870</v>
      </c>
      <c r="Q1123" s="7" t="s">
        <v>1871</v>
      </c>
      <c r="R1123" s="72" t="s">
        <v>1252</v>
      </c>
      <c r="S1123" s="7" t="str">
        <f>SUBSTITUTE(C1123, "_", " ")</f>
        <v>Estrutura</v>
      </c>
      <c r="T1123" s="7" t="str">
        <f>SUBSTITUTE(D1123, "_", " ")</f>
        <v>Análise Estrutural</v>
      </c>
      <c r="U1123" s="6" t="str">
        <f>SUBSTITUTE(E1123, "_", " ")</f>
        <v>Reação Estrutural Lineal</v>
      </c>
      <c r="V1123" s="8" t="s">
        <v>1627</v>
      </c>
      <c r="W1123" s="9" t="str">
        <f>CONCATENATE("Key_",LEFT(C1123,3),LEFT(D1123,3),"_",A1123)</f>
        <v>Key_EstAná_1122</v>
      </c>
      <c r="X1123" s="11"/>
    </row>
    <row r="1124" spans="1:24" s="10" customFormat="1" ht="8.25" customHeight="1" x14ac:dyDescent="0.15">
      <c r="A1124" s="62">
        <v>1123</v>
      </c>
      <c r="B1124" s="1" t="s">
        <v>1231</v>
      </c>
      <c r="C1124" s="23" t="s">
        <v>1625</v>
      </c>
      <c r="D1124" s="2" t="s">
        <v>7762</v>
      </c>
      <c r="E1124" s="2" t="s">
        <v>7755</v>
      </c>
      <c r="F1124" s="14" t="s">
        <v>1882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>CONCATENATE("", C1124)</f>
        <v>Estrutura</v>
      </c>
      <c r="M1124" s="6" t="str">
        <f>CONCATENATE("", D1124)</f>
        <v>Análise_Estrutural</v>
      </c>
      <c r="N1124" s="6" t="str">
        <f>CONCATENATE("", E1124)</f>
        <v>Reação_Estrutural_Lineal</v>
      </c>
      <c r="O1124" s="6" t="str">
        <f>IF(ISNUMBER(FIND("Ifc",F1124)),CONCATENATE("Classe IFC: ",F1124),CONCATENATE("Cat. Revit: ",F1124))</f>
        <v>Classe IFC: IfcStructuralCurveReactionPARABOLA</v>
      </c>
      <c r="P1124" s="6" t="s">
        <v>1883</v>
      </c>
      <c r="Q1124" s="7" t="s">
        <v>1884</v>
      </c>
      <c r="R1124" s="72" t="s">
        <v>1252</v>
      </c>
      <c r="S1124" s="7" t="str">
        <f>SUBSTITUTE(C1124, "_", " ")</f>
        <v>Estrutura</v>
      </c>
      <c r="T1124" s="7" t="str">
        <f>SUBSTITUTE(D1124, "_", " ")</f>
        <v>Análise Estrutural</v>
      </c>
      <c r="U1124" s="6" t="str">
        <f>SUBSTITUTE(E1124, "_", " ")</f>
        <v>Reação Estrutural Lineal</v>
      </c>
      <c r="V1124" s="8" t="s">
        <v>1627</v>
      </c>
      <c r="W1124" s="9" t="str">
        <f>CONCATENATE("Key_",LEFT(C1124,3),LEFT(D1124,3),"_",A1124)</f>
        <v>Key_EstAná_1123</v>
      </c>
      <c r="X1124" s="11"/>
    </row>
    <row r="1125" spans="1:24" s="10" customFormat="1" ht="8.25" customHeight="1" x14ac:dyDescent="0.15">
      <c r="A1125" s="62">
        <v>1124</v>
      </c>
      <c r="B1125" s="1" t="s">
        <v>1231</v>
      </c>
      <c r="C1125" s="23" t="s">
        <v>1625</v>
      </c>
      <c r="D1125" s="2" t="s">
        <v>7762</v>
      </c>
      <c r="E1125" s="2" t="s">
        <v>7755</v>
      </c>
      <c r="F1125" s="14" t="s">
        <v>1885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>CONCATENATE("", C1125)</f>
        <v>Estrutura</v>
      </c>
      <c r="M1125" s="6" t="str">
        <f>CONCATENATE("", D1125)</f>
        <v>Análise_Estrutural</v>
      </c>
      <c r="N1125" s="6" t="str">
        <f>CONCATENATE("", E1125)</f>
        <v>Reação_Estrutural_Lineal</v>
      </c>
      <c r="O1125" s="6" t="str">
        <f>IF(ISNUMBER(FIND("Ifc",F1125)),CONCATENATE("Classe IFC: ",F1125),CONCATENATE("Cat. Revit: ",F1125))</f>
        <v>Classe IFC: IfcStructuralCurveReactionPOLYGONAL</v>
      </c>
      <c r="P1125" s="6" t="s">
        <v>1886</v>
      </c>
      <c r="Q1125" s="7" t="s">
        <v>1887</v>
      </c>
      <c r="R1125" s="72" t="s">
        <v>1252</v>
      </c>
      <c r="S1125" s="7" t="str">
        <f>SUBSTITUTE(C1125, "_", " ")</f>
        <v>Estrutura</v>
      </c>
      <c r="T1125" s="7" t="str">
        <f>SUBSTITUTE(D1125, "_", " ")</f>
        <v>Análise Estrutural</v>
      </c>
      <c r="U1125" s="6" t="str">
        <f>SUBSTITUTE(E1125, "_", " ")</f>
        <v>Reação Estrutural Lineal</v>
      </c>
      <c r="V1125" s="8" t="s">
        <v>1627</v>
      </c>
      <c r="W1125" s="9" t="str">
        <f>CONCATENATE("Key_",LEFT(C1125,3),LEFT(D1125,3),"_",A1125)</f>
        <v>Key_EstAná_1124</v>
      </c>
      <c r="X1125" s="11"/>
    </row>
    <row r="1126" spans="1:24" s="10" customFormat="1" ht="8.25" customHeight="1" x14ac:dyDescent="0.15">
      <c r="A1126" s="62">
        <v>1125</v>
      </c>
      <c r="B1126" s="1" t="s">
        <v>1231</v>
      </c>
      <c r="C1126" s="23" t="s">
        <v>1625</v>
      </c>
      <c r="D1126" s="2" t="s">
        <v>7762</v>
      </c>
      <c r="E1126" s="2" t="s">
        <v>7755</v>
      </c>
      <c r="F1126" s="14" t="s">
        <v>1888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>CONCATENATE("", C1126)</f>
        <v>Estrutura</v>
      </c>
      <c r="M1126" s="6" t="str">
        <f>CONCATENATE("", D1126)</f>
        <v>Análise_Estrutural</v>
      </c>
      <c r="N1126" s="6" t="str">
        <f>CONCATENATE("", E1126)</f>
        <v>Reação_Estrutural_Lineal</v>
      </c>
      <c r="O1126" s="6" t="str">
        <f>IF(ISNUMBER(FIND("Ifc",F1126)),CONCATENATE("Classe IFC: ",F1126),CONCATENATE("Cat. Revit: ",F1126))</f>
        <v>Classe IFC: IfcStructuralCurveReactionSINUS</v>
      </c>
      <c r="P1126" s="6" t="s">
        <v>1889</v>
      </c>
      <c r="Q1126" s="7" t="s">
        <v>1890</v>
      </c>
      <c r="R1126" s="72" t="s">
        <v>1252</v>
      </c>
      <c r="S1126" s="7" t="str">
        <f>SUBSTITUTE(C1126, "_", " ")</f>
        <v>Estrutura</v>
      </c>
      <c r="T1126" s="7" t="str">
        <f>SUBSTITUTE(D1126, "_", " ")</f>
        <v>Análise Estrutural</v>
      </c>
      <c r="U1126" s="6" t="str">
        <f>SUBSTITUTE(E1126, "_", " ")</f>
        <v>Reação Estrutural Lineal</v>
      </c>
      <c r="V1126" s="8" t="s">
        <v>1627</v>
      </c>
      <c r="W1126" s="9" t="str">
        <f>CONCATENATE("Key_",LEFT(C1126,3),LEFT(D1126,3),"_",A1126)</f>
        <v>Key_EstAná_1125</v>
      </c>
      <c r="X1126" s="11"/>
    </row>
    <row r="1127" spans="1:24" s="10" customFormat="1" ht="8.25" customHeight="1" x14ac:dyDescent="0.15">
      <c r="A1127" s="62">
        <v>1126</v>
      </c>
      <c r="B1127" s="1" t="s">
        <v>1231</v>
      </c>
      <c r="C1127" s="23" t="s">
        <v>1625</v>
      </c>
      <c r="D1127" s="2" t="s">
        <v>7762</v>
      </c>
      <c r="E1127" s="2" t="s">
        <v>7756</v>
      </c>
      <c r="F1127" s="14" t="s">
        <v>1891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>CONCATENATE("", C1127)</f>
        <v>Estrutura</v>
      </c>
      <c r="M1127" s="6" t="str">
        <f>CONCATENATE("", D1127)</f>
        <v>Análise_Estrutural</v>
      </c>
      <c r="N1127" s="6" t="str">
        <f>CONCATENATE("", E1127)</f>
        <v>Reação_Estrutural_Pontual</v>
      </c>
      <c r="O1127" s="6" t="str">
        <f>IF(ISNUMBER(FIND("Ifc",F1127)),CONCATENATE("Classe IFC: ",F1127),CONCATENATE("Cat. Revit: ",F1127))</f>
        <v>Classe IFC: IfcStructuralPointReaction</v>
      </c>
      <c r="P1127" s="6" t="s">
        <v>1892</v>
      </c>
      <c r="Q1127" s="7" t="s">
        <v>1893</v>
      </c>
      <c r="R1127" s="72" t="s">
        <v>1252</v>
      </c>
      <c r="S1127" s="7" t="str">
        <f>SUBSTITUTE(C1127, "_", " ")</f>
        <v>Estrutura</v>
      </c>
      <c r="T1127" s="7" t="str">
        <f>SUBSTITUTE(D1127, "_", " ")</f>
        <v>Análise Estrutural</v>
      </c>
      <c r="U1127" s="6" t="str">
        <f>SUBSTITUTE(E1127, "_", " ")</f>
        <v>Reação Estrutural Pontual</v>
      </c>
      <c r="V1127" s="8" t="s">
        <v>1627</v>
      </c>
      <c r="W1127" s="9" t="str">
        <f>CONCATENATE("Key_",LEFT(C1127,3),LEFT(D1127,3),"_",A1127)</f>
        <v>Key_EstAná_1126</v>
      </c>
      <c r="X1127" s="11"/>
    </row>
    <row r="1128" spans="1:24" s="10" customFormat="1" ht="8.25" customHeight="1" x14ac:dyDescent="0.15">
      <c r="A1128" s="62">
        <v>1127</v>
      </c>
      <c r="B1128" s="1" t="s">
        <v>1231</v>
      </c>
      <c r="C1128" s="23" t="s">
        <v>1625</v>
      </c>
      <c r="D1128" s="2" t="s">
        <v>7762</v>
      </c>
      <c r="E1128" s="2" t="s">
        <v>7757</v>
      </c>
      <c r="F1128" s="14" t="s">
        <v>1897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>CONCATENATE("", C1128)</f>
        <v>Estrutura</v>
      </c>
      <c r="M1128" s="6" t="str">
        <f>CONCATENATE("", D1128)</f>
        <v>Análise_Estrutural</v>
      </c>
      <c r="N1128" s="6" t="str">
        <f>CONCATENATE("", E1128)</f>
        <v>Reação_Estrutural_Superficial</v>
      </c>
      <c r="O1128" s="6" t="str">
        <f>IF(ISNUMBER(FIND("Ifc",F1128)),CONCATENATE("Classe IFC: ",F1128),CONCATENATE("Cat. Revit: ",F1128))</f>
        <v>Classe IFC: IfcStructuralSurfaceReaction</v>
      </c>
      <c r="P1128" s="6" t="s">
        <v>1898</v>
      </c>
      <c r="Q1128" s="7" t="s">
        <v>1899</v>
      </c>
      <c r="R1128" s="72" t="s">
        <v>1252</v>
      </c>
      <c r="S1128" s="7" t="str">
        <f>SUBSTITUTE(C1128, "_", " ")</f>
        <v>Estrutura</v>
      </c>
      <c r="T1128" s="7" t="str">
        <f>SUBSTITUTE(D1128, "_", " ")</f>
        <v>Análise Estrutural</v>
      </c>
      <c r="U1128" s="6" t="str">
        <f>SUBSTITUTE(E1128, "_", " ")</f>
        <v>Reação Estrutural Superficial</v>
      </c>
      <c r="V1128" s="8" t="s">
        <v>1627</v>
      </c>
      <c r="W1128" s="9" t="str">
        <f>CONCATENATE("Key_",LEFT(C1128,3),LEFT(D1128,3),"_",A1128)</f>
        <v>Key_EstAná_1127</v>
      </c>
      <c r="X1128" s="11"/>
    </row>
    <row r="1129" spans="1:24" s="10" customFormat="1" ht="8.25" customHeight="1" x14ac:dyDescent="0.15">
      <c r="A1129" s="62">
        <v>1128</v>
      </c>
      <c r="B1129" s="1" t="s">
        <v>1231</v>
      </c>
      <c r="C1129" s="23" t="s">
        <v>1625</v>
      </c>
      <c r="D1129" s="2" t="s">
        <v>7762</v>
      </c>
      <c r="E1129" s="2" t="s">
        <v>7757</v>
      </c>
      <c r="F1129" s="14" t="s">
        <v>1900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>CONCATENATE("", C1129)</f>
        <v>Estrutura</v>
      </c>
      <c r="M1129" s="6" t="str">
        <f>CONCATENATE("", D1129)</f>
        <v>Análise_Estrutural</v>
      </c>
      <c r="N1129" s="6" t="str">
        <f>CONCATENATE("", E1129)</f>
        <v>Reação_Estrutural_Superficial</v>
      </c>
      <c r="O1129" s="6" t="str">
        <f>IF(ISNUMBER(FIND("Ifc",F1129)),CONCATENATE("Classe IFC: ",F1129),CONCATENATE("Cat. Revit: ",F1129))</f>
        <v>Classe IFC: IfcStructuralSurfaceReactionBILINEAR</v>
      </c>
      <c r="P1129" s="6" t="s">
        <v>1901</v>
      </c>
      <c r="Q1129" s="7" t="s">
        <v>1902</v>
      </c>
      <c r="R1129" s="72" t="s">
        <v>1252</v>
      </c>
      <c r="S1129" s="7" t="str">
        <f>SUBSTITUTE(C1129, "_", " ")</f>
        <v>Estrutura</v>
      </c>
      <c r="T1129" s="7" t="str">
        <f>SUBSTITUTE(D1129, "_", " ")</f>
        <v>Análise Estrutural</v>
      </c>
      <c r="U1129" s="6" t="str">
        <f>SUBSTITUTE(E1129, "_", " ")</f>
        <v>Reação Estrutural Superficial</v>
      </c>
      <c r="V1129" s="8" t="s">
        <v>1627</v>
      </c>
      <c r="W1129" s="9" t="str">
        <f>CONCATENATE("Key_",LEFT(C1129,3),LEFT(D1129,3),"_",A1129)</f>
        <v>Key_EstAná_1128</v>
      </c>
      <c r="X1129" s="11"/>
    </row>
    <row r="1130" spans="1:24" s="10" customFormat="1" ht="8.25" customHeight="1" x14ac:dyDescent="0.15">
      <c r="A1130" s="62">
        <v>1129</v>
      </c>
      <c r="B1130" s="1" t="s">
        <v>1231</v>
      </c>
      <c r="C1130" s="23" t="s">
        <v>1625</v>
      </c>
      <c r="D1130" s="2" t="s">
        <v>7762</v>
      </c>
      <c r="E1130" s="2" t="s">
        <v>7757</v>
      </c>
      <c r="F1130" s="14" t="s">
        <v>1903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>CONCATENATE("", C1130)</f>
        <v>Estrutura</v>
      </c>
      <c r="M1130" s="6" t="str">
        <f>CONCATENATE("", D1130)</f>
        <v>Análise_Estrutural</v>
      </c>
      <c r="N1130" s="6" t="str">
        <f>CONCATENATE("", E1130)</f>
        <v>Reação_Estrutural_Superficial</v>
      </c>
      <c r="O1130" s="6" t="str">
        <f>IF(ISNUMBER(FIND("Ifc",F1130)),CONCATENATE("Classe IFC: ",F1130),CONCATENATE("Cat. Revit: ",F1130))</f>
        <v>Classe IFC: IfcStructuralSurfaceReactionCONST</v>
      </c>
      <c r="P1130" s="6" t="s">
        <v>1904</v>
      </c>
      <c r="Q1130" s="7" t="s">
        <v>1905</v>
      </c>
      <c r="R1130" s="72" t="s">
        <v>1252</v>
      </c>
      <c r="S1130" s="7" t="str">
        <f>SUBSTITUTE(C1130, "_", " ")</f>
        <v>Estrutura</v>
      </c>
      <c r="T1130" s="7" t="str">
        <f>SUBSTITUTE(D1130, "_", " ")</f>
        <v>Análise Estrutural</v>
      </c>
      <c r="U1130" s="6" t="str">
        <f>SUBSTITUTE(E1130, "_", " ")</f>
        <v>Reação Estrutural Superficial</v>
      </c>
      <c r="V1130" s="8" t="s">
        <v>1627</v>
      </c>
      <c r="W1130" s="9" t="str">
        <f>CONCATENATE("Key_",LEFT(C1130,3),LEFT(D1130,3),"_",A1130)</f>
        <v>Key_EstAná_1129</v>
      </c>
      <c r="X1130" s="11"/>
    </row>
    <row r="1131" spans="1:24" s="10" customFormat="1" ht="8.25" customHeight="1" x14ac:dyDescent="0.15">
      <c r="A1131" s="62">
        <v>1130</v>
      </c>
      <c r="B1131" s="1" t="s">
        <v>1231</v>
      </c>
      <c r="C1131" s="23" t="s">
        <v>1625</v>
      </c>
      <c r="D1131" s="2" t="s">
        <v>7762</v>
      </c>
      <c r="E1131" s="2" t="s">
        <v>7757</v>
      </c>
      <c r="F1131" s="14" t="s">
        <v>1906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>CONCATENATE("", C1131)</f>
        <v>Estrutura</v>
      </c>
      <c r="M1131" s="6" t="str">
        <f>CONCATENATE("", D1131)</f>
        <v>Análise_Estrutural</v>
      </c>
      <c r="N1131" s="6" t="str">
        <f>CONCATENATE("", E1131)</f>
        <v>Reação_Estrutural_Superficial</v>
      </c>
      <c r="O1131" s="6" t="str">
        <f>IF(ISNUMBER(FIND("Ifc",F1131)),CONCATENATE("Classe IFC: ",F1131),CONCATENATE("Cat. Revit: ",F1131))</f>
        <v>Classe IFC: IfcStructuralSurfaceReactionDISCRETE</v>
      </c>
      <c r="P1131" s="6" t="s">
        <v>1907</v>
      </c>
      <c r="Q1131" s="7" t="s">
        <v>1908</v>
      </c>
      <c r="R1131" s="72" t="s">
        <v>1252</v>
      </c>
      <c r="S1131" s="7" t="str">
        <f>SUBSTITUTE(C1131, "_", " ")</f>
        <v>Estrutura</v>
      </c>
      <c r="T1131" s="7" t="str">
        <f>SUBSTITUTE(D1131, "_", " ")</f>
        <v>Análise Estrutural</v>
      </c>
      <c r="U1131" s="6" t="str">
        <f>SUBSTITUTE(E1131, "_", " ")</f>
        <v>Reação Estrutural Superficial</v>
      </c>
      <c r="V1131" s="8" t="s">
        <v>1627</v>
      </c>
      <c r="W1131" s="9" t="str">
        <f>CONCATENATE("Key_",LEFT(C1131,3),LEFT(D1131,3),"_",A1131)</f>
        <v>Key_EstAná_1130</v>
      </c>
      <c r="X1131" s="11"/>
    </row>
    <row r="1132" spans="1:24" s="10" customFormat="1" ht="8.25" customHeight="1" x14ac:dyDescent="0.15">
      <c r="A1132" s="62">
        <v>1131</v>
      </c>
      <c r="B1132" s="1" t="s">
        <v>1231</v>
      </c>
      <c r="C1132" s="23" t="s">
        <v>1625</v>
      </c>
      <c r="D1132" s="2" t="s">
        <v>7762</v>
      </c>
      <c r="E1132" s="2" t="s">
        <v>7757</v>
      </c>
      <c r="F1132" s="14" t="s">
        <v>1909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>CONCATENATE("", C1132)</f>
        <v>Estrutura</v>
      </c>
      <c r="M1132" s="6" t="str">
        <f>CONCATENATE("", D1132)</f>
        <v>Análise_Estrutural</v>
      </c>
      <c r="N1132" s="6" t="str">
        <f>CONCATENATE("", E1132)</f>
        <v>Reação_Estrutural_Superficial</v>
      </c>
      <c r="O1132" s="6" t="str">
        <f>IF(ISNUMBER(FIND("Ifc",F1132)),CONCATENATE("Classe IFC: ",F1132),CONCATENATE("Cat. Revit: ",F1132))</f>
        <v>Classe IFC: IfcStructuralSurfaceReactionISOCONTOUR</v>
      </c>
      <c r="P1132" s="6" t="s">
        <v>1910</v>
      </c>
      <c r="Q1132" s="7" t="s">
        <v>1911</v>
      </c>
      <c r="R1132" s="72" t="s">
        <v>1252</v>
      </c>
      <c r="S1132" s="7" t="str">
        <f>SUBSTITUTE(C1132, "_", " ")</f>
        <v>Estrutura</v>
      </c>
      <c r="T1132" s="7" t="str">
        <f>SUBSTITUTE(D1132, "_", " ")</f>
        <v>Análise Estrutural</v>
      </c>
      <c r="U1132" s="6" t="str">
        <f>SUBSTITUTE(E1132, "_", " ")</f>
        <v>Reação Estrutural Superficial</v>
      </c>
      <c r="V1132" s="8" t="s">
        <v>1627</v>
      </c>
      <c r="W1132" s="9" t="str">
        <f>CONCATENATE("Key_",LEFT(C1132,3),LEFT(D1132,3),"_",A1132)</f>
        <v>Key_EstAná_1131</v>
      </c>
      <c r="X1132" s="11"/>
    </row>
    <row r="1133" spans="1:24" s="10" customFormat="1" ht="8.25" customHeight="1" x14ac:dyDescent="0.15">
      <c r="A1133" s="62">
        <v>1132</v>
      </c>
      <c r="B1133" s="1" t="s">
        <v>1231</v>
      </c>
      <c r="C1133" s="23" t="s">
        <v>1625</v>
      </c>
      <c r="D1133" s="2" t="s">
        <v>7762</v>
      </c>
      <c r="E1133" s="3" t="s">
        <v>7513</v>
      </c>
      <c r="F1133" s="14" t="s">
        <v>1667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>CONCATENATE("", C1133)</f>
        <v>Estrutura</v>
      </c>
      <c r="M1133" s="6" t="str">
        <f>CONCATENATE("", D1133)</f>
        <v>Análise_Estrutural</v>
      </c>
      <c r="N1133" s="6" t="str">
        <f>CONCATENATE("", E1133)</f>
        <v>Resultado_Analítico</v>
      </c>
      <c r="O1133" s="6" t="str">
        <f>IF(ISNUMBER(FIND("Ifc",F1133)),CONCATENATE("Classe IFC: ",F1133),CONCATENATE("Cat. Revit: ",F1133))</f>
        <v>Classe IFC: IfcStructuralResultGroup</v>
      </c>
      <c r="P1133" s="6" t="s">
        <v>1668</v>
      </c>
      <c r="Q1133" s="7" t="s">
        <v>1669</v>
      </c>
      <c r="R1133" s="72" t="s">
        <v>1252</v>
      </c>
      <c r="S1133" s="7" t="str">
        <f>SUBSTITUTE(C1133, "_", " ")</f>
        <v>Estrutura</v>
      </c>
      <c r="T1133" s="7" t="str">
        <f>SUBSTITUTE(D1133, "_", " ")</f>
        <v>Análise Estrutural</v>
      </c>
      <c r="U1133" s="6" t="str">
        <f>SUBSTITUTE(E1133, "_", " ")</f>
        <v>Resultado Analítico</v>
      </c>
      <c r="V1133" s="8" t="s">
        <v>1627</v>
      </c>
      <c r="W1133" s="9" t="str">
        <f>CONCATENATE("Key_",LEFT(C1133,3),LEFT(D1133,3),"_",A1133)</f>
        <v>Key_EstAná_1132</v>
      </c>
      <c r="X1133" s="11"/>
    </row>
    <row r="1134" spans="1:24" s="10" customFormat="1" ht="8.25" customHeight="1" x14ac:dyDescent="0.15">
      <c r="A1134" s="62">
        <v>1133</v>
      </c>
      <c r="B1134" s="1" t="s">
        <v>1231</v>
      </c>
      <c r="C1134" s="23" t="s">
        <v>1625</v>
      </c>
      <c r="D1134" s="2" t="s">
        <v>7762</v>
      </c>
      <c r="E1134" s="3" t="s">
        <v>7513</v>
      </c>
      <c r="F1134" s="4" t="s">
        <v>1046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>CONCATENATE("", C1134)</f>
        <v>Estrutura</v>
      </c>
      <c r="M1134" s="6" t="str">
        <f>CONCATENATE("", D1134)</f>
        <v>Análise_Estrutural</v>
      </c>
      <c r="N1134" s="6" t="str">
        <f>CONCATENATE("", E1134)</f>
        <v>Resultado_Analítico</v>
      </c>
      <c r="O1134" s="6" t="str">
        <f>IF(ISNUMBER(FIND("Ifc",F1134)),CONCATENATE("Classe IFC: ",F1134),CONCATENATE("Cat. Revit: ",F1134))</f>
        <v>Cat. Revit: OST_AnalysisResults</v>
      </c>
      <c r="P1134" s="6" t="s">
        <v>1914</v>
      </c>
      <c r="Q1134" s="7" t="s">
        <v>1915</v>
      </c>
      <c r="R1134" s="72" t="s">
        <v>1252</v>
      </c>
      <c r="S1134" s="7" t="str">
        <f>SUBSTITUTE(C1134, "_", " ")</f>
        <v>Estrutura</v>
      </c>
      <c r="T1134" s="7" t="str">
        <f>SUBSTITUTE(D1134, "_", " ")</f>
        <v>Análise Estrutural</v>
      </c>
      <c r="U1134" s="6" t="str">
        <f>SUBSTITUTE(E1134, "_", " ")</f>
        <v>Resultado Analítico</v>
      </c>
      <c r="V1134" s="8" t="s">
        <v>1627</v>
      </c>
      <c r="W1134" s="9" t="str">
        <f>CONCATENATE("Key_",LEFT(C1134,3),LEFT(D1134,3),"_",A1134)</f>
        <v>Key_EstAná_1133</v>
      </c>
      <c r="X1134" s="11"/>
    </row>
    <row r="1135" spans="1:24" s="10" customFormat="1" ht="8.25" customHeight="1" x14ac:dyDescent="0.15">
      <c r="A1135" s="62">
        <v>1134</v>
      </c>
      <c r="B1135" s="1" t="s">
        <v>1231</v>
      </c>
      <c r="C1135" s="23" t="s">
        <v>1625</v>
      </c>
      <c r="D1135" s="2" t="s">
        <v>7762</v>
      </c>
      <c r="E1135" s="2" t="s">
        <v>7553</v>
      </c>
      <c r="F1135" s="14" t="s">
        <v>1820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>CONCATENATE("", C1135)</f>
        <v>Estrutura</v>
      </c>
      <c r="M1135" s="6" t="str">
        <f>CONCATENATE("", D1135)</f>
        <v>Análise_Estrutural</v>
      </c>
      <c r="N1135" s="6" t="str">
        <f>CONCATENATE("", E1135)</f>
        <v>Supefície_Analítica</v>
      </c>
      <c r="O1135" s="6" t="str">
        <f>IF(ISNUMBER(FIND("Ifc",F1135)),CONCATENATE("Classe IFC: ",F1135),CONCATENATE("Cat. Revit: ",F1135))</f>
        <v>Classe IFC: IfcStructuralSurfaceConnection</v>
      </c>
      <c r="P1135" s="6" t="s">
        <v>1821</v>
      </c>
      <c r="Q1135" s="7" t="s">
        <v>1822</v>
      </c>
      <c r="R1135" s="72" t="s">
        <v>1252</v>
      </c>
      <c r="S1135" s="7" t="str">
        <f>SUBSTITUTE(C1135, "_", " ")</f>
        <v>Estrutura</v>
      </c>
      <c r="T1135" s="7" t="str">
        <f>SUBSTITUTE(D1135, "_", " ")</f>
        <v>Análise Estrutural</v>
      </c>
      <c r="U1135" s="6" t="str">
        <f>SUBSTITUTE(E1135, "_", " ")</f>
        <v>Supefície Analítica</v>
      </c>
      <c r="V1135" s="8" t="s">
        <v>1627</v>
      </c>
      <c r="W1135" s="9" t="str">
        <f>CONCATENATE("Key_",LEFT(C1135,3),LEFT(D1135,3),"_",A1135)</f>
        <v>Key_EstAná_1134</v>
      </c>
      <c r="X1135" s="11"/>
    </row>
    <row r="1136" spans="1:24" s="10" customFormat="1" ht="8.25" customHeight="1" x14ac:dyDescent="0.15">
      <c r="A1136" s="62">
        <v>1135</v>
      </c>
      <c r="B1136" s="1" t="s">
        <v>1231</v>
      </c>
      <c r="C1136" s="23" t="s">
        <v>1625</v>
      </c>
      <c r="D1136" s="2" t="s">
        <v>7762</v>
      </c>
      <c r="E1136" s="2" t="s">
        <v>7553</v>
      </c>
      <c r="F1136" s="14" t="s">
        <v>1823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>CONCATENATE("", C1136)</f>
        <v>Estrutura</v>
      </c>
      <c r="M1136" s="6" t="str">
        <f>CONCATENATE("", D1136)</f>
        <v>Análise_Estrutural</v>
      </c>
      <c r="N1136" s="6" t="str">
        <f>CONCATENATE("", E1136)</f>
        <v>Supefície_Analítica</v>
      </c>
      <c r="O1136" s="6" t="str">
        <f>IF(ISNUMBER(FIND("Ifc",F1136)),CONCATENATE("Classe IFC: ",F1136),CONCATENATE("Cat. Revit: ",F1136))</f>
        <v>Classe IFC: IfcStructuralSurfaceMember</v>
      </c>
      <c r="P1136" s="6" t="s">
        <v>1824</v>
      </c>
      <c r="Q1136" s="7" t="s">
        <v>1825</v>
      </c>
      <c r="R1136" s="72" t="s">
        <v>158</v>
      </c>
      <c r="S1136" s="7" t="str">
        <f>SUBSTITUTE(C1136, "_", " ")</f>
        <v>Estrutura</v>
      </c>
      <c r="T1136" s="7" t="str">
        <f>SUBSTITUTE(D1136, "_", " ")</f>
        <v>Análise Estrutural</v>
      </c>
      <c r="U1136" s="6" t="str">
        <f>SUBSTITUTE(E1136, "_", " ")</f>
        <v>Supefície Analítica</v>
      </c>
      <c r="V1136" s="8" t="s">
        <v>1627</v>
      </c>
      <c r="W1136" s="9" t="str">
        <f>CONCATENATE("Key_",LEFT(C1136,3),LEFT(D1136,3),"_",A1136)</f>
        <v>Key_EstAná_1135</v>
      </c>
      <c r="X1136" s="11"/>
    </row>
    <row r="1137" spans="1:24" s="10" customFormat="1" ht="8.25" customHeight="1" x14ac:dyDescent="0.15">
      <c r="A1137" s="62">
        <v>1136</v>
      </c>
      <c r="B1137" s="1" t="s">
        <v>1231</v>
      </c>
      <c r="C1137" s="23" t="s">
        <v>1625</v>
      </c>
      <c r="D1137" s="2" t="s">
        <v>7762</v>
      </c>
      <c r="E1137" s="2" t="s">
        <v>7553</v>
      </c>
      <c r="F1137" s="14" t="s">
        <v>1826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>CONCATENATE("", C1137)</f>
        <v>Estrutura</v>
      </c>
      <c r="M1137" s="6" t="str">
        <f>CONCATENATE("", D1137)</f>
        <v>Análise_Estrutural</v>
      </c>
      <c r="N1137" s="6" t="str">
        <f>CONCATENATE("", E1137)</f>
        <v>Supefície_Analítica</v>
      </c>
      <c r="O1137" s="6" t="str">
        <f>IF(ISNUMBER(FIND("Ifc",F1137)),CONCATENATE("Classe IFC: ",F1137),CONCATENATE("Cat. Revit: ",F1137))</f>
        <v>Classe IFC: IfcStructuralSurfaceMemberBENDING_ELEMENT</v>
      </c>
      <c r="P1137" s="6" t="s">
        <v>1827</v>
      </c>
      <c r="Q1137" s="7" t="s">
        <v>1828</v>
      </c>
      <c r="R1137" s="72" t="s">
        <v>143</v>
      </c>
      <c r="S1137" s="7" t="str">
        <f>SUBSTITUTE(C1137, "_", " ")</f>
        <v>Estrutura</v>
      </c>
      <c r="T1137" s="7" t="str">
        <f>SUBSTITUTE(D1137, "_", " ")</f>
        <v>Análise Estrutural</v>
      </c>
      <c r="U1137" s="6" t="str">
        <f>SUBSTITUTE(E1137, "_", " ")</f>
        <v>Supefície Analítica</v>
      </c>
      <c r="V1137" s="8" t="s">
        <v>1627</v>
      </c>
      <c r="W1137" s="9" t="str">
        <f>CONCATENATE("Key_",LEFT(C1137,3),LEFT(D1137,3),"_",A1137)</f>
        <v>Key_EstAná_1136</v>
      </c>
      <c r="X1137" s="11"/>
    </row>
    <row r="1138" spans="1:24" s="10" customFormat="1" ht="8.25" customHeight="1" x14ac:dyDescent="0.15">
      <c r="A1138" s="62">
        <v>1137</v>
      </c>
      <c r="B1138" s="1" t="s">
        <v>1231</v>
      </c>
      <c r="C1138" s="23" t="s">
        <v>1625</v>
      </c>
      <c r="D1138" s="2" t="s">
        <v>7762</v>
      </c>
      <c r="E1138" s="2" t="s">
        <v>7553</v>
      </c>
      <c r="F1138" s="14" t="s">
        <v>1829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>CONCATENATE("", C1138)</f>
        <v>Estrutura</v>
      </c>
      <c r="M1138" s="6" t="str">
        <f>CONCATENATE("", D1138)</f>
        <v>Análise_Estrutural</v>
      </c>
      <c r="N1138" s="6" t="str">
        <f>CONCATENATE("", E1138)</f>
        <v>Supefície_Analítica</v>
      </c>
      <c r="O1138" s="6" t="str">
        <f>IF(ISNUMBER(FIND("Ifc",F1138)),CONCATENATE("Classe IFC: ",F1138),CONCATENATE("Cat. Revit: ",F1138))</f>
        <v>Classe IFC: IfcStructuralSurfaceMemberSHELL</v>
      </c>
      <c r="P1138" s="6" t="s">
        <v>1830</v>
      </c>
      <c r="Q1138" s="7" t="s">
        <v>1831</v>
      </c>
      <c r="R1138" s="72" t="s">
        <v>143</v>
      </c>
      <c r="S1138" s="7" t="str">
        <f>SUBSTITUTE(C1138, "_", " ")</f>
        <v>Estrutura</v>
      </c>
      <c r="T1138" s="7" t="str">
        <f>SUBSTITUTE(D1138, "_", " ")</f>
        <v>Análise Estrutural</v>
      </c>
      <c r="U1138" s="6" t="str">
        <f>SUBSTITUTE(E1138, "_", " ")</f>
        <v>Supefície Analítica</v>
      </c>
      <c r="V1138" s="8" t="s">
        <v>1627</v>
      </c>
      <c r="W1138" s="9" t="str">
        <f>CONCATENATE("Key_",LEFT(C1138,3),LEFT(D1138,3),"_",A1138)</f>
        <v>Key_EstAná_1137</v>
      </c>
      <c r="X1138" s="11"/>
    </row>
    <row r="1139" spans="1:24" s="10" customFormat="1" ht="8.25" customHeight="1" x14ac:dyDescent="0.15">
      <c r="A1139" s="62">
        <v>1138</v>
      </c>
      <c r="B1139" s="1" t="s">
        <v>1231</v>
      </c>
      <c r="C1139" s="23" t="s">
        <v>1625</v>
      </c>
      <c r="D1139" s="2" t="s">
        <v>7762</v>
      </c>
      <c r="E1139" s="2" t="s">
        <v>7553</v>
      </c>
      <c r="F1139" s="14" t="s">
        <v>1832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>CONCATENATE("", C1139)</f>
        <v>Estrutura</v>
      </c>
      <c r="M1139" s="6" t="str">
        <f>CONCATENATE("", D1139)</f>
        <v>Análise_Estrutural</v>
      </c>
      <c r="N1139" s="6" t="str">
        <f>CONCATENATE("", E1139)</f>
        <v>Supefície_Analítica</v>
      </c>
      <c r="O1139" s="6" t="str">
        <f>IF(ISNUMBER(FIND("Ifc",F1139)),CONCATENATE("Classe IFC: ",F1139),CONCATENATE("Cat. Revit: ",F1139))</f>
        <v>Classe IFC: IfcStructuralSurfaceMemberVarying</v>
      </c>
      <c r="P1139" s="6" t="s">
        <v>1833</v>
      </c>
      <c r="Q1139" s="7" t="s">
        <v>1834</v>
      </c>
      <c r="R1139" s="72" t="s">
        <v>143</v>
      </c>
      <c r="S1139" s="7" t="str">
        <f>SUBSTITUTE(C1139, "_", " ")</f>
        <v>Estrutura</v>
      </c>
      <c r="T1139" s="7" t="str">
        <f>SUBSTITUTE(D1139, "_", " ")</f>
        <v>Análise Estrutural</v>
      </c>
      <c r="U1139" s="6" t="str">
        <f>SUBSTITUTE(E1139, "_", " ")</f>
        <v>Supefície Analítica</v>
      </c>
      <c r="V1139" s="8" t="s">
        <v>1627</v>
      </c>
      <c r="W1139" s="9" t="str">
        <f>CONCATENATE("Key_",LEFT(C1139,3),LEFT(D1139,3),"_",A1139)</f>
        <v>Key_EstAná_1138</v>
      </c>
      <c r="X1139" s="11"/>
    </row>
    <row r="1140" spans="1:24" s="10" customFormat="1" ht="8.25" customHeight="1" x14ac:dyDescent="0.15">
      <c r="A1140" s="62">
        <v>1139</v>
      </c>
      <c r="B1140" s="1" t="s">
        <v>1231</v>
      </c>
      <c r="C1140" s="23" t="s">
        <v>1625</v>
      </c>
      <c r="D1140" s="2" t="s">
        <v>7762</v>
      </c>
      <c r="E1140" s="2" t="s">
        <v>7553</v>
      </c>
      <c r="F1140" s="4" t="s">
        <v>352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>CONCATENATE("", C1140)</f>
        <v>Estrutura</v>
      </c>
      <c r="M1140" s="6" t="str">
        <f>CONCATENATE("", D1140)</f>
        <v>Análise_Estrutural</v>
      </c>
      <c r="N1140" s="6" t="str">
        <f>CONCATENATE("", E1140)</f>
        <v>Supefície_Analítica</v>
      </c>
      <c r="O1140" s="6" t="str">
        <f>IF(ISNUMBER(FIND("Ifc",F1140)),CONCATENATE("Classe IFC: ",F1140),CONCATENATE("Cat. Revit: ",F1140))</f>
        <v>Cat. Revit: OST_AnalyticSurfaces</v>
      </c>
      <c r="P1140" s="6" t="s">
        <v>1835</v>
      </c>
      <c r="Q1140" s="7" t="s">
        <v>1836</v>
      </c>
      <c r="R1140" s="72" t="s">
        <v>1252</v>
      </c>
      <c r="S1140" s="7" t="str">
        <f>SUBSTITUTE(C1140, "_", " ")</f>
        <v>Estrutura</v>
      </c>
      <c r="T1140" s="7" t="str">
        <f>SUBSTITUTE(D1140, "_", " ")</f>
        <v>Análise Estrutural</v>
      </c>
      <c r="U1140" s="6" t="str">
        <f>SUBSTITUTE(E1140, "_", " ")</f>
        <v>Supefície Analítica</v>
      </c>
      <c r="V1140" s="8" t="s">
        <v>1627</v>
      </c>
      <c r="W1140" s="9" t="str">
        <f>CONCATENATE("Key_",LEFT(C1140,3),LEFT(D1140,3),"_",A1140)</f>
        <v>Key_EstAná_1139</v>
      </c>
      <c r="X1140" s="11"/>
    </row>
    <row r="1141" spans="1:24" s="10" customFormat="1" ht="8.25" customHeight="1" x14ac:dyDescent="0.15">
      <c r="A1141" s="62">
        <v>1140</v>
      </c>
      <c r="B1141" s="1" t="s">
        <v>1231</v>
      </c>
      <c r="C1141" s="23" t="s">
        <v>1625</v>
      </c>
      <c r="D1141" s="2" t="s">
        <v>7762</v>
      </c>
      <c r="E1141" s="2" t="s">
        <v>1920</v>
      </c>
      <c r="F1141" s="4" t="s">
        <v>172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>CONCATENATE("", C1141)</f>
        <v>Estrutura</v>
      </c>
      <c r="M1141" s="6" t="str">
        <f>CONCATENATE("", D1141)</f>
        <v>Análise_Estrutural</v>
      </c>
      <c r="N1141" s="6" t="str">
        <f>CONCATENATE("", E1141)</f>
        <v>Viga_Analítica</v>
      </c>
      <c r="O1141" s="6" t="str">
        <f>IF(ISNUMBER(FIND("Ifc",F1141)),CONCATENATE("Classe IFC: ",F1141),CONCATENATE("Cat. Revit: ",F1141))</f>
        <v>Cat. Revit: OST_BeamAnalytical</v>
      </c>
      <c r="P1141" s="6" t="s">
        <v>1765</v>
      </c>
      <c r="Q1141" s="7" t="s">
        <v>1765</v>
      </c>
      <c r="R1141" s="72" t="s">
        <v>1252</v>
      </c>
      <c r="S1141" s="7" t="str">
        <f>SUBSTITUTE(C1141, "_", " ")</f>
        <v>Estrutura</v>
      </c>
      <c r="T1141" s="7" t="str">
        <f>SUBSTITUTE(D1141, "_", " ")</f>
        <v>Análise Estrutural</v>
      </c>
      <c r="U1141" s="6" t="str">
        <f>SUBSTITUTE(E1141, "_", " ")</f>
        <v>Viga Analítica</v>
      </c>
      <c r="V1141" s="8" t="s">
        <v>1627</v>
      </c>
      <c r="W1141" s="9" t="str">
        <f>CONCATENATE("Key_",LEFT(C1141,3),LEFT(D1141,3),"_",A1141)</f>
        <v>Key_EstAná_1140</v>
      </c>
      <c r="X1141" s="11"/>
    </row>
    <row r="1142" spans="1:24" s="10" customFormat="1" ht="8.25" customHeight="1" x14ac:dyDescent="0.15">
      <c r="A1142" s="62">
        <v>1141</v>
      </c>
      <c r="B1142" s="1" t="s">
        <v>1231</v>
      </c>
      <c r="C1142" s="23" t="s">
        <v>1625</v>
      </c>
      <c r="D1142" s="2" t="s">
        <v>7762</v>
      </c>
      <c r="E1142" s="2" t="s">
        <v>1920</v>
      </c>
      <c r="F1142" s="4" t="s">
        <v>156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>CONCATENATE("", C1142)</f>
        <v>Estrutura</v>
      </c>
      <c r="M1142" s="6" t="str">
        <f>CONCATENATE("", D1142)</f>
        <v>Análise_Estrutural</v>
      </c>
      <c r="N1142" s="6" t="str">
        <f>CONCATENATE("", E1142)</f>
        <v>Viga_Analítica</v>
      </c>
      <c r="O1142" s="6" t="str">
        <f>IF(ISNUMBER(FIND("Ifc",F1142)),CONCATENATE("Classe IFC: ",F1142),CONCATENATE("Cat. Revit: ",F1142))</f>
        <v>Cat. Revit: OST_BeamAnalyticalTags</v>
      </c>
      <c r="P1142" s="6" t="s">
        <v>1923</v>
      </c>
      <c r="Q1142" s="7" t="s">
        <v>1924</v>
      </c>
      <c r="R1142" s="72" t="s">
        <v>1252</v>
      </c>
      <c r="S1142" s="7" t="str">
        <f>SUBSTITUTE(C1142, "_", " ")</f>
        <v>Estrutura</v>
      </c>
      <c r="T1142" s="7" t="str">
        <f>SUBSTITUTE(D1142, "_", " ")</f>
        <v>Análise Estrutural</v>
      </c>
      <c r="U1142" s="6" t="str">
        <f>SUBSTITUTE(E1142, "_", " ")</f>
        <v>Viga Analítica</v>
      </c>
      <c r="V1142" s="8" t="s">
        <v>1627</v>
      </c>
      <c r="W1142" s="9" t="str">
        <f>CONCATENATE("Key_",LEFT(C1142,3),LEFT(D1142,3),"_",A1142)</f>
        <v>Key_EstAná_1141</v>
      </c>
      <c r="X1142" s="11"/>
    </row>
    <row r="1143" spans="1:24" s="10" customFormat="1" ht="8.25" customHeight="1" x14ac:dyDescent="0.15">
      <c r="A1143" s="62">
        <v>1142</v>
      </c>
      <c r="B1143" s="1" t="s">
        <v>1231</v>
      </c>
      <c r="C1143" s="23" t="s">
        <v>1625</v>
      </c>
      <c r="D1143" s="2" t="s">
        <v>7762</v>
      </c>
      <c r="E1143" s="2" t="s">
        <v>1920</v>
      </c>
      <c r="F1143" s="4" t="s">
        <v>721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>CONCATENATE("", C1143)</f>
        <v>Estrutura</v>
      </c>
      <c r="M1143" s="6" t="str">
        <f>CONCATENATE("", D1143)</f>
        <v>Análise_Estrutural</v>
      </c>
      <c r="N1143" s="6" t="str">
        <f>CONCATENATE("", E1143)</f>
        <v>Viga_Analítica</v>
      </c>
      <c r="O1143" s="6" t="str">
        <f>IF(ISNUMBER(FIND("Ifc",F1143)),CONCATENATE("Classe IFC: ",F1143),CONCATENATE("Cat. Revit: ",F1143))</f>
        <v>Cat. Revit: OST_FramingAnalyticalGeometry</v>
      </c>
      <c r="P1143" s="6" t="s">
        <v>1921</v>
      </c>
      <c r="Q1143" s="7" t="s">
        <v>1922</v>
      </c>
      <c r="R1143" s="72" t="s">
        <v>1252</v>
      </c>
      <c r="S1143" s="7" t="str">
        <f>SUBSTITUTE(C1143, "_", " ")</f>
        <v>Estrutura</v>
      </c>
      <c r="T1143" s="7" t="str">
        <f>SUBSTITUTE(D1143, "_", " ")</f>
        <v>Análise Estrutural</v>
      </c>
      <c r="U1143" s="6" t="str">
        <f>SUBSTITUTE(E1143, "_", " ")</f>
        <v>Viga Analítica</v>
      </c>
      <c r="V1143" s="8" t="s">
        <v>1627</v>
      </c>
      <c r="W1143" s="9" t="str">
        <f>CONCATENATE("Key_",LEFT(C1143,3),LEFT(D1143,3),"_",A1143)</f>
        <v>Key_EstAná_1142</v>
      </c>
      <c r="X1143" s="11"/>
    </row>
    <row r="1144" spans="1:24" s="10" customFormat="1" ht="8.25" customHeight="1" x14ac:dyDescent="0.15">
      <c r="A1144" s="62">
        <v>1143</v>
      </c>
      <c r="B1144" s="1" t="s">
        <v>1231</v>
      </c>
      <c r="C1144" s="23" t="s">
        <v>1625</v>
      </c>
      <c r="D1144" s="2" t="s">
        <v>7762</v>
      </c>
      <c r="E1144" s="2" t="s">
        <v>1925</v>
      </c>
      <c r="F1144" s="14" t="s">
        <v>1787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>CONCATENATE("", C1144)</f>
        <v>Estrutura</v>
      </c>
      <c r="M1144" s="6" t="str">
        <f>CONCATENATE("", D1144)</f>
        <v>Análise_Estrutural</v>
      </c>
      <c r="N1144" s="6" t="str">
        <f>CONCATENATE("", E1144)</f>
        <v>Vínculo_Analítico</v>
      </c>
      <c r="O1144" s="6" t="str">
        <f>IF(ISNUMBER(FIND("Ifc",F1144)),CONCATENATE("Classe IFC: ",F1144),CONCATENATE("Cat. Revit: ",F1144))</f>
        <v>Classe IFC: IfcStructuralCurveConnection</v>
      </c>
      <c r="P1144" s="6" t="s">
        <v>1788</v>
      </c>
      <c r="Q1144" s="7" t="s">
        <v>1789</v>
      </c>
      <c r="R1144" s="72" t="s">
        <v>1252</v>
      </c>
      <c r="S1144" s="7" t="str">
        <f>SUBSTITUTE(C1144, "_", " ")</f>
        <v>Estrutura</v>
      </c>
      <c r="T1144" s="7" t="str">
        <f>SUBSTITUTE(D1144, "_", " ")</f>
        <v>Análise Estrutural</v>
      </c>
      <c r="U1144" s="6" t="str">
        <f>SUBSTITUTE(E1144, "_", " ")</f>
        <v>Vínculo Analítico</v>
      </c>
      <c r="V1144" s="8" t="s">
        <v>1627</v>
      </c>
      <c r="W1144" s="9" t="str">
        <f>CONCATENATE("Key_",LEFT(C1144,3),LEFT(D1144,3),"_",A1144)</f>
        <v>Key_EstAná_1143</v>
      </c>
      <c r="X1144" s="11"/>
    </row>
    <row r="1145" spans="1:24" s="10" customFormat="1" ht="8.25" customHeight="1" x14ac:dyDescent="0.15">
      <c r="A1145" s="62">
        <v>1144</v>
      </c>
      <c r="B1145" s="1" t="s">
        <v>1231</v>
      </c>
      <c r="C1145" s="23" t="s">
        <v>1625</v>
      </c>
      <c r="D1145" s="2" t="s">
        <v>7762</v>
      </c>
      <c r="E1145" s="2" t="s">
        <v>1925</v>
      </c>
      <c r="F1145" s="14" t="s">
        <v>1817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>CONCATENATE("", C1145)</f>
        <v>Estrutura</v>
      </c>
      <c r="M1145" s="6" t="str">
        <f>CONCATENATE("", D1145)</f>
        <v>Análise_Estrutural</v>
      </c>
      <c r="N1145" s="6" t="str">
        <f>CONCATENATE("", E1145)</f>
        <v>Vínculo_Analítico</v>
      </c>
      <c r="O1145" s="6" t="str">
        <f>IF(ISNUMBER(FIND("Ifc",F1145)),CONCATENATE("Classe IFC: ",F1145),CONCATENATE("Cat. Revit: ",F1145))</f>
        <v>Classe IFC: IfcStructuralPointConnection</v>
      </c>
      <c r="P1145" s="6" t="s">
        <v>1818</v>
      </c>
      <c r="Q1145" s="7" t="s">
        <v>1819</v>
      </c>
      <c r="R1145" s="72" t="s">
        <v>159</v>
      </c>
      <c r="S1145" s="7" t="str">
        <f>SUBSTITUTE(C1145, "_", " ")</f>
        <v>Estrutura</v>
      </c>
      <c r="T1145" s="7" t="str">
        <f>SUBSTITUTE(D1145, "_", " ")</f>
        <v>Análise Estrutural</v>
      </c>
      <c r="U1145" s="6" t="str">
        <f>SUBSTITUTE(E1145, "_", " ")</f>
        <v>Vínculo Analítico</v>
      </c>
      <c r="V1145" s="8" t="s">
        <v>1627</v>
      </c>
      <c r="W1145" s="9" t="str">
        <f>CONCATENATE("Key_",LEFT(C1145,3),LEFT(D1145,3),"_",A1145)</f>
        <v>Key_EstAná_1144</v>
      </c>
      <c r="X1145" s="11"/>
    </row>
    <row r="1146" spans="1:24" s="10" customFormat="1" ht="8.25" customHeight="1" x14ac:dyDescent="0.15">
      <c r="A1146" s="62">
        <v>1145</v>
      </c>
      <c r="B1146" s="1" t="s">
        <v>1231</v>
      </c>
      <c r="C1146" s="23" t="s">
        <v>1625</v>
      </c>
      <c r="D1146" s="2" t="s">
        <v>7762</v>
      </c>
      <c r="E1146" s="2" t="s">
        <v>1925</v>
      </c>
      <c r="F1146" s="4" t="s">
        <v>719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>CONCATENATE("", C1146)</f>
        <v>Estrutura</v>
      </c>
      <c r="M1146" s="6" t="str">
        <f>CONCATENATE("", D1146)</f>
        <v>Análise_Estrutural</v>
      </c>
      <c r="N1146" s="6" t="str">
        <f>CONCATENATE("", E1146)</f>
        <v>Vínculo_Analítico</v>
      </c>
      <c r="O1146" s="6" t="str">
        <f>IF(ISNUMBER(FIND("Ifc",F1146)),CONCATENATE("Classe IFC: ",F1146),CONCATENATE("Cat. Revit: ",F1146))</f>
        <v>Cat. Revit: OST_AnalyticalRigidLinks</v>
      </c>
      <c r="P1146" s="6" t="s">
        <v>1926</v>
      </c>
      <c r="Q1146" s="7" t="s">
        <v>1926</v>
      </c>
      <c r="R1146" s="72" t="s">
        <v>1252</v>
      </c>
      <c r="S1146" s="7" t="str">
        <f>SUBSTITUTE(C1146, "_", " ")</f>
        <v>Estrutura</v>
      </c>
      <c r="T1146" s="7" t="str">
        <f>SUBSTITUTE(D1146, "_", " ")</f>
        <v>Análise Estrutural</v>
      </c>
      <c r="U1146" s="6" t="str">
        <f>SUBSTITUTE(E1146, "_", " ")</f>
        <v>Vínculo Analítico</v>
      </c>
      <c r="V1146" s="8" t="s">
        <v>1627</v>
      </c>
      <c r="W1146" s="9" t="str">
        <f>CONCATENATE("Key_",LEFT(C1146,3),LEFT(D1146,3),"_",A1146)</f>
        <v>Key_EstAná_1145</v>
      </c>
      <c r="X1146" s="11"/>
    </row>
    <row r="1147" spans="1:24" s="10" customFormat="1" ht="8.25" customHeight="1" x14ac:dyDescent="0.15">
      <c r="A1147" s="62">
        <v>1146</v>
      </c>
      <c r="B1147" s="1" t="s">
        <v>1231</v>
      </c>
      <c r="C1147" s="23" t="s">
        <v>1625</v>
      </c>
      <c r="D1147" s="2" t="s">
        <v>7762</v>
      </c>
      <c r="E1147" s="2" t="s">
        <v>1925</v>
      </c>
      <c r="F1147" s="4" t="s">
        <v>894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>CONCATENATE("", C1147)</f>
        <v>Estrutura</v>
      </c>
      <c r="M1147" s="6" t="str">
        <f>CONCATENATE("", D1147)</f>
        <v>Análise_Estrutural</v>
      </c>
      <c r="N1147" s="6" t="str">
        <f>CONCATENATE("", E1147)</f>
        <v>Vínculo_Analítico</v>
      </c>
      <c r="O1147" s="6" t="str">
        <f>IF(ISNUMBER(FIND("Ifc",F1147)),CONCATENATE("Classe IFC: ",F1147),CONCATENATE("Cat. Revit: ",F1147))</f>
        <v>Cat. Revit: OST_LinkAnalyticalTags</v>
      </c>
      <c r="P1147" s="6" t="s">
        <v>1931</v>
      </c>
      <c r="Q1147" s="7" t="s">
        <v>1932</v>
      </c>
      <c r="R1147" s="72" t="s">
        <v>1252</v>
      </c>
      <c r="S1147" s="7" t="str">
        <f>SUBSTITUTE(C1147, "_", " ")</f>
        <v>Estrutura</v>
      </c>
      <c r="T1147" s="7" t="str">
        <f>SUBSTITUTE(D1147, "_", " ")</f>
        <v>Análise Estrutural</v>
      </c>
      <c r="U1147" s="6" t="str">
        <f>SUBSTITUTE(E1147, "_", " ")</f>
        <v>Vínculo Analítico</v>
      </c>
      <c r="V1147" s="8" t="s">
        <v>1627</v>
      </c>
      <c r="W1147" s="9" t="str">
        <f>CONCATENATE("Key_",LEFT(C1147,3),LEFT(D1147,3),"_",A1147)</f>
        <v>Key_EstAná_1146</v>
      </c>
      <c r="X1147" s="11"/>
    </row>
    <row r="1148" spans="1:24" s="10" customFormat="1" ht="8.25" customHeight="1" x14ac:dyDescent="0.15">
      <c r="A1148" s="62">
        <v>1147</v>
      </c>
      <c r="B1148" s="1" t="s">
        <v>1231</v>
      </c>
      <c r="C1148" s="23" t="s">
        <v>1625</v>
      </c>
      <c r="D1148" s="2" t="s">
        <v>7762</v>
      </c>
      <c r="E1148" s="2" t="s">
        <v>1925</v>
      </c>
      <c r="F1148" s="4" t="s">
        <v>148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>CONCATENATE("", C1148)</f>
        <v>Estrutura</v>
      </c>
      <c r="M1148" s="6" t="str">
        <f>CONCATENATE("", D1148)</f>
        <v>Análise_Estrutural</v>
      </c>
      <c r="N1148" s="6" t="str">
        <f>CONCATENATE("", E1148)</f>
        <v>Vínculo_Analítico</v>
      </c>
      <c r="O1148" s="6" t="str">
        <f>IF(ISNUMBER(FIND("Ifc",F1148)),CONCATENATE("Classe IFC: ",F1148),CONCATENATE("Cat. Revit: ",F1148))</f>
        <v>Cat. Revit: OST_LinksAnalytical</v>
      </c>
      <c r="P1148" s="6" t="s">
        <v>1927</v>
      </c>
      <c r="Q1148" s="7" t="s">
        <v>1928</v>
      </c>
      <c r="R1148" s="72" t="s">
        <v>1252</v>
      </c>
      <c r="S1148" s="7" t="str">
        <f>SUBSTITUTE(C1148, "_", " ")</f>
        <v>Estrutura</v>
      </c>
      <c r="T1148" s="7" t="str">
        <f>SUBSTITUTE(D1148, "_", " ")</f>
        <v>Análise Estrutural</v>
      </c>
      <c r="U1148" s="6" t="str">
        <f>SUBSTITUTE(E1148, "_", " ")</f>
        <v>Vínculo Analítico</v>
      </c>
      <c r="V1148" s="8" t="s">
        <v>1627</v>
      </c>
      <c r="W1148" s="9" t="str">
        <f>CONCATENATE("Key_",LEFT(C1148,3),LEFT(D1148,3),"_",A1148)</f>
        <v>Key_EstAná_1147</v>
      </c>
      <c r="X1148" s="11"/>
    </row>
    <row r="1149" spans="1:24" s="10" customFormat="1" ht="8.25" customHeight="1" x14ac:dyDescent="0.15">
      <c r="A1149" s="62">
        <v>1148</v>
      </c>
      <c r="B1149" s="1" t="s">
        <v>1231</v>
      </c>
      <c r="C1149" s="23" t="s">
        <v>1625</v>
      </c>
      <c r="D1149" s="2" t="s">
        <v>7762</v>
      </c>
      <c r="E1149" s="2" t="s">
        <v>1925</v>
      </c>
      <c r="F1149" s="4" t="s">
        <v>161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>CONCATENATE("", C1149)</f>
        <v>Estrutura</v>
      </c>
      <c r="M1149" s="6" t="str">
        <f>CONCATENATE("", D1149)</f>
        <v>Análise_Estrutural</v>
      </c>
      <c r="N1149" s="6" t="str">
        <f>CONCATENATE("", E1149)</f>
        <v>Vínculo_Analítico</v>
      </c>
      <c r="O1149" s="6" t="str">
        <f>IF(ISNUMBER(FIND("Ifc",F1149)),CONCATENATE("Classe IFC: ",F1149),CONCATENATE("Cat. Revit: ",F1149))</f>
        <v>Cat. Revit: OST_RigidLinksAnalytical</v>
      </c>
      <c r="P1149" s="6" t="s">
        <v>1929</v>
      </c>
      <c r="Q1149" s="7" t="s">
        <v>1930</v>
      </c>
      <c r="R1149" s="72" t="s">
        <v>1252</v>
      </c>
      <c r="S1149" s="7" t="str">
        <f>SUBSTITUTE(C1149, "_", " ")</f>
        <v>Estrutura</v>
      </c>
      <c r="T1149" s="7" t="str">
        <f>SUBSTITUTE(D1149, "_", " ")</f>
        <v>Análise Estrutural</v>
      </c>
      <c r="U1149" s="6" t="str">
        <f>SUBSTITUTE(E1149, "_", " ")</f>
        <v>Vínculo Analítico</v>
      </c>
      <c r="V1149" s="8" t="s">
        <v>1627</v>
      </c>
      <c r="W1149" s="9" t="str">
        <f>CONCATENATE("Key_",LEFT(C1149,3),LEFT(D1149,3),"_",A1149)</f>
        <v>Key_EstAná_1148</v>
      </c>
      <c r="X1149" s="11"/>
    </row>
    <row r="1150" spans="1:24" s="10" customFormat="1" ht="8.25" customHeight="1" x14ac:dyDescent="0.15">
      <c r="A1150" s="62">
        <v>1149</v>
      </c>
      <c r="B1150" s="1" t="s">
        <v>1231</v>
      </c>
      <c r="C1150" s="23" t="s">
        <v>1625</v>
      </c>
      <c r="D1150" s="2" t="s">
        <v>7762</v>
      </c>
      <c r="E1150" s="74" t="s">
        <v>7760</v>
      </c>
      <c r="F1150" s="4" t="s">
        <v>872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>CONCATENATE("", C1150)</f>
        <v>Estrutura</v>
      </c>
      <c r="M1150" s="6" t="str">
        <f>CONCATENATE("", D1150)</f>
        <v>Análise_Estrutural</v>
      </c>
      <c r="N1150" s="6" t="str">
        <f>CONCATENATE("", E1150)</f>
        <v>Tubular_Analítico</v>
      </c>
      <c r="O1150" s="6" t="str">
        <f>IF(ISNUMBER(FIND("Ifc",F1150)),CONCATENATE("Classe IFC: ",F1150),CONCATENATE("Cat. Revit: ",F1150))</f>
        <v>Cat. Revit: OST_AnalyticalPipeConnectionLineSymbol</v>
      </c>
      <c r="P1150" s="6" t="s">
        <v>1916</v>
      </c>
      <c r="Q1150" s="7" t="s">
        <v>1917</v>
      </c>
      <c r="R1150" s="72" t="s">
        <v>1252</v>
      </c>
      <c r="S1150" s="7" t="str">
        <f>SUBSTITUTE(C1150, "_", " ")</f>
        <v>Estrutura</v>
      </c>
      <c r="T1150" s="7" t="str">
        <f>SUBSTITUTE(D1150, "_", " ")</f>
        <v>Análise Estrutural</v>
      </c>
      <c r="U1150" s="6" t="str">
        <f>SUBSTITUTE(E1150, "_", " ")</f>
        <v>Tubular Analítico</v>
      </c>
      <c r="V1150" s="8" t="s">
        <v>1627</v>
      </c>
      <c r="W1150" s="9" t="str">
        <f>CONCATENATE("Key_",LEFT(C1150,3),LEFT(D1150,3),"_",A1150)</f>
        <v>Key_EstAná_1149</v>
      </c>
      <c r="X1150" s="11"/>
    </row>
    <row r="1151" spans="1:24" s="10" customFormat="1" ht="8.25" customHeight="1" x14ac:dyDescent="0.15">
      <c r="A1151" s="62">
        <v>1150</v>
      </c>
      <c r="B1151" s="1" t="s">
        <v>1231</v>
      </c>
      <c r="C1151" s="23" t="s">
        <v>1625</v>
      </c>
      <c r="D1151" s="2" t="s">
        <v>7762</v>
      </c>
      <c r="E1151" s="74" t="s">
        <v>7760</v>
      </c>
      <c r="F1151" s="4" t="s">
        <v>873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>CONCATENATE("", C1151)</f>
        <v>Estrutura</v>
      </c>
      <c r="M1151" s="6" t="str">
        <f>CONCATENATE("", D1151)</f>
        <v>Análise_Estrutural</v>
      </c>
      <c r="N1151" s="6" t="str">
        <f>CONCATENATE("", E1151)</f>
        <v>Tubular_Analítico</v>
      </c>
      <c r="O1151" s="6" t="str">
        <f>IF(ISNUMBER(FIND("Ifc",F1151)),CONCATENATE("Classe IFC: ",F1151),CONCATENATE("Cat. Revit: ",F1151))</f>
        <v>Cat. Revit: OST_AnalyticalPipeConnections</v>
      </c>
      <c r="P1151" s="6" t="s">
        <v>1918</v>
      </c>
      <c r="Q1151" s="7" t="s">
        <v>1919</v>
      </c>
      <c r="R1151" s="72" t="s">
        <v>1252</v>
      </c>
      <c r="S1151" s="7" t="str">
        <f>SUBSTITUTE(C1151, "_", " ")</f>
        <v>Estrutura</v>
      </c>
      <c r="T1151" s="7" t="str">
        <f>SUBSTITUTE(D1151, "_", " ")</f>
        <v>Análise Estrutural</v>
      </c>
      <c r="U1151" s="6" t="str">
        <f>SUBSTITUTE(E1151, "_", " ")</f>
        <v>Tubular Analítico</v>
      </c>
      <c r="V1151" s="8" t="s">
        <v>1627</v>
      </c>
      <c r="W1151" s="9" t="str">
        <f>CONCATENATE("Key_",LEFT(C1151,3),LEFT(D1151,3),"_",A1151)</f>
        <v>Key_EstAná_1150</v>
      </c>
      <c r="X1151" s="11"/>
    </row>
    <row r="1152" spans="1:24" s="10" customFormat="1" ht="8.25" customHeight="1" x14ac:dyDescent="0.15">
      <c r="A1152" s="62">
        <v>1151</v>
      </c>
      <c r="B1152" s="1" t="s">
        <v>1231</v>
      </c>
      <c r="C1152" s="23" t="s">
        <v>1625</v>
      </c>
      <c r="D1152" s="2" t="s">
        <v>4642</v>
      </c>
      <c r="E1152" s="2" t="s">
        <v>7442</v>
      </c>
      <c r="F1152" s="14" t="s">
        <v>4643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>CONCATENATE("", C1152)</f>
        <v>Estrutura</v>
      </c>
      <c r="M1152" s="6" t="str">
        <f>CONCATENATE("", D1152)</f>
        <v>Armadura</v>
      </c>
      <c r="N1152" s="6" t="str">
        <f>CONCATENATE("", E1152)</f>
        <v>Barra</v>
      </c>
      <c r="O1152" s="6" t="str">
        <f>IF(ISNUMBER(FIND("Ifc",F1152)),CONCATENATE("Classe IFC: ",F1152),CONCATENATE("Cat. Revit: ",F1152))</f>
        <v>Classe IFC: IfcReinforcingBar</v>
      </c>
      <c r="P1152" s="6" t="s">
        <v>4644</v>
      </c>
      <c r="Q1152" s="7" t="s">
        <v>4644</v>
      </c>
      <c r="R1152" s="72" t="s">
        <v>305</v>
      </c>
      <c r="S1152" s="7" t="str">
        <f>SUBSTITUTE(C1152, "_", " ")</f>
        <v>Estrutura</v>
      </c>
      <c r="T1152" s="7" t="str">
        <f>SUBSTITUTE(D1152, "_", " ")</f>
        <v>Armadura</v>
      </c>
      <c r="U1152" s="6" t="str">
        <f>SUBSTITUTE(E1152, "_", " ")</f>
        <v>Barra</v>
      </c>
      <c r="V1152" s="8" t="s">
        <v>1625</v>
      </c>
      <c r="W1152" s="9" t="str">
        <f>CONCATENATE("Key_",LEFT(C1152,3),LEFT(D1152,3),"_",A1152)</f>
        <v>Key_EstArm_1151</v>
      </c>
      <c r="X1152" s="11"/>
    </row>
    <row r="1153" spans="1:24" s="10" customFormat="1" ht="8.25" customHeight="1" x14ac:dyDescent="0.15">
      <c r="A1153" s="62">
        <v>1152</v>
      </c>
      <c r="B1153" s="1" t="s">
        <v>1231</v>
      </c>
      <c r="C1153" s="23" t="s">
        <v>1625</v>
      </c>
      <c r="D1153" s="2" t="s">
        <v>4642</v>
      </c>
      <c r="E1153" s="2" t="s">
        <v>7442</v>
      </c>
      <c r="F1153" s="14" t="s">
        <v>4645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>CONCATENATE("", C1153)</f>
        <v>Estrutura</v>
      </c>
      <c r="M1153" s="6" t="str">
        <f>CONCATENATE("", D1153)</f>
        <v>Armadura</v>
      </c>
      <c r="N1153" s="6" t="str">
        <f>CONCATENATE("", E1153)</f>
        <v>Barra</v>
      </c>
      <c r="O1153" s="6" t="str">
        <f>IF(ISNUMBER(FIND("Ifc",F1153)),CONCATENATE("Classe IFC: ",F1153),CONCATENATE("Cat. Revit: ",F1153))</f>
        <v>Classe IFC: IfcReinforcingBarANCHORING</v>
      </c>
      <c r="P1153" s="6" t="s">
        <v>4646</v>
      </c>
      <c r="Q1153" s="7" t="s">
        <v>4647</v>
      </c>
      <c r="R1153" s="72" t="s">
        <v>305</v>
      </c>
      <c r="S1153" s="7" t="str">
        <f>SUBSTITUTE(C1153, "_", " ")</f>
        <v>Estrutura</v>
      </c>
      <c r="T1153" s="7" t="str">
        <f>SUBSTITUTE(D1153, "_", " ")</f>
        <v>Armadura</v>
      </c>
      <c r="U1153" s="6" t="str">
        <f>SUBSTITUTE(E1153, "_", " ")</f>
        <v>Barra</v>
      </c>
      <c r="V1153" s="8" t="s">
        <v>1625</v>
      </c>
      <c r="W1153" s="9" t="str">
        <f>CONCATENATE("Key_",LEFT(C1153,3),LEFT(D1153,3),"_",A1153)</f>
        <v>Key_EstArm_1152</v>
      </c>
      <c r="X1153" s="11"/>
    </row>
    <row r="1154" spans="1:24" s="10" customFormat="1" ht="8.25" customHeight="1" x14ac:dyDescent="0.15">
      <c r="A1154" s="62">
        <v>1153</v>
      </c>
      <c r="B1154" s="1" t="s">
        <v>1231</v>
      </c>
      <c r="C1154" s="23" t="s">
        <v>1625</v>
      </c>
      <c r="D1154" s="2" t="s">
        <v>4642</v>
      </c>
      <c r="E1154" s="2" t="s">
        <v>7442</v>
      </c>
      <c r="F1154" s="14" t="s">
        <v>4648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>CONCATENATE("", C1154)</f>
        <v>Estrutura</v>
      </c>
      <c r="M1154" s="6" t="str">
        <f>CONCATENATE("", D1154)</f>
        <v>Armadura</v>
      </c>
      <c r="N1154" s="6" t="str">
        <f>CONCATENATE("", E1154)</f>
        <v>Barra</v>
      </c>
      <c r="O1154" s="6" t="str">
        <f>IF(ISNUMBER(FIND("Ifc",F1154)),CONCATENATE("Classe IFC: ",F1154),CONCATENATE("Cat. Revit: ",F1154))</f>
        <v>Classe IFC: IfcReinforcingBarEDGE</v>
      </c>
      <c r="P1154" s="6" t="s">
        <v>4649</v>
      </c>
      <c r="Q1154" s="7" t="s">
        <v>4650</v>
      </c>
      <c r="R1154" s="72" t="s">
        <v>305</v>
      </c>
      <c r="S1154" s="7" t="str">
        <f>SUBSTITUTE(C1154, "_", " ")</f>
        <v>Estrutura</v>
      </c>
      <c r="T1154" s="7" t="str">
        <f>SUBSTITUTE(D1154, "_", " ")</f>
        <v>Armadura</v>
      </c>
      <c r="U1154" s="6" t="str">
        <f>SUBSTITUTE(E1154, "_", " ")</f>
        <v>Barra</v>
      </c>
      <c r="V1154" s="8" t="s">
        <v>1625</v>
      </c>
      <c r="W1154" s="9" t="str">
        <f>CONCATENATE("Key_",LEFT(C1154,3),LEFT(D1154,3),"_",A1154)</f>
        <v>Key_EstArm_1153</v>
      </c>
      <c r="X1154" s="11"/>
    </row>
    <row r="1155" spans="1:24" s="10" customFormat="1" ht="8.25" customHeight="1" x14ac:dyDescent="0.15">
      <c r="A1155" s="62">
        <v>1154</v>
      </c>
      <c r="B1155" s="1" t="s">
        <v>1231</v>
      </c>
      <c r="C1155" s="23" t="s">
        <v>1625</v>
      </c>
      <c r="D1155" s="2" t="s">
        <v>4642</v>
      </c>
      <c r="E1155" s="2" t="s">
        <v>7442</v>
      </c>
      <c r="F1155" s="14" t="s">
        <v>4651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>CONCATENATE("", C1155)</f>
        <v>Estrutura</v>
      </c>
      <c r="M1155" s="6" t="str">
        <f>CONCATENATE("", D1155)</f>
        <v>Armadura</v>
      </c>
      <c r="N1155" s="6" t="str">
        <f>CONCATENATE("", E1155)</f>
        <v>Barra</v>
      </c>
      <c r="O1155" s="6" t="str">
        <f>IF(ISNUMBER(FIND("Ifc",F1155)),CONCATENATE("Classe IFC: ",F1155),CONCATENATE("Cat. Revit: ",F1155))</f>
        <v>Classe IFC: IfcReinforcingBarMAIN</v>
      </c>
      <c r="P1155" s="6" t="s">
        <v>4652</v>
      </c>
      <c r="Q1155" s="7" t="s">
        <v>4653</v>
      </c>
      <c r="R1155" s="72" t="s">
        <v>305</v>
      </c>
      <c r="S1155" s="7" t="str">
        <f>SUBSTITUTE(C1155, "_", " ")</f>
        <v>Estrutura</v>
      </c>
      <c r="T1155" s="7" t="str">
        <f>SUBSTITUTE(D1155, "_", " ")</f>
        <v>Armadura</v>
      </c>
      <c r="U1155" s="6" t="str">
        <f>SUBSTITUTE(E1155, "_", " ")</f>
        <v>Barra</v>
      </c>
      <c r="V1155" s="8" t="s">
        <v>1625</v>
      </c>
      <c r="W1155" s="9" t="str">
        <f>CONCATENATE("Key_",LEFT(C1155,3),LEFT(D1155,3),"_",A1155)</f>
        <v>Key_EstArm_1154</v>
      </c>
      <c r="X1155" s="11"/>
    </row>
    <row r="1156" spans="1:24" s="10" customFormat="1" ht="8.25" customHeight="1" x14ac:dyDescent="0.15">
      <c r="A1156" s="62">
        <v>1155</v>
      </c>
      <c r="B1156" s="1" t="s">
        <v>1231</v>
      </c>
      <c r="C1156" s="23" t="s">
        <v>1625</v>
      </c>
      <c r="D1156" s="2" t="s">
        <v>4642</v>
      </c>
      <c r="E1156" s="2" t="s">
        <v>7442</v>
      </c>
      <c r="F1156" s="14" t="s">
        <v>4654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>CONCATENATE("", C1156)</f>
        <v>Estrutura</v>
      </c>
      <c r="M1156" s="6" t="str">
        <f>CONCATENATE("", D1156)</f>
        <v>Armadura</v>
      </c>
      <c r="N1156" s="6" t="str">
        <f>CONCATENATE("", E1156)</f>
        <v>Barra</v>
      </c>
      <c r="O1156" s="6" t="str">
        <f>IF(ISNUMBER(FIND("Ifc",F1156)),CONCATENATE("Classe IFC: ",F1156),CONCATENATE("Cat. Revit: ",F1156))</f>
        <v>Classe IFC: IfcReinforcingBarPUNCHING</v>
      </c>
      <c r="P1156" s="6" t="s">
        <v>4655</v>
      </c>
      <c r="Q1156" s="7" t="s">
        <v>4656</v>
      </c>
      <c r="R1156" s="72" t="s">
        <v>305</v>
      </c>
      <c r="S1156" s="7" t="str">
        <f>SUBSTITUTE(C1156, "_", " ")</f>
        <v>Estrutura</v>
      </c>
      <c r="T1156" s="7" t="str">
        <f>SUBSTITUTE(D1156, "_", " ")</f>
        <v>Armadura</v>
      </c>
      <c r="U1156" s="6" t="str">
        <f>SUBSTITUTE(E1156, "_", " ")</f>
        <v>Barra</v>
      </c>
      <c r="V1156" s="8" t="s">
        <v>1625</v>
      </c>
      <c r="W1156" s="9" t="str">
        <f>CONCATENATE("Key_",LEFT(C1156,3),LEFT(D1156,3),"_",A1156)</f>
        <v>Key_EstArm_1155</v>
      </c>
      <c r="X1156" s="11"/>
    </row>
    <row r="1157" spans="1:24" s="10" customFormat="1" ht="8.25" customHeight="1" x14ac:dyDescent="0.15">
      <c r="A1157" s="62">
        <v>1156</v>
      </c>
      <c r="B1157" s="1" t="s">
        <v>1231</v>
      </c>
      <c r="C1157" s="23" t="s">
        <v>1625</v>
      </c>
      <c r="D1157" s="2" t="s">
        <v>4642</v>
      </c>
      <c r="E1157" s="2" t="s">
        <v>7442</v>
      </c>
      <c r="F1157" s="14" t="s">
        <v>4657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>CONCATENATE("", C1157)</f>
        <v>Estrutura</v>
      </c>
      <c r="M1157" s="6" t="str">
        <f>CONCATENATE("", D1157)</f>
        <v>Armadura</v>
      </c>
      <c r="N1157" s="6" t="str">
        <f>CONCATENATE("", E1157)</f>
        <v>Barra</v>
      </c>
      <c r="O1157" s="6" t="str">
        <f>IF(ISNUMBER(FIND("Ifc",F1157)),CONCATENATE("Classe IFC: ",F1157),CONCATENATE("Cat. Revit: ",F1157))</f>
        <v>Classe IFC: IfcReinforcingBarRING</v>
      </c>
      <c r="P1157" s="6" t="s">
        <v>4658</v>
      </c>
      <c r="Q1157" s="7" t="s">
        <v>4659</v>
      </c>
      <c r="R1157" s="72" t="s">
        <v>305</v>
      </c>
      <c r="S1157" s="7" t="str">
        <f>SUBSTITUTE(C1157, "_", " ")</f>
        <v>Estrutura</v>
      </c>
      <c r="T1157" s="7" t="str">
        <f>SUBSTITUTE(D1157, "_", " ")</f>
        <v>Armadura</v>
      </c>
      <c r="U1157" s="6" t="str">
        <f>SUBSTITUTE(E1157, "_", " ")</f>
        <v>Barra</v>
      </c>
      <c r="V1157" s="8" t="s">
        <v>1625</v>
      </c>
      <c r="W1157" s="9" t="str">
        <f>CONCATENATE("Key_",LEFT(C1157,3),LEFT(D1157,3),"_",A1157)</f>
        <v>Key_EstArm_1156</v>
      </c>
      <c r="X1157" s="11"/>
    </row>
    <row r="1158" spans="1:24" s="10" customFormat="1" ht="8.25" customHeight="1" x14ac:dyDescent="0.15">
      <c r="A1158" s="62">
        <v>1157</v>
      </c>
      <c r="B1158" s="1" t="s">
        <v>1231</v>
      </c>
      <c r="C1158" s="23" t="s">
        <v>1625</v>
      </c>
      <c r="D1158" s="2" t="s">
        <v>4642</v>
      </c>
      <c r="E1158" s="2" t="s">
        <v>7442</v>
      </c>
      <c r="F1158" s="14" t="s">
        <v>4660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>CONCATENATE("", C1158)</f>
        <v>Estrutura</v>
      </c>
      <c r="M1158" s="6" t="str">
        <f>CONCATENATE("", D1158)</f>
        <v>Armadura</v>
      </c>
      <c r="N1158" s="6" t="str">
        <f>CONCATENATE("", E1158)</f>
        <v>Barra</v>
      </c>
      <c r="O1158" s="6" t="str">
        <f>IF(ISNUMBER(FIND("Ifc",F1158)),CONCATENATE("Classe IFC: ",F1158),CONCATENATE("Cat. Revit: ",F1158))</f>
        <v>Classe IFC: IfcReinforcingBarSHEAR</v>
      </c>
      <c r="P1158" s="6" t="s">
        <v>4661</v>
      </c>
      <c r="Q1158" s="7" t="s">
        <v>4662</v>
      </c>
      <c r="R1158" s="72" t="s">
        <v>305</v>
      </c>
      <c r="S1158" s="7" t="str">
        <f>SUBSTITUTE(C1158, "_", " ")</f>
        <v>Estrutura</v>
      </c>
      <c r="T1158" s="7" t="str">
        <f>SUBSTITUTE(D1158, "_", " ")</f>
        <v>Armadura</v>
      </c>
      <c r="U1158" s="6" t="str">
        <f>SUBSTITUTE(E1158, "_", " ")</f>
        <v>Barra</v>
      </c>
      <c r="V1158" s="8" t="s">
        <v>1625</v>
      </c>
      <c r="W1158" s="9" t="str">
        <f>CONCATENATE("Key_",LEFT(C1158,3),LEFT(D1158,3),"_",A1158)</f>
        <v>Key_EstArm_1157</v>
      </c>
      <c r="X1158" s="11"/>
    </row>
    <row r="1159" spans="1:24" s="10" customFormat="1" ht="8.25" customHeight="1" x14ac:dyDescent="0.15">
      <c r="A1159" s="62">
        <v>1158</v>
      </c>
      <c r="B1159" s="1" t="s">
        <v>1231</v>
      </c>
      <c r="C1159" s="23" t="s">
        <v>1625</v>
      </c>
      <c r="D1159" s="2" t="s">
        <v>4642</v>
      </c>
      <c r="E1159" s="2" t="s">
        <v>7442</v>
      </c>
      <c r="F1159" s="14" t="s">
        <v>4663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>CONCATENATE("", C1159)</f>
        <v>Estrutura</v>
      </c>
      <c r="M1159" s="6" t="str">
        <f>CONCATENATE("", D1159)</f>
        <v>Armadura</v>
      </c>
      <c r="N1159" s="6" t="str">
        <f>CONCATENATE("", E1159)</f>
        <v>Barra</v>
      </c>
      <c r="O1159" s="6" t="str">
        <f>IF(ISNUMBER(FIND("Ifc",F1159)),CONCATENATE("Classe IFC: ",F1159),CONCATENATE("Cat. Revit: ",F1159))</f>
        <v>Classe IFC: IfcReinforcingBarSPACEBAR</v>
      </c>
      <c r="P1159" s="6" t="s">
        <v>4664</v>
      </c>
      <c r="Q1159" s="7" t="s">
        <v>4665</v>
      </c>
      <c r="R1159" s="72" t="s">
        <v>305</v>
      </c>
      <c r="S1159" s="7" t="str">
        <f>SUBSTITUTE(C1159, "_", " ")</f>
        <v>Estrutura</v>
      </c>
      <c r="T1159" s="7" t="str">
        <f>SUBSTITUTE(D1159, "_", " ")</f>
        <v>Armadura</v>
      </c>
      <c r="U1159" s="6" t="str">
        <f>SUBSTITUTE(E1159, "_", " ")</f>
        <v>Barra</v>
      </c>
      <c r="V1159" s="8" t="s">
        <v>1625</v>
      </c>
      <c r="W1159" s="9" t="str">
        <f>CONCATENATE("Key_",LEFT(C1159,3),LEFT(D1159,3),"_",A1159)</f>
        <v>Key_EstArm_1158</v>
      </c>
      <c r="X1159" s="11"/>
    </row>
    <row r="1160" spans="1:24" s="10" customFormat="1" ht="8.25" customHeight="1" x14ac:dyDescent="0.15">
      <c r="A1160" s="62">
        <v>1159</v>
      </c>
      <c r="B1160" s="1" t="s">
        <v>1231</v>
      </c>
      <c r="C1160" s="23" t="s">
        <v>1625</v>
      </c>
      <c r="D1160" s="2" t="s">
        <v>4642</v>
      </c>
      <c r="E1160" s="2" t="s">
        <v>7442</v>
      </c>
      <c r="F1160" s="14" t="s">
        <v>4666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>CONCATENATE("", C1160)</f>
        <v>Estrutura</v>
      </c>
      <c r="M1160" s="6" t="str">
        <f>CONCATENATE("", D1160)</f>
        <v>Armadura</v>
      </c>
      <c r="N1160" s="6" t="str">
        <f>CONCATENATE("", E1160)</f>
        <v>Barra</v>
      </c>
      <c r="O1160" s="6" t="str">
        <f>IF(ISNUMBER(FIND("Ifc",F1160)),CONCATENATE("Classe IFC: ",F1160),CONCATENATE("Cat. Revit: ",F1160))</f>
        <v>Classe IFC: IfcReinforcingBarSTUD</v>
      </c>
      <c r="P1160" s="6" t="s">
        <v>4667</v>
      </c>
      <c r="Q1160" s="7" t="s">
        <v>4668</v>
      </c>
      <c r="R1160" s="72" t="s">
        <v>305</v>
      </c>
      <c r="S1160" s="7" t="str">
        <f>SUBSTITUTE(C1160, "_", " ")</f>
        <v>Estrutura</v>
      </c>
      <c r="T1160" s="7" t="str">
        <f>SUBSTITUTE(D1160, "_", " ")</f>
        <v>Armadura</v>
      </c>
      <c r="U1160" s="6" t="str">
        <f>SUBSTITUTE(E1160, "_", " ")</f>
        <v>Barra</v>
      </c>
      <c r="V1160" s="8" t="s">
        <v>1625</v>
      </c>
      <c r="W1160" s="9" t="str">
        <f>CONCATENATE("Key_",LEFT(C1160,3),LEFT(D1160,3),"_",A1160)</f>
        <v>Key_EstArm_1159</v>
      </c>
      <c r="X1160" s="11"/>
    </row>
    <row r="1161" spans="1:24" s="10" customFormat="1" ht="8.25" customHeight="1" x14ac:dyDescent="0.15">
      <c r="A1161" s="62">
        <v>1160</v>
      </c>
      <c r="B1161" s="1" t="s">
        <v>1231</v>
      </c>
      <c r="C1161" s="23" t="s">
        <v>1625</v>
      </c>
      <c r="D1161" s="2" t="s">
        <v>4642</v>
      </c>
      <c r="E1161" s="2" t="s">
        <v>7442</v>
      </c>
      <c r="F1161" s="14" t="s">
        <v>4669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>CONCATENATE("", C1161)</f>
        <v>Estrutura</v>
      </c>
      <c r="M1161" s="6" t="str">
        <f>CONCATENATE("", D1161)</f>
        <v>Armadura</v>
      </c>
      <c r="N1161" s="6" t="str">
        <f>CONCATENATE("", E1161)</f>
        <v>Barra</v>
      </c>
      <c r="O1161" s="6" t="str">
        <f>IF(ISNUMBER(FIND("Ifc",F1161)),CONCATENATE("Classe IFC: ",F1161),CONCATENATE("Cat. Revit: ",F1161))</f>
        <v>Classe IFC: IfcReinforcingElement</v>
      </c>
      <c r="P1161" s="6" t="s">
        <v>4670</v>
      </c>
      <c r="Q1161" s="7" t="s">
        <v>4671</v>
      </c>
      <c r="R1161" s="72" t="s">
        <v>305</v>
      </c>
      <c r="S1161" s="7" t="str">
        <f>SUBSTITUTE(C1161, "_", " ")</f>
        <v>Estrutura</v>
      </c>
      <c r="T1161" s="7" t="str">
        <f>SUBSTITUTE(D1161, "_", " ")</f>
        <v>Armadura</v>
      </c>
      <c r="U1161" s="6" t="str">
        <f>SUBSTITUTE(E1161, "_", " ")</f>
        <v>Barra</v>
      </c>
      <c r="V1161" s="8" t="s">
        <v>1625</v>
      </c>
      <c r="W1161" s="9" t="str">
        <f>CONCATENATE("Key_",LEFT(C1161,3),LEFT(D1161,3),"_",A1161)</f>
        <v>Key_EstArm_1160</v>
      </c>
      <c r="X1161" s="11"/>
    </row>
    <row r="1162" spans="1:24" s="10" customFormat="1" ht="8.25" customHeight="1" x14ac:dyDescent="0.15">
      <c r="A1162" s="62">
        <v>1161</v>
      </c>
      <c r="B1162" s="1" t="s">
        <v>1231</v>
      </c>
      <c r="C1162" s="23" t="s">
        <v>1625</v>
      </c>
      <c r="D1162" s="2" t="s">
        <v>4642</v>
      </c>
      <c r="E1162" s="2" t="s">
        <v>7442</v>
      </c>
      <c r="F1162" s="4" t="s">
        <v>305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>CONCATENATE("", C1162)</f>
        <v>Estrutura</v>
      </c>
      <c r="M1162" s="6" t="str">
        <f>CONCATENATE("", D1162)</f>
        <v>Armadura</v>
      </c>
      <c r="N1162" s="6" t="str">
        <f>CONCATENATE("", E1162)</f>
        <v>Barra</v>
      </c>
      <c r="O1162" s="6" t="str">
        <f>IF(ISNUMBER(FIND("Ifc",F1162)),CONCATENATE("Classe IFC: ",F1162),CONCATENATE("Cat. Revit: ",F1162))</f>
        <v>Cat. Revit: OST_Rebar</v>
      </c>
      <c r="P1162" s="6" t="s">
        <v>4672</v>
      </c>
      <c r="Q1162" s="7" t="s">
        <v>4673</v>
      </c>
      <c r="R1162" s="72" t="s">
        <v>1252</v>
      </c>
      <c r="S1162" s="7" t="str">
        <f>SUBSTITUTE(C1162, "_", " ")</f>
        <v>Estrutura</v>
      </c>
      <c r="T1162" s="7" t="str">
        <f>SUBSTITUTE(D1162, "_", " ")</f>
        <v>Armadura</v>
      </c>
      <c r="U1162" s="6" t="str">
        <f>SUBSTITUTE(E1162, "_", " ")</f>
        <v>Barra</v>
      </c>
      <c r="V1162" s="8" t="s">
        <v>1625</v>
      </c>
      <c r="W1162" s="9" t="str">
        <f>CONCATENATE("Key_",LEFT(C1162,3),LEFT(D1162,3),"_",A1162)</f>
        <v>Key_EstArm_1161</v>
      </c>
      <c r="X1162" s="11"/>
    </row>
    <row r="1163" spans="1:24" s="10" customFormat="1" ht="8.25" customHeight="1" x14ac:dyDescent="0.15">
      <c r="A1163" s="62">
        <v>1162</v>
      </c>
      <c r="B1163" s="1" t="s">
        <v>1231</v>
      </c>
      <c r="C1163" s="23" t="s">
        <v>1625</v>
      </c>
      <c r="D1163" s="2" t="s">
        <v>4642</v>
      </c>
      <c r="E1163" s="2" t="s">
        <v>7442</v>
      </c>
      <c r="F1163" s="4" t="s">
        <v>762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>CONCATENATE("", C1163)</f>
        <v>Estrutura</v>
      </c>
      <c r="M1163" s="6" t="str">
        <f>CONCATENATE("", D1163)</f>
        <v>Armadura</v>
      </c>
      <c r="N1163" s="6" t="str">
        <f>CONCATENATE("", E1163)</f>
        <v>Barra</v>
      </c>
      <c r="O1163" s="6" t="str">
        <f>IF(ISNUMBER(FIND("Ifc",F1163)),CONCATENATE("Classe IFC: ",F1163),CONCATENATE("Cat. Revit: ",F1163))</f>
        <v>Cat. Revit: OST_RebarBendingDetails</v>
      </c>
      <c r="P1163" s="6" t="s">
        <v>4672</v>
      </c>
      <c r="Q1163" s="7" t="s">
        <v>4673</v>
      </c>
      <c r="R1163" s="72" t="s">
        <v>1252</v>
      </c>
      <c r="S1163" s="7" t="str">
        <f>SUBSTITUTE(C1163, "_", " ")</f>
        <v>Estrutura</v>
      </c>
      <c r="T1163" s="7" t="str">
        <f>SUBSTITUTE(D1163, "_", " ")</f>
        <v>Armadura</v>
      </c>
      <c r="U1163" s="6" t="str">
        <f>SUBSTITUTE(E1163, "_", " ")</f>
        <v>Barra</v>
      </c>
      <c r="V1163" s="8" t="s">
        <v>1625</v>
      </c>
      <c r="W1163" s="9" t="str">
        <f>CONCATENATE("Key_",LEFT(C1163,3),LEFT(D1163,3),"_",A1163)</f>
        <v>Key_EstArm_1162</v>
      </c>
      <c r="X1163" s="11"/>
    </row>
    <row r="1164" spans="1:24" s="10" customFormat="1" ht="8.25" customHeight="1" x14ac:dyDescent="0.15">
      <c r="A1164" s="62">
        <v>1163</v>
      </c>
      <c r="B1164" s="1" t="s">
        <v>1231</v>
      </c>
      <c r="C1164" s="23" t="s">
        <v>1625</v>
      </c>
      <c r="D1164" s="2" t="s">
        <v>4642</v>
      </c>
      <c r="E1164" s="2" t="s">
        <v>7442</v>
      </c>
      <c r="F1164" s="4" t="s">
        <v>291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>CONCATENATE("", C1164)</f>
        <v>Estrutura</v>
      </c>
      <c r="M1164" s="6" t="str">
        <f>CONCATENATE("", D1164)</f>
        <v>Armadura</v>
      </c>
      <c r="N1164" s="6" t="str">
        <f>CONCATENATE("", E1164)</f>
        <v>Barra</v>
      </c>
      <c r="O1164" s="6" t="str">
        <f>IF(ISNUMBER(FIND("Ifc",F1164)),CONCATENATE("Classe IFC: ",F1164),CONCATENATE("Cat. Revit: ",F1164))</f>
        <v>Cat. Revit: OST_RebarCover</v>
      </c>
      <c r="P1164" s="6" t="s">
        <v>4672</v>
      </c>
      <c r="Q1164" s="7" t="s">
        <v>4673</v>
      </c>
      <c r="R1164" s="72" t="s">
        <v>1252</v>
      </c>
      <c r="S1164" s="7" t="str">
        <f>SUBSTITUTE(C1164, "_", " ")</f>
        <v>Estrutura</v>
      </c>
      <c r="T1164" s="7" t="str">
        <f>SUBSTITUTE(D1164, "_", " ")</f>
        <v>Armadura</v>
      </c>
      <c r="U1164" s="6" t="str">
        <f>SUBSTITUTE(E1164, "_", " ")</f>
        <v>Barra</v>
      </c>
      <c r="V1164" s="8" t="s">
        <v>1625</v>
      </c>
      <c r="W1164" s="9" t="str">
        <f>CONCATENATE("Key_",LEFT(C1164,3),LEFT(D1164,3),"_",A1164)</f>
        <v>Key_EstArm_1163</v>
      </c>
      <c r="X1164" s="11"/>
    </row>
    <row r="1165" spans="1:24" s="10" customFormat="1" ht="8.25" customHeight="1" x14ac:dyDescent="0.15">
      <c r="A1165" s="62">
        <v>1164</v>
      </c>
      <c r="B1165" s="1" t="s">
        <v>1231</v>
      </c>
      <c r="C1165" s="23" t="s">
        <v>1625</v>
      </c>
      <c r="D1165" s="2" t="s">
        <v>4642</v>
      </c>
      <c r="E1165" s="2" t="s">
        <v>7442</v>
      </c>
      <c r="F1165" s="4" t="s">
        <v>282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>CONCATENATE("", C1165)</f>
        <v>Estrutura</v>
      </c>
      <c r="M1165" s="6" t="str">
        <f>CONCATENATE("", D1165)</f>
        <v>Armadura</v>
      </c>
      <c r="N1165" s="6" t="str">
        <f>CONCATENATE("", E1165)</f>
        <v>Barra</v>
      </c>
      <c r="O1165" s="6" t="str">
        <f>IF(ISNUMBER(FIND("Ifc",F1165)),CONCATENATE("Classe IFC: ",F1165),CONCATENATE("Cat. Revit: ",F1165))</f>
        <v>Cat. Revit: OST_RebarSetToggle</v>
      </c>
      <c r="P1165" s="6" t="s">
        <v>4672</v>
      </c>
      <c r="Q1165" s="7" t="s">
        <v>4673</v>
      </c>
      <c r="R1165" s="72" t="s">
        <v>1252</v>
      </c>
      <c r="S1165" s="7" t="str">
        <f>SUBSTITUTE(C1165, "_", " ")</f>
        <v>Estrutura</v>
      </c>
      <c r="T1165" s="7" t="str">
        <f>SUBSTITUTE(D1165, "_", " ")</f>
        <v>Armadura</v>
      </c>
      <c r="U1165" s="6" t="str">
        <f>SUBSTITUTE(E1165, "_", " ")</f>
        <v>Barra</v>
      </c>
      <c r="V1165" s="8" t="s">
        <v>1625</v>
      </c>
      <c r="W1165" s="9" t="str">
        <f>CONCATENATE("Key_",LEFT(C1165,3),LEFT(D1165,3),"_",A1165)</f>
        <v>Key_EstArm_1164</v>
      </c>
      <c r="X1165" s="11"/>
    </row>
    <row r="1166" spans="1:24" s="10" customFormat="1" ht="8.25" customHeight="1" x14ac:dyDescent="0.15">
      <c r="A1166" s="62">
        <v>1165</v>
      </c>
      <c r="B1166" s="1" t="s">
        <v>1231</v>
      </c>
      <c r="C1166" s="23" t="s">
        <v>1625</v>
      </c>
      <c r="D1166" s="2" t="s">
        <v>4642</v>
      </c>
      <c r="E1166" s="2" t="s">
        <v>7442</v>
      </c>
      <c r="F1166" s="4" t="s">
        <v>303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>CONCATENATE("", C1166)</f>
        <v>Estrutura</v>
      </c>
      <c r="M1166" s="6" t="str">
        <f>CONCATENATE("", D1166)</f>
        <v>Armadura</v>
      </c>
      <c r="N1166" s="6" t="str">
        <f>CONCATENATE("", E1166)</f>
        <v>Barra</v>
      </c>
      <c r="O1166" s="6" t="str">
        <f>IF(ISNUMBER(FIND("Ifc",F1166)),CONCATENATE("Classe IFC: ",F1166),CONCATENATE("Cat. Revit: ",F1166))</f>
        <v>Cat. Revit: OST_RebarLines</v>
      </c>
      <c r="P1166" s="6" t="s">
        <v>4696</v>
      </c>
      <c r="Q1166" s="7" t="s">
        <v>4697</v>
      </c>
      <c r="R1166" s="72" t="s">
        <v>1252</v>
      </c>
      <c r="S1166" s="7" t="str">
        <f>SUBSTITUTE(C1166, "_", " ")</f>
        <v>Estrutura</v>
      </c>
      <c r="T1166" s="7" t="str">
        <f>SUBSTITUTE(D1166, "_", " ")</f>
        <v>Armadura</v>
      </c>
      <c r="U1166" s="6" t="str">
        <f>SUBSTITUTE(E1166, "_", " ")</f>
        <v>Barra</v>
      </c>
      <c r="V1166" s="8" t="s">
        <v>1625</v>
      </c>
      <c r="W1166" s="9" t="str">
        <f>CONCATENATE("Key_",LEFT(C1166,3),LEFT(D1166,3),"_",A1166)</f>
        <v>Key_EstArm_1165</v>
      </c>
      <c r="X1166" s="11"/>
    </row>
    <row r="1167" spans="1:24" s="10" customFormat="1" ht="8.25" customHeight="1" x14ac:dyDescent="0.15">
      <c r="A1167" s="62">
        <v>1166</v>
      </c>
      <c r="B1167" s="1" t="s">
        <v>1231</v>
      </c>
      <c r="C1167" s="23" t="s">
        <v>1625</v>
      </c>
      <c r="D1167" s="2" t="s">
        <v>4642</v>
      </c>
      <c r="E1167" s="2" t="s">
        <v>7442</v>
      </c>
      <c r="F1167" s="4" t="s">
        <v>257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>CONCATENATE("", C1167)</f>
        <v>Estrutura</v>
      </c>
      <c r="M1167" s="6" t="str">
        <f>CONCATENATE("", D1167)</f>
        <v>Armadura</v>
      </c>
      <c r="N1167" s="6" t="str">
        <f>CONCATENATE("", E1167)</f>
        <v>Barra</v>
      </c>
      <c r="O1167" s="6" t="str">
        <f>IF(ISNUMBER(FIND("Ifc",F1167)),CONCATENATE("Classe IFC: ",F1167),CONCATENATE("Cat. Revit: ",F1167))</f>
        <v>Cat. Revit: OST_RebarHiddenLines</v>
      </c>
      <c r="P1167" s="6" t="s">
        <v>4698</v>
      </c>
      <c r="Q1167" s="7" t="s">
        <v>4699</v>
      </c>
      <c r="R1167" s="72" t="s">
        <v>1252</v>
      </c>
      <c r="S1167" s="7" t="str">
        <f>SUBSTITUTE(C1167, "_", " ")</f>
        <v>Estrutura</v>
      </c>
      <c r="T1167" s="7" t="str">
        <f>SUBSTITUTE(D1167, "_", " ")</f>
        <v>Armadura</v>
      </c>
      <c r="U1167" s="6" t="str">
        <f>SUBSTITUTE(E1167, "_", " ")</f>
        <v>Barra</v>
      </c>
      <c r="V1167" s="8" t="s">
        <v>1625</v>
      </c>
      <c r="W1167" s="9" t="str">
        <f>CONCATENATE("Key_",LEFT(C1167,3),LEFT(D1167,3),"_",A1167)</f>
        <v>Key_EstArm_1166</v>
      </c>
      <c r="X1167" s="11"/>
    </row>
    <row r="1168" spans="1:24" s="10" customFormat="1" ht="8.25" customHeight="1" x14ac:dyDescent="0.15">
      <c r="A1168" s="62">
        <v>1167</v>
      </c>
      <c r="B1168" s="1" t="s">
        <v>1231</v>
      </c>
      <c r="C1168" s="23" t="s">
        <v>1625</v>
      </c>
      <c r="D1168" s="2" t="s">
        <v>4642</v>
      </c>
      <c r="E1168" s="2" t="s">
        <v>7442</v>
      </c>
      <c r="F1168" s="4" t="s">
        <v>286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>CONCATENATE("", C1168)</f>
        <v>Estrutura</v>
      </c>
      <c r="M1168" s="6" t="str">
        <f>CONCATENATE("", D1168)</f>
        <v>Armadura</v>
      </c>
      <c r="N1168" s="6" t="str">
        <f>CONCATENATE("", E1168)</f>
        <v>Barra</v>
      </c>
      <c r="O1168" s="6" t="str">
        <f>IF(ISNUMBER(FIND("Ifc",F1168)),CONCATENATE("Classe IFC: ",F1168),CONCATENATE("Cat. Revit: ",F1168))</f>
        <v>Cat. Revit: OST_RebarTags</v>
      </c>
      <c r="P1168" s="6" t="s">
        <v>4674</v>
      </c>
      <c r="Q1168" s="7" t="s">
        <v>4675</v>
      </c>
      <c r="R1168" s="72" t="s">
        <v>1252</v>
      </c>
      <c r="S1168" s="7" t="str">
        <f>SUBSTITUTE(C1168, "_", " ")</f>
        <v>Estrutura</v>
      </c>
      <c r="T1168" s="7" t="str">
        <f>SUBSTITUTE(D1168, "_", " ")</f>
        <v>Armadura</v>
      </c>
      <c r="U1168" s="6" t="str">
        <f>SUBSTITUTE(E1168, "_", " ")</f>
        <v>Barra</v>
      </c>
      <c r="V1168" s="8" t="s">
        <v>1625</v>
      </c>
      <c r="W1168" s="9" t="str">
        <f>CONCATENATE("Key_",LEFT(C1168,3),LEFT(D1168,3),"_",A1168)</f>
        <v>Key_EstArm_1167</v>
      </c>
      <c r="X1168" s="11"/>
    </row>
    <row r="1169" spans="1:24" s="10" customFormat="1" ht="8.25" customHeight="1" x14ac:dyDescent="0.15">
      <c r="A1169" s="62">
        <v>1168</v>
      </c>
      <c r="B1169" s="1" t="s">
        <v>1231</v>
      </c>
      <c r="C1169" s="23" t="s">
        <v>1625</v>
      </c>
      <c r="D1169" s="2" t="s">
        <v>4642</v>
      </c>
      <c r="E1169" s="2" t="s">
        <v>7443</v>
      </c>
      <c r="F1169" s="14" t="s">
        <v>4676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>CONCATENATE("", C1169)</f>
        <v>Estrutura</v>
      </c>
      <c r="M1169" s="6" t="str">
        <f>CONCATENATE("", D1169)</f>
        <v>Armadura</v>
      </c>
      <c r="N1169" s="6" t="str">
        <f>CONCATENATE("", E1169)</f>
        <v>Barra_Acoplador</v>
      </c>
      <c r="O1169" s="6" t="str">
        <f>IF(ISNUMBER(FIND("Ifc",F1169)),CONCATENATE("Classe IFC: ",F1169),CONCATENATE("Cat. Revit: ",F1169))</f>
        <v>Classe IFC: IfcReinforcingBarLIGATURE</v>
      </c>
      <c r="P1169" s="6" t="s">
        <v>4677</v>
      </c>
      <c r="Q1169" s="7" t="s">
        <v>4678</v>
      </c>
      <c r="R1169" s="72" t="s">
        <v>305</v>
      </c>
      <c r="S1169" s="7" t="str">
        <f>SUBSTITUTE(C1169, "_", " ")</f>
        <v>Estrutura</v>
      </c>
      <c r="T1169" s="7" t="str">
        <f>SUBSTITUTE(D1169, "_", " ")</f>
        <v>Armadura</v>
      </c>
      <c r="U1169" s="6" t="str">
        <f>SUBSTITUTE(E1169, "_", " ")</f>
        <v>Barra Acoplador</v>
      </c>
      <c r="V1169" s="8" t="s">
        <v>1625</v>
      </c>
      <c r="W1169" s="9" t="str">
        <f>CONCATENATE("Key_",LEFT(C1169,3),LEFT(D1169,3),"_",A1169)</f>
        <v>Key_EstArm_1168</v>
      </c>
      <c r="X1169" s="11"/>
    </row>
    <row r="1170" spans="1:24" s="10" customFormat="1" ht="8.25" customHeight="1" x14ac:dyDescent="0.15">
      <c r="A1170" s="62">
        <v>1169</v>
      </c>
      <c r="B1170" s="1" t="s">
        <v>1231</v>
      </c>
      <c r="C1170" s="23" t="s">
        <v>1625</v>
      </c>
      <c r="D1170" s="2" t="s">
        <v>4642</v>
      </c>
      <c r="E1170" s="2" t="s">
        <v>7443</v>
      </c>
      <c r="F1170" s="4" t="s">
        <v>251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>CONCATENATE("", C1170)</f>
        <v>Estrutura</v>
      </c>
      <c r="M1170" s="6" t="str">
        <f>CONCATENATE("", D1170)</f>
        <v>Armadura</v>
      </c>
      <c r="N1170" s="6" t="str">
        <f>CONCATENATE("", E1170)</f>
        <v>Barra_Acoplador</v>
      </c>
      <c r="O1170" s="6" t="str">
        <f>IF(ISNUMBER(FIND("Ifc",F1170)),CONCATENATE("Classe IFC: ",F1170),CONCATENATE("Cat. Revit: ",F1170))</f>
        <v>Cat. Revit: OST_Coupler</v>
      </c>
      <c r="P1170" s="6" t="s">
        <v>4679</v>
      </c>
      <c r="Q1170" s="7" t="s">
        <v>4679</v>
      </c>
      <c r="R1170" s="72" t="s">
        <v>1252</v>
      </c>
      <c r="S1170" s="7" t="str">
        <f>SUBSTITUTE(C1170, "_", " ")</f>
        <v>Estrutura</v>
      </c>
      <c r="T1170" s="7" t="str">
        <f>SUBSTITUTE(D1170, "_", " ")</f>
        <v>Armadura</v>
      </c>
      <c r="U1170" s="6" t="str">
        <f>SUBSTITUTE(E1170, "_", " ")</f>
        <v>Barra Acoplador</v>
      </c>
      <c r="V1170" s="8" t="s">
        <v>1625</v>
      </c>
      <c r="W1170" s="9" t="str">
        <f>CONCATENATE("Key_",LEFT(C1170,3),LEFT(D1170,3),"_",A1170)</f>
        <v>Key_EstArm_1169</v>
      </c>
      <c r="X1170" s="11"/>
    </row>
    <row r="1171" spans="1:24" s="10" customFormat="1" ht="8.25" customHeight="1" x14ac:dyDescent="0.15">
      <c r="A1171" s="62">
        <v>1170</v>
      </c>
      <c r="B1171" s="1" t="s">
        <v>1231</v>
      </c>
      <c r="C1171" s="23" t="s">
        <v>1625</v>
      </c>
      <c r="D1171" s="2" t="s">
        <v>4642</v>
      </c>
      <c r="E1171" s="2" t="s">
        <v>7443</v>
      </c>
      <c r="F1171" s="4" t="s">
        <v>249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>CONCATENATE("", C1171)</f>
        <v>Estrutura</v>
      </c>
      <c r="M1171" s="6" t="str">
        <f>CONCATENATE("", D1171)</f>
        <v>Armadura</v>
      </c>
      <c r="N1171" s="6" t="str">
        <f>CONCATENATE("", E1171)</f>
        <v>Barra_Acoplador</v>
      </c>
      <c r="O1171" s="6" t="str">
        <f>IF(ISNUMBER(FIND("Ifc",F1171)),CONCATENATE("Classe IFC: ",F1171),CONCATENATE("Cat. Revit: ",F1171))</f>
        <v>Cat. Revit: OST_CouplerHiddenLines</v>
      </c>
      <c r="P1171" s="6" t="s">
        <v>4682</v>
      </c>
      <c r="Q1171" s="7" t="s">
        <v>4683</v>
      </c>
      <c r="R1171" s="72" t="s">
        <v>1252</v>
      </c>
      <c r="S1171" s="7" t="str">
        <f>SUBSTITUTE(C1171, "_", " ")</f>
        <v>Estrutura</v>
      </c>
      <c r="T1171" s="7" t="str">
        <f>SUBSTITUTE(D1171, "_", " ")</f>
        <v>Armadura</v>
      </c>
      <c r="U1171" s="6" t="str">
        <f>SUBSTITUTE(E1171, "_", " ")</f>
        <v>Barra Acoplador</v>
      </c>
      <c r="V1171" s="8" t="s">
        <v>1625</v>
      </c>
      <c r="W1171" s="9" t="str">
        <f>CONCATENATE("Key_",LEFT(C1171,3),LEFT(D1171,3),"_",A1171)</f>
        <v>Key_EstArm_1170</v>
      </c>
      <c r="X1171" s="11"/>
    </row>
    <row r="1172" spans="1:24" s="10" customFormat="1" ht="8.25" customHeight="1" x14ac:dyDescent="0.15">
      <c r="A1172" s="62">
        <v>1171</v>
      </c>
      <c r="B1172" s="1" t="s">
        <v>1231</v>
      </c>
      <c r="C1172" s="23" t="s">
        <v>1625</v>
      </c>
      <c r="D1172" s="2" t="s">
        <v>4642</v>
      </c>
      <c r="E1172" s="2" t="s">
        <v>7443</v>
      </c>
      <c r="F1172" s="4" t="s">
        <v>250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>CONCATENATE("", C1172)</f>
        <v>Estrutura</v>
      </c>
      <c r="M1172" s="6" t="str">
        <f>CONCATENATE("", D1172)</f>
        <v>Armadura</v>
      </c>
      <c r="N1172" s="6" t="str">
        <f>CONCATENATE("", E1172)</f>
        <v>Barra_Acoplador</v>
      </c>
      <c r="O1172" s="6" t="str">
        <f>IF(ISNUMBER(FIND("Ifc",F1172)),CONCATENATE("Classe IFC: ",F1172),CONCATENATE("Cat. Revit: ",F1172))</f>
        <v>Cat. Revit: OST_CouplerTags</v>
      </c>
      <c r="P1172" s="6" t="s">
        <v>4680</v>
      </c>
      <c r="Q1172" s="7" t="s">
        <v>4681</v>
      </c>
      <c r="R1172" s="72" t="s">
        <v>1252</v>
      </c>
      <c r="S1172" s="7" t="str">
        <f>SUBSTITUTE(C1172, "_", " ")</f>
        <v>Estrutura</v>
      </c>
      <c r="T1172" s="7" t="str">
        <f>SUBSTITUTE(D1172, "_", " ")</f>
        <v>Armadura</v>
      </c>
      <c r="U1172" s="6" t="str">
        <f>SUBSTITUTE(E1172, "_", " ")</f>
        <v>Barra Acoplador</v>
      </c>
      <c r="V1172" s="8" t="s">
        <v>1625</v>
      </c>
      <c r="W1172" s="9" t="str">
        <f>CONCATENATE("Key_",LEFT(C1172,3),LEFT(D1172,3),"_",A1172)</f>
        <v>Key_EstArm_1171</v>
      </c>
      <c r="X1172" s="11"/>
    </row>
    <row r="1173" spans="1:24" s="10" customFormat="1" ht="8.25" customHeight="1" x14ac:dyDescent="0.15">
      <c r="A1173" s="62">
        <v>1172</v>
      </c>
      <c r="B1173" s="1" t="s">
        <v>1231</v>
      </c>
      <c r="C1173" s="23" t="s">
        <v>1625</v>
      </c>
      <c r="D1173" s="2" t="s">
        <v>4642</v>
      </c>
      <c r="E1173" s="2" t="s">
        <v>7444</v>
      </c>
      <c r="F1173" s="4" t="s">
        <v>617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>CONCATENATE("", C1173)</f>
        <v>Estrutura</v>
      </c>
      <c r="M1173" s="6" t="str">
        <f>CONCATENATE("", D1173)</f>
        <v>Armadura</v>
      </c>
      <c r="N1173" s="6" t="str">
        <f>CONCATENATE("", E1173)</f>
        <v>Barra_Distribuição</v>
      </c>
      <c r="O1173" s="6" t="str">
        <f>IF(ISNUMBER(FIND("Ifc",F1173)),CONCATENATE("Classe IFC: ",F1173),CONCATENATE("Cat. Revit: ",F1173))</f>
        <v>Cat. Revit: OST_SpanDirectionSymbol</v>
      </c>
      <c r="P1173" s="6" t="s">
        <v>4682</v>
      </c>
      <c r="Q1173" s="7" t="s">
        <v>4683</v>
      </c>
      <c r="R1173" s="72" t="s">
        <v>1252</v>
      </c>
      <c r="S1173" s="7" t="str">
        <f>SUBSTITUTE(C1173, "_", " ")</f>
        <v>Estrutura</v>
      </c>
      <c r="T1173" s="7" t="str">
        <f>SUBSTITUTE(D1173, "_", " ")</f>
        <v>Armadura</v>
      </c>
      <c r="U1173" s="6" t="str">
        <f>SUBSTITUTE(E1173, "_", " ")</f>
        <v>Barra Distribuição</v>
      </c>
      <c r="V1173" s="8" t="s">
        <v>1625</v>
      </c>
      <c r="W1173" s="9" t="str">
        <f>CONCATENATE("Key_",LEFT(C1173,3),LEFT(D1173,3),"_",A1173)</f>
        <v>Key_EstArm_1172</v>
      </c>
      <c r="X1173" s="11"/>
    </row>
    <row r="1174" spans="1:24" s="10" customFormat="1" ht="8.25" customHeight="1" x14ac:dyDescent="0.15">
      <c r="A1174" s="62">
        <v>1173</v>
      </c>
      <c r="B1174" s="1" t="s">
        <v>1231</v>
      </c>
      <c r="C1174" s="23" t="s">
        <v>1625</v>
      </c>
      <c r="D1174" s="2" t="s">
        <v>4642</v>
      </c>
      <c r="E1174" s="2" t="s">
        <v>7444</v>
      </c>
      <c r="F1174" s="4" t="s">
        <v>296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>CONCATENATE("", C1174)</f>
        <v>Estrutura</v>
      </c>
      <c r="M1174" s="6" t="str">
        <f>CONCATENATE("", D1174)</f>
        <v>Armadura</v>
      </c>
      <c r="N1174" s="6" t="str">
        <f>CONCATENATE("", E1174)</f>
        <v>Barra_Distribuição</v>
      </c>
      <c r="O1174" s="6" t="str">
        <f>IF(ISNUMBER(FIND("Ifc",F1174)),CONCATENATE("Classe IFC: ",F1174),CONCATENATE("Cat. Revit: ",F1174))</f>
        <v>Cat. Revit: OST_PathRein</v>
      </c>
      <c r="P1174" s="6" t="s">
        <v>4684</v>
      </c>
      <c r="Q1174" s="7" t="s">
        <v>4685</v>
      </c>
      <c r="R1174" s="72" t="s">
        <v>1252</v>
      </c>
      <c r="S1174" s="7" t="str">
        <f>SUBSTITUTE(C1174, "_", " ")</f>
        <v>Estrutura</v>
      </c>
      <c r="T1174" s="7" t="str">
        <f>SUBSTITUTE(D1174, "_", " ")</f>
        <v>Armadura</v>
      </c>
      <c r="U1174" s="6" t="str">
        <f>SUBSTITUTE(E1174, "_", " ")</f>
        <v>Barra Distribuição</v>
      </c>
      <c r="V1174" s="8" t="s">
        <v>1625</v>
      </c>
      <c r="W1174" s="9" t="str">
        <f>CONCATENATE("Key_",LEFT(C1174,3),LEFT(D1174,3),"_",A1174)</f>
        <v>Key_EstArm_1173</v>
      </c>
      <c r="X1174" s="11"/>
    </row>
    <row r="1175" spans="1:24" s="10" customFormat="1" ht="8.25" customHeight="1" x14ac:dyDescent="0.15">
      <c r="A1175" s="62">
        <v>1174</v>
      </c>
      <c r="B1175" s="1" t="s">
        <v>1231</v>
      </c>
      <c r="C1175" s="23" t="s">
        <v>1625</v>
      </c>
      <c r="D1175" s="2" t="s">
        <v>4642</v>
      </c>
      <c r="E1175" s="2" t="s">
        <v>7444</v>
      </c>
      <c r="F1175" s="4" t="s">
        <v>293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>CONCATENATE("", C1175)</f>
        <v>Estrutura</v>
      </c>
      <c r="M1175" s="6" t="str">
        <f>CONCATENATE("", D1175)</f>
        <v>Armadura</v>
      </c>
      <c r="N1175" s="6" t="str">
        <f>CONCATENATE("", E1175)</f>
        <v>Barra_Distribuição</v>
      </c>
      <c r="O1175" s="6" t="str">
        <f>IF(ISNUMBER(FIND("Ifc",F1175)),CONCATENATE("Classe IFC: ",F1175),CONCATENATE("Cat. Revit: ",F1175))</f>
        <v>Cat. Revit: OST_PathReinBoundary</v>
      </c>
      <c r="P1175" s="6" t="s">
        <v>4688</v>
      </c>
      <c r="Q1175" s="7" t="s">
        <v>4689</v>
      </c>
      <c r="R1175" s="72" t="s">
        <v>1252</v>
      </c>
      <c r="S1175" s="7" t="str">
        <f>SUBSTITUTE(C1175, "_", " ")</f>
        <v>Estrutura</v>
      </c>
      <c r="T1175" s="7" t="str">
        <f>SUBSTITUTE(D1175, "_", " ")</f>
        <v>Armadura</v>
      </c>
      <c r="U1175" s="6" t="str">
        <f>SUBSTITUTE(E1175, "_", " ")</f>
        <v>Barra Distribuição</v>
      </c>
      <c r="V1175" s="8" t="s">
        <v>1625</v>
      </c>
      <c r="W1175" s="9" t="str">
        <f>CONCATENATE("Key_",LEFT(C1175,3),LEFT(D1175,3),"_",A1175)</f>
        <v>Key_EstArm_1174</v>
      </c>
      <c r="X1175" s="11"/>
    </row>
    <row r="1176" spans="1:24" s="10" customFormat="1" ht="8.25" customHeight="1" x14ac:dyDescent="0.15">
      <c r="A1176" s="62">
        <v>1175</v>
      </c>
      <c r="B1176" s="1" t="s">
        <v>1231</v>
      </c>
      <c r="C1176" s="23" t="s">
        <v>1625</v>
      </c>
      <c r="D1176" s="2" t="s">
        <v>4642</v>
      </c>
      <c r="E1176" s="2" t="s">
        <v>7444</v>
      </c>
      <c r="F1176" s="4" t="s">
        <v>295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>CONCATENATE("", C1176)</f>
        <v>Estrutura</v>
      </c>
      <c r="M1176" s="6" t="str">
        <f>CONCATENATE("", D1176)</f>
        <v>Armadura</v>
      </c>
      <c r="N1176" s="6" t="str">
        <f>CONCATENATE("", E1176)</f>
        <v>Barra_Distribuição</v>
      </c>
      <c r="O1176" s="6" t="str">
        <f>IF(ISNUMBER(FIND("Ifc",F1176)),CONCATENATE("Classe IFC: ",F1176),CONCATENATE("Cat. Revit: ",F1176))</f>
        <v>Cat. Revit: OST_PathReinSpanSymbol</v>
      </c>
      <c r="P1176" s="6" t="s">
        <v>4690</v>
      </c>
      <c r="Q1176" s="7" t="s">
        <v>4691</v>
      </c>
      <c r="R1176" s="72" t="s">
        <v>1252</v>
      </c>
      <c r="S1176" s="7" t="str">
        <f>SUBSTITUTE(C1176, "_", " ")</f>
        <v>Estrutura</v>
      </c>
      <c r="T1176" s="7" t="str">
        <f>SUBSTITUTE(D1176, "_", " ")</f>
        <v>Armadura</v>
      </c>
      <c r="U1176" s="6" t="str">
        <f>SUBSTITUTE(E1176, "_", " ")</f>
        <v>Barra Distribuição</v>
      </c>
      <c r="V1176" s="8" t="s">
        <v>1625</v>
      </c>
      <c r="W1176" s="9" t="str">
        <f>CONCATENATE("Key_",LEFT(C1176,3),LEFT(D1176,3),"_",A1176)</f>
        <v>Key_EstArm_1175</v>
      </c>
      <c r="X1176" s="11"/>
    </row>
    <row r="1177" spans="1:24" s="10" customFormat="1" ht="8.25" customHeight="1" x14ac:dyDescent="0.15">
      <c r="A1177" s="62">
        <v>1176</v>
      </c>
      <c r="B1177" s="1" t="s">
        <v>1231</v>
      </c>
      <c r="C1177" s="23" t="s">
        <v>1625</v>
      </c>
      <c r="D1177" s="2" t="s">
        <v>4642</v>
      </c>
      <c r="E1177" s="2" t="s">
        <v>7444</v>
      </c>
      <c r="F1177" s="4" t="s">
        <v>294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>CONCATENATE("", C1177)</f>
        <v>Estrutura</v>
      </c>
      <c r="M1177" s="6" t="str">
        <f>CONCATENATE("", D1177)</f>
        <v>Armadura</v>
      </c>
      <c r="N1177" s="6" t="str">
        <f>CONCATENATE("", E1177)</f>
        <v>Barra_Distribuição</v>
      </c>
      <c r="O1177" s="6" t="str">
        <f>IF(ISNUMBER(FIND("Ifc",F1177)),CONCATENATE("Classe IFC: ",F1177),CONCATENATE("Cat. Revit: ",F1177))</f>
        <v>Cat. Revit: OST_PathReinTags</v>
      </c>
      <c r="P1177" s="6" t="s">
        <v>4686</v>
      </c>
      <c r="Q1177" s="7" t="s">
        <v>4687</v>
      </c>
      <c r="R1177" s="72" t="s">
        <v>1252</v>
      </c>
      <c r="S1177" s="7" t="str">
        <f>SUBSTITUTE(C1177, "_", " ")</f>
        <v>Estrutura</v>
      </c>
      <c r="T1177" s="7" t="str">
        <f>SUBSTITUTE(D1177, "_", " ")</f>
        <v>Armadura</v>
      </c>
      <c r="U1177" s="6" t="str">
        <f>SUBSTITUTE(E1177, "_", " ")</f>
        <v>Barra Distribuição</v>
      </c>
      <c r="V1177" s="8" t="s">
        <v>1625</v>
      </c>
      <c r="W1177" s="9" t="str">
        <f>CONCATENATE("Key_",LEFT(C1177,3),LEFT(D1177,3),"_",A1177)</f>
        <v>Key_EstArm_1176</v>
      </c>
      <c r="X1177" s="11"/>
    </row>
    <row r="1178" spans="1:24" s="10" customFormat="1" ht="8.25" customHeight="1" x14ac:dyDescent="0.15">
      <c r="A1178" s="62">
        <v>1177</v>
      </c>
      <c r="B1178" s="1" t="s">
        <v>1231</v>
      </c>
      <c r="C1178" s="23" t="s">
        <v>1625</v>
      </c>
      <c r="D1178" s="2" t="s">
        <v>4642</v>
      </c>
      <c r="E1178" s="2" t="s">
        <v>7445</v>
      </c>
      <c r="F1178" s="4" t="s">
        <v>304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>CONCATENATE("", C1178)</f>
        <v>Estrutura</v>
      </c>
      <c r="M1178" s="6" t="str">
        <f>CONCATENATE("", D1178)</f>
        <v>Armadura</v>
      </c>
      <c r="N1178" s="6" t="str">
        <f>CONCATENATE("", E1178)</f>
        <v>Barra_Esboço</v>
      </c>
      <c r="O1178" s="6" t="str">
        <f>IF(ISNUMBER(FIND("Ifc",F1178)),CONCATENATE("Classe IFC: ",F1178),CONCATENATE("Cat. Revit: ",F1178))</f>
        <v>Cat. Revit: OST_RebarSketchLines</v>
      </c>
      <c r="P1178" s="6" t="s">
        <v>4692</v>
      </c>
      <c r="Q1178" s="7" t="s">
        <v>4693</v>
      </c>
      <c r="R1178" s="72" t="s">
        <v>1252</v>
      </c>
      <c r="S1178" s="7" t="str">
        <f>SUBSTITUTE(C1178, "_", " ")</f>
        <v>Estrutura</v>
      </c>
      <c r="T1178" s="7" t="str">
        <f>SUBSTITUTE(D1178, "_", " ")</f>
        <v>Armadura</v>
      </c>
      <c r="U1178" s="6" t="str">
        <f>SUBSTITUTE(E1178, "_", " ")</f>
        <v>Barra Esboço</v>
      </c>
      <c r="V1178" s="8" t="s">
        <v>1625</v>
      </c>
      <c r="W1178" s="9" t="str">
        <f>CONCATENATE("Key_",LEFT(C1178,3),LEFT(D1178,3),"_",A1178)</f>
        <v>Key_EstArm_1177</v>
      </c>
      <c r="X1178" s="11"/>
    </row>
    <row r="1179" spans="1:24" s="10" customFormat="1" ht="8.25" customHeight="1" x14ac:dyDescent="0.15">
      <c r="A1179" s="62">
        <v>1178</v>
      </c>
      <c r="B1179" s="1" t="s">
        <v>1231</v>
      </c>
      <c r="C1179" s="23" t="s">
        <v>1625</v>
      </c>
      <c r="D1179" s="2" t="s">
        <v>4642</v>
      </c>
      <c r="E1179" s="2" t="s">
        <v>7446</v>
      </c>
      <c r="F1179" s="4" t="s">
        <v>292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>CONCATENATE("", C1179)</f>
        <v>Estrutura</v>
      </c>
      <c r="M1179" s="6" t="str">
        <f>CONCATENATE("", D1179)</f>
        <v>Armadura</v>
      </c>
      <c r="N1179" s="6" t="str">
        <f>CONCATENATE("", E1179)</f>
        <v>Barra_Forma</v>
      </c>
      <c r="O1179" s="6" t="str">
        <f>IF(ISNUMBER(FIND("Ifc",F1179)),CONCATENATE("Classe IFC: ",F1179),CONCATENATE("Cat. Revit: ",F1179))</f>
        <v>Cat. Revit: OST_RebarShape</v>
      </c>
      <c r="P1179" s="6" t="s">
        <v>4694</v>
      </c>
      <c r="Q1179" s="7" t="s">
        <v>4695</v>
      </c>
      <c r="R1179" s="72" t="s">
        <v>1252</v>
      </c>
      <c r="S1179" s="7" t="str">
        <f>SUBSTITUTE(C1179, "_", " ")</f>
        <v>Estrutura</v>
      </c>
      <c r="T1179" s="7" t="str">
        <f>SUBSTITUTE(D1179, "_", " ")</f>
        <v>Armadura</v>
      </c>
      <c r="U1179" s="6" t="str">
        <f>SUBSTITUTE(E1179, "_", " ")</f>
        <v>Barra Forma</v>
      </c>
      <c r="V1179" s="8" t="s">
        <v>1625</v>
      </c>
      <c r="W1179" s="9" t="str">
        <f>CONCATENATE("Key_",LEFT(C1179,3),LEFT(D1179,3),"_",A1179)</f>
        <v>Key_EstArm_1178</v>
      </c>
      <c r="X1179" s="11"/>
    </row>
    <row r="1180" spans="1:24" s="10" customFormat="1" ht="8.25" customHeight="1" x14ac:dyDescent="0.15">
      <c r="A1180" s="62">
        <v>1179</v>
      </c>
      <c r="B1180" s="1" t="s">
        <v>1231</v>
      </c>
      <c r="C1180" s="23" t="s">
        <v>1625</v>
      </c>
      <c r="D1180" s="2" t="s">
        <v>4642</v>
      </c>
      <c r="E1180" s="2" t="s">
        <v>4836</v>
      </c>
      <c r="F1180" s="14" t="s">
        <v>2563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>CONCATENATE("", C1180)</f>
        <v>Estrutura</v>
      </c>
      <c r="M1180" s="6" t="str">
        <f>CONCATENATE("", D1180)</f>
        <v>Armadura</v>
      </c>
      <c r="N1180" s="6" t="str">
        <f>CONCATENATE("", E1180)</f>
        <v>Cordoalha</v>
      </c>
      <c r="O1180" s="6" t="str">
        <f>IF(ISNUMBER(FIND("Ifc",F1180)),CONCATENATE("Classe IFC: ",F1180),CONCATENATE("Cat. Revit: ",F1180))</f>
        <v>Classe IFC: IfcProjectionElement</v>
      </c>
      <c r="P1180" s="6" t="s">
        <v>7447</v>
      </c>
      <c r="Q1180" s="12" t="s">
        <v>7448</v>
      </c>
      <c r="R1180" s="72" t="s">
        <v>2567</v>
      </c>
      <c r="S1180" s="7" t="str">
        <f>SUBSTITUTE(C1180, "_", " ")</f>
        <v>Estrutura</v>
      </c>
      <c r="T1180" s="7" t="str">
        <f>SUBSTITUTE(D1180, "_", " ")</f>
        <v>Armadura</v>
      </c>
      <c r="U1180" s="6" t="str">
        <f>SUBSTITUTE(E1180, "_", " ")</f>
        <v>Cordoalha</v>
      </c>
      <c r="V1180" s="8" t="s">
        <v>1933</v>
      </c>
      <c r="W1180" s="9" t="str">
        <f>CONCATENATE("Key_",LEFT(C1180,3),LEFT(D1180,3),"_",A1180)</f>
        <v>Key_EstArm_1179</v>
      </c>
      <c r="X1180" s="11"/>
    </row>
    <row r="1181" spans="1:24" s="10" customFormat="1" ht="8.25" customHeight="1" x14ac:dyDescent="0.15">
      <c r="A1181" s="62">
        <v>1180</v>
      </c>
      <c r="B1181" s="1" t="s">
        <v>1231</v>
      </c>
      <c r="C1181" s="23" t="s">
        <v>1625</v>
      </c>
      <c r="D1181" s="2" t="s">
        <v>4642</v>
      </c>
      <c r="E1181" s="2" t="s">
        <v>4836</v>
      </c>
      <c r="F1181" s="14" t="s">
        <v>2564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>CONCATENATE("", C1181)</f>
        <v>Estrutura</v>
      </c>
      <c r="M1181" s="6" t="str">
        <f>CONCATENATE("", D1181)</f>
        <v>Armadura</v>
      </c>
      <c r="N1181" s="6" t="str">
        <f>CONCATENATE("", E1181)</f>
        <v>Cordoalha</v>
      </c>
      <c r="O1181" s="6" t="str">
        <f>IF(ISNUMBER(FIND("Ifc",F1181)),CONCATENATE("Classe IFC: ",F1181),CONCATENATE("Cat. Revit: ",F1181))</f>
        <v>Classe IFC: IfcProjectionElementBLISTER</v>
      </c>
      <c r="P1181" s="6" t="s">
        <v>2565</v>
      </c>
      <c r="Q1181" s="12" t="s">
        <v>2566</v>
      </c>
      <c r="R1181" s="72" t="s">
        <v>2567</v>
      </c>
      <c r="S1181" s="7" t="str">
        <f>SUBSTITUTE(C1181, "_", " ")</f>
        <v>Estrutura</v>
      </c>
      <c r="T1181" s="7" t="str">
        <f>SUBSTITUTE(D1181, "_", " ")</f>
        <v>Armadura</v>
      </c>
      <c r="U1181" s="6" t="str">
        <f>SUBSTITUTE(E1181, "_", " ")</f>
        <v>Cordoalha</v>
      </c>
      <c r="V1181" s="8" t="s">
        <v>1933</v>
      </c>
      <c r="W1181" s="9" t="str">
        <f>CONCATENATE("Key_",LEFT(C1181,3),LEFT(D1181,3),"_",A1181)</f>
        <v>Key_EstArm_1180</v>
      </c>
      <c r="X1181" s="11"/>
    </row>
    <row r="1182" spans="1:24" s="10" customFormat="1" ht="8.25" customHeight="1" x14ac:dyDescent="0.15">
      <c r="A1182" s="62">
        <v>1181</v>
      </c>
      <c r="B1182" s="1" t="s">
        <v>1231</v>
      </c>
      <c r="C1182" s="23" t="s">
        <v>1625</v>
      </c>
      <c r="D1182" s="2" t="s">
        <v>4642</v>
      </c>
      <c r="E1182" s="2" t="s">
        <v>4836</v>
      </c>
      <c r="F1182" s="14" t="s">
        <v>2568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>CONCATENATE("", C1182)</f>
        <v>Estrutura</v>
      </c>
      <c r="M1182" s="6" t="str">
        <f>CONCATENATE("", D1182)</f>
        <v>Armadura</v>
      </c>
      <c r="N1182" s="6" t="str">
        <f>CONCATENATE("", E1182)</f>
        <v>Cordoalha</v>
      </c>
      <c r="O1182" s="6" t="str">
        <f>IF(ISNUMBER(FIND("Ifc",F1182)),CONCATENATE("Classe IFC: ",F1182),CONCATENATE("Cat. Revit: ",F1182))</f>
        <v>Classe IFC: IfcProjectionElementDEVIATOR</v>
      </c>
      <c r="P1182" s="6" t="s">
        <v>2569</v>
      </c>
      <c r="Q1182" s="12" t="s">
        <v>2570</v>
      </c>
      <c r="R1182" s="72" t="s">
        <v>268</v>
      </c>
      <c r="S1182" s="7" t="str">
        <f>SUBSTITUTE(C1182, "_", " ")</f>
        <v>Estrutura</v>
      </c>
      <c r="T1182" s="7" t="str">
        <f>SUBSTITUTE(D1182, "_", " ")</f>
        <v>Armadura</v>
      </c>
      <c r="U1182" s="6" t="str">
        <f>SUBSTITUTE(E1182, "_", " ")</f>
        <v>Cordoalha</v>
      </c>
      <c r="V1182" s="8" t="s">
        <v>1933</v>
      </c>
      <c r="W1182" s="9" t="str">
        <f>CONCATENATE("Key_",LEFT(C1182,3),LEFT(D1182,3),"_",A1182)</f>
        <v>Key_EstArm_1181</v>
      </c>
      <c r="X1182" s="11"/>
    </row>
    <row r="1183" spans="1:24" s="10" customFormat="1" ht="8.25" customHeight="1" x14ac:dyDescent="0.15">
      <c r="A1183" s="62">
        <v>1182</v>
      </c>
      <c r="B1183" s="1" t="s">
        <v>1231</v>
      </c>
      <c r="C1183" s="23" t="s">
        <v>1625</v>
      </c>
      <c r="D1183" s="2" t="s">
        <v>4642</v>
      </c>
      <c r="E1183" s="2" t="s">
        <v>4836</v>
      </c>
      <c r="F1183" s="14" t="s">
        <v>4700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>CONCATENATE("", C1183)</f>
        <v>Estrutura</v>
      </c>
      <c r="M1183" s="6" t="str">
        <f>CONCATENATE("", D1183)</f>
        <v>Armadura</v>
      </c>
      <c r="N1183" s="6" t="str">
        <f>CONCATENATE("", E1183)</f>
        <v>Cordoalha</v>
      </c>
      <c r="O1183" s="6" t="str">
        <f>IF(ISNUMBER(FIND("Ifc",F1183)),CONCATENATE("Classe IFC: ",F1183),CONCATENATE("Cat. Revit: ",F1183))</f>
        <v>Classe IFC: IfcTendonCOATED</v>
      </c>
      <c r="P1183" s="6" t="s">
        <v>4701</v>
      </c>
      <c r="Q1183" s="7" t="s">
        <v>4702</v>
      </c>
      <c r="R1183" s="72" t="s">
        <v>522</v>
      </c>
      <c r="S1183" s="7" t="str">
        <f>SUBSTITUTE(C1183, "_", " ")</f>
        <v>Estrutura</v>
      </c>
      <c r="T1183" s="7" t="str">
        <f>SUBSTITUTE(D1183, "_", " ")</f>
        <v>Armadura</v>
      </c>
      <c r="U1183" s="6" t="str">
        <f>SUBSTITUTE(E1183, "_", " ")</f>
        <v>Cordoalha</v>
      </c>
      <c r="V1183" s="8" t="s">
        <v>1625</v>
      </c>
      <c r="W1183" s="9" t="str">
        <f>CONCATENATE("Key_",LEFT(C1183,3),LEFT(D1183,3),"_",A1183)</f>
        <v>Key_EstArm_1182</v>
      </c>
      <c r="X1183" s="11"/>
    </row>
    <row r="1184" spans="1:24" s="10" customFormat="1" ht="8.25" customHeight="1" x14ac:dyDescent="0.15">
      <c r="A1184" s="62">
        <v>1183</v>
      </c>
      <c r="B1184" s="1" t="s">
        <v>1231</v>
      </c>
      <c r="C1184" s="23" t="s">
        <v>1625</v>
      </c>
      <c r="D1184" s="2" t="s">
        <v>4642</v>
      </c>
      <c r="E1184" s="2" t="s">
        <v>4836</v>
      </c>
      <c r="F1184" s="14" t="s">
        <v>4703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>CONCATENATE("", C1184)</f>
        <v>Estrutura</v>
      </c>
      <c r="M1184" s="6" t="str">
        <f>CONCATENATE("", D1184)</f>
        <v>Armadura</v>
      </c>
      <c r="N1184" s="6" t="str">
        <f>CONCATENATE("", E1184)</f>
        <v>Cordoalha</v>
      </c>
      <c r="O1184" s="6" t="str">
        <f>IF(ISNUMBER(FIND("Ifc",F1184)),CONCATENATE("Classe IFC: ",F1184),CONCATENATE("Cat. Revit: ",F1184))</f>
        <v>Classe IFC: IfcTendonConduit</v>
      </c>
      <c r="P1184" s="6" t="s">
        <v>4704</v>
      </c>
      <c r="Q1184" s="7" t="s">
        <v>4705</v>
      </c>
      <c r="R1184" s="72" t="s">
        <v>1252</v>
      </c>
      <c r="S1184" s="7" t="str">
        <f>SUBSTITUTE(C1184, "_", " ")</f>
        <v>Estrutura</v>
      </c>
      <c r="T1184" s="7" t="str">
        <f>SUBSTITUTE(D1184, "_", " ")</f>
        <v>Armadura</v>
      </c>
      <c r="U1184" s="6" t="str">
        <f>SUBSTITUTE(E1184, "_", " ")</f>
        <v>Cordoalha</v>
      </c>
      <c r="V1184" s="8" t="s">
        <v>1625</v>
      </c>
      <c r="W1184" s="9" t="str">
        <f>CONCATENATE("Key_",LEFT(C1184,3),LEFT(D1184,3),"_",A1184)</f>
        <v>Key_EstArm_1183</v>
      </c>
      <c r="X1184" s="11"/>
    </row>
    <row r="1185" spans="1:24" s="10" customFormat="1" ht="8.25" customHeight="1" x14ac:dyDescent="0.15">
      <c r="A1185" s="62">
        <v>1184</v>
      </c>
      <c r="B1185" s="1" t="s">
        <v>1231</v>
      </c>
      <c r="C1185" s="23" t="s">
        <v>1625</v>
      </c>
      <c r="D1185" s="2" t="s">
        <v>4642</v>
      </c>
      <c r="E1185" s="2" t="s">
        <v>4836</v>
      </c>
      <c r="F1185" s="14" t="s">
        <v>4706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>CONCATENATE("", C1185)</f>
        <v>Estrutura</v>
      </c>
      <c r="M1185" s="6" t="str">
        <f>CONCATENATE("", D1185)</f>
        <v>Armadura</v>
      </c>
      <c r="N1185" s="6" t="str">
        <f>CONCATENATE("", E1185)</f>
        <v>Cordoalha</v>
      </c>
      <c r="O1185" s="6" t="str">
        <f>IF(ISNUMBER(FIND("Ifc",F1185)),CONCATENATE("Classe IFC: ",F1185),CONCATENATE("Cat. Revit: ",F1185))</f>
        <v>Classe IFC: IfcTendonConduitCOUPLER</v>
      </c>
      <c r="P1185" s="6" t="s">
        <v>4707</v>
      </c>
      <c r="Q1185" s="7" t="s">
        <v>4707</v>
      </c>
      <c r="R1185" s="72" t="s">
        <v>522</v>
      </c>
      <c r="S1185" s="7" t="str">
        <f>SUBSTITUTE(C1185, "_", " ")</f>
        <v>Estrutura</v>
      </c>
      <c r="T1185" s="7" t="str">
        <f>SUBSTITUTE(D1185, "_", " ")</f>
        <v>Armadura</v>
      </c>
      <c r="U1185" s="6" t="str">
        <f>SUBSTITUTE(E1185, "_", " ")</f>
        <v>Cordoalha</v>
      </c>
      <c r="V1185" s="8" t="s">
        <v>1625</v>
      </c>
      <c r="W1185" s="9" t="str">
        <f>CONCATENATE("Key_",LEFT(C1185,3),LEFT(D1185,3),"_",A1185)</f>
        <v>Key_EstArm_1184</v>
      </c>
      <c r="X1185" s="11"/>
    </row>
    <row r="1186" spans="1:24" s="10" customFormat="1" ht="8.25" customHeight="1" x14ac:dyDescent="0.15">
      <c r="A1186" s="62">
        <v>1185</v>
      </c>
      <c r="B1186" s="1" t="s">
        <v>1231</v>
      </c>
      <c r="C1186" s="23" t="s">
        <v>1625</v>
      </c>
      <c r="D1186" s="2" t="s">
        <v>4642</v>
      </c>
      <c r="E1186" s="2" t="s">
        <v>4836</v>
      </c>
      <c r="F1186" s="14" t="s">
        <v>4708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>CONCATENATE("", C1186)</f>
        <v>Estrutura</v>
      </c>
      <c r="M1186" s="6" t="str">
        <f>CONCATENATE("", D1186)</f>
        <v>Armadura</v>
      </c>
      <c r="N1186" s="6" t="str">
        <f>CONCATENATE("", E1186)</f>
        <v>Cordoalha</v>
      </c>
      <c r="O1186" s="6" t="str">
        <f>IF(ISNUMBER(FIND("Ifc",F1186)),CONCATENATE("Classe IFC: ",F1186),CONCATENATE("Cat. Revit: ",F1186))</f>
        <v>Classe IFC: IfcTendonConduitDIABOLO</v>
      </c>
      <c r="P1186" s="6" t="s">
        <v>4709</v>
      </c>
      <c r="Q1186" s="7" t="s">
        <v>4709</v>
      </c>
      <c r="R1186" s="72" t="s">
        <v>522</v>
      </c>
      <c r="S1186" s="7" t="str">
        <f>SUBSTITUTE(C1186, "_", " ")</f>
        <v>Estrutura</v>
      </c>
      <c r="T1186" s="7" t="str">
        <f>SUBSTITUTE(D1186, "_", " ")</f>
        <v>Armadura</v>
      </c>
      <c r="U1186" s="6" t="str">
        <f>SUBSTITUTE(E1186, "_", " ")</f>
        <v>Cordoalha</v>
      </c>
      <c r="V1186" s="8" t="s">
        <v>1625</v>
      </c>
      <c r="W1186" s="9" t="str">
        <f>CONCATENATE("Key_",LEFT(C1186,3),LEFT(D1186,3),"_",A1186)</f>
        <v>Key_EstArm_1185</v>
      </c>
      <c r="X1186" s="11"/>
    </row>
    <row r="1187" spans="1:24" s="10" customFormat="1" ht="8.25" customHeight="1" x14ac:dyDescent="0.15">
      <c r="A1187" s="62">
        <v>1186</v>
      </c>
      <c r="B1187" s="1" t="s">
        <v>1231</v>
      </c>
      <c r="C1187" s="23" t="s">
        <v>1625</v>
      </c>
      <c r="D1187" s="2" t="s">
        <v>4642</v>
      </c>
      <c r="E1187" s="2" t="s">
        <v>4836</v>
      </c>
      <c r="F1187" s="14" t="s">
        <v>4710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>CONCATENATE("", C1187)</f>
        <v>Estrutura</v>
      </c>
      <c r="M1187" s="6" t="str">
        <f>CONCATENATE("", D1187)</f>
        <v>Armadura</v>
      </c>
      <c r="N1187" s="6" t="str">
        <f>CONCATENATE("", E1187)</f>
        <v>Cordoalha</v>
      </c>
      <c r="O1187" s="6" t="str">
        <f>IF(ISNUMBER(FIND("Ifc",F1187)),CONCATENATE("Classe IFC: ",F1187),CONCATENATE("Cat. Revit: ",F1187))</f>
        <v>Classe IFC: IfcTendonConduitDUCT</v>
      </c>
      <c r="P1187" s="6" t="s">
        <v>4711</v>
      </c>
      <c r="Q1187" s="7" t="s">
        <v>4712</v>
      </c>
      <c r="R1187" s="72" t="s">
        <v>522</v>
      </c>
      <c r="S1187" s="7" t="str">
        <f>SUBSTITUTE(C1187, "_", " ")</f>
        <v>Estrutura</v>
      </c>
      <c r="T1187" s="7" t="str">
        <f>SUBSTITUTE(D1187, "_", " ")</f>
        <v>Armadura</v>
      </c>
      <c r="U1187" s="6" t="str">
        <f>SUBSTITUTE(E1187, "_", " ")</f>
        <v>Cordoalha</v>
      </c>
      <c r="V1187" s="8" t="s">
        <v>1625</v>
      </c>
      <c r="W1187" s="9" t="str">
        <f>CONCATENATE("Key_",LEFT(C1187,3),LEFT(D1187,3),"_",A1187)</f>
        <v>Key_EstArm_1186</v>
      </c>
      <c r="X1187" s="11"/>
    </row>
    <row r="1188" spans="1:24" s="10" customFormat="1" ht="8.25" customHeight="1" x14ac:dyDescent="0.15">
      <c r="A1188" s="62">
        <v>1187</v>
      </c>
      <c r="B1188" s="1" t="s">
        <v>1231</v>
      </c>
      <c r="C1188" s="23" t="s">
        <v>1625</v>
      </c>
      <c r="D1188" s="2" t="s">
        <v>4642</v>
      </c>
      <c r="E1188" s="2" t="s">
        <v>4836</v>
      </c>
      <c r="F1188" s="14" t="s">
        <v>4713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>CONCATENATE("", C1188)</f>
        <v>Estrutura</v>
      </c>
      <c r="M1188" s="6" t="str">
        <f>CONCATENATE("", D1188)</f>
        <v>Armadura</v>
      </c>
      <c r="N1188" s="6" t="str">
        <f>CONCATENATE("", E1188)</f>
        <v>Cordoalha</v>
      </c>
      <c r="O1188" s="6" t="str">
        <f>IF(ISNUMBER(FIND("Ifc",F1188)),CONCATENATE("Classe IFC: ",F1188),CONCATENATE("Cat. Revit: ",F1188))</f>
        <v>Classe IFC: IfcTendonConduitGROUTING_DUCT</v>
      </c>
      <c r="P1188" s="6" t="s">
        <v>4714</v>
      </c>
      <c r="Q1188" s="7" t="s">
        <v>4715</v>
      </c>
      <c r="R1188" s="72" t="s">
        <v>522</v>
      </c>
      <c r="S1188" s="7" t="str">
        <f>SUBSTITUTE(C1188, "_", " ")</f>
        <v>Estrutura</v>
      </c>
      <c r="T1188" s="7" t="str">
        <f>SUBSTITUTE(D1188, "_", " ")</f>
        <v>Armadura</v>
      </c>
      <c r="U1188" s="6" t="str">
        <f>SUBSTITUTE(E1188, "_", " ")</f>
        <v>Cordoalha</v>
      </c>
      <c r="V1188" s="8" t="s">
        <v>1625</v>
      </c>
      <c r="W1188" s="9" t="str">
        <f>CONCATENATE("Key_",LEFT(C1188,3),LEFT(D1188,3),"_",A1188)</f>
        <v>Key_EstArm_1187</v>
      </c>
      <c r="X1188" s="11"/>
    </row>
    <row r="1189" spans="1:24" ht="8.25" customHeight="1" x14ac:dyDescent="0.15">
      <c r="A1189" s="62">
        <v>1188</v>
      </c>
      <c r="B1189" s="1" t="s">
        <v>1231</v>
      </c>
      <c r="C1189" s="23" t="s">
        <v>1625</v>
      </c>
      <c r="D1189" s="2" t="s">
        <v>4642</v>
      </c>
      <c r="E1189" s="2" t="s">
        <v>4836</v>
      </c>
      <c r="F1189" s="14" t="s">
        <v>4716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>CONCATENATE("", C1189)</f>
        <v>Estrutura</v>
      </c>
      <c r="M1189" s="6" t="str">
        <f>CONCATENATE("", D1189)</f>
        <v>Armadura</v>
      </c>
      <c r="N1189" s="6" t="str">
        <f>CONCATENATE("", E1189)</f>
        <v>Cordoalha</v>
      </c>
      <c r="O1189" s="6" t="str">
        <f>IF(ISNUMBER(FIND("Ifc",F1189)),CONCATENATE("Classe IFC: ",F1189),CONCATENATE("Cat. Revit: ",F1189))</f>
        <v>Classe IFC: IfcTendonConduitTRUMPET</v>
      </c>
      <c r="P1189" s="6" t="s">
        <v>4717</v>
      </c>
      <c r="Q1189" s="7" t="s">
        <v>4718</v>
      </c>
      <c r="R1189" s="72" t="s">
        <v>522</v>
      </c>
      <c r="S1189" s="7" t="str">
        <f>SUBSTITUTE(C1189, "_", " ")</f>
        <v>Estrutura</v>
      </c>
      <c r="T1189" s="7" t="str">
        <f>SUBSTITUTE(D1189, "_", " ")</f>
        <v>Armadura</v>
      </c>
      <c r="U1189" s="6" t="str">
        <f>SUBSTITUTE(E1189, "_", " ")</f>
        <v>Cordoalha</v>
      </c>
      <c r="V1189" s="8" t="s">
        <v>1625</v>
      </c>
      <c r="W1189" s="9" t="str">
        <f>CONCATENATE("Key_",LEFT(C1189,3),LEFT(D1189,3),"_",A1189)</f>
        <v>Key_EstArm_1188</v>
      </c>
    </row>
    <row r="1190" spans="1:24" ht="8.25" customHeight="1" x14ac:dyDescent="0.15">
      <c r="A1190" s="62">
        <v>1189</v>
      </c>
      <c r="B1190" s="1" t="s">
        <v>1231</v>
      </c>
      <c r="C1190" s="23" t="s">
        <v>1625</v>
      </c>
      <c r="D1190" s="2" t="s">
        <v>4642</v>
      </c>
      <c r="E1190" s="2" t="s">
        <v>4836</v>
      </c>
      <c r="F1190" s="4" t="s">
        <v>522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>CONCATENATE("", C1190)</f>
        <v>Estrutura</v>
      </c>
      <c r="M1190" s="6" t="str">
        <f>CONCATENATE("", D1190)</f>
        <v>Armadura</v>
      </c>
      <c r="N1190" s="6" t="str">
        <f>CONCATENATE("", E1190)</f>
        <v>Cordoalha</v>
      </c>
      <c r="O1190" s="6" t="str">
        <f>IF(ISNUMBER(FIND("Ifc",F1190)),CONCATENATE("Classe IFC: ",F1190),CONCATENATE("Cat. Revit: ",F1190))</f>
        <v>Cat. Revit: OST_StructuralTendons</v>
      </c>
      <c r="P1190" s="6" t="s">
        <v>4719</v>
      </c>
      <c r="Q1190" s="7" t="s">
        <v>4720</v>
      </c>
      <c r="R1190" s="72" t="s">
        <v>1252</v>
      </c>
      <c r="S1190" s="7" t="str">
        <f>SUBSTITUTE(C1190, "_", " ")</f>
        <v>Estrutura</v>
      </c>
      <c r="T1190" s="7" t="str">
        <f>SUBSTITUTE(D1190, "_", " ")</f>
        <v>Armadura</v>
      </c>
      <c r="U1190" s="6" t="str">
        <f>SUBSTITUTE(E1190, "_", " ")</f>
        <v>Cordoalha</v>
      </c>
      <c r="V1190" s="8" t="s">
        <v>1625</v>
      </c>
      <c r="W1190" s="9" t="str">
        <f>CONCATENATE("Key_",LEFT(C1190,3),LEFT(D1190,3),"_",A1190)</f>
        <v>Key_EstArm_1189</v>
      </c>
    </row>
    <row r="1191" spans="1:24" ht="8.25" customHeight="1" x14ac:dyDescent="0.15">
      <c r="A1191" s="62">
        <v>1190</v>
      </c>
      <c r="B1191" s="1" t="s">
        <v>1231</v>
      </c>
      <c r="C1191" s="23" t="s">
        <v>1625</v>
      </c>
      <c r="D1191" s="2" t="s">
        <v>4642</v>
      </c>
      <c r="E1191" s="2" t="s">
        <v>4836</v>
      </c>
      <c r="F1191" s="4" t="s">
        <v>520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>CONCATENATE("", C1191)</f>
        <v>Estrutura</v>
      </c>
      <c r="M1191" s="6" t="str">
        <f>CONCATENATE("", D1191)</f>
        <v>Armadura</v>
      </c>
      <c r="N1191" s="6" t="str">
        <f>CONCATENATE("", E1191)</f>
        <v>Cordoalha</v>
      </c>
      <c r="O1191" s="6" t="str">
        <f>IF(ISNUMBER(FIND("Ifc",F1191)),CONCATENATE("Classe IFC: ",F1191),CONCATENATE("Cat. Revit: ",F1191))</f>
        <v>Cat. Revit: OST_StructuralTendonTags</v>
      </c>
      <c r="P1191" s="6" t="s">
        <v>4721</v>
      </c>
      <c r="Q1191" s="7" t="s">
        <v>4722</v>
      </c>
      <c r="R1191" s="72" t="s">
        <v>1252</v>
      </c>
      <c r="S1191" s="7" t="str">
        <f>SUBSTITUTE(C1191, "_", " ")</f>
        <v>Estrutura</v>
      </c>
      <c r="T1191" s="7" t="str">
        <f>SUBSTITUTE(D1191, "_", " ")</f>
        <v>Armadura</v>
      </c>
      <c r="U1191" s="6" t="str">
        <f>SUBSTITUTE(E1191, "_", " ")</f>
        <v>Cordoalha</v>
      </c>
      <c r="V1191" s="8" t="s">
        <v>1625</v>
      </c>
      <c r="W1191" s="9" t="str">
        <f>CONCATENATE("Key_",LEFT(C1191,3),LEFT(D1191,3),"_",A1191)</f>
        <v>Key_EstArm_1190</v>
      </c>
    </row>
    <row r="1192" spans="1:24" ht="8.25" customHeight="1" x14ac:dyDescent="0.15">
      <c r="A1192" s="62">
        <v>1191</v>
      </c>
      <c r="B1192" s="1" t="s">
        <v>1231</v>
      </c>
      <c r="C1192" s="23" t="s">
        <v>1625</v>
      </c>
      <c r="D1192" s="2" t="s">
        <v>4642</v>
      </c>
      <c r="E1192" s="2" t="s">
        <v>4836</v>
      </c>
      <c r="F1192" s="4" t="s">
        <v>521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>CONCATENATE("", C1192)</f>
        <v>Estrutura</v>
      </c>
      <c r="M1192" s="6" t="str">
        <f>CONCATENATE("", D1192)</f>
        <v>Armadura</v>
      </c>
      <c r="N1192" s="6" t="str">
        <f>CONCATENATE("", E1192)</f>
        <v>Cordoalha</v>
      </c>
      <c r="O1192" s="6" t="str">
        <f>IF(ISNUMBER(FIND("Ifc",F1192)),CONCATENATE("Classe IFC: ",F1192),CONCATENATE("Cat. Revit: ",F1192))</f>
        <v>Cat. Revit: OST_StructuralTendonHiddenLines</v>
      </c>
      <c r="P1192" s="6" t="s">
        <v>4723</v>
      </c>
      <c r="Q1192" s="7" t="s">
        <v>4724</v>
      </c>
      <c r="R1192" s="72" t="s">
        <v>1252</v>
      </c>
      <c r="S1192" s="7" t="str">
        <f>SUBSTITUTE(C1192, "_", " ")</f>
        <v>Estrutura</v>
      </c>
      <c r="T1192" s="7" t="str">
        <f>SUBSTITUTE(D1192, "_", " ")</f>
        <v>Armadura</v>
      </c>
      <c r="U1192" s="6" t="str">
        <f>SUBSTITUTE(E1192, "_", " ")</f>
        <v>Cordoalha</v>
      </c>
      <c r="V1192" s="8" t="s">
        <v>1625</v>
      </c>
      <c r="W1192" s="9" t="str">
        <f>CONCATENATE("Key_",LEFT(C1192,3),LEFT(D1192,3),"_",A1192)</f>
        <v>Key_EstArm_1191</v>
      </c>
    </row>
    <row r="1193" spans="1:24" ht="8.25" customHeight="1" x14ac:dyDescent="0.15">
      <c r="A1193" s="62">
        <v>1192</v>
      </c>
      <c r="B1193" s="1" t="s">
        <v>1231</v>
      </c>
      <c r="C1193" s="23" t="s">
        <v>1625</v>
      </c>
      <c r="D1193" s="2" t="s">
        <v>4642</v>
      </c>
      <c r="E1193" s="2" t="s">
        <v>4836</v>
      </c>
      <c r="F1193" s="14" t="s">
        <v>4819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>CONCATENATE("", C1193)</f>
        <v>Estrutura</v>
      </c>
      <c r="M1193" s="6" t="str">
        <f>CONCATENATE("", D1193)</f>
        <v>Armadura</v>
      </c>
      <c r="N1193" s="6" t="str">
        <f>CONCATENATE("", E1193)</f>
        <v>Cordoalha</v>
      </c>
      <c r="O1193" s="6" t="str">
        <f>IF(ISNUMBER(FIND("Ifc",F1193)),CONCATENATE("Classe IFC: ",F1193),CONCATENATE("Cat. Revit: ",F1193))</f>
        <v>Classe IFC: IfcTendonBAR</v>
      </c>
      <c r="P1193" s="6" t="s">
        <v>4820</v>
      </c>
      <c r="Q1193" s="7" t="s">
        <v>4820</v>
      </c>
      <c r="R1193" s="72" t="s">
        <v>522</v>
      </c>
      <c r="S1193" s="7" t="str">
        <f>SUBSTITUTE(C1193, "_", " ")</f>
        <v>Estrutura</v>
      </c>
      <c r="T1193" s="7" t="str">
        <f>SUBSTITUTE(D1193, "_", " ")</f>
        <v>Armadura</v>
      </c>
      <c r="U1193" s="6" t="str">
        <f>SUBSTITUTE(E1193, "_", " ")</f>
        <v>Cordoalha</v>
      </c>
      <c r="V1193" s="8" t="s">
        <v>1625</v>
      </c>
      <c r="W1193" s="9" t="str">
        <f>CONCATENATE("Key_",LEFT(C1193,3),LEFT(D1193,3),"_",A1193)</f>
        <v>Key_EstArm_1192</v>
      </c>
    </row>
    <row r="1194" spans="1:24" ht="8.25" customHeight="1" x14ac:dyDescent="0.15">
      <c r="A1194" s="62">
        <v>1193</v>
      </c>
      <c r="B1194" s="1" t="s">
        <v>1231</v>
      </c>
      <c r="C1194" s="23" t="s">
        <v>1625</v>
      </c>
      <c r="D1194" s="2" t="s">
        <v>4642</v>
      </c>
      <c r="E1194" s="2" t="s">
        <v>7522</v>
      </c>
      <c r="F1194" s="14" t="s">
        <v>4725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>CONCATENATE("", C1194)</f>
        <v>Estrutura</v>
      </c>
      <c r="M1194" s="6" t="str">
        <f>CONCATENATE("", D1194)</f>
        <v>Armadura</v>
      </c>
      <c r="N1194" s="6" t="str">
        <f>CONCATENATE("", E1194)</f>
        <v>Tela_de_Reforço</v>
      </c>
      <c r="O1194" s="6" t="str">
        <f>IF(ISNUMBER(FIND("Ifc",F1194)),CONCATENATE("Classe IFC: ",F1194),CONCATENATE("Cat. Revit: ",F1194))</f>
        <v>Classe IFC: IfcReinforcingMesh</v>
      </c>
      <c r="P1194" s="6" t="s">
        <v>4726</v>
      </c>
      <c r="Q1194" s="7" t="s">
        <v>4727</v>
      </c>
      <c r="R1194" s="72" t="s">
        <v>302</v>
      </c>
      <c r="S1194" s="7" t="str">
        <f>SUBSTITUTE(C1194, "_", " ")</f>
        <v>Estrutura</v>
      </c>
      <c r="T1194" s="7" t="str">
        <f>SUBSTITUTE(D1194, "_", " ")</f>
        <v>Armadura</v>
      </c>
      <c r="U1194" s="6" t="str">
        <f>SUBSTITUTE(E1194, "_", " ")</f>
        <v>Tela de Reforço</v>
      </c>
      <c r="V1194" s="8" t="s">
        <v>1625</v>
      </c>
      <c r="W1194" s="9" t="str">
        <f>CONCATENATE("Key_",LEFT(C1194,3),LEFT(D1194,3),"_",A1194)</f>
        <v>Key_EstArm_1193</v>
      </c>
    </row>
    <row r="1195" spans="1:24" ht="8.25" customHeight="1" x14ac:dyDescent="0.15">
      <c r="A1195" s="62">
        <v>1194</v>
      </c>
      <c r="B1195" s="1" t="s">
        <v>1231</v>
      </c>
      <c r="C1195" s="23" t="s">
        <v>1625</v>
      </c>
      <c r="D1195" s="2" t="s">
        <v>4642</v>
      </c>
      <c r="E1195" s="2" t="s">
        <v>7522</v>
      </c>
      <c r="F1195" s="4" t="s">
        <v>302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>CONCATENATE("", C1195)</f>
        <v>Estrutura</v>
      </c>
      <c r="M1195" s="6" t="str">
        <f>CONCATENATE("", D1195)</f>
        <v>Armadura</v>
      </c>
      <c r="N1195" s="6" t="str">
        <f>CONCATENATE("", E1195)</f>
        <v>Tela_de_Reforço</v>
      </c>
      <c r="O1195" s="6" t="str">
        <f>IF(ISNUMBER(FIND("Ifc",F1195)),CONCATENATE("Classe IFC: ",F1195),CONCATENATE("Cat. Revit: ",F1195))</f>
        <v>Cat. Revit: OST_AreaRein</v>
      </c>
      <c r="P1195" s="6" t="s">
        <v>4728</v>
      </c>
      <c r="Q1195" s="7" t="s">
        <v>4729</v>
      </c>
      <c r="R1195" s="72" t="s">
        <v>1252</v>
      </c>
      <c r="S1195" s="7" t="str">
        <f>SUBSTITUTE(C1195, "_", " ")</f>
        <v>Estrutura</v>
      </c>
      <c r="T1195" s="7" t="str">
        <f>SUBSTITUTE(D1195, "_", " ")</f>
        <v>Armadura</v>
      </c>
      <c r="U1195" s="6" t="str">
        <f>SUBSTITUTE(E1195, "_", " ")</f>
        <v>Tela de Reforço</v>
      </c>
      <c r="V1195" s="8" t="s">
        <v>1625</v>
      </c>
      <c r="W1195" s="9" t="str">
        <f>CONCATENATE("Key_",LEFT(C1195,3),LEFT(D1195,3),"_",A1195)</f>
        <v>Key_EstArm_1194</v>
      </c>
    </row>
    <row r="1196" spans="1:24" ht="8.25" customHeight="1" x14ac:dyDescent="0.15">
      <c r="A1196" s="62">
        <v>1195</v>
      </c>
      <c r="B1196" s="1" t="s">
        <v>1231</v>
      </c>
      <c r="C1196" s="23" t="s">
        <v>1625</v>
      </c>
      <c r="D1196" s="2" t="s">
        <v>4642</v>
      </c>
      <c r="E1196" s="2" t="s">
        <v>7522</v>
      </c>
      <c r="F1196" s="4" t="s">
        <v>285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>CONCATENATE("", C1196)</f>
        <v>Estrutura</v>
      </c>
      <c r="M1196" s="6" t="str">
        <f>CONCATENATE("", D1196)</f>
        <v>Armadura</v>
      </c>
      <c r="N1196" s="6" t="str">
        <f>CONCATENATE("", E1196)</f>
        <v>Tela_de_Reforço</v>
      </c>
      <c r="O1196" s="6" t="str">
        <f>IF(ISNUMBER(FIND("Ifc",F1196)),CONCATENATE("Classe IFC: ",F1196),CONCATENATE("Cat. Revit: ",F1196))</f>
        <v>Cat. Revit: OST_AreaReinTags</v>
      </c>
      <c r="P1196" s="6" t="s">
        <v>4730</v>
      </c>
      <c r="Q1196" s="7" t="s">
        <v>4731</v>
      </c>
      <c r="R1196" s="72" t="s">
        <v>1252</v>
      </c>
      <c r="S1196" s="7" t="str">
        <f>SUBSTITUTE(C1196, "_", " ")</f>
        <v>Estrutura</v>
      </c>
      <c r="T1196" s="7" t="str">
        <f>SUBSTITUTE(D1196, "_", " ")</f>
        <v>Armadura</v>
      </c>
      <c r="U1196" s="6" t="str">
        <f>SUBSTITUTE(E1196, "_", " ")</f>
        <v>Tela de Reforço</v>
      </c>
      <c r="V1196" s="8" t="s">
        <v>1625</v>
      </c>
      <c r="W1196" s="9" t="str">
        <f>CONCATENATE("Key_",LEFT(C1196,3),LEFT(D1196,3),"_",A1196)</f>
        <v>Key_EstArm_1195</v>
      </c>
    </row>
    <row r="1197" spans="1:24" ht="8.25" customHeight="1" x14ac:dyDescent="0.15">
      <c r="A1197" s="62">
        <v>1196</v>
      </c>
      <c r="B1197" s="1" t="s">
        <v>1231</v>
      </c>
      <c r="C1197" s="23" t="s">
        <v>1625</v>
      </c>
      <c r="D1197" s="2" t="s">
        <v>4642</v>
      </c>
      <c r="E1197" s="2" t="s">
        <v>7522</v>
      </c>
      <c r="F1197" s="4" t="s">
        <v>299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>CONCATENATE("", C1197)</f>
        <v>Estrutura</v>
      </c>
      <c r="M1197" s="6" t="str">
        <f>CONCATENATE("", D1197)</f>
        <v>Armadura</v>
      </c>
      <c r="N1197" s="6" t="str">
        <f>CONCATENATE("", E1197)</f>
        <v>Tela_de_Reforço</v>
      </c>
      <c r="O1197" s="6" t="str">
        <f>IF(ISNUMBER(FIND("Ifc",F1197)),CONCATENATE("Classe IFC: ",F1197),CONCATENATE("Cat. Revit: ",F1197))</f>
        <v>Cat. Revit: OST_AreaReinBoundary</v>
      </c>
      <c r="P1197" s="6" t="s">
        <v>4732</v>
      </c>
      <c r="Q1197" s="7" t="s">
        <v>4733</v>
      </c>
      <c r="R1197" s="72" t="s">
        <v>1252</v>
      </c>
      <c r="S1197" s="7" t="str">
        <f>SUBSTITUTE(C1197, "_", " ")</f>
        <v>Estrutura</v>
      </c>
      <c r="T1197" s="7" t="str">
        <f>SUBSTITUTE(D1197, "_", " ")</f>
        <v>Armadura</v>
      </c>
      <c r="U1197" s="6" t="str">
        <f>SUBSTITUTE(E1197, "_", " ")</f>
        <v>Tela de Reforço</v>
      </c>
      <c r="V1197" s="8" t="s">
        <v>1625</v>
      </c>
      <c r="W1197" s="9" t="str">
        <f>CONCATENATE("Key_",LEFT(C1197,3),LEFT(D1197,3),"_",A1197)</f>
        <v>Key_EstArm_1196</v>
      </c>
    </row>
    <row r="1198" spans="1:24" ht="8.25" customHeight="1" x14ac:dyDescent="0.15">
      <c r="A1198" s="62">
        <v>1197</v>
      </c>
      <c r="B1198" s="1" t="s">
        <v>1231</v>
      </c>
      <c r="C1198" s="23" t="s">
        <v>1625</v>
      </c>
      <c r="D1198" s="2" t="s">
        <v>4642</v>
      </c>
      <c r="E1198" s="2" t="s">
        <v>7522</v>
      </c>
      <c r="F1198" s="4" t="s">
        <v>300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>CONCATENATE("", C1198)</f>
        <v>Estrutura</v>
      </c>
      <c r="M1198" s="6" t="str">
        <f>CONCATENATE("", D1198)</f>
        <v>Armadura</v>
      </c>
      <c r="N1198" s="6" t="str">
        <f>CONCATENATE("", E1198)</f>
        <v>Tela_de_Reforço</v>
      </c>
      <c r="O1198" s="6" t="str">
        <f>IF(ISNUMBER(FIND("Ifc",F1198)),CONCATENATE("Classe IFC: ",F1198),CONCATENATE("Cat. Revit: ",F1198))</f>
        <v>Cat. Revit: OST_AreaReinSpanSymbol</v>
      </c>
      <c r="P1198" s="6" t="s">
        <v>4744</v>
      </c>
      <c r="Q1198" s="7" t="s">
        <v>4745</v>
      </c>
      <c r="R1198" s="72" t="s">
        <v>1252</v>
      </c>
      <c r="S1198" s="7" t="str">
        <f>SUBSTITUTE(C1198, "_", " ")</f>
        <v>Estrutura</v>
      </c>
      <c r="T1198" s="7" t="str">
        <f>SUBSTITUTE(D1198, "_", " ")</f>
        <v>Armadura</v>
      </c>
      <c r="U1198" s="6" t="str">
        <f>SUBSTITUTE(E1198, "_", " ")</f>
        <v>Tela de Reforço</v>
      </c>
      <c r="V1198" s="8" t="s">
        <v>1625</v>
      </c>
      <c r="W1198" s="9" t="str">
        <f>CONCATENATE("Key_",LEFT(C1198,3),LEFT(D1198,3),"_",A1198)</f>
        <v>Key_EstArm_1197</v>
      </c>
    </row>
    <row r="1199" spans="1:24" ht="8.25" customHeight="1" x14ac:dyDescent="0.15">
      <c r="A1199" s="62">
        <v>1198</v>
      </c>
      <c r="B1199" s="1" t="s">
        <v>1231</v>
      </c>
      <c r="C1199" s="23" t="s">
        <v>1625</v>
      </c>
      <c r="D1199" s="2" t="s">
        <v>4642</v>
      </c>
      <c r="E1199" s="2" t="s">
        <v>7522</v>
      </c>
      <c r="F1199" s="4" t="s">
        <v>301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>CONCATENATE("", C1199)</f>
        <v>Estrutura</v>
      </c>
      <c r="M1199" s="6" t="str">
        <f>CONCATENATE("", D1199)</f>
        <v>Armadura</v>
      </c>
      <c r="N1199" s="6" t="str">
        <f>CONCATENATE("", E1199)</f>
        <v>Tela_de_Reforço</v>
      </c>
      <c r="O1199" s="6" t="str">
        <f>IF(ISNUMBER(FIND("Ifc",F1199)),CONCATENATE("Classe IFC: ",F1199),CONCATENATE("Cat. Revit: ",F1199))</f>
        <v>Cat. Revit: OST_AreaReinSketchOverride</v>
      </c>
      <c r="P1199" s="6" t="s">
        <v>4746</v>
      </c>
      <c r="Q1199" s="7" t="s">
        <v>4747</v>
      </c>
      <c r="R1199" s="72" t="s">
        <v>1252</v>
      </c>
      <c r="S1199" s="7" t="str">
        <f>SUBSTITUTE(C1199, "_", " ")</f>
        <v>Estrutura</v>
      </c>
      <c r="T1199" s="7" t="str">
        <f>SUBSTITUTE(D1199, "_", " ")</f>
        <v>Armadura</v>
      </c>
      <c r="U1199" s="6" t="str">
        <f>SUBSTITUTE(E1199, "_", " ")</f>
        <v>Tela de Reforço</v>
      </c>
      <c r="V1199" s="8" t="s">
        <v>1625</v>
      </c>
      <c r="W1199" s="9" t="str">
        <f>CONCATENATE("Key_",LEFT(C1199,3),LEFT(D1199,3),"_",A1199)</f>
        <v>Key_EstArm_1198</v>
      </c>
    </row>
    <row r="1200" spans="1:24" ht="8.25" customHeight="1" x14ac:dyDescent="0.15">
      <c r="A1200" s="62">
        <v>1199</v>
      </c>
      <c r="B1200" s="1" t="s">
        <v>1231</v>
      </c>
      <c r="C1200" s="23" t="s">
        <v>1625</v>
      </c>
      <c r="D1200" s="2" t="s">
        <v>4642</v>
      </c>
      <c r="E1200" s="2" t="s">
        <v>7522</v>
      </c>
      <c r="F1200" s="4" t="s">
        <v>298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>CONCATENATE("", C1200)</f>
        <v>Estrutura</v>
      </c>
      <c r="M1200" s="6" t="str">
        <f>CONCATENATE("", D1200)</f>
        <v>Armadura</v>
      </c>
      <c r="N1200" s="6" t="str">
        <f>CONCATENATE("", E1200)</f>
        <v>Tela_de_Reforço</v>
      </c>
      <c r="O1200" s="6" t="str">
        <f>IF(ISNUMBER(FIND("Ifc",F1200)),CONCATENATE("Classe IFC: ",F1200),CONCATENATE("Cat. Revit: ",F1200))</f>
        <v>Cat. Revit: OST_AreaReinXVisibility</v>
      </c>
      <c r="P1200" s="6" t="s">
        <v>4748</v>
      </c>
      <c r="Q1200" s="7" t="s">
        <v>4749</v>
      </c>
      <c r="R1200" s="72" t="s">
        <v>1252</v>
      </c>
      <c r="S1200" s="7" t="str">
        <f>SUBSTITUTE(C1200, "_", " ")</f>
        <v>Estrutura</v>
      </c>
      <c r="T1200" s="7" t="str">
        <f>SUBSTITUTE(D1200, "_", " ")</f>
        <v>Armadura</v>
      </c>
      <c r="U1200" s="6" t="str">
        <f>SUBSTITUTE(E1200, "_", " ")</f>
        <v>Tela de Reforço</v>
      </c>
      <c r="V1200" s="8" t="s">
        <v>1625</v>
      </c>
      <c r="W1200" s="9" t="str">
        <f>CONCATENATE("Key_",LEFT(C1200,3),LEFT(D1200,3),"_",A1200)</f>
        <v>Key_EstArm_1199</v>
      </c>
    </row>
    <row r="1201" spans="1:23" ht="8.25" customHeight="1" x14ac:dyDescent="0.15">
      <c r="A1201" s="62">
        <v>1200</v>
      </c>
      <c r="B1201" s="1" t="s">
        <v>1231</v>
      </c>
      <c r="C1201" s="23" t="s">
        <v>1625</v>
      </c>
      <c r="D1201" s="2" t="s">
        <v>4642</v>
      </c>
      <c r="E1201" s="2" t="s">
        <v>7522</v>
      </c>
      <c r="F1201" s="4" t="s">
        <v>290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>CONCATENATE("", C1201)</f>
        <v>Estrutura</v>
      </c>
      <c r="M1201" s="6" t="str">
        <f>CONCATENATE("", D1201)</f>
        <v>Armadura</v>
      </c>
      <c r="N1201" s="6" t="str">
        <f>CONCATENATE("", E1201)</f>
        <v>Tela_de_Reforço</v>
      </c>
      <c r="O1201" s="6" t="str">
        <f>IF(ISNUMBER(FIND("Ifc",F1201)),CONCATENATE("Classe IFC: ",F1201),CONCATENATE("Cat. Revit: ",F1201))</f>
        <v>Cat. Revit: OST_FabricReinforcement</v>
      </c>
      <c r="P1201" s="6" t="s">
        <v>4734</v>
      </c>
      <c r="Q1201" s="7" t="s">
        <v>4735</v>
      </c>
      <c r="R1201" s="72" t="s">
        <v>1252</v>
      </c>
      <c r="S1201" s="7" t="str">
        <f>SUBSTITUTE(C1201, "_", " ")</f>
        <v>Estrutura</v>
      </c>
      <c r="T1201" s="7" t="str">
        <f>SUBSTITUTE(D1201, "_", " ")</f>
        <v>Armadura</v>
      </c>
      <c r="U1201" s="6" t="str">
        <f>SUBSTITUTE(E1201, "_", " ")</f>
        <v>Tela de Reforço</v>
      </c>
      <c r="V1201" s="8" t="s">
        <v>1625</v>
      </c>
      <c r="W1201" s="9" t="str">
        <f>CONCATENATE("Key_",LEFT(C1201,3),LEFT(D1201,3),"_",A1201)</f>
        <v>Key_EstArm_1200</v>
      </c>
    </row>
    <row r="1202" spans="1:23" ht="8.25" customHeight="1" x14ac:dyDescent="0.15">
      <c r="A1202" s="62">
        <v>1201</v>
      </c>
      <c r="B1202" s="1" t="s">
        <v>1231</v>
      </c>
      <c r="C1202" s="23" t="s">
        <v>1625</v>
      </c>
      <c r="D1202" s="2" t="s">
        <v>4642</v>
      </c>
      <c r="E1202" s="2" t="s">
        <v>7522</v>
      </c>
      <c r="F1202" s="4" t="s">
        <v>284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>CONCATENATE("", C1202)</f>
        <v>Estrutura</v>
      </c>
      <c r="M1202" s="6" t="str">
        <f>CONCATENATE("", D1202)</f>
        <v>Armadura</v>
      </c>
      <c r="N1202" s="6" t="str">
        <f>CONCATENATE("", E1202)</f>
        <v>Tela_de_Reforço</v>
      </c>
      <c r="O1202" s="6" t="str">
        <f>IF(ISNUMBER(FIND("Ifc",F1202)),CONCATENATE("Classe IFC: ",F1202),CONCATENATE("Cat. Revit: ",F1202))</f>
        <v>Cat. Revit: OST_FabricReinforcementTags</v>
      </c>
      <c r="P1202" s="6" t="s">
        <v>4738</v>
      </c>
      <c r="Q1202" s="7" t="s">
        <v>4739</v>
      </c>
      <c r="R1202" s="72" t="s">
        <v>1252</v>
      </c>
      <c r="S1202" s="7" t="str">
        <f>SUBSTITUTE(C1202, "_", " ")</f>
        <v>Estrutura</v>
      </c>
      <c r="T1202" s="7" t="str">
        <f>SUBSTITUTE(D1202, "_", " ")</f>
        <v>Armadura</v>
      </c>
      <c r="U1202" s="6" t="str">
        <f>SUBSTITUTE(E1202, "_", " ")</f>
        <v>Tela de Reforço</v>
      </c>
      <c r="V1202" s="8" t="s">
        <v>1625</v>
      </c>
      <c r="W1202" s="9" t="str">
        <f>CONCATENATE("Key_",LEFT(C1202,3),LEFT(D1202,3),"_",A1202)</f>
        <v>Key_EstArm_1201</v>
      </c>
    </row>
    <row r="1203" spans="1:23" ht="8.25" customHeight="1" x14ac:dyDescent="0.15">
      <c r="A1203" s="62">
        <v>1202</v>
      </c>
      <c r="B1203" s="1" t="s">
        <v>1231</v>
      </c>
      <c r="C1203" s="23" t="s">
        <v>1625</v>
      </c>
      <c r="D1203" s="2" t="s">
        <v>4642</v>
      </c>
      <c r="E1203" s="2" t="s">
        <v>7522</v>
      </c>
      <c r="F1203" s="4" t="s">
        <v>281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>CONCATENATE("", C1203)</f>
        <v>Estrutura</v>
      </c>
      <c r="M1203" s="6" t="str">
        <f>CONCATENATE("", D1203)</f>
        <v>Armadura</v>
      </c>
      <c r="N1203" s="6" t="str">
        <f>CONCATENATE("", E1203)</f>
        <v>Tela_de_Reforço</v>
      </c>
      <c r="O1203" s="6" t="str">
        <f>IF(ISNUMBER(FIND("Ifc",F1203)),CONCATENATE("Classe IFC: ",F1203),CONCATENATE("Cat. Revit: ",F1203))</f>
        <v>Cat. Revit: OST_FabricReinforcementBoundary</v>
      </c>
      <c r="P1203" s="6" t="s">
        <v>4736</v>
      </c>
      <c r="Q1203" s="7" t="s">
        <v>4737</v>
      </c>
      <c r="R1203" s="72" t="s">
        <v>1252</v>
      </c>
      <c r="S1203" s="7" t="str">
        <f>SUBSTITUTE(C1203, "_", " ")</f>
        <v>Estrutura</v>
      </c>
      <c r="T1203" s="7" t="str">
        <f>SUBSTITUTE(D1203, "_", " ")</f>
        <v>Armadura</v>
      </c>
      <c r="U1203" s="6" t="str">
        <f>SUBSTITUTE(E1203, "_", " ")</f>
        <v>Tela de Reforço</v>
      </c>
      <c r="V1203" s="8" t="s">
        <v>1625</v>
      </c>
      <c r="W1203" s="9" t="str">
        <f>CONCATENATE("Key_",LEFT(C1203,3),LEFT(D1203,3),"_",A1203)</f>
        <v>Key_EstArm_1202</v>
      </c>
    </row>
    <row r="1204" spans="1:23" ht="8.25" customHeight="1" x14ac:dyDescent="0.15">
      <c r="A1204" s="62">
        <v>1203</v>
      </c>
      <c r="B1204" s="1" t="s">
        <v>1231</v>
      </c>
      <c r="C1204" s="23" t="s">
        <v>1625</v>
      </c>
      <c r="D1204" s="2" t="s">
        <v>4642</v>
      </c>
      <c r="E1204" s="2" t="s">
        <v>7522</v>
      </c>
      <c r="F1204" s="4" t="s">
        <v>280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>CONCATENATE("", C1204)</f>
        <v>Estrutura</v>
      </c>
      <c r="M1204" s="6" t="str">
        <f>CONCATENATE("", D1204)</f>
        <v>Armadura</v>
      </c>
      <c r="N1204" s="6" t="str">
        <f>CONCATENATE("", E1204)</f>
        <v>Tela_de_Reforço</v>
      </c>
      <c r="O1204" s="6" t="str">
        <f>IF(ISNUMBER(FIND("Ifc",F1204)),CONCATENATE("Classe IFC: ",F1204),CONCATENATE("Cat. Revit: ",F1204))</f>
        <v>Cat. Revit: OST_FabricReinforcementWire</v>
      </c>
      <c r="P1204" s="6" t="s">
        <v>4740</v>
      </c>
      <c r="Q1204" s="7" t="s">
        <v>4741</v>
      </c>
      <c r="R1204" s="72" t="s">
        <v>1252</v>
      </c>
      <c r="S1204" s="7" t="str">
        <f>SUBSTITUTE(C1204, "_", " ")</f>
        <v>Estrutura</v>
      </c>
      <c r="T1204" s="7" t="str">
        <f>SUBSTITUTE(D1204, "_", " ")</f>
        <v>Armadura</v>
      </c>
      <c r="U1204" s="6" t="str">
        <f>SUBSTITUTE(E1204, "_", " ")</f>
        <v>Tela de Reforço</v>
      </c>
      <c r="V1204" s="8" t="s">
        <v>1625</v>
      </c>
      <c r="W1204" s="9" t="str">
        <f>CONCATENATE("Key_",LEFT(C1204,3),LEFT(D1204,3),"_",A1204)</f>
        <v>Key_EstArm_1203</v>
      </c>
    </row>
    <row r="1205" spans="1:23" ht="8.25" customHeight="1" x14ac:dyDescent="0.15">
      <c r="A1205" s="62">
        <v>1204</v>
      </c>
      <c r="B1205" s="1" t="s">
        <v>1231</v>
      </c>
      <c r="C1205" s="23" t="s">
        <v>1625</v>
      </c>
      <c r="D1205" s="2" t="s">
        <v>4642</v>
      </c>
      <c r="E1205" s="2" t="s">
        <v>7522</v>
      </c>
      <c r="F1205" s="4" t="s">
        <v>279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>CONCATENATE("", C1205)</f>
        <v>Estrutura</v>
      </c>
      <c r="M1205" s="6" t="str">
        <f>CONCATENATE("", D1205)</f>
        <v>Armadura</v>
      </c>
      <c r="N1205" s="6" t="str">
        <f>CONCATENATE("", E1205)</f>
        <v>Tela_de_Reforço</v>
      </c>
      <c r="O1205" s="6" t="str">
        <f>IF(ISNUMBER(FIND("Ifc",F1205)),CONCATENATE("Classe IFC: ",F1205),CONCATENATE("Cat. Revit: ",F1205))</f>
        <v>Cat. Revit: OST_FabricReinSpanSymbol</v>
      </c>
      <c r="P1205" s="6" t="s">
        <v>4742</v>
      </c>
      <c r="Q1205" s="7" t="s">
        <v>4743</v>
      </c>
      <c r="R1205" s="72" t="s">
        <v>1252</v>
      </c>
      <c r="S1205" s="7" t="str">
        <f>SUBSTITUTE(C1205, "_", " ")</f>
        <v>Estrutura</v>
      </c>
      <c r="T1205" s="7" t="str">
        <f>SUBSTITUTE(D1205, "_", " ")</f>
        <v>Armadura</v>
      </c>
      <c r="U1205" s="6" t="str">
        <f>SUBSTITUTE(E1205, "_", " ")</f>
        <v>Tela de Reforço</v>
      </c>
      <c r="V1205" s="8" t="s">
        <v>1625</v>
      </c>
      <c r="W1205" s="9" t="str">
        <f>CONCATENATE("Key_",LEFT(C1205,3),LEFT(D1205,3),"_",A1205)</f>
        <v>Key_EstArm_1204</v>
      </c>
    </row>
    <row r="1206" spans="1:23" ht="8.25" customHeight="1" x14ac:dyDescent="0.15">
      <c r="A1206" s="62">
        <v>1205</v>
      </c>
      <c r="B1206" s="1" t="s">
        <v>1231</v>
      </c>
      <c r="C1206" s="23" t="s">
        <v>1625</v>
      </c>
      <c r="D1206" s="2" t="s">
        <v>7696</v>
      </c>
      <c r="E1206" s="2" t="s">
        <v>7697</v>
      </c>
      <c r="F1206" s="4" t="s">
        <v>976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>CONCATENATE("", C1206)</f>
        <v>Estrutura</v>
      </c>
      <c r="M1206" s="6" t="str">
        <f>CONCATENATE("", D1206)</f>
        <v>Camada_Laje</v>
      </c>
      <c r="N1206" s="6" t="str">
        <f>CONCATENATE("", E1206)</f>
        <v>Acabamento_Piso</v>
      </c>
      <c r="O1206" s="6" t="str">
        <f>IF(ISNUMBER(FIND("Ifc",F1206)),CONCATENATE("Classe IFC: ",F1206),CONCATENATE("Cat. Revit: ",F1206))</f>
        <v>Cat. Revit: OST_FloorsFinish1</v>
      </c>
      <c r="P1206" s="6" t="s">
        <v>4955</v>
      </c>
      <c r="Q1206" s="7" t="s">
        <v>4956</v>
      </c>
      <c r="R1206" s="72" t="s">
        <v>1252</v>
      </c>
      <c r="S1206" s="7" t="str">
        <f>SUBSTITUTE(C1206, "_", " ")</f>
        <v>Estrutura</v>
      </c>
      <c r="T1206" s="7" t="str">
        <f>SUBSTITUTE(D1206, "_", " ")</f>
        <v>Camada Laje</v>
      </c>
      <c r="U1206" s="6" t="str">
        <f>SUBSTITUTE(E1206, "_", " ")</f>
        <v>Acabamento Piso</v>
      </c>
      <c r="V1206" s="8" t="s">
        <v>1625</v>
      </c>
      <c r="W1206" s="9" t="str">
        <f>CONCATENATE("Key_",LEFT(C1206,3),LEFT(D1206,3),"_",A1206)</f>
        <v>Key_EstCam_1205</v>
      </c>
    </row>
    <row r="1207" spans="1:23" ht="8.25" customHeight="1" x14ac:dyDescent="0.15">
      <c r="A1207" s="62">
        <v>1206</v>
      </c>
      <c r="B1207" s="1" t="s">
        <v>1231</v>
      </c>
      <c r="C1207" s="23" t="s">
        <v>1625</v>
      </c>
      <c r="D1207" s="2" t="s">
        <v>7696</v>
      </c>
      <c r="E1207" s="2" t="s">
        <v>7697</v>
      </c>
      <c r="F1207" s="4" t="s">
        <v>975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>CONCATENATE("", C1207)</f>
        <v>Estrutura</v>
      </c>
      <c r="M1207" s="6" t="str">
        <f>CONCATENATE("", D1207)</f>
        <v>Camada_Laje</v>
      </c>
      <c r="N1207" s="6" t="str">
        <f>CONCATENATE("", E1207)</f>
        <v>Acabamento_Piso</v>
      </c>
      <c r="O1207" s="6" t="str">
        <f>IF(ISNUMBER(FIND("Ifc",F1207)),CONCATENATE("Classe IFC: ",F1207),CONCATENATE("Cat. Revit: ",F1207))</f>
        <v>Cat. Revit: OST_FloorsFinish2</v>
      </c>
      <c r="P1207" s="6" t="s">
        <v>4957</v>
      </c>
      <c r="Q1207" s="7" t="s">
        <v>4958</v>
      </c>
      <c r="R1207" s="72" t="s">
        <v>1252</v>
      </c>
      <c r="S1207" s="7" t="str">
        <f>SUBSTITUTE(C1207, "_", " ")</f>
        <v>Estrutura</v>
      </c>
      <c r="T1207" s="7" t="str">
        <f>SUBSTITUTE(D1207, "_", " ")</f>
        <v>Camada Laje</v>
      </c>
      <c r="U1207" s="6" t="str">
        <f>SUBSTITUTE(E1207, "_", " ")</f>
        <v>Acabamento Piso</v>
      </c>
      <c r="V1207" s="8" t="s">
        <v>1625</v>
      </c>
      <c r="W1207" s="9" t="str">
        <f>CONCATENATE("Key_",LEFT(C1207,3),LEFT(D1207,3),"_",A1207)</f>
        <v>Key_EstCam_1206</v>
      </c>
    </row>
    <row r="1208" spans="1:23" ht="8.25" customHeight="1" x14ac:dyDescent="0.15">
      <c r="A1208" s="62">
        <v>1207</v>
      </c>
      <c r="B1208" s="1" t="s">
        <v>1231</v>
      </c>
      <c r="C1208" s="23" t="s">
        <v>1625</v>
      </c>
      <c r="D1208" s="2" t="s">
        <v>7696</v>
      </c>
      <c r="E1208" s="2" t="s">
        <v>7699</v>
      </c>
      <c r="F1208" s="4" t="s">
        <v>978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>CONCATENATE("", C1208)</f>
        <v>Estrutura</v>
      </c>
      <c r="M1208" s="6" t="str">
        <f>CONCATENATE("", D1208)</f>
        <v>Camada_Laje</v>
      </c>
      <c r="N1208" s="6" t="str">
        <f>CONCATENATE("", E1208)</f>
        <v>Isolamento_Piso</v>
      </c>
      <c r="O1208" s="6" t="str">
        <f>IF(ISNUMBER(FIND("Ifc",F1208)),CONCATENATE("Classe IFC: ",F1208),CONCATENATE("Cat. Revit: ",F1208))</f>
        <v>Cat. Revit: OST_FloorsInsulation</v>
      </c>
      <c r="P1208" s="6" t="s">
        <v>4959</v>
      </c>
      <c r="Q1208" s="7" t="s">
        <v>4960</v>
      </c>
      <c r="R1208" s="72" t="s">
        <v>1252</v>
      </c>
      <c r="S1208" s="7" t="str">
        <f>SUBSTITUTE(C1208, "_", " ")</f>
        <v>Estrutura</v>
      </c>
      <c r="T1208" s="7" t="str">
        <f>SUBSTITUTE(D1208, "_", " ")</f>
        <v>Camada Laje</v>
      </c>
      <c r="U1208" s="6" t="str">
        <f>SUBSTITUTE(E1208, "_", " ")</f>
        <v>Isolamento Piso</v>
      </c>
      <c r="V1208" s="8" t="s">
        <v>1625</v>
      </c>
      <c r="W1208" s="9" t="str">
        <f>CONCATENATE("Key_",LEFT(C1208,3),LEFT(D1208,3),"_",A1208)</f>
        <v>Key_EstCam_1207</v>
      </c>
    </row>
    <row r="1209" spans="1:23" ht="8.25" customHeight="1" x14ac:dyDescent="0.15">
      <c r="A1209" s="62">
        <v>1208</v>
      </c>
      <c r="B1209" s="1" t="s">
        <v>1231</v>
      </c>
      <c r="C1209" s="23" t="s">
        <v>1625</v>
      </c>
      <c r="D1209" s="2" t="s">
        <v>7696</v>
      </c>
      <c r="E1209" s="2" t="s">
        <v>7698</v>
      </c>
      <c r="F1209" s="4" t="s">
        <v>980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>CONCATENATE("", C1209)</f>
        <v>Estrutura</v>
      </c>
      <c r="M1209" s="6" t="str">
        <f>CONCATENATE("", D1209)</f>
        <v>Camada_Laje</v>
      </c>
      <c r="N1209" s="6" t="str">
        <f>CONCATENATE("", E1209)</f>
        <v>Membrana_Piso</v>
      </c>
      <c r="O1209" s="6" t="str">
        <f>IF(ISNUMBER(FIND("Ifc",F1209)),CONCATENATE("Classe IFC: ",F1209),CONCATENATE("Cat. Revit: ",F1209))</f>
        <v>Cat. Revit: OST_FloorsMembrane</v>
      </c>
      <c r="P1209" s="6" t="s">
        <v>4976</v>
      </c>
      <c r="Q1209" s="7" t="s">
        <v>4977</v>
      </c>
      <c r="R1209" s="72" t="s">
        <v>1252</v>
      </c>
      <c r="S1209" s="7" t="str">
        <f>SUBSTITUTE(C1209, "_", " ")</f>
        <v>Estrutura</v>
      </c>
      <c r="T1209" s="7" t="str">
        <f>SUBSTITUTE(D1209, "_", " ")</f>
        <v>Camada Laje</v>
      </c>
      <c r="U1209" s="6" t="str">
        <f>SUBSTITUTE(E1209, "_", " ")</f>
        <v>Membrana Piso</v>
      </c>
      <c r="V1209" s="8" t="s">
        <v>1625</v>
      </c>
      <c r="W1209" s="9" t="str">
        <f>CONCATENATE("Key_",LEFT(C1209,3),LEFT(D1209,3),"_",A1209)</f>
        <v>Key_EstCam_1208</v>
      </c>
    </row>
    <row r="1210" spans="1:23" ht="8.25" customHeight="1" x14ac:dyDescent="0.15">
      <c r="A1210" s="62">
        <v>1209</v>
      </c>
      <c r="B1210" s="1" t="s">
        <v>1231</v>
      </c>
      <c r="C1210" s="23" t="s">
        <v>1625</v>
      </c>
      <c r="D1210" s="2" t="s">
        <v>7696</v>
      </c>
      <c r="E1210" s="2" t="s">
        <v>7700</v>
      </c>
      <c r="F1210" s="4" t="s">
        <v>979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>CONCATENATE("", C1210)</f>
        <v>Estrutura</v>
      </c>
      <c r="M1210" s="6" t="str">
        <f>CONCATENATE("", D1210)</f>
        <v>Camada_Laje</v>
      </c>
      <c r="N1210" s="6" t="str">
        <f>CONCATENATE("", E1210)</f>
        <v>Núcleo_Piso</v>
      </c>
      <c r="O1210" s="6" t="str">
        <f>IF(ISNUMBER(FIND("Ifc",F1210)),CONCATENATE("Classe IFC: ",F1210),CONCATENATE("Cat. Revit: ",F1210))</f>
        <v>Cat. Revit: OST_FloorsStructure</v>
      </c>
      <c r="P1210" s="6" t="s">
        <v>4961</v>
      </c>
      <c r="Q1210" s="7" t="s">
        <v>4962</v>
      </c>
      <c r="R1210" s="72" t="s">
        <v>1252</v>
      </c>
      <c r="S1210" s="7" t="str">
        <f>SUBSTITUTE(C1210, "_", " ")</f>
        <v>Estrutura</v>
      </c>
      <c r="T1210" s="7" t="str">
        <f>SUBSTITUTE(D1210, "_", " ")</f>
        <v>Camada Laje</v>
      </c>
      <c r="U1210" s="6" t="str">
        <f>SUBSTITUTE(E1210, "_", " ")</f>
        <v>Núcleo Piso</v>
      </c>
      <c r="V1210" s="8" t="s">
        <v>1625</v>
      </c>
      <c r="W1210" s="9" t="str">
        <f>CONCATENATE("Key_",LEFT(C1210,3),LEFT(D1210,3),"_",A1210)</f>
        <v>Key_EstCam_1209</v>
      </c>
    </row>
    <row r="1211" spans="1:23" ht="8.25" customHeight="1" x14ac:dyDescent="0.15">
      <c r="A1211" s="62">
        <v>1210</v>
      </c>
      <c r="B1211" s="1" t="s">
        <v>1231</v>
      </c>
      <c r="C1211" s="23" t="s">
        <v>1625</v>
      </c>
      <c r="D1211" s="2" t="s">
        <v>7696</v>
      </c>
      <c r="E1211" s="2" t="s">
        <v>7701</v>
      </c>
      <c r="F1211" s="4" t="s">
        <v>977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>CONCATENATE("", C1211)</f>
        <v>Estrutura</v>
      </c>
      <c r="M1211" s="6" t="str">
        <f>CONCATENATE("", D1211)</f>
        <v>Camada_Laje</v>
      </c>
      <c r="N1211" s="6" t="str">
        <f>CONCATENATE("", E1211)</f>
        <v>Substrato_Piso</v>
      </c>
      <c r="O1211" s="6" t="str">
        <f>IF(ISNUMBER(FIND("Ifc",F1211)),CONCATENATE("Classe IFC: ",F1211),CONCATENATE("Cat. Revit: ",F1211))</f>
        <v>Cat. Revit: OST_FloorsSubstrate</v>
      </c>
      <c r="P1211" s="6" t="s">
        <v>4963</v>
      </c>
      <c r="Q1211" s="7" t="s">
        <v>4964</v>
      </c>
      <c r="R1211" s="72" t="s">
        <v>1252</v>
      </c>
      <c r="S1211" s="7" t="str">
        <f>SUBSTITUTE(C1211, "_", " ")</f>
        <v>Estrutura</v>
      </c>
      <c r="T1211" s="7" t="str">
        <f>SUBSTITUTE(D1211, "_", " ")</f>
        <v>Camada Laje</v>
      </c>
      <c r="U1211" s="6" t="str">
        <f>SUBSTITUTE(E1211, "_", " ")</f>
        <v>Substrato Piso</v>
      </c>
      <c r="V1211" s="8" t="s">
        <v>1625</v>
      </c>
      <c r="W1211" s="9" t="str">
        <f>CONCATENATE("Key_",LEFT(C1211,3),LEFT(D1211,3),"_",A1211)</f>
        <v>Key_EstCam_1210</v>
      </c>
    </row>
    <row r="1212" spans="1:23" ht="8.25" customHeight="1" x14ac:dyDescent="0.15">
      <c r="A1212" s="62">
        <v>1211</v>
      </c>
      <c r="B1212" s="1" t="s">
        <v>1231</v>
      </c>
      <c r="C1212" s="23" t="s">
        <v>1625</v>
      </c>
      <c r="D1212" s="2" t="s">
        <v>7480</v>
      </c>
      <c r="E1212" s="2" t="s">
        <v>4750</v>
      </c>
      <c r="F1212" s="4" t="s">
        <v>1141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>CONCATENATE("", C1212)</f>
        <v>Estrutura</v>
      </c>
      <c r="M1212" s="6" t="str">
        <f>CONCATENATE("", D1212)</f>
        <v>Coluna</v>
      </c>
      <c r="N1212" s="6" t="str">
        <f>CONCATENATE("", E1212)</f>
        <v>Coluna_Arquitetônica</v>
      </c>
      <c r="O1212" s="6" t="str">
        <f>IF(ISNUMBER(FIND("Ifc",F1212)),CONCATENATE("Classe IFC: ",F1212),CONCATENATE("Cat. Revit: ",F1212))</f>
        <v>Cat. Revit: OST_Columns</v>
      </c>
      <c r="P1212" s="6" t="s">
        <v>4751</v>
      </c>
      <c r="Q1212" s="7" t="s">
        <v>4752</v>
      </c>
      <c r="R1212" s="72" t="s">
        <v>1252</v>
      </c>
      <c r="S1212" s="7" t="str">
        <f>SUBSTITUTE(C1212, "_", " ")</f>
        <v>Estrutura</v>
      </c>
      <c r="T1212" s="7" t="str">
        <f>SUBSTITUTE(D1212, "_", " ")</f>
        <v>Coluna</v>
      </c>
      <c r="U1212" s="6" t="str">
        <f>SUBSTITUTE(E1212, "_", " ")</f>
        <v>Coluna Arquitetônica</v>
      </c>
      <c r="V1212" s="8" t="s">
        <v>1625</v>
      </c>
      <c r="W1212" s="9" t="str">
        <f>CONCATENATE("Key_",LEFT(C1212,3),LEFT(D1212,3),"_",A1212)</f>
        <v>Key_EstCol_1211</v>
      </c>
    </row>
    <row r="1213" spans="1:23" ht="8.25" customHeight="1" x14ac:dyDescent="0.15">
      <c r="A1213" s="62">
        <v>1212</v>
      </c>
      <c r="B1213" s="1" t="s">
        <v>1231</v>
      </c>
      <c r="C1213" s="23" t="s">
        <v>1625</v>
      </c>
      <c r="D1213" s="2" t="s">
        <v>7480</v>
      </c>
      <c r="E1213" s="2" t="s">
        <v>4750</v>
      </c>
      <c r="F1213" s="4" t="s">
        <v>801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>CONCATENATE("", C1213)</f>
        <v>Estrutura</v>
      </c>
      <c r="M1213" s="6" t="str">
        <f>CONCATENATE("", D1213)</f>
        <v>Coluna</v>
      </c>
      <c r="N1213" s="6" t="str">
        <f>CONCATENATE("", E1213)</f>
        <v>Coluna_Arquitetônica</v>
      </c>
      <c r="O1213" s="6" t="str">
        <f>IF(ISNUMBER(FIND("Ifc",F1213)),CONCATENATE("Classe IFC: ",F1213),CONCATENATE("Cat. Revit: ",F1213))</f>
        <v>Cat. Revit: OST_ColumnTags</v>
      </c>
      <c r="P1213" s="6" t="s">
        <v>4753</v>
      </c>
      <c r="Q1213" s="7" t="s">
        <v>4754</v>
      </c>
      <c r="R1213" s="72" t="s">
        <v>1252</v>
      </c>
      <c r="S1213" s="7" t="str">
        <f>SUBSTITUTE(C1213, "_", " ")</f>
        <v>Estrutura</v>
      </c>
      <c r="T1213" s="7" t="str">
        <f>SUBSTITUTE(D1213, "_", " ")</f>
        <v>Coluna</v>
      </c>
      <c r="U1213" s="6" t="str">
        <f>SUBSTITUTE(E1213, "_", " ")</f>
        <v>Coluna Arquitetônica</v>
      </c>
      <c r="V1213" s="8" t="s">
        <v>1625</v>
      </c>
      <c r="W1213" s="9" t="str">
        <f>CONCATENATE("Key_",LEFT(C1213,3),LEFT(D1213,3),"_",A1213)</f>
        <v>Key_EstCol_1212</v>
      </c>
    </row>
    <row r="1214" spans="1:23" ht="8.25" customHeight="1" x14ac:dyDescent="0.15">
      <c r="A1214" s="62">
        <v>1213</v>
      </c>
      <c r="B1214" s="1" t="s">
        <v>1231</v>
      </c>
      <c r="C1214" s="23" t="s">
        <v>1625</v>
      </c>
      <c r="D1214" s="2" t="s">
        <v>7480</v>
      </c>
      <c r="E1214" s="2" t="s">
        <v>4750</v>
      </c>
      <c r="F1214" s="4" t="s">
        <v>866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>CONCATENATE("", C1214)</f>
        <v>Estrutura</v>
      </c>
      <c r="M1214" s="6" t="str">
        <f>CONCATENATE("", D1214)</f>
        <v>Coluna</v>
      </c>
      <c r="N1214" s="6" t="str">
        <f>CONCATENATE("", E1214)</f>
        <v>Coluna_Arquitetônica</v>
      </c>
      <c r="O1214" s="6" t="str">
        <f>IF(ISNUMBER(FIND("Ifc",F1214)),CONCATENATE("Classe IFC: ",F1214),CONCATENATE("Cat. Revit: ",F1214))</f>
        <v>Cat. Revit: OST_ColumnOpening</v>
      </c>
      <c r="P1214" s="6" t="s">
        <v>4757</v>
      </c>
      <c r="Q1214" s="7" t="s">
        <v>4758</v>
      </c>
      <c r="R1214" s="72" t="s">
        <v>1252</v>
      </c>
      <c r="S1214" s="7" t="str">
        <f>SUBSTITUTE(C1214, "_", " ")</f>
        <v>Estrutura</v>
      </c>
      <c r="T1214" s="7" t="str">
        <f>SUBSTITUTE(D1214, "_", " ")</f>
        <v>Coluna</v>
      </c>
      <c r="U1214" s="6" t="str">
        <f>SUBSTITUTE(E1214, "_", " ")</f>
        <v>Coluna Arquitetônica</v>
      </c>
      <c r="V1214" s="8" t="s">
        <v>1625</v>
      </c>
      <c r="W1214" s="9" t="str">
        <f>CONCATENATE("Key_",LEFT(C1214,3),LEFT(D1214,3),"_",A1214)</f>
        <v>Key_EstCol_1213</v>
      </c>
    </row>
    <row r="1215" spans="1:23" ht="8.25" customHeight="1" x14ac:dyDescent="0.15">
      <c r="A1215" s="62">
        <v>1214</v>
      </c>
      <c r="B1215" s="1" t="s">
        <v>1231</v>
      </c>
      <c r="C1215" s="23" t="s">
        <v>1625</v>
      </c>
      <c r="D1215" s="2" t="s">
        <v>7480</v>
      </c>
      <c r="E1215" s="2" t="s">
        <v>4750</v>
      </c>
      <c r="F1215" s="4" t="s">
        <v>240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>CONCATENATE("", C1215)</f>
        <v>Estrutura</v>
      </c>
      <c r="M1215" s="6" t="str">
        <f>CONCATENATE("", D1215)</f>
        <v>Coluna</v>
      </c>
      <c r="N1215" s="6" t="str">
        <f>CONCATENATE("", E1215)</f>
        <v>Coluna_Arquitetônica</v>
      </c>
      <c r="O1215" s="6" t="str">
        <f>IF(ISNUMBER(FIND("Ifc",F1215)),CONCATENATE("Classe IFC: ",F1215),CONCATENATE("Cat. Revit: ",F1215))</f>
        <v>Cat. Revit: OST_ColumnsHiddenLines</v>
      </c>
      <c r="P1215" s="6" t="s">
        <v>4759</v>
      </c>
      <c r="Q1215" s="7" t="s">
        <v>4760</v>
      </c>
      <c r="R1215" s="72" t="s">
        <v>1252</v>
      </c>
      <c r="S1215" s="7" t="str">
        <f>SUBSTITUTE(C1215, "_", " ")</f>
        <v>Estrutura</v>
      </c>
      <c r="T1215" s="7" t="str">
        <f>SUBSTITUTE(D1215, "_", " ")</f>
        <v>Coluna</v>
      </c>
      <c r="U1215" s="6" t="str">
        <f>SUBSTITUTE(E1215, "_", " ")</f>
        <v>Coluna Arquitetônica</v>
      </c>
      <c r="V1215" s="8" t="s">
        <v>1625</v>
      </c>
      <c r="W1215" s="9" t="str">
        <f>CONCATENATE("Key_",LEFT(C1215,3),LEFT(D1215,3),"_",A1215)</f>
        <v>Key_EstCol_1214</v>
      </c>
    </row>
    <row r="1216" spans="1:23" ht="8.25" customHeight="1" x14ac:dyDescent="0.15">
      <c r="A1216" s="62">
        <v>1215</v>
      </c>
      <c r="B1216" s="1" t="s">
        <v>1231</v>
      </c>
      <c r="C1216" s="23" t="s">
        <v>1625</v>
      </c>
      <c r="D1216" s="2" t="s">
        <v>7480</v>
      </c>
      <c r="E1216" s="2" t="s">
        <v>4750</v>
      </c>
      <c r="F1216" s="4" t="s">
        <v>167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>CONCATENATE("", C1216)</f>
        <v>Estrutura</v>
      </c>
      <c r="M1216" s="6" t="str">
        <f>CONCATENATE("", D1216)</f>
        <v>Coluna</v>
      </c>
      <c r="N1216" s="6" t="str">
        <f>CONCATENATE("", E1216)</f>
        <v>Coluna_Arquitetônica</v>
      </c>
      <c r="O1216" s="6" t="str">
        <f>IF(ISNUMBER(FIND("Ifc",F1216)),CONCATENATE("Classe IFC: ",F1216),CONCATENATE("Cat. Revit: ",F1216))</f>
        <v>Cat. Revit: OST_ColumnStartSegment</v>
      </c>
      <c r="P1216" s="6" t="s">
        <v>4755</v>
      </c>
      <c r="Q1216" s="7" t="s">
        <v>4756</v>
      </c>
      <c r="R1216" s="72" t="s">
        <v>1252</v>
      </c>
      <c r="S1216" s="7" t="str">
        <f>SUBSTITUTE(C1216, "_", " ")</f>
        <v>Estrutura</v>
      </c>
      <c r="T1216" s="7" t="str">
        <f>SUBSTITUTE(D1216, "_", " ")</f>
        <v>Coluna</v>
      </c>
      <c r="U1216" s="6" t="str">
        <f>SUBSTITUTE(E1216, "_", " ")</f>
        <v>Coluna Arquitetônica</v>
      </c>
      <c r="V1216" s="8" t="s">
        <v>1625</v>
      </c>
      <c r="W1216" s="9" t="str">
        <f>CONCATENATE("Key_",LEFT(C1216,3),LEFT(D1216,3),"_",A1216)</f>
        <v>Key_EstCol_1215</v>
      </c>
    </row>
    <row r="1217" spans="1:24" s="10" customFormat="1" ht="8.25" customHeight="1" x14ac:dyDescent="0.25">
      <c r="A1217" s="62">
        <v>1216</v>
      </c>
      <c r="B1217" s="1" t="s">
        <v>1231</v>
      </c>
      <c r="C1217" s="23" t="s">
        <v>1625</v>
      </c>
      <c r="D1217" s="2" t="s">
        <v>7480</v>
      </c>
      <c r="E1217" s="2" t="s">
        <v>4761</v>
      </c>
      <c r="F1217" s="4" t="s">
        <v>722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>CONCATENATE("", C1217)</f>
        <v>Estrutura</v>
      </c>
      <c r="M1217" s="6" t="str">
        <f>CONCATENATE("", D1217)</f>
        <v>Coluna</v>
      </c>
      <c r="N1217" s="6" t="str">
        <f>CONCATENATE("", E1217)</f>
        <v>Coluna_Estrutural</v>
      </c>
      <c r="O1217" s="6" t="str">
        <f>IF(ISNUMBER(FIND("Ifc",F1217)),CONCATENATE("Classe IFC: ",F1217),CONCATENATE("Cat. Revit: ",F1217))</f>
        <v>Cat. Revit: OST_StructuralColumns</v>
      </c>
      <c r="P1217" s="6" t="s">
        <v>4771</v>
      </c>
      <c r="Q1217" s="7" t="s">
        <v>4772</v>
      </c>
      <c r="R1217" s="77" t="s">
        <v>1252</v>
      </c>
      <c r="S1217" s="7" t="str">
        <f>SUBSTITUTE(C1217, "_", " ")</f>
        <v>Estrutura</v>
      </c>
      <c r="T1217" s="7" t="str">
        <f>SUBSTITUTE(D1217, "_", " ")</f>
        <v>Coluna</v>
      </c>
      <c r="U1217" s="6" t="str">
        <f>SUBSTITUTE(E1217, "_", " ")</f>
        <v>Coluna Estrutural</v>
      </c>
      <c r="V1217" s="8" t="s">
        <v>1625</v>
      </c>
      <c r="W1217" s="9" t="str">
        <f>CONCATENATE("Key_",LEFT(C1217,3),LEFT(D1217,3),"_",A1217)</f>
        <v>Key_EstCol_1216</v>
      </c>
    </row>
    <row r="1218" spans="1:24" ht="8.25" customHeight="1" x14ac:dyDescent="0.15">
      <c r="A1218" s="62">
        <v>1217</v>
      </c>
      <c r="B1218" s="1" t="s">
        <v>1231</v>
      </c>
      <c r="C1218" s="23" t="s">
        <v>1625</v>
      </c>
      <c r="D1218" s="2" t="s">
        <v>7480</v>
      </c>
      <c r="E1218" s="2" t="s">
        <v>4761</v>
      </c>
      <c r="F1218" s="4" t="s">
        <v>634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>CONCATENATE("", C1218)</f>
        <v>Estrutura</v>
      </c>
      <c r="M1218" s="6" t="str">
        <f>CONCATENATE("", D1218)</f>
        <v>Coluna</v>
      </c>
      <c r="N1218" s="6" t="str">
        <f>CONCATENATE("", E1218)</f>
        <v>Coluna_Estrutural</v>
      </c>
      <c r="O1218" s="6" t="str">
        <f>IF(ISNUMBER(FIND("Ifc",F1218)),CONCATENATE("Classe IFC: ",F1218),CONCATENATE("Cat. Revit: ",F1218))</f>
        <v>Cat. Revit: OST_StructuralColumnTags</v>
      </c>
      <c r="P1218" s="6" t="s">
        <v>4773</v>
      </c>
      <c r="Q1218" s="7" t="s">
        <v>4774</v>
      </c>
      <c r="R1218" s="72" t="s">
        <v>1252</v>
      </c>
      <c r="S1218" s="7" t="str">
        <f>SUBSTITUTE(C1218, "_", " ")</f>
        <v>Estrutura</v>
      </c>
      <c r="T1218" s="7" t="str">
        <f>SUBSTITUTE(D1218, "_", " ")</f>
        <v>Coluna</v>
      </c>
      <c r="U1218" s="6" t="str">
        <f>SUBSTITUTE(E1218, "_", " ")</f>
        <v>Coluna Estrutural</v>
      </c>
      <c r="V1218" s="8" t="s">
        <v>1625</v>
      </c>
      <c r="W1218" s="9" t="str">
        <f>CONCATENATE("Key_",LEFT(C1218,3),LEFT(D1218,3),"_",A1218)</f>
        <v>Key_EstCol_1217</v>
      </c>
    </row>
    <row r="1219" spans="1:24" ht="8.25" customHeight="1" x14ac:dyDescent="0.15">
      <c r="A1219" s="62">
        <v>1218</v>
      </c>
      <c r="B1219" s="1" t="s">
        <v>1231</v>
      </c>
      <c r="C1219" s="23" t="s">
        <v>1625</v>
      </c>
      <c r="D1219" s="2" t="s">
        <v>7480</v>
      </c>
      <c r="E1219" s="2" t="s">
        <v>4761</v>
      </c>
      <c r="F1219" s="4" t="s">
        <v>717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>CONCATENATE("", C1219)</f>
        <v>Estrutura</v>
      </c>
      <c r="M1219" s="6" t="str">
        <f>CONCATENATE("", D1219)</f>
        <v>Coluna</v>
      </c>
      <c r="N1219" s="6" t="str">
        <f>CONCATENATE("", E1219)</f>
        <v>Coluna_Estrutural</v>
      </c>
      <c r="O1219" s="6" t="str">
        <f>IF(ISNUMBER(FIND("Ifc",F1219)),CONCATENATE("Classe IFC: ",F1219),CONCATENATE("Cat. Revit: ",F1219))</f>
        <v>Cat. Revit: OST_StructuralColumnStickSymbols</v>
      </c>
      <c r="P1219" s="6" t="s">
        <v>4786</v>
      </c>
      <c r="Q1219" s="7" t="s">
        <v>4787</v>
      </c>
      <c r="R1219" s="72" t="s">
        <v>1252</v>
      </c>
      <c r="S1219" s="7" t="str">
        <f>SUBSTITUTE(C1219, "_", " ")</f>
        <v>Estrutura</v>
      </c>
      <c r="T1219" s="7" t="str">
        <f>SUBSTITUTE(D1219, "_", " ")</f>
        <v>Coluna</v>
      </c>
      <c r="U1219" s="6" t="str">
        <f>SUBSTITUTE(E1219, "_", " ")</f>
        <v>Coluna Estrutural</v>
      </c>
      <c r="V1219" s="8" t="s">
        <v>1625</v>
      </c>
      <c r="W1219" s="9" t="str">
        <f>CONCATENATE("Key_",LEFT(C1219,3),LEFT(D1219,3),"_",A1219)</f>
        <v>Key_EstCol_1218</v>
      </c>
    </row>
    <row r="1220" spans="1:24" ht="8.25" customHeight="1" x14ac:dyDescent="0.15">
      <c r="A1220" s="62">
        <v>1219</v>
      </c>
      <c r="B1220" s="1" t="s">
        <v>1231</v>
      </c>
      <c r="C1220" s="23" t="s">
        <v>1625</v>
      </c>
      <c r="D1220" s="2" t="s">
        <v>7480</v>
      </c>
      <c r="E1220" s="2" t="s">
        <v>4761</v>
      </c>
      <c r="F1220" s="4" t="s">
        <v>704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>CONCATENATE("", C1220)</f>
        <v>Estrutura</v>
      </c>
      <c r="M1220" s="6" t="str">
        <f>CONCATENATE("", D1220)</f>
        <v>Coluna</v>
      </c>
      <c r="N1220" s="6" t="str">
        <f>CONCATENATE("", E1220)</f>
        <v>Coluna_Estrutural</v>
      </c>
      <c r="O1220" s="6" t="str">
        <f>IF(ISNUMBER(FIND("Ifc",F1220)),CONCATENATE("Classe IFC: ",F1220),CONCATENATE("Cat. Revit: ",F1220))</f>
        <v>Cat. Revit: OST_StructuralColumnLocationLine</v>
      </c>
      <c r="P1220" s="6" t="s">
        <v>4784</v>
      </c>
      <c r="Q1220" s="7" t="s">
        <v>4785</v>
      </c>
      <c r="R1220" s="72" t="s">
        <v>1252</v>
      </c>
      <c r="S1220" s="7" t="str">
        <f>SUBSTITUTE(C1220, "_", " ")</f>
        <v>Estrutura</v>
      </c>
      <c r="T1220" s="7" t="str">
        <f>SUBSTITUTE(D1220, "_", " ")</f>
        <v>Coluna</v>
      </c>
      <c r="U1220" s="6" t="str">
        <f>SUBSTITUTE(E1220, "_", " ")</f>
        <v>Coluna Estrutural</v>
      </c>
      <c r="V1220" s="8" t="s">
        <v>1625</v>
      </c>
      <c r="W1220" s="9" t="str">
        <f>CONCATENATE("Key_",LEFT(C1220,3),LEFT(D1220,3),"_",A1220)</f>
        <v>Key_EstCol_1219</v>
      </c>
    </row>
    <row r="1221" spans="1:24" ht="8.25" customHeight="1" x14ac:dyDescent="0.15">
      <c r="A1221" s="62">
        <v>1220</v>
      </c>
      <c r="B1221" s="1" t="s">
        <v>1231</v>
      </c>
      <c r="C1221" s="23" t="s">
        <v>1625</v>
      </c>
      <c r="D1221" s="2" t="s">
        <v>7480</v>
      </c>
      <c r="E1221" s="2" t="s">
        <v>4761</v>
      </c>
      <c r="F1221" s="14" t="s">
        <v>4762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>CONCATENATE("", C1221)</f>
        <v>Estrutura</v>
      </c>
      <c r="M1221" s="6" t="str">
        <f>CONCATENATE("", D1221)</f>
        <v>Coluna</v>
      </c>
      <c r="N1221" s="6" t="str">
        <f>CONCATENATE("", E1221)</f>
        <v>Coluna_Estrutural</v>
      </c>
      <c r="O1221" s="6" t="str">
        <f>IF(ISNUMBER(FIND("Ifc",F1221)),CONCATENATE("Classe IFC: ",F1221),CONCATENATE("Cat. Revit: ",F1221))</f>
        <v>Classe IFC: IfcColumn</v>
      </c>
      <c r="P1221" s="6" t="s">
        <v>4763</v>
      </c>
      <c r="Q1221" s="7" t="s">
        <v>4764</v>
      </c>
      <c r="R1221" s="72" t="s">
        <v>4765</v>
      </c>
      <c r="S1221" s="7" t="str">
        <f>SUBSTITUTE(C1221, "_", " ")</f>
        <v>Estrutura</v>
      </c>
      <c r="T1221" s="7" t="str">
        <f>SUBSTITUTE(D1221, "_", " ")</f>
        <v>Coluna</v>
      </c>
      <c r="U1221" s="6" t="str">
        <f>SUBSTITUTE(E1221, "_", " ")</f>
        <v>Coluna Estrutural</v>
      </c>
      <c r="V1221" s="8" t="s">
        <v>1625</v>
      </c>
      <c r="W1221" s="9" t="str">
        <f>CONCATENATE("Key_",LEFT(C1221,3),LEFT(D1221,3),"_",A1221)</f>
        <v>Key_EstCol_1220</v>
      </c>
    </row>
    <row r="1222" spans="1:24" ht="8.25" customHeight="1" x14ac:dyDescent="0.15">
      <c r="A1222" s="62">
        <v>1221</v>
      </c>
      <c r="B1222" s="1" t="s">
        <v>1231</v>
      </c>
      <c r="C1222" s="23" t="s">
        <v>1625</v>
      </c>
      <c r="D1222" s="2" t="s">
        <v>7480</v>
      </c>
      <c r="E1222" s="2" t="s">
        <v>4761</v>
      </c>
      <c r="F1222" s="14" t="s">
        <v>4766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>CONCATENATE("", C1222)</f>
        <v>Estrutura</v>
      </c>
      <c r="M1222" s="6" t="str">
        <f>CONCATENATE("", D1222)</f>
        <v>Coluna</v>
      </c>
      <c r="N1222" s="6" t="str">
        <f>CONCATENATE("", E1222)</f>
        <v>Coluna_Estrutural</v>
      </c>
      <c r="O1222" s="6" t="str">
        <f>IF(ISNUMBER(FIND("Ifc",F1222)),CONCATENATE("Classe IFC: ",F1222),CONCATENATE("Cat. Revit: ",F1222))</f>
        <v>Classe IFC: IfcColumnCOLUMN</v>
      </c>
      <c r="P1222" s="6" t="s">
        <v>4767</v>
      </c>
      <c r="Q1222" s="7" t="s">
        <v>4768</v>
      </c>
      <c r="R1222" s="72" t="s">
        <v>4765</v>
      </c>
      <c r="S1222" s="7" t="str">
        <f>SUBSTITUTE(C1222, "_", " ")</f>
        <v>Estrutura</v>
      </c>
      <c r="T1222" s="7" t="str">
        <f>SUBSTITUTE(D1222, "_", " ")</f>
        <v>Coluna</v>
      </c>
      <c r="U1222" s="6" t="str">
        <f>SUBSTITUTE(E1222, "_", " ")</f>
        <v>Coluna Estrutural</v>
      </c>
      <c r="V1222" s="8" t="s">
        <v>1625</v>
      </c>
      <c r="W1222" s="9" t="str">
        <f>CONCATENATE("Key_",LEFT(C1222,3),LEFT(D1222,3),"_",A1222)</f>
        <v>Key_EstCol_1221</v>
      </c>
    </row>
    <row r="1223" spans="1:24" ht="8.25" customHeight="1" x14ac:dyDescent="0.15">
      <c r="A1223" s="62">
        <v>1222</v>
      </c>
      <c r="B1223" s="1" t="s">
        <v>1231</v>
      </c>
      <c r="C1223" s="23" t="s">
        <v>1625</v>
      </c>
      <c r="D1223" s="2" t="s">
        <v>7480</v>
      </c>
      <c r="E1223" s="2" t="s">
        <v>4761</v>
      </c>
      <c r="F1223" s="14" t="s">
        <v>4781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>CONCATENATE("", C1223)</f>
        <v>Estrutura</v>
      </c>
      <c r="M1223" s="6" t="str">
        <f>CONCATENATE("", D1223)</f>
        <v>Coluna</v>
      </c>
      <c r="N1223" s="6" t="str">
        <f>CONCATENATE("", E1223)</f>
        <v>Coluna_Estrutural</v>
      </c>
      <c r="O1223" s="6" t="str">
        <f>IF(ISNUMBER(FIND("Ifc",F1223)),CONCATENATE("Classe IFC: ",F1223),CONCATENATE("Cat. Revit: ",F1223))</f>
        <v>Classe IFC: IfcColumnSTANDCOLUMN</v>
      </c>
      <c r="P1223" s="6" t="s">
        <v>4782</v>
      </c>
      <c r="Q1223" s="7" t="s">
        <v>4783</v>
      </c>
      <c r="R1223" s="72" t="s">
        <v>4765</v>
      </c>
      <c r="S1223" s="7" t="str">
        <f>SUBSTITUTE(C1223, "_", " ")</f>
        <v>Estrutura</v>
      </c>
      <c r="T1223" s="7" t="str">
        <f>SUBSTITUTE(D1223, "_", " ")</f>
        <v>Coluna</v>
      </c>
      <c r="U1223" s="6" t="str">
        <f>SUBSTITUTE(E1223, "_", " ")</f>
        <v>Coluna Estrutural</v>
      </c>
      <c r="V1223" s="8" t="s">
        <v>1625</v>
      </c>
      <c r="W1223" s="9" t="str">
        <f>CONCATENATE("Key_",LEFT(C1223,3),LEFT(D1223,3),"_",A1223)</f>
        <v>Key_EstCol_1222</v>
      </c>
    </row>
    <row r="1224" spans="1:24" ht="8.25" customHeight="1" x14ac:dyDescent="0.15">
      <c r="A1224" s="62">
        <v>1223</v>
      </c>
      <c r="B1224" s="1" t="s">
        <v>1231</v>
      </c>
      <c r="C1224" s="23" t="s">
        <v>1625</v>
      </c>
      <c r="D1224" s="2" t="s">
        <v>7480</v>
      </c>
      <c r="E1224" s="2" t="s">
        <v>4761</v>
      </c>
      <c r="F1224" s="14" t="s">
        <v>4769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>CONCATENATE("", C1224)</f>
        <v>Estrutura</v>
      </c>
      <c r="M1224" s="6" t="str">
        <f>CONCATENATE("", D1224)</f>
        <v>Coluna</v>
      </c>
      <c r="N1224" s="6" t="str">
        <f>CONCATENATE("", E1224)</f>
        <v>Coluna_Estrutural</v>
      </c>
      <c r="O1224" s="6" t="str">
        <f>IF(ISNUMBER(FIND("Ifc",F1224)),CONCATENATE("Classe IFC: ",F1224),CONCATENATE("Cat. Revit: ",F1224))</f>
        <v>Classe IFC: IfcColumnPILASTER</v>
      </c>
      <c r="P1224" s="6" t="s">
        <v>4770</v>
      </c>
      <c r="Q1224" s="7" t="s">
        <v>4770</v>
      </c>
      <c r="R1224" s="72" t="s">
        <v>4765</v>
      </c>
      <c r="S1224" s="7" t="str">
        <f>SUBSTITUTE(C1224, "_", " ")</f>
        <v>Estrutura</v>
      </c>
      <c r="T1224" s="7" t="str">
        <f>SUBSTITUTE(D1224, "_", " ")</f>
        <v>Coluna</v>
      </c>
      <c r="U1224" s="6" t="str">
        <f>SUBSTITUTE(E1224, "_", " ")</f>
        <v>Coluna Estrutural</v>
      </c>
      <c r="V1224" s="8" t="s">
        <v>1625</v>
      </c>
      <c r="W1224" s="9" t="str">
        <f>CONCATENATE("Key_",LEFT(C1224,3),LEFT(D1224,3),"_",A1224)</f>
        <v>Key_EstCol_1223</v>
      </c>
    </row>
    <row r="1225" spans="1:24" ht="8.25" customHeight="1" x14ac:dyDescent="0.15">
      <c r="A1225" s="62">
        <v>1224</v>
      </c>
      <c r="B1225" s="1" t="s">
        <v>1231</v>
      </c>
      <c r="C1225" s="23" t="s">
        <v>1625</v>
      </c>
      <c r="D1225" s="2" t="s">
        <v>7480</v>
      </c>
      <c r="E1225" s="2" t="s">
        <v>4761</v>
      </c>
      <c r="F1225" s="14" t="s">
        <v>4775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>CONCATENATE("", C1225)</f>
        <v>Estrutura</v>
      </c>
      <c r="M1225" s="6" t="str">
        <f>CONCATENATE("", D1225)</f>
        <v>Coluna</v>
      </c>
      <c r="N1225" s="6" t="str">
        <f>CONCATENATE("", E1225)</f>
        <v>Coluna_Estrutural</v>
      </c>
      <c r="O1225" s="6" t="str">
        <f>IF(ISNUMBER(FIND("Ifc",F1225)),CONCATENATE("Classe IFC: ",F1225),CONCATENATE("Cat. Revit: ",F1225))</f>
        <v>Classe IFC: IfcColumnPIERSTEM</v>
      </c>
      <c r="P1225" s="6" t="s">
        <v>4776</v>
      </c>
      <c r="Q1225" s="7" t="s">
        <v>4777</v>
      </c>
      <c r="R1225" s="72" t="s">
        <v>4765</v>
      </c>
      <c r="S1225" s="7" t="str">
        <f>SUBSTITUTE(C1225, "_", " ")</f>
        <v>Estrutura</v>
      </c>
      <c r="T1225" s="7" t="str">
        <f>SUBSTITUTE(D1225, "_", " ")</f>
        <v>Coluna</v>
      </c>
      <c r="U1225" s="6" t="str">
        <f>SUBSTITUTE(E1225, "_", " ")</f>
        <v>Coluna Estrutural</v>
      </c>
      <c r="V1225" s="8" t="s">
        <v>1625</v>
      </c>
      <c r="W1225" s="9" t="str">
        <f>CONCATENATE("Key_",LEFT(C1225,3),LEFT(D1225,3),"_",A1225)</f>
        <v>Key_EstCol_1224</v>
      </c>
    </row>
    <row r="1226" spans="1:24" ht="8.25" customHeight="1" x14ac:dyDescent="0.15">
      <c r="A1226" s="62">
        <v>1225</v>
      </c>
      <c r="B1226" s="1" t="s">
        <v>1231</v>
      </c>
      <c r="C1226" s="23" t="s">
        <v>1625</v>
      </c>
      <c r="D1226" s="2" t="s">
        <v>7480</v>
      </c>
      <c r="E1226" s="2" t="s">
        <v>4761</v>
      </c>
      <c r="F1226" s="14" t="s">
        <v>4778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>CONCATENATE("", C1226)</f>
        <v>Estrutura</v>
      </c>
      <c r="M1226" s="6" t="str">
        <f>CONCATENATE("", D1226)</f>
        <v>Coluna</v>
      </c>
      <c r="N1226" s="6" t="str">
        <f>CONCATENATE("", E1226)</f>
        <v>Coluna_Estrutural</v>
      </c>
      <c r="O1226" s="6" t="str">
        <f>IF(ISNUMBER(FIND("Ifc",F1226)),CONCATENATE("Classe IFC: ",F1226),CONCATENATE("Cat. Revit: ",F1226))</f>
        <v>Classe IFC: IfcColumnPIERSTEM_SEGMENT</v>
      </c>
      <c r="P1226" s="6" t="s">
        <v>4779</v>
      </c>
      <c r="Q1226" s="7" t="s">
        <v>4780</v>
      </c>
      <c r="R1226" s="72" t="s">
        <v>4765</v>
      </c>
      <c r="S1226" s="7" t="str">
        <f>SUBSTITUTE(C1226, "_", " ")</f>
        <v>Estrutura</v>
      </c>
      <c r="T1226" s="7" t="str">
        <f>SUBSTITUTE(D1226, "_", " ")</f>
        <v>Coluna</v>
      </c>
      <c r="U1226" s="6" t="str">
        <f>SUBSTITUTE(E1226, "_", " ")</f>
        <v>Coluna Estrutural</v>
      </c>
      <c r="V1226" s="8" t="s">
        <v>1625</v>
      </c>
      <c r="W1226" s="9" t="str">
        <f>CONCATENATE("Key_",LEFT(C1226,3),LEFT(D1226,3),"_",A1226)</f>
        <v>Key_EstCol_1225</v>
      </c>
    </row>
    <row r="1227" spans="1:24" ht="8.25" customHeight="1" x14ac:dyDescent="0.15">
      <c r="A1227" s="62">
        <v>1226</v>
      </c>
      <c r="B1227" s="1" t="s">
        <v>1231</v>
      </c>
      <c r="C1227" s="23" t="s">
        <v>1625</v>
      </c>
      <c r="D1227" s="2" t="s">
        <v>4788</v>
      </c>
      <c r="E1227" s="2" t="s">
        <v>4789</v>
      </c>
      <c r="F1227" s="19" t="s">
        <v>4790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>CONCATENATE("", C1227)</f>
        <v>Estrutura</v>
      </c>
      <c r="M1227" s="6" t="str">
        <f>CONCATENATE("", D1227)</f>
        <v>Estrutura_Composta</v>
      </c>
      <c r="N1227" s="6" t="str">
        <f>CONCATENATE("", E1227)</f>
        <v>Membro</v>
      </c>
      <c r="O1227" s="6" t="str">
        <f>IF(ISNUMBER(FIND("Ifc",F1227)),CONCATENATE("Classe IFC: ",F1227),CONCATENATE("Cat. Revit: ",F1227))</f>
        <v>Classe IFC: IfcMember</v>
      </c>
      <c r="P1227" s="6" t="s">
        <v>4791</v>
      </c>
      <c r="Q1227" s="7" t="s">
        <v>4792</v>
      </c>
      <c r="R1227" s="72" t="s">
        <v>4793</v>
      </c>
      <c r="S1227" s="7" t="str">
        <f>SUBSTITUTE(C1227, "_", " ")</f>
        <v>Estrutura</v>
      </c>
      <c r="T1227" s="7" t="str">
        <f>SUBSTITUTE(D1227, "_", " ")</f>
        <v>Estrutura Composta</v>
      </c>
      <c r="U1227" s="6" t="str">
        <f>SUBSTITUTE(E1227, "_", " ")</f>
        <v>Membro</v>
      </c>
      <c r="V1227" s="8" t="s">
        <v>1625</v>
      </c>
      <c r="W1227" s="9" t="str">
        <f>CONCATENATE("Key_",LEFT(C1227,3),LEFT(D1227,3),"_",A1227)</f>
        <v>Key_EstEst_1226</v>
      </c>
    </row>
    <row r="1228" spans="1:24" ht="8.25" customHeight="1" x14ac:dyDescent="0.15">
      <c r="A1228" s="62">
        <v>1227</v>
      </c>
      <c r="B1228" s="1" t="s">
        <v>1231</v>
      </c>
      <c r="C1228" s="23" t="s">
        <v>1625</v>
      </c>
      <c r="D1228" s="2" t="s">
        <v>4788</v>
      </c>
      <c r="E1228" s="2" t="s">
        <v>4789</v>
      </c>
      <c r="F1228" s="19" t="s">
        <v>4794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>CONCATENATE("", C1228)</f>
        <v>Estrutura</v>
      </c>
      <c r="M1228" s="6" t="str">
        <f>CONCATENATE("", D1228)</f>
        <v>Estrutura_Composta</v>
      </c>
      <c r="N1228" s="6" t="str">
        <f>CONCATENATE("", E1228)</f>
        <v>Membro</v>
      </c>
      <c r="O1228" s="6" t="str">
        <f>IF(ISNUMBER(FIND("Ifc",F1228)),CONCATENATE("Classe IFC: ",F1228),CONCATENATE("Cat. Revit: ",F1228))</f>
        <v>Classe IFC: IfcMemberARCH_SEGMENT</v>
      </c>
      <c r="P1228" s="6" t="s">
        <v>4795</v>
      </c>
      <c r="Q1228" s="7" t="s">
        <v>4796</v>
      </c>
      <c r="R1228" s="72" t="s">
        <v>732</v>
      </c>
      <c r="S1228" s="7" t="str">
        <f>SUBSTITUTE(C1228, "_", " ")</f>
        <v>Estrutura</v>
      </c>
      <c r="T1228" s="7" t="str">
        <f>SUBSTITUTE(D1228, "_", " ")</f>
        <v>Estrutura Composta</v>
      </c>
      <c r="U1228" s="6" t="str">
        <f>SUBSTITUTE(E1228, "_", " ")</f>
        <v>Membro</v>
      </c>
      <c r="V1228" s="8" t="s">
        <v>1625</v>
      </c>
      <c r="W1228" s="9" t="str">
        <f>CONCATENATE("Key_",LEFT(C1228,3),LEFT(D1228,3),"_",A1228)</f>
        <v>Key_EstEst_1227</v>
      </c>
    </row>
    <row r="1229" spans="1:24" ht="8.25" customHeight="1" x14ac:dyDescent="0.15">
      <c r="A1229" s="62">
        <v>1228</v>
      </c>
      <c r="B1229" s="1" t="s">
        <v>1231</v>
      </c>
      <c r="C1229" s="23" t="s">
        <v>1625</v>
      </c>
      <c r="D1229" s="2" t="s">
        <v>4788</v>
      </c>
      <c r="E1229" s="2" t="s">
        <v>4789</v>
      </c>
      <c r="F1229" s="19" t="s">
        <v>4797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>CONCATENATE("", C1229)</f>
        <v>Estrutura</v>
      </c>
      <c r="M1229" s="6" t="str">
        <f>CONCATENATE("", D1229)</f>
        <v>Estrutura_Composta</v>
      </c>
      <c r="N1229" s="6" t="str">
        <f>CONCATENATE("", E1229)</f>
        <v>Membro</v>
      </c>
      <c r="O1229" s="6" t="str">
        <f>IF(ISNUMBER(FIND("Ifc",F1229)),CONCATENATE("Classe IFC: ",F1229),CONCATENATE("Cat. Revit: ",F1229))</f>
        <v>Classe IFC: IfcMemberSTRUT</v>
      </c>
      <c r="P1229" s="6" t="s">
        <v>7634</v>
      </c>
      <c r="Q1229" s="7" t="s">
        <v>7635</v>
      </c>
      <c r="R1229" s="72" t="s">
        <v>732</v>
      </c>
      <c r="S1229" s="7" t="str">
        <f>SUBSTITUTE(C1229, "_", " ")</f>
        <v>Estrutura</v>
      </c>
      <c r="T1229" s="7" t="str">
        <f>SUBSTITUTE(D1229, "_", " ")</f>
        <v>Estrutura Composta</v>
      </c>
      <c r="U1229" s="6" t="str">
        <f>SUBSTITUTE(E1229, "_", " ")</f>
        <v>Membro</v>
      </c>
      <c r="V1229" s="8" t="s">
        <v>1625</v>
      </c>
      <c r="W1229" s="9" t="str">
        <f>CONCATENATE("Key_",LEFT(C1229,3),LEFT(D1229,3),"_",A1229)</f>
        <v>Key_EstEst_1228</v>
      </c>
    </row>
    <row r="1230" spans="1:24" s="10" customFormat="1" ht="8.25" customHeight="1" x14ac:dyDescent="0.15">
      <c r="A1230" s="62">
        <v>1229</v>
      </c>
      <c r="B1230" s="1" t="s">
        <v>1231</v>
      </c>
      <c r="C1230" s="23" t="s">
        <v>1625</v>
      </c>
      <c r="D1230" s="2" t="s">
        <v>4788</v>
      </c>
      <c r="E1230" s="2" t="s">
        <v>4789</v>
      </c>
      <c r="F1230" s="19" t="s">
        <v>4798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>CONCATENATE("", C1230)</f>
        <v>Estrutura</v>
      </c>
      <c r="M1230" s="6" t="str">
        <f>CONCATENATE("", D1230)</f>
        <v>Estrutura_Composta</v>
      </c>
      <c r="N1230" s="6" t="str">
        <f>CONCATENATE("", E1230)</f>
        <v>Membro</v>
      </c>
      <c r="O1230" s="6" t="str">
        <f>IF(ISNUMBER(FIND("Ifc",F1230)),CONCATENATE("Classe IFC: ",F1230),CONCATENATE("Cat. Revit: ",F1230))</f>
        <v>Classe IFC: IfcMemberTIEBAR</v>
      </c>
      <c r="P1230" s="6" t="s">
        <v>7636</v>
      </c>
      <c r="Q1230" s="7" t="s">
        <v>7637</v>
      </c>
      <c r="R1230" s="72" t="s">
        <v>732</v>
      </c>
      <c r="S1230" s="7" t="str">
        <f>SUBSTITUTE(C1230, "_", " ")</f>
        <v>Estrutura</v>
      </c>
      <c r="T1230" s="7" t="str">
        <f>SUBSTITUTE(D1230, "_", " ")</f>
        <v>Estrutura Composta</v>
      </c>
      <c r="U1230" s="6" t="str">
        <f>SUBSTITUTE(E1230, "_", " ")</f>
        <v>Membro</v>
      </c>
      <c r="V1230" s="8" t="s">
        <v>1625</v>
      </c>
      <c r="W1230" s="9" t="str">
        <f>CONCATENATE("Key_",LEFT(C1230,3),LEFT(D1230,3),"_",A1230)</f>
        <v>Key_EstEst_1229</v>
      </c>
      <c r="X1230" s="11"/>
    </row>
    <row r="1231" spans="1:24" ht="8.25" customHeight="1" x14ac:dyDescent="0.15">
      <c r="A1231" s="62">
        <v>1230</v>
      </c>
      <c r="B1231" s="1" t="s">
        <v>1231</v>
      </c>
      <c r="C1231" s="23" t="s">
        <v>1625</v>
      </c>
      <c r="D1231" s="2" t="s">
        <v>4788</v>
      </c>
      <c r="E1231" s="2" t="s">
        <v>4799</v>
      </c>
      <c r="F1231" s="19" t="s">
        <v>4800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>CONCATENATE("", C1231)</f>
        <v>Estrutura</v>
      </c>
      <c r="M1231" s="6" t="str">
        <f>CONCATENATE("", D1231)</f>
        <v>Estrutura_Composta</v>
      </c>
      <c r="N1231" s="6" t="str">
        <f>CONCATENATE("", E1231)</f>
        <v>Membro_Caibro</v>
      </c>
      <c r="O1231" s="6" t="str">
        <f>IF(ISNUMBER(FIND("Ifc",F1231)),CONCATENATE("Classe IFC: ",F1231),CONCATENATE("Cat. Revit: ",F1231))</f>
        <v>Classe IFC: IfcMemberRAFTER</v>
      </c>
      <c r="P1231" s="6" t="s">
        <v>4801</v>
      </c>
      <c r="Q1231" s="7" t="s">
        <v>4802</v>
      </c>
      <c r="R1231" s="72" t="s">
        <v>732</v>
      </c>
      <c r="S1231" s="7" t="str">
        <f>SUBSTITUTE(C1231, "_", " ")</f>
        <v>Estrutura</v>
      </c>
      <c r="T1231" s="7" t="str">
        <f>SUBSTITUTE(D1231, "_", " ")</f>
        <v>Estrutura Composta</v>
      </c>
      <c r="U1231" s="6" t="str">
        <f>SUBSTITUTE(E1231, "_", " ")</f>
        <v>Membro Caibro</v>
      </c>
      <c r="V1231" s="8" t="s">
        <v>1625</v>
      </c>
      <c r="W1231" s="9" t="str">
        <f>CONCATENATE("Key_",LEFT(C1231,3),LEFT(D1231,3),"_",A1231)</f>
        <v>Key_EstEst_1230</v>
      </c>
    </row>
    <row r="1232" spans="1:24" ht="8.25" customHeight="1" x14ac:dyDescent="0.15">
      <c r="A1232" s="62">
        <v>1231</v>
      </c>
      <c r="B1232" s="1" t="s">
        <v>1231</v>
      </c>
      <c r="C1232" s="23" t="s">
        <v>1625</v>
      </c>
      <c r="D1232" s="2" t="s">
        <v>4788</v>
      </c>
      <c r="E1232" s="2" t="s">
        <v>4803</v>
      </c>
      <c r="F1232" s="19" t="s">
        <v>4804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>CONCATENATE("", C1232)</f>
        <v>Estrutura</v>
      </c>
      <c r="M1232" s="6" t="str">
        <f>CONCATENATE("", D1232)</f>
        <v>Estrutura_Composta</v>
      </c>
      <c r="N1232" s="6" t="str">
        <f>CONCATENATE("", E1232)</f>
        <v>Membro_Colar_Reforço</v>
      </c>
      <c r="O1232" s="6" t="str">
        <f>IF(ISNUMBER(FIND("Ifc",F1232)),CONCATENATE("Classe IFC: ",F1232),CONCATENATE("Cat. Revit: ",F1232))</f>
        <v>Classe IFC: IfcMemberCOLLAR</v>
      </c>
      <c r="P1232" s="6" t="s">
        <v>4805</v>
      </c>
      <c r="Q1232" s="7" t="s">
        <v>4806</v>
      </c>
      <c r="R1232" s="72" t="s">
        <v>265</v>
      </c>
      <c r="S1232" s="7" t="str">
        <f>SUBSTITUTE(C1232, "_", " ")</f>
        <v>Estrutura</v>
      </c>
      <c r="T1232" s="7" t="str">
        <f>SUBSTITUTE(D1232, "_", " ")</f>
        <v>Estrutura Composta</v>
      </c>
      <c r="U1232" s="6" t="str">
        <f>SUBSTITUTE(E1232, "_", " ")</f>
        <v>Membro Colar Reforço</v>
      </c>
      <c r="V1232" s="8" t="s">
        <v>1625</v>
      </c>
      <c r="W1232" s="9" t="str">
        <f>CONCATENATE("Key_",LEFT(C1232,3),LEFT(D1232,3),"_",A1232)</f>
        <v>Key_EstEst_1231</v>
      </c>
    </row>
    <row r="1233" spans="1:23" ht="8.25" customHeight="1" x14ac:dyDescent="0.15">
      <c r="A1233" s="62">
        <v>1232</v>
      </c>
      <c r="B1233" s="1" t="s">
        <v>1231</v>
      </c>
      <c r="C1233" s="23" t="s">
        <v>1625</v>
      </c>
      <c r="D1233" s="2" t="s">
        <v>4810</v>
      </c>
      <c r="E1233" s="3" t="s">
        <v>4811</v>
      </c>
      <c r="F1233" s="4" t="s">
        <v>822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>CONCATENATE("", C1233)</f>
        <v>Estrutura</v>
      </c>
      <c r="M1233" s="6" t="str">
        <f>CONCATENATE("", D1233)</f>
        <v>Estrutura_Temporária</v>
      </c>
      <c r="N1233" s="6" t="str">
        <f>CONCATENATE("", E1233)</f>
        <v>Temporária</v>
      </c>
      <c r="O1233" s="6" t="str">
        <f>IF(ISNUMBER(FIND("Ifc",F1233)),CONCATENATE("Classe IFC: ",F1233),CONCATENATE("Cat. Revit: ",F1233))</f>
        <v>Cat. Revit: OST_TemporaryStructureTags</v>
      </c>
      <c r="P1233" s="6" t="s">
        <v>4816</v>
      </c>
      <c r="Q1233" s="7" t="s">
        <v>4817</v>
      </c>
      <c r="R1233" s="72" t="s">
        <v>1252</v>
      </c>
      <c r="S1233" s="7" t="str">
        <f>SUBSTITUTE(C1233, "_", " ")</f>
        <v>Estrutura</v>
      </c>
      <c r="T1233" s="7" t="str">
        <f>SUBSTITUTE(D1233, "_", " ")</f>
        <v>Estrutura Temporária</v>
      </c>
      <c r="U1233" s="6" t="str">
        <f>SUBSTITUTE(E1233, "_", " ")</f>
        <v>Temporária</v>
      </c>
      <c r="V1233" s="8" t="s">
        <v>1625</v>
      </c>
      <c r="W1233" s="9" t="str">
        <f>CONCATENATE("Key_",LEFT(C1233,3),LEFT(D1233,3),"_",A1233)</f>
        <v>Key_EstEst_1232</v>
      </c>
    </row>
    <row r="1234" spans="1:23" ht="8.25" customHeight="1" x14ac:dyDescent="0.15">
      <c r="A1234" s="62">
        <v>1233</v>
      </c>
      <c r="B1234" s="1" t="s">
        <v>1231</v>
      </c>
      <c r="C1234" s="23" t="s">
        <v>1625</v>
      </c>
      <c r="D1234" s="2" t="s">
        <v>4810</v>
      </c>
      <c r="E1234" s="3" t="s">
        <v>4811</v>
      </c>
      <c r="F1234" s="4" t="s">
        <v>825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>CONCATENATE("", C1234)</f>
        <v>Estrutura</v>
      </c>
      <c r="M1234" s="6" t="str">
        <f>CONCATENATE("", D1234)</f>
        <v>Estrutura_Temporária</v>
      </c>
      <c r="N1234" s="6" t="str">
        <f>CONCATENATE("", E1234)</f>
        <v>Temporária</v>
      </c>
      <c r="O1234" s="6" t="str">
        <f>IF(ISNUMBER(FIND("Ifc",F1234)),CONCATENATE("Classe IFC: ",F1234),CONCATENATE("Cat. Revit: ",F1234))</f>
        <v>Cat. Revit: OST_TemporaryStructure</v>
      </c>
      <c r="P1234" s="6" t="s">
        <v>4812</v>
      </c>
      <c r="Q1234" s="7" t="s">
        <v>4813</v>
      </c>
      <c r="R1234" s="72" t="s">
        <v>1252</v>
      </c>
      <c r="S1234" s="7" t="str">
        <f>SUBSTITUTE(C1234, "_", " ")</f>
        <v>Estrutura</v>
      </c>
      <c r="T1234" s="7" t="str">
        <f>SUBSTITUTE(D1234, "_", " ")</f>
        <v>Estrutura Temporária</v>
      </c>
      <c r="U1234" s="6" t="str">
        <f>SUBSTITUTE(E1234, "_", " ")</f>
        <v>Temporária</v>
      </c>
      <c r="V1234" s="8" t="s">
        <v>1625</v>
      </c>
      <c r="W1234" s="9" t="str">
        <f>CONCATENATE("Key_",LEFT(C1234,3),LEFT(D1234,3),"_",A1234)</f>
        <v>Key_EstEst_1233</v>
      </c>
    </row>
    <row r="1235" spans="1:23" ht="8.25" customHeight="1" x14ac:dyDescent="0.15">
      <c r="A1235" s="62">
        <v>1234</v>
      </c>
      <c r="B1235" s="1" t="s">
        <v>1231</v>
      </c>
      <c r="C1235" s="23" t="s">
        <v>1625</v>
      </c>
      <c r="D1235" s="2" t="s">
        <v>4810</v>
      </c>
      <c r="E1235" s="3" t="s">
        <v>4811</v>
      </c>
      <c r="F1235" s="4" t="s">
        <v>823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>CONCATENATE("", C1235)</f>
        <v>Estrutura</v>
      </c>
      <c r="M1235" s="6" t="str">
        <f>CONCATENATE("", D1235)</f>
        <v>Estrutura_Temporária</v>
      </c>
      <c r="N1235" s="6" t="str">
        <f>CONCATENATE("", E1235)</f>
        <v>Temporária</v>
      </c>
      <c r="O1235" s="6" t="str">
        <f>IF(ISNUMBER(FIND("Ifc",F1235)),CONCATENATE("Classe IFC: ",F1235),CONCATENATE("Cat. Revit: ",F1235))</f>
        <v>Cat. Revit: OST_TemporaryStructureHiddenLines</v>
      </c>
      <c r="P1235" s="6" t="s">
        <v>4814</v>
      </c>
      <c r="Q1235" s="7" t="s">
        <v>4815</v>
      </c>
      <c r="R1235" s="72" t="s">
        <v>1252</v>
      </c>
      <c r="S1235" s="7" t="str">
        <f>SUBSTITUTE(C1235, "_", " ")</f>
        <v>Estrutura</v>
      </c>
      <c r="T1235" s="7" t="str">
        <f>SUBSTITUTE(D1235, "_", " ")</f>
        <v>Estrutura Temporária</v>
      </c>
      <c r="U1235" s="6" t="str">
        <f>SUBSTITUTE(E1235, "_", " ")</f>
        <v>Temporária</v>
      </c>
      <c r="V1235" s="8" t="s">
        <v>1625</v>
      </c>
      <c r="W1235" s="9" t="str">
        <f>CONCATENATE("Key_",LEFT(C1235,3),LEFT(D1235,3),"_",A1235)</f>
        <v>Key_EstEst_1234</v>
      </c>
    </row>
    <row r="1236" spans="1:23" ht="8.25" customHeight="1" x14ac:dyDescent="0.15">
      <c r="A1236" s="62">
        <v>1235</v>
      </c>
      <c r="B1236" s="1" t="s">
        <v>1231</v>
      </c>
      <c r="C1236" s="23" t="s">
        <v>1625</v>
      </c>
      <c r="D1236" s="2" t="s">
        <v>4818</v>
      </c>
      <c r="E1236" s="2" t="s">
        <v>7476</v>
      </c>
      <c r="F1236" s="19" t="s">
        <v>4821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>CONCATENATE("", C1236)</f>
        <v>Estrutura</v>
      </c>
      <c r="M1236" s="6" t="str">
        <f>CONCATENATE("", D1236)</f>
        <v>Estrutura_Tensionada</v>
      </c>
      <c r="N1236" s="6" t="str">
        <f>CONCATENATE("", E1236)</f>
        <v>Estai_Estrutural</v>
      </c>
      <c r="O1236" s="6" t="str">
        <f>IF(ISNUMBER(FIND("Ifc",F1236)),CONCATENATE("Classe IFC: ",F1236),CONCATENATE("Cat. Revit: ",F1236))</f>
        <v>Classe IFC: IfcMemberSTAY_CABLE</v>
      </c>
      <c r="P1236" s="6" t="s">
        <v>4822</v>
      </c>
      <c r="Q1236" s="7" t="s">
        <v>4823</v>
      </c>
      <c r="R1236" s="72" t="s">
        <v>265</v>
      </c>
      <c r="S1236" s="7" t="str">
        <f>SUBSTITUTE(C1236, "_", " ")</f>
        <v>Estrutura</v>
      </c>
      <c r="T1236" s="7" t="str">
        <f>SUBSTITUTE(D1236, "_", " ")</f>
        <v>Estrutura Tensionada</v>
      </c>
      <c r="U1236" s="6" t="str">
        <f>SUBSTITUTE(E1236, "_", " ")</f>
        <v>Estai Estrutural</v>
      </c>
      <c r="V1236" s="8" t="s">
        <v>1625</v>
      </c>
      <c r="W1236" s="9" t="str">
        <f>CONCATENATE("Key_",LEFT(C1236,3),LEFT(D1236,3),"_",A1236)</f>
        <v>Key_EstEst_1235</v>
      </c>
    </row>
    <row r="1237" spans="1:23" ht="8.25" customHeight="1" x14ac:dyDescent="0.15">
      <c r="A1237" s="62">
        <v>1236</v>
      </c>
      <c r="B1237" s="1" t="s">
        <v>1231</v>
      </c>
      <c r="C1237" s="23" t="s">
        <v>1625</v>
      </c>
      <c r="D1237" s="2" t="s">
        <v>4818</v>
      </c>
      <c r="E1237" s="2" t="s">
        <v>7476</v>
      </c>
      <c r="F1237" s="19" t="s">
        <v>4824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>CONCATENATE("", C1237)</f>
        <v>Estrutura</v>
      </c>
      <c r="M1237" s="6" t="str">
        <f>CONCATENATE("", D1237)</f>
        <v>Estrutura_Tensionada</v>
      </c>
      <c r="N1237" s="6" t="str">
        <f>CONCATENATE("", E1237)</f>
        <v>Estai_Estrutural</v>
      </c>
      <c r="O1237" s="6" t="str">
        <f>IF(ISNUMBER(FIND("Ifc",F1237)),CONCATENATE("Classe IFC: ",F1237),CONCATENATE("Cat. Revit: ",F1237))</f>
        <v>Classe IFC: IfcMemberSTRUCTURALCABLE</v>
      </c>
      <c r="P1237" s="6" t="s">
        <v>4825</v>
      </c>
      <c r="Q1237" s="7" t="s">
        <v>4826</v>
      </c>
      <c r="R1237" s="72" t="s">
        <v>732</v>
      </c>
      <c r="S1237" s="7" t="str">
        <f>SUBSTITUTE(C1237, "_", " ")</f>
        <v>Estrutura</v>
      </c>
      <c r="T1237" s="7" t="str">
        <f>SUBSTITUTE(D1237, "_", " ")</f>
        <v>Estrutura Tensionada</v>
      </c>
      <c r="U1237" s="6" t="str">
        <f>SUBSTITUTE(E1237, "_", " ")</f>
        <v>Estai Estrutural</v>
      </c>
      <c r="V1237" s="8" t="s">
        <v>1625</v>
      </c>
      <c r="W1237" s="9" t="str">
        <f>CONCATENATE("Key_",LEFT(C1237,3),LEFT(D1237,3),"_",A1237)</f>
        <v>Key_EstEst_1236</v>
      </c>
    </row>
    <row r="1238" spans="1:23" ht="8.25" customHeight="1" x14ac:dyDescent="0.15">
      <c r="A1238" s="62">
        <v>1237</v>
      </c>
      <c r="B1238" s="1" t="s">
        <v>1231</v>
      </c>
      <c r="C1238" s="23" t="s">
        <v>1625</v>
      </c>
      <c r="D1238" s="2" t="s">
        <v>4818</v>
      </c>
      <c r="E1238" s="2" t="s">
        <v>7476</v>
      </c>
      <c r="F1238" s="19" t="s">
        <v>4827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>CONCATENATE("", C1238)</f>
        <v>Estrutura</v>
      </c>
      <c r="M1238" s="6" t="str">
        <f>CONCATENATE("", D1238)</f>
        <v>Estrutura_Tensionada</v>
      </c>
      <c r="N1238" s="6" t="str">
        <f>CONCATENATE("", E1238)</f>
        <v>Estai_Estrutural</v>
      </c>
      <c r="O1238" s="6" t="str">
        <f>IF(ISNUMBER(FIND("Ifc",F1238)),CONCATENATE("Classe IFC: ",F1238),CONCATENATE("Cat. Revit: ",F1238))</f>
        <v>Classe IFC: IfcMemberSUSPENSION_CABLE</v>
      </c>
      <c r="P1238" s="6" t="s">
        <v>4828</v>
      </c>
      <c r="Q1238" s="7" t="s">
        <v>4829</v>
      </c>
      <c r="R1238" s="72" t="s">
        <v>265</v>
      </c>
      <c r="S1238" s="7" t="str">
        <f>SUBSTITUTE(C1238, "_", " ")</f>
        <v>Estrutura</v>
      </c>
      <c r="T1238" s="7" t="str">
        <f>SUBSTITUTE(D1238, "_", " ")</f>
        <v>Estrutura Tensionada</v>
      </c>
      <c r="U1238" s="6" t="str">
        <f>SUBSTITUTE(E1238, "_", " ")</f>
        <v>Estai Estrutural</v>
      </c>
      <c r="V1238" s="8" t="s">
        <v>1625</v>
      </c>
      <c r="W1238" s="9" t="str">
        <f>CONCATENATE("Key_",LEFT(C1238,3),LEFT(D1238,3),"_",A1238)</f>
        <v>Key_EstEst_1237</v>
      </c>
    </row>
    <row r="1239" spans="1:23" ht="8.25" customHeight="1" x14ac:dyDescent="0.15">
      <c r="A1239" s="62">
        <v>1238</v>
      </c>
      <c r="B1239" s="1" t="s">
        <v>1231</v>
      </c>
      <c r="C1239" s="23" t="s">
        <v>1625</v>
      </c>
      <c r="D1239" s="2" t="s">
        <v>4818</v>
      </c>
      <c r="E1239" s="2" t="s">
        <v>4830</v>
      </c>
      <c r="F1239" s="19" t="s">
        <v>4831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>CONCATENATE("", C1239)</f>
        <v>Estrutura</v>
      </c>
      <c r="M1239" s="6" t="str">
        <f>CONCATENATE("", D1239)</f>
        <v>Estrutura_Tensionada</v>
      </c>
      <c r="N1239" s="6" t="str">
        <f>CONCATENATE("", E1239)</f>
        <v>Suspensor</v>
      </c>
      <c r="O1239" s="6" t="str">
        <f>IF(ISNUMBER(FIND("Ifc",F1239)),CONCATENATE("Classe IFC: ",F1239),CONCATENATE("Cat. Revit: ",F1239))</f>
        <v>Classe IFC: IfcMemberSUSPENDER</v>
      </c>
      <c r="P1239" s="6" t="s">
        <v>4832</v>
      </c>
      <c r="Q1239" s="7" t="s">
        <v>4833</v>
      </c>
      <c r="R1239" s="72" t="s">
        <v>732</v>
      </c>
      <c r="S1239" s="7" t="str">
        <f>SUBSTITUTE(C1239, "_", " ")</f>
        <v>Estrutura</v>
      </c>
      <c r="T1239" s="7" t="str">
        <f>SUBSTITUTE(D1239, "_", " ")</f>
        <v>Estrutura Tensionada</v>
      </c>
      <c r="U1239" s="6" t="str">
        <f>SUBSTITUTE(E1239, "_", " ")</f>
        <v>Suspensor</v>
      </c>
      <c r="V1239" s="8" t="s">
        <v>1625</v>
      </c>
      <c r="W1239" s="9" t="str">
        <f>CONCATENATE("Key_",LEFT(C1239,3),LEFT(D1239,3),"_",A1239)</f>
        <v>Key_EstEst_1238</v>
      </c>
    </row>
    <row r="1240" spans="1:23" ht="8.25" customHeight="1" x14ac:dyDescent="0.15">
      <c r="A1240" s="62">
        <v>1239</v>
      </c>
      <c r="B1240" s="1" t="s">
        <v>1231</v>
      </c>
      <c r="C1240" s="23" t="s">
        <v>1625</v>
      </c>
      <c r="D1240" s="2" t="s">
        <v>4818</v>
      </c>
      <c r="E1240" s="2" t="s">
        <v>4834</v>
      </c>
      <c r="F1240" s="14" t="s">
        <v>4835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>CONCATENATE("", C1240)</f>
        <v>Estrutura</v>
      </c>
      <c r="M1240" s="6" t="str">
        <f>CONCATENATE("", D1240)</f>
        <v>Estrutura_Tensionada</v>
      </c>
      <c r="N1240" s="6" t="str">
        <f>CONCATENATE("", E1240)</f>
        <v>Tendão</v>
      </c>
      <c r="O1240" s="6" t="str">
        <f>IF(ISNUMBER(FIND("Ifc",F1240)),CONCATENATE("Classe IFC: ",F1240),CONCATENATE("Cat. Revit: ",F1240))</f>
        <v>Classe IFC: IfcTendon</v>
      </c>
      <c r="P1240" s="6" t="s">
        <v>4836</v>
      </c>
      <c r="Q1240" s="7" t="s">
        <v>4837</v>
      </c>
      <c r="R1240" s="72" t="s">
        <v>522</v>
      </c>
      <c r="S1240" s="7" t="str">
        <f>SUBSTITUTE(C1240, "_", " ")</f>
        <v>Estrutura</v>
      </c>
      <c r="T1240" s="7" t="str">
        <f>SUBSTITUTE(D1240, "_", " ")</f>
        <v>Estrutura Tensionada</v>
      </c>
      <c r="U1240" s="6" t="str">
        <f>SUBSTITUTE(E1240, "_", " ")</f>
        <v>Tendão</v>
      </c>
      <c r="V1240" s="8" t="s">
        <v>1625</v>
      </c>
      <c r="W1240" s="9" t="str">
        <f>CONCATENATE("Key_",LEFT(C1240,3),LEFT(D1240,3),"_",A1240)</f>
        <v>Key_EstEst_1239</v>
      </c>
    </row>
    <row r="1241" spans="1:23" ht="8.25" customHeight="1" x14ac:dyDescent="0.15">
      <c r="A1241" s="62">
        <v>1240</v>
      </c>
      <c r="B1241" s="1" t="s">
        <v>1231</v>
      </c>
      <c r="C1241" s="23" t="s">
        <v>1625</v>
      </c>
      <c r="D1241" s="2" t="s">
        <v>4818</v>
      </c>
      <c r="E1241" s="2" t="s">
        <v>4838</v>
      </c>
      <c r="F1241" s="14" t="s">
        <v>4839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>CONCATENATE("", C1241)</f>
        <v>Estrutura</v>
      </c>
      <c r="M1241" s="6" t="str">
        <f>CONCATENATE("", D1241)</f>
        <v>Estrutura_Tensionada</v>
      </c>
      <c r="N1241" s="6" t="str">
        <f>CONCATENATE("", E1241)</f>
        <v>Tendão_Acoplador</v>
      </c>
      <c r="O1241" s="6" t="str">
        <f>IF(ISNUMBER(FIND("Ifc",F1241)),CONCATENATE("Classe IFC: ",F1241),CONCATENATE("Cat. Revit: ",F1241))</f>
        <v>Classe IFC: IfcTendonAnchorCOUPLER</v>
      </c>
      <c r="P1241" s="6" t="s">
        <v>4707</v>
      </c>
      <c r="Q1241" s="7" t="s">
        <v>4707</v>
      </c>
      <c r="R1241" s="72" t="s">
        <v>522</v>
      </c>
      <c r="S1241" s="7" t="str">
        <f>SUBSTITUTE(C1241, "_", " ")</f>
        <v>Estrutura</v>
      </c>
      <c r="T1241" s="7" t="str">
        <f>SUBSTITUTE(D1241, "_", " ")</f>
        <v>Estrutura Tensionada</v>
      </c>
      <c r="U1241" s="6" t="str">
        <f>SUBSTITUTE(E1241, "_", " ")</f>
        <v>Tendão Acoplador</v>
      </c>
      <c r="V1241" s="8" t="s">
        <v>1625</v>
      </c>
      <c r="W1241" s="9" t="str">
        <f>CONCATENATE("Key_",LEFT(C1241,3),LEFT(D1241,3),"_",A1241)</f>
        <v>Key_EstEst_1240</v>
      </c>
    </row>
    <row r="1242" spans="1:23" ht="8.25" customHeight="1" x14ac:dyDescent="0.15">
      <c r="A1242" s="62">
        <v>1241</v>
      </c>
      <c r="B1242" s="1" t="s">
        <v>1231</v>
      </c>
      <c r="C1242" s="23" t="s">
        <v>1625</v>
      </c>
      <c r="D1242" s="2" t="s">
        <v>4818</v>
      </c>
      <c r="E1242" s="2" t="s">
        <v>7523</v>
      </c>
      <c r="F1242" s="14" t="s">
        <v>4840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>CONCATENATE("", C1242)</f>
        <v>Estrutura</v>
      </c>
      <c r="M1242" s="6" t="str">
        <f>CONCATENATE("", D1242)</f>
        <v>Estrutura_Tensionada</v>
      </c>
      <c r="N1242" s="6" t="str">
        <f>CONCATENATE("", E1242)</f>
        <v>Tendão_Ancora</v>
      </c>
      <c r="O1242" s="6" t="str">
        <f>IF(ISNUMBER(FIND("Ifc",F1242)),CONCATENATE("Classe IFC: ",F1242),CONCATENATE("Cat. Revit: ",F1242))</f>
        <v>Classe IFC: IfcTendonAnchor</v>
      </c>
      <c r="P1242" s="6" t="s">
        <v>4841</v>
      </c>
      <c r="Q1242" s="7" t="s">
        <v>4842</v>
      </c>
      <c r="R1242" s="72" t="s">
        <v>522</v>
      </c>
      <c r="S1242" s="7" t="str">
        <f>SUBSTITUTE(C1242, "_", " ")</f>
        <v>Estrutura</v>
      </c>
      <c r="T1242" s="7" t="str">
        <f>SUBSTITUTE(D1242, "_", " ")</f>
        <v>Estrutura Tensionada</v>
      </c>
      <c r="U1242" s="6" t="str">
        <f>SUBSTITUTE(E1242, "_", " ")</f>
        <v>Tendão Ancora</v>
      </c>
      <c r="V1242" s="8" t="s">
        <v>1625</v>
      </c>
      <c r="W1242" s="9" t="str">
        <f>CONCATENATE("Key_",LEFT(C1242,3),LEFT(D1242,3),"_",A1242)</f>
        <v>Key_EstEst_1241</v>
      </c>
    </row>
    <row r="1243" spans="1:23" ht="8.25" customHeight="1" x14ac:dyDescent="0.15">
      <c r="A1243" s="62">
        <v>1242</v>
      </c>
      <c r="B1243" s="1" t="s">
        <v>1231</v>
      </c>
      <c r="C1243" s="23" t="s">
        <v>1625</v>
      </c>
      <c r="D1243" s="2" t="s">
        <v>4818</v>
      </c>
      <c r="E1243" s="2" t="s">
        <v>7523</v>
      </c>
      <c r="F1243" s="14" t="s">
        <v>4843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>CONCATENATE("", C1243)</f>
        <v>Estrutura</v>
      </c>
      <c r="M1243" s="6" t="str">
        <f>CONCATENATE("", D1243)</f>
        <v>Estrutura_Tensionada</v>
      </c>
      <c r="N1243" s="6" t="str">
        <f>CONCATENATE("", E1243)</f>
        <v>Tendão_Ancora</v>
      </c>
      <c r="O1243" s="6" t="str">
        <f>IF(ISNUMBER(FIND("Ifc",F1243)),CONCATENATE("Classe IFC: ",F1243),CONCATENATE("Cat. Revit: ",F1243))</f>
        <v>Classe IFC: IfcTendonAnchorFIXED_END</v>
      </c>
      <c r="P1243" s="6" t="s">
        <v>4844</v>
      </c>
      <c r="Q1243" s="7" t="s">
        <v>4845</v>
      </c>
      <c r="R1243" s="72" t="s">
        <v>522</v>
      </c>
      <c r="S1243" s="7" t="str">
        <f>SUBSTITUTE(C1243, "_", " ")</f>
        <v>Estrutura</v>
      </c>
      <c r="T1243" s="7" t="str">
        <f>SUBSTITUTE(D1243, "_", " ")</f>
        <v>Estrutura Tensionada</v>
      </c>
      <c r="U1243" s="6" t="str">
        <f>SUBSTITUTE(E1243, "_", " ")</f>
        <v>Tendão Ancora</v>
      </c>
      <c r="V1243" s="8" t="s">
        <v>1625</v>
      </c>
      <c r="W1243" s="9" t="str">
        <f>CONCATENATE("Key_",LEFT(C1243,3),LEFT(D1243,3),"_",A1243)</f>
        <v>Key_EstEst_1242</v>
      </c>
    </row>
    <row r="1244" spans="1:23" ht="8.25" customHeight="1" x14ac:dyDescent="0.15">
      <c r="A1244" s="62">
        <v>1243</v>
      </c>
      <c r="B1244" s="1" t="s">
        <v>1231</v>
      </c>
      <c r="C1244" s="23" t="s">
        <v>1625</v>
      </c>
      <c r="D1244" s="2" t="s">
        <v>4818</v>
      </c>
      <c r="E1244" s="2" t="s">
        <v>7523</v>
      </c>
      <c r="F1244" s="14" t="s">
        <v>4846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>CONCATENATE("", C1244)</f>
        <v>Estrutura</v>
      </c>
      <c r="M1244" s="6" t="str">
        <f>CONCATENATE("", D1244)</f>
        <v>Estrutura_Tensionada</v>
      </c>
      <c r="N1244" s="6" t="str">
        <f>CONCATENATE("", E1244)</f>
        <v>Tendão_Ancora</v>
      </c>
      <c r="O1244" s="6" t="str">
        <f>IF(ISNUMBER(FIND("Ifc",F1244)),CONCATENATE("Classe IFC: ",F1244),CONCATENATE("Cat. Revit: ",F1244))</f>
        <v>Classe IFC: IfcTendonAnchorTENSIONING_END</v>
      </c>
      <c r="P1244" s="6" t="s">
        <v>4847</v>
      </c>
      <c r="Q1244" s="7" t="s">
        <v>4848</v>
      </c>
      <c r="R1244" s="72" t="s">
        <v>522</v>
      </c>
      <c r="S1244" s="7" t="str">
        <f>SUBSTITUTE(C1244, "_", " ")</f>
        <v>Estrutura</v>
      </c>
      <c r="T1244" s="7" t="str">
        <f>SUBSTITUTE(D1244, "_", " ")</f>
        <v>Estrutura Tensionada</v>
      </c>
      <c r="U1244" s="6" t="str">
        <f>SUBSTITUTE(E1244, "_", " ")</f>
        <v>Tendão Ancora</v>
      </c>
      <c r="V1244" s="8" t="s">
        <v>1625</v>
      </c>
      <c r="W1244" s="9" t="str">
        <f>CONCATENATE("Key_",LEFT(C1244,3),LEFT(D1244,3),"_",A1244)</f>
        <v>Key_EstEst_1243</v>
      </c>
    </row>
    <row r="1245" spans="1:23" ht="8.25" customHeight="1" x14ac:dyDescent="0.15">
      <c r="A1245" s="62">
        <v>1244</v>
      </c>
      <c r="B1245" s="1" t="s">
        <v>1231</v>
      </c>
      <c r="C1245" s="23" t="s">
        <v>1625</v>
      </c>
      <c r="D1245" s="2" t="s">
        <v>4818</v>
      </c>
      <c r="E1245" s="2" t="s">
        <v>4849</v>
      </c>
      <c r="F1245" s="14" t="s">
        <v>4850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>CONCATENATE("", C1245)</f>
        <v>Estrutura</v>
      </c>
      <c r="M1245" s="6" t="str">
        <f>CONCATENATE("", D1245)</f>
        <v>Estrutura_Tensionada</v>
      </c>
      <c r="N1245" s="6" t="str">
        <f>CONCATENATE("", E1245)</f>
        <v>Tendão_Cabo</v>
      </c>
      <c r="O1245" s="6" t="str">
        <f>IF(ISNUMBER(FIND("Ifc",F1245)),CONCATENATE("Classe IFC: ",F1245),CONCATENATE("Cat. Revit: ",F1245))</f>
        <v>Classe IFC: IfcTendonSTRAND</v>
      </c>
      <c r="P1245" s="6" t="s">
        <v>4851</v>
      </c>
      <c r="Q1245" s="7" t="s">
        <v>4852</v>
      </c>
      <c r="R1245" s="72" t="s">
        <v>522</v>
      </c>
      <c r="S1245" s="7" t="str">
        <f>SUBSTITUTE(C1245, "_", " ")</f>
        <v>Estrutura</v>
      </c>
      <c r="T1245" s="7" t="str">
        <f>SUBSTITUTE(D1245, "_", " ")</f>
        <v>Estrutura Tensionada</v>
      </c>
      <c r="U1245" s="6" t="str">
        <f>SUBSTITUTE(E1245, "_", " ")</f>
        <v>Tendão Cabo</v>
      </c>
      <c r="V1245" s="8" t="s">
        <v>1625</v>
      </c>
      <c r="W1245" s="9" t="str">
        <f>CONCATENATE("Key_",LEFT(C1245,3),LEFT(D1245,3),"_",A1245)</f>
        <v>Key_EstEst_1244</v>
      </c>
    </row>
    <row r="1246" spans="1:23" ht="8.25" customHeight="1" x14ac:dyDescent="0.15">
      <c r="A1246" s="62">
        <v>1245</v>
      </c>
      <c r="B1246" s="1" t="s">
        <v>1231</v>
      </c>
      <c r="C1246" s="23" t="s">
        <v>1625</v>
      </c>
      <c r="D1246" s="2" t="s">
        <v>4818</v>
      </c>
      <c r="E1246" s="2" t="s">
        <v>4853</v>
      </c>
      <c r="F1246" s="14" t="s">
        <v>4854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>CONCATENATE("", C1246)</f>
        <v>Estrutura</v>
      </c>
      <c r="M1246" s="6" t="str">
        <f>CONCATENATE("", D1246)</f>
        <v>Estrutura_Tensionada</v>
      </c>
      <c r="N1246" s="6" t="str">
        <f>CONCATENATE("", E1246)</f>
        <v>Tendão_Fio</v>
      </c>
      <c r="O1246" s="6" t="str">
        <f>IF(ISNUMBER(FIND("Ifc",F1246)),CONCATENATE("Classe IFC: ",F1246),CONCATENATE("Cat. Revit: ",F1246))</f>
        <v>Classe IFC: IfcTendonWIRE</v>
      </c>
      <c r="P1246" s="6" t="s">
        <v>4855</v>
      </c>
      <c r="Q1246" s="7" t="s">
        <v>4856</v>
      </c>
      <c r="R1246" s="72" t="s">
        <v>522</v>
      </c>
      <c r="S1246" s="7" t="str">
        <f>SUBSTITUTE(C1246, "_", " ")</f>
        <v>Estrutura</v>
      </c>
      <c r="T1246" s="7" t="str">
        <f>SUBSTITUTE(D1246, "_", " ")</f>
        <v>Estrutura Tensionada</v>
      </c>
      <c r="U1246" s="6" t="str">
        <f>SUBSTITUTE(E1246, "_", " ")</f>
        <v>Tendão Fio</v>
      </c>
      <c r="V1246" s="8" t="s">
        <v>1625</v>
      </c>
      <c r="W1246" s="9" t="str">
        <f>CONCATENATE("Key_",LEFT(C1246,3),LEFT(D1246,3),"_",A1246)</f>
        <v>Key_EstEst_1245</v>
      </c>
    </row>
    <row r="1247" spans="1:23" ht="8.25" customHeight="1" x14ac:dyDescent="0.15">
      <c r="A1247" s="62">
        <v>1246</v>
      </c>
      <c r="B1247" s="1" t="s">
        <v>1231</v>
      </c>
      <c r="C1247" s="23" t="s">
        <v>1625</v>
      </c>
      <c r="D1247" s="2" t="s">
        <v>4857</v>
      </c>
      <c r="E1247" s="2" t="s">
        <v>4858</v>
      </c>
      <c r="F1247" s="4" t="s">
        <v>747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>CONCATENATE("", C1247)</f>
        <v>Estrutura</v>
      </c>
      <c r="M1247" s="6" t="str">
        <f>CONCATENATE("", D1247)</f>
        <v>Fundação_Estrutural</v>
      </c>
      <c r="N1247" s="6" t="str">
        <f>CONCATENATE("", E1247)</f>
        <v>Fundação</v>
      </c>
      <c r="O1247" s="6" t="str">
        <f>IF(ISNUMBER(FIND("Ifc",F1247)),CONCATENATE("Classe IFC: ",F1247),CONCATENATE("Cat. Revit: ",F1247))</f>
        <v>Cat. Revit: OST_BuildingPad</v>
      </c>
      <c r="P1247" s="6" t="s">
        <v>5843</v>
      </c>
      <c r="Q1247" s="7" t="s">
        <v>5844</v>
      </c>
      <c r="R1247" s="72" t="s">
        <v>1252</v>
      </c>
      <c r="S1247" s="7" t="str">
        <f>SUBSTITUTE(C1247, "_", " ")</f>
        <v>Estrutura</v>
      </c>
      <c r="T1247" s="7" t="str">
        <f>SUBSTITUTE(D1247, "_", " ")</f>
        <v>Fundação Estrutural</v>
      </c>
      <c r="U1247" s="6" t="str">
        <f>SUBSTITUTE(E1247, "_", " ")</f>
        <v>Fundação</v>
      </c>
      <c r="V1247" s="8" t="str">
        <f>C1247</f>
        <v>Estrutura</v>
      </c>
      <c r="W1247" s="9" t="str">
        <f>CONCATENATE("Key_",LEFT(C1247,3),LEFT(D1247,3),"_",A1247)</f>
        <v>Key_EstFun_1246</v>
      </c>
    </row>
    <row r="1248" spans="1:23" ht="8.25" customHeight="1" x14ac:dyDescent="0.15">
      <c r="A1248" s="62">
        <v>1247</v>
      </c>
      <c r="B1248" s="1" t="s">
        <v>1231</v>
      </c>
      <c r="C1248" s="23" t="s">
        <v>1625</v>
      </c>
      <c r="D1248" s="2" t="s">
        <v>4857</v>
      </c>
      <c r="E1248" s="2" t="s">
        <v>4858</v>
      </c>
      <c r="F1248" s="4" t="s">
        <v>7739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>CONCATENATE("", C1248)</f>
        <v>Estrutura</v>
      </c>
      <c r="M1248" s="6" t="str">
        <f>CONCATENATE("", D1248)</f>
        <v>Fundação_Estrutural</v>
      </c>
      <c r="N1248" s="6" t="str">
        <f>CONCATENATE("", E1248)</f>
        <v>Fundação</v>
      </c>
      <c r="O1248" s="6" t="str">
        <f>IF(ISNUMBER(FIND("Ifc",F1248)),CONCATENATE("Classe IFC: ",F1248),CONCATENATE("Cat. Revit: ",F1248))</f>
        <v>Cat. Revit: OST_PadTags</v>
      </c>
      <c r="P1248" s="6" t="s">
        <v>7740</v>
      </c>
      <c r="Q1248" s="12" t="s">
        <v>7741</v>
      </c>
      <c r="R1248" s="6" t="s">
        <v>1252</v>
      </c>
      <c r="S1248" s="7" t="str">
        <f>C1248</f>
        <v>Estrutura</v>
      </c>
      <c r="T1248" s="7" t="str">
        <f>SUBSTITUTE(D1248, "_", " ")</f>
        <v>Fundação Estrutural</v>
      </c>
      <c r="U1248" s="7" t="str">
        <f>SUBSTITUTE(E1248, "_", " ")</f>
        <v>Fundação</v>
      </c>
      <c r="V1248" s="7" t="str">
        <f>C1248</f>
        <v>Estrutura</v>
      </c>
      <c r="W1248" s="9" t="str">
        <f>CONCATENATE("ida-key_",A1248)</f>
        <v>ida-key_1247</v>
      </c>
    </row>
    <row r="1249" spans="1:24" ht="8.25" customHeight="1" x14ac:dyDescent="0.15">
      <c r="A1249" s="62">
        <v>1248</v>
      </c>
      <c r="B1249" s="1" t="s">
        <v>1231</v>
      </c>
      <c r="C1249" s="23" t="s">
        <v>1625</v>
      </c>
      <c r="D1249" s="2" t="s">
        <v>4857</v>
      </c>
      <c r="E1249" s="2" t="s">
        <v>4858</v>
      </c>
      <c r="F1249" s="4" t="s">
        <v>633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>CONCATENATE("", C1249)</f>
        <v>Estrutura</v>
      </c>
      <c r="M1249" s="6" t="str">
        <f>CONCATENATE("", D1249)</f>
        <v>Fundação_Estrutural</v>
      </c>
      <c r="N1249" s="6" t="str">
        <f>CONCATENATE("", E1249)</f>
        <v>Fundação</v>
      </c>
      <c r="O1249" s="6" t="str">
        <f>IF(ISNUMBER(FIND("Ifc",F1249)),CONCATENATE("Classe IFC: ",F1249),CONCATENATE("Cat. Revit: ",F1249))</f>
        <v>Cat. Revit: OST_StructuralFoundationTags</v>
      </c>
      <c r="P1249" s="6" t="s">
        <v>4912</v>
      </c>
      <c r="Q1249" s="7" t="s">
        <v>4913</v>
      </c>
      <c r="R1249" s="72" t="s">
        <v>1252</v>
      </c>
      <c r="S1249" s="7" t="str">
        <f>SUBSTITUTE(C1249, "_", " ")</f>
        <v>Estrutura</v>
      </c>
      <c r="T1249" s="7" t="str">
        <f>SUBSTITUTE(D1249, "_", " ")</f>
        <v>Fundação Estrutural</v>
      </c>
      <c r="U1249" s="6" t="str">
        <f>SUBSTITUTE(E1249, "_", " ")</f>
        <v>Fundação</v>
      </c>
      <c r="V1249" s="8" t="s">
        <v>1625</v>
      </c>
      <c r="W1249" s="9" t="str">
        <f>CONCATENATE("Key_",LEFT(C1249,3),LEFT(D1249,3),"_",A1249)</f>
        <v>Key_EstFun_1248</v>
      </c>
    </row>
    <row r="1250" spans="1:24" ht="8.25" customHeight="1" x14ac:dyDescent="0.15">
      <c r="A1250" s="62">
        <v>1249</v>
      </c>
      <c r="B1250" s="1" t="s">
        <v>1231</v>
      </c>
      <c r="C1250" s="23" t="s">
        <v>1625</v>
      </c>
      <c r="D1250" s="2" t="s">
        <v>4857</v>
      </c>
      <c r="E1250" s="2" t="s">
        <v>4858</v>
      </c>
      <c r="F1250" s="14" t="s">
        <v>4859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>CONCATENATE("", C1250)</f>
        <v>Estrutura</v>
      </c>
      <c r="M1250" s="6" t="str">
        <f>CONCATENATE("", D1250)</f>
        <v>Fundação_Estrutural</v>
      </c>
      <c r="N1250" s="6" t="str">
        <f>CONCATENATE("", E1250)</f>
        <v>Fundação</v>
      </c>
      <c r="O1250" s="6" t="str">
        <f>IF(ISNUMBER(FIND("Ifc",F1250)),CONCATENATE("Classe IFC: ",F1250),CONCATENATE("Cat. Revit: ",F1250))</f>
        <v>Classe IFC: IfcCaissonFoundation</v>
      </c>
      <c r="P1250" s="6" t="s">
        <v>4860</v>
      </c>
      <c r="Q1250" s="7" t="s">
        <v>4861</v>
      </c>
      <c r="R1250" s="72" t="s">
        <v>734</v>
      </c>
      <c r="S1250" s="7" t="str">
        <f>SUBSTITUTE(C1250, "_", " ")</f>
        <v>Estrutura</v>
      </c>
      <c r="T1250" s="7" t="str">
        <f>SUBSTITUTE(D1250, "_", " ")</f>
        <v>Fundação Estrutural</v>
      </c>
      <c r="U1250" s="6" t="str">
        <f>SUBSTITUTE(E1250, "_", " ")</f>
        <v>Fundação</v>
      </c>
      <c r="V1250" s="8" t="s">
        <v>1625</v>
      </c>
      <c r="W1250" s="9" t="str">
        <f>CONCATENATE("Key_",LEFT(C1250,3),LEFT(D1250,3),"_",A1250)</f>
        <v>Key_EstFun_1249</v>
      </c>
    </row>
    <row r="1251" spans="1:24" ht="8.25" customHeight="1" x14ac:dyDescent="0.15">
      <c r="A1251" s="62">
        <v>1250</v>
      </c>
      <c r="B1251" s="1" t="s">
        <v>1231</v>
      </c>
      <c r="C1251" s="23" t="s">
        <v>1625</v>
      </c>
      <c r="D1251" s="2" t="s">
        <v>4857</v>
      </c>
      <c r="E1251" s="2" t="s">
        <v>4858</v>
      </c>
      <c r="F1251" s="14" t="s">
        <v>4862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>CONCATENATE("", C1251)</f>
        <v>Estrutura</v>
      </c>
      <c r="M1251" s="6" t="str">
        <f>CONCATENATE("", D1251)</f>
        <v>Fundação_Estrutural</v>
      </c>
      <c r="N1251" s="6" t="str">
        <f>CONCATENATE("", E1251)</f>
        <v>Fundação</v>
      </c>
      <c r="O1251" s="6" t="str">
        <f>IF(ISNUMBER(FIND("Ifc",F1251)),CONCATENATE("Classe IFC: ",F1251),CONCATENATE("Cat. Revit: ",F1251))</f>
        <v>Classe IFC: IfcCaissonFoundationCAISSON</v>
      </c>
      <c r="P1251" s="6" t="s">
        <v>4863</v>
      </c>
      <c r="Q1251" s="7" t="s">
        <v>4864</v>
      </c>
      <c r="R1251" s="72" t="s">
        <v>734</v>
      </c>
      <c r="S1251" s="7" t="str">
        <f>SUBSTITUTE(C1251, "_", " ")</f>
        <v>Estrutura</v>
      </c>
      <c r="T1251" s="7" t="str">
        <f>SUBSTITUTE(D1251, "_", " ")</f>
        <v>Fundação Estrutural</v>
      </c>
      <c r="U1251" s="6" t="str">
        <f>SUBSTITUTE(E1251, "_", " ")</f>
        <v>Fundação</v>
      </c>
      <c r="V1251" s="8" t="s">
        <v>1625</v>
      </c>
      <c r="W1251" s="9" t="str">
        <f>CONCATENATE("Key_",LEFT(C1251,3),LEFT(D1251,3),"_",A1251)</f>
        <v>Key_EstFun_1250</v>
      </c>
    </row>
    <row r="1252" spans="1:24" ht="8.25" customHeight="1" x14ac:dyDescent="0.15">
      <c r="A1252" s="62">
        <v>1251</v>
      </c>
      <c r="B1252" s="1" t="s">
        <v>1231</v>
      </c>
      <c r="C1252" s="23" t="s">
        <v>1625</v>
      </c>
      <c r="D1252" s="2" t="s">
        <v>4857</v>
      </c>
      <c r="E1252" s="2" t="s">
        <v>4858</v>
      </c>
      <c r="F1252" s="14" t="s">
        <v>4865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>CONCATENATE("", C1252)</f>
        <v>Estrutura</v>
      </c>
      <c r="M1252" s="6" t="str">
        <f>CONCATENATE("", D1252)</f>
        <v>Fundação_Estrutural</v>
      </c>
      <c r="N1252" s="6" t="str">
        <f>CONCATENATE("", E1252)</f>
        <v>Fundação</v>
      </c>
      <c r="O1252" s="6" t="str">
        <f>IF(ISNUMBER(FIND("Ifc",F1252)),CONCATENATE("Classe IFC: ",F1252),CONCATENATE("Cat. Revit: ",F1252))</f>
        <v>Classe IFC: IfcCaissonFoundationWELL</v>
      </c>
      <c r="P1252" s="6" t="s">
        <v>4866</v>
      </c>
      <c r="Q1252" s="7" t="s">
        <v>4867</v>
      </c>
      <c r="R1252" s="72" t="s">
        <v>734</v>
      </c>
      <c r="S1252" s="7" t="str">
        <f>SUBSTITUTE(C1252, "_", " ")</f>
        <v>Estrutura</v>
      </c>
      <c r="T1252" s="7" t="str">
        <f>SUBSTITUTE(D1252, "_", " ")</f>
        <v>Fundação Estrutural</v>
      </c>
      <c r="U1252" s="6" t="str">
        <f>SUBSTITUTE(E1252, "_", " ")</f>
        <v>Fundação</v>
      </c>
      <c r="V1252" s="8" t="s">
        <v>1625</v>
      </c>
      <c r="W1252" s="9" t="str">
        <f>CONCATENATE("Key_",LEFT(C1252,3),LEFT(D1252,3),"_",A1252)</f>
        <v>Key_EstFun_1251</v>
      </c>
    </row>
    <row r="1253" spans="1:24" ht="8.25" customHeight="1" x14ac:dyDescent="0.15">
      <c r="A1253" s="62">
        <v>1252</v>
      </c>
      <c r="B1253" s="1" t="s">
        <v>1231</v>
      </c>
      <c r="C1253" s="23" t="s">
        <v>1625</v>
      </c>
      <c r="D1253" s="2" t="s">
        <v>4857</v>
      </c>
      <c r="E1253" s="2" t="s">
        <v>4858</v>
      </c>
      <c r="F1253" s="14" t="s">
        <v>4868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>CONCATENATE("", C1253)</f>
        <v>Estrutura</v>
      </c>
      <c r="M1253" s="6" t="str">
        <f>CONCATENATE("", D1253)</f>
        <v>Fundação_Estrutural</v>
      </c>
      <c r="N1253" s="6" t="str">
        <f>CONCATENATE("", E1253)</f>
        <v>Fundação</v>
      </c>
      <c r="O1253" s="6" t="str">
        <f>IF(ISNUMBER(FIND("Ifc",F1253)),CONCATENATE("Classe IFC: ",F1253),CONCATENATE("Cat. Revit: ",F1253))</f>
        <v>Classe IFC: IfcDeepFoundation</v>
      </c>
      <c r="P1253" s="6" t="s">
        <v>4869</v>
      </c>
      <c r="Q1253" s="7" t="s">
        <v>4870</v>
      </c>
      <c r="R1253" s="72" t="s">
        <v>734</v>
      </c>
      <c r="S1253" s="7" t="str">
        <f>SUBSTITUTE(C1253, "_", " ")</f>
        <v>Estrutura</v>
      </c>
      <c r="T1253" s="7" t="str">
        <f>SUBSTITUTE(D1253, "_", " ")</f>
        <v>Fundação Estrutural</v>
      </c>
      <c r="U1253" s="6" t="str">
        <f>SUBSTITUTE(E1253, "_", " ")</f>
        <v>Fundação</v>
      </c>
      <c r="V1253" s="8" t="s">
        <v>1625</v>
      </c>
      <c r="W1253" s="9" t="str">
        <f>CONCATENATE("Key_",LEFT(C1253,3),LEFT(D1253,3),"_",A1253)</f>
        <v>Key_EstFun_1252</v>
      </c>
    </row>
    <row r="1254" spans="1:24" ht="8.25" customHeight="1" x14ac:dyDescent="0.15">
      <c r="A1254" s="62">
        <v>1253</v>
      </c>
      <c r="B1254" s="1" t="s">
        <v>1231</v>
      </c>
      <c r="C1254" s="23" t="s">
        <v>1625</v>
      </c>
      <c r="D1254" s="2" t="s">
        <v>4857</v>
      </c>
      <c r="E1254" s="2" t="s">
        <v>4858</v>
      </c>
      <c r="F1254" s="14" t="s">
        <v>4871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>CONCATENATE("", C1254)</f>
        <v>Estrutura</v>
      </c>
      <c r="M1254" s="6" t="str">
        <f>CONCATENATE("", D1254)</f>
        <v>Fundação_Estrutural</v>
      </c>
      <c r="N1254" s="6" t="str">
        <f>CONCATENATE("", E1254)</f>
        <v>Fundação</v>
      </c>
      <c r="O1254" s="6" t="str">
        <f>IF(ISNUMBER(FIND("Ifc",F1254)),CONCATENATE("Classe IFC: ",F1254),CONCATENATE("Cat. Revit: ",F1254))</f>
        <v>Classe IFC: IfcFooting</v>
      </c>
      <c r="P1254" s="6" t="s">
        <v>4872</v>
      </c>
      <c r="Q1254" s="7" t="s">
        <v>4873</v>
      </c>
      <c r="R1254" s="72" t="s">
        <v>734</v>
      </c>
      <c r="S1254" s="7" t="str">
        <f>SUBSTITUTE(C1254, "_", " ")</f>
        <v>Estrutura</v>
      </c>
      <c r="T1254" s="7" t="str">
        <f>SUBSTITUTE(D1254, "_", " ")</f>
        <v>Fundação Estrutural</v>
      </c>
      <c r="U1254" s="6" t="str">
        <f>SUBSTITUTE(E1254, "_", " ")</f>
        <v>Fundação</v>
      </c>
      <c r="V1254" s="8" t="s">
        <v>1625</v>
      </c>
      <c r="W1254" s="9" t="str">
        <f>CONCATENATE("Key_",LEFT(C1254,3),LEFT(D1254,3),"_",A1254)</f>
        <v>Key_EstFun_1253</v>
      </c>
    </row>
    <row r="1255" spans="1:24" s="10" customFormat="1" ht="8.25" customHeight="1" x14ac:dyDescent="0.15">
      <c r="A1255" s="62">
        <v>1254</v>
      </c>
      <c r="B1255" s="1" t="s">
        <v>1231</v>
      </c>
      <c r="C1255" s="23" t="s">
        <v>1625</v>
      </c>
      <c r="D1255" s="2" t="s">
        <v>4857</v>
      </c>
      <c r="E1255" s="2" t="s">
        <v>4858</v>
      </c>
      <c r="F1255" s="14" t="s">
        <v>4874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>CONCATENATE("", C1255)</f>
        <v>Estrutura</v>
      </c>
      <c r="M1255" s="6" t="str">
        <f>CONCATENATE("", D1255)</f>
        <v>Fundação_Estrutural</v>
      </c>
      <c r="N1255" s="6" t="str">
        <f>CONCATENATE("", E1255)</f>
        <v>Fundação</v>
      </c>
      <c r="O1255" s="6" t="str">
        <f>IF(ISNUMBER(FIND("Ifc",F1255)),CONCATENATE("Classe IFC: ",F1255),CONCATENATE("Cat. Revit: ",F1255))</f>
        <v>Classe IFC: IfcFootingCAISSON_FOUNDATION</v>
      </c>
      <c r="P1255" s="6" t="s">
        <v>4875</v>
      </c>
      <c r="Q1255" s="7" t="s">
        <v>4876</v>
      </c>
      <c r="R1255" s="72" t="s">
        <v>734</v>
      </c>
      <c r="S1255" s="7" t="str">
        <f>SUBSTITUTE(C1255, "_", " ")</f>
        <v>Estrutura</v>
      </c>
      <c r="T1255" s="7" t="str">
        <f>SUBSTITUTE(D1255, "_", " ")</f>
        <v>Fundação Estrutural</v>
      </c>
      <c r="U1255" s="6" t="str">
        <f>SUBSTITUTE(E1255, "_", " ")</f>
        <v>Fundação</v>
      </c>
      <c r="V1255" s="8" t="s">
        <v>1625</v>
      </c>
      <c r="W1255" s="9" t="str">
        <f>CONCATENATE("Key_",LEFT(C1255,3),LEFT(D1255,3),"_",A1255)</f>
        <v>Key_EstFun_1254</v>
      </c>
      <c r="X1255" s="11"/>
    </row>
    <row r="1256" spans="1:24" s="10" customFormat="1" ht="8.25" customHeight="1" x14ac:dyDescent="0.15">
      <c r="A1256" s="62">
        <v>1255</v>
      </c>
      <c r="B1256" s="1" t="s">
        <v>1231</v>
      </c>
      <c r="C1256" s="23" t="s">
        <v>1625</v>
      </c>
      <c r="D1256" s="2" t="s">
        <v>4857</v>
      </c>
      <c r="E1256" s="2" t="s">
        <v>4858</v>
      </c>
      <c r="F1256" s="14" t="s">
        <v>4877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>CONCATENATE("", C1256)</f>
        <v>Estrutura</v>
      </c>
      <c r="M1256" s="6" t="str">
        <f>CONCATENATE("", D1256)</f>
        <v>Fundação_Estrutural</v>
      </c>
      <c r="N1256" s="6" t="str">
        <f>CONCATENATE("", E1256)</f>
        <v>Fundação</v>
      </c>
      <c r="O1256" s="6" t="str">
        <f>IF(ISNUMBER(FIND("Ifc",F1256)),CONCATENATE("Classe IFC: ",F1256),CONCATENATE("Cat. Revit: ",F1256))</f>
        <v>Classe IFC: IfcFootingFOOTING_BEAM</v>
      </c>
      <c r="P1256" s="6" t="s">
        <v>4878</v>
      </c>
      <c r="Q1256" s="7" t="s">
        <v>4879</v>
      </c>
      <c r="R1256" s="72" t="s">
        <v>734</v>
      </c>
      <c r="S1256" s="7" t="str">
        <f>SUBSTITUTE(C1256, "_", " ")</f>
        <v>Estrutura</v>
      </c>
      <c r="T1256" s="7" t="str">
        <f>SUBSTITUTE(D1256, "_", " ")</f>
        <v>Fundação Estrutural</v>
      </c>
      <c r="U1256" s="6" t="str">
        <f>SUBSTITUTE(E1256, "_", " ")</f>
        <v>Fundação</v>
      </c>
      <c r="V1256" s="8" t="s">
        <v>1625</v>
      </c>
      <c r="W1256" s="9" t="str">
        <f>CONCATENATE("Key_",LEFT(C1256,3),LEFT(D1256,3),"_",A1256)</f>
        <v>Key_EstFun_1255</v>
      </c>
      <c r="X1256" s="11"/>
    </row>
    <row r="1257" spans="1:24" s="10" customFormat="1" ht="8.25" customHeight="1" x14ac:dyDescent="0.15">
      <c r="A1257" s="62">
        <v>1256</v>
      </c>
      <c r="B1257" s="1" t="s">
        <v>1231</v>
      </c>
      <c r="C1257" s="23" t="s">
        <v>1625</v>
      </c>
      <c r="D1257" s="2" t="s">
        <v>4857</v>
      </c>
      <c r="E1257" s="2" t="s">
        <v>4858</v>
      </c>
      <c r="F1257" s="14" t="s">
        <v>4880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>CONCATENATE("", C1257)</f>
        <v>Estrutura</v>
      </c>
      <c r="M1257" s="6" t="str">
        <f>CONCATENATE("", D1257)</f>
        <v>Fundação_Estrutural</v>
      </c>
      <c r="N1257" s="6" t="str">
        <f>CONCATENATE("", E1257)</f>
        <v>Fundação</v>
      </c>
      <c r="O1257" s="6" t="str">
        <f>IF(ISNUMBER(FIND("Ifc",F1257)),CONCATENATE("Classe IFC: ",F1257),CONCATENATE("Cat. Revit: ",F1257))</f>
        <v>Classe IFC: IfcFootingPAD_FOOTING</v>
      </c>
      <c r="P1257" s="6" t="s">
        <v>4881</v>
      </c>
      <c r="Q1257" s="7" t="s">
        <v>4882</v>
      </c>
      <c r="R1257" s="72" t="s">
        <v>734</v>
      </c>
      <c r="S1257" s="7" t="str">
        <f>SUBSTITUTE(C1257, "_", " ")</f>
        <v>Estrutura</v>
      </c>
      <c r="T1257" s="7" t="str">
        <f>SUBSTITUTE(D1257, "_", " ")</f>
        <v>Fundação Estrutural</v>
      </c>
      <c r="U1257" s="6" t="str">
        <f>SUBSTITUTE(E1257, "_", " ")</f>
        <v>Fundação</v>
      </c>
      <c r="V1257" s="8" t="s">
        <v>1625</v>
      </c>
      <c r="W1257" s="9" t="str">
        <f>CONCATENATE("Key_",LEFT(C1257,3),LEFT(D1257,3),"_",A1257)</f>
        <v>Key_EstFun_1256</v>
      </c>
      <c r="X1257" s="11"/>
    </row>
    <row r="1258" spans="1:24" s="10" customFormat="1" ht="8.25" customHeight="1" x14ac:dyDescent="0.15">
      <c r="A1258" s="62">
        <v>1257</v>
      </c>
      <c r="B1258" s="1" t="s">
        <v>1231</v>
      </c>
      <c r="C1258" s="23" t="s">
        <v>1625</v>
      </c>
      <c r="D1258" s="2" t="s">
        <v>4857</v>
      </c>
      <c r="E1258" s="2" t="s">
        <v>4858</v>
      </c>
      <c r="F1258" s="14" t="s">
        <v>4883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>CONCATENATE("", C1258)</f>
        <v>Estrutura</v>
      </c>
      <c r="M1258" s="6" t="str">
        <f>CONCATENATE("", D1258)</f>
        <v>Fundação_Estrutural</v>
      </c>
      <c r="N1258" s="6" t="str">
        <f>CONCATENATE("", E1258)</f>
        <v>Fundação</v>
      </c>
      <c r="O1258" s="6" t="str">
        <f>IF(ISNUMBER(FIND("Ifc",F1258)),CONCATENATE("Classe IFC: ",F1258),CONCATENATE("Cat. Revit: ",F1258))</f>
        <v>Classe IFC: IfcFootingPILE_CAP</v>
      </c>
      <c r="P1258" s="6" t="s">
        <v>4884</v>
      </c>
      <c r="Q1258" s="7" t="s">
        <v>4885</v>
      </c>
      <c r="R1258" s="72" t="s">
        <v>734</v>
      </c>
      <c r="S1258" s="7" t="str">
        <f>SUBSTITUTE(C1258, "_", " ")</f>
        <v>Estrutura</v>
      </c>
      <c r="T1258" s="7" t="str">
        <f>SUBSTITUTE(D1258, "_", " ")</f>
        <v>Fundação Estrutural</v>
      </c>
      <c r="U1258" s="6" t="str">
        <f>SUBSTITUTE(E1258, "_", " ")</f>
        <v>Fundação</v>
      </c>
      <c r="V1258" s="8" t="s">
        <v>1625</v>
      </c>
      <c r="W1258" s="9" t="str">
        <f>CONCATENATE("Key_",LEFT(C1258,3),LEFT(D1258,3),"_",A1258)</f>
        <v>Key_EstFun_1257</v>
      </c>
      <c r="X1258" s="11"/>
    </row>
    <row r="1259" spans="1:24" s="10" customFormat="1" ht="8.25" customHeight="1" x14ac:dyDescent="0.15">
      <c r="A1259" s="62">
        <v>1258</v>
      </c>
      <c r="B1259" s="1" t="s">
        <v>1231</v>
      </c>
      <c r="C1259" s="23" t="s">
        <v>1625</v>
      </c>
      <c r="D1259" s="2" t="s">
        <v>4857</v>
      </c>
      <c r="E1259" s="2" t="s">
        <v>4858</v>
      </c>
      <c r="F1259" s="14" t="s">
        <v>4886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>CONCATENATE("", C1259)</f>
        <v>Estrutura</v>
      </c>
      <c r="M1259" s="6" t="str">
        <f>CONCATENATE("", D1259)</f>
        <v>Fundação_Estrutural</v>
      </c>
      <c r="N1259" s="6" t="str">
        <f>CONCATENATE("", E1259)</f>
        <v>Fundação</v>
      </c>
      <c r="O1259" s="6" t="str">
        <f>IF(ISNUMBER(FIND("Ifc",F1259)),CONCATENATE("Classe IFC: ",F1259),CONCATENATE("Cat. Revit: ",F1259))</f>
        <v>Classe IFC: IfcFootingSTRIP_FOOTING</v>
      </c>
      <c r="P1259" s="6" t="s">
        <v>4887</v>
      </c>
      <c r="Q1259" s="7" t="s">
        <v>4888</v>
      </c>
      <c r="R1259" s="72" t="s">
        <v>734</v>
      </c>
      <c r="S1259" s="7" t="str">
        <f>SUBSTITUTE(C1259, "_", " ")</f>
        <v>Estrutura</v>
      </c>
      <c r="T1259" s="7" t="str">
        <f>SUBSTITUTE(D1259, "_", " ")</f>
        <v>Fundação Estrutural</v>
      </c>
      <c r="U1259" s="6" t="str">
        <f>SUBSTITUTE(E1259, "_", " ")</f>
        <v>Fundação</v>
      </c>
      <c r="V1259" s="8" t="s">
        <v>1625</v>
      </c>
      <c r="W1259" s="9" t="str">
        <f>CONCATENATE("Key_",LEFT(C1259,3),LEFT(D1259,3),"_",A1259)</f>
        <v>Key_EstFun_1258</v>
      </c>
      <c r="X1259" s="11"/>
    </row>
    <row r="1260" spans="1:24" s="10" customFormat="1" ht="8.25" customHeight="1" x14ac:dyDescent="0.15">
      <c r="A1260" s="62">
        <v>1259</v>
      </c>
      <c r="B1260" s="1" t="s">
        <v>1231</v>
      </c>
      <c r="C1260" s="23" t="s">
        <v>1625</v>
      </c>
      <c r="D1260" s="2" t="s">
        <v>4857</v>
      </c>
      <c r="E1260" s="2" t="s">
        <v>4858</v>
      </c>
      <c r="F1260" s="14" t="s">
        <v>4889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>CONCATENATE("", C1260)</f>
        <v>Estrutura</v>
      </c>
      <c r="M1260" s="6" t="str">
        <f>CONCATENATE("", D1260)</f>
        <v>Fundação_Estrutural</v>
      </c>
      <c r="N1260" s="6" t="str">
        <f>CONCATENATE("", E1260)</f>
        <v>Fundação</v>
      </c>
      <c r="O1260" s="6" t="str">
        <f>IF(ISNUMBER(FIND("Ifc",F1260)),CONCATENATE("Classe IFC: ",F1260),CONCATENATE("Cat. Revit: ",F1260))</f>
        <v>Classe IFC: IfcPile</v>
      </c>
      <c r="P1260" s="6" t="s">
        <v>4890</v>
      </c>
      <c r="Q1260" s="7" t="s">
        <v>4891</v>
      </c>
      <c r="R1260" s="72" t="s">
        <v>734</v>
      </c>
      <c r="S1260" s="7" t="str">
        <f>SUBSTITUTE(C1260, "_", " ")</f>
        <v>Estrutura</v>
      </c>
      <c r="T1260" s="7" t="str">
        <f>SUBSTITUTE(D1260, "_", " ")</f>
        <v>Fundação Estrutural</v>
      </c>
      <c r="U1260" s="6" t="str">
        <f>SUBSTITUTE(E1260, "_", " ")</f>
        <v>Fundação</v>
      </c>
      <c r="V1260" s="8" t="s">
        <v>1625</v>
      </c>
      <c r="W1260" s="9" t="str">
        <f>CONCATENATE("Key_",LEFT(C1260,3),LEFT(D1260,3),"_",A1260)</f>
        <v>Key_EstFun_1259</v>
      </c>
      <c r="X1260" s="11"/>
    </row>
    <row r="1261" spans="1:24" s="10" customFormat="1" ht="8.25" customHeight="1" x14ac:dyDescent="0.15">
      <c r="A1261" s="62">
        <v>1260</v>
      </c>
      <c r="B1261" s="1" t="s">
        <v>1231</v>
      </c>
      <c r="C1261" s="23" t="s">
        <v>1625</v>
      </c>
      <c r="D1261" s="2" t="s">
        <v>4857</v>
      </c>
      <c r="E1261" s="2" t="s">
        <v>4858</v>
      </c>
      <c r="F1261" s="14" t="s">
        <v>4892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>CONCATENATE("", C1261)</f>
        <v>Estrutura</v>
      </c>
      <c r="M1261" s="6" t="str">
        <f>CONCATENATE("", D1261)</f>
        <v>Fundação_Estrutural</v>
      </c>
      <c r="N1261" s="6" t="str">
        <f>CONCATENATE("", E1261)</f>
        <v>Fundação</v>
      </c>
      <c r="O1261" s="6" t="str">
        <f>IF(ISNUMBER(FIND("Ifc",F1261)),CONCATENATE("Classe IFC: ",F1261),CONCATENATE("Cat. Revit: ",F1261))</f>
        <v>Classe IFC: IfcPileBORED</v>
      </c>
      <c r="P1261" s="6" t="s">
        <v>4893</v>
      </c>
      <c r="Q1261" s="7" t="s">
        <v>4894</v>
      </c>
      <c r="R1261" s="72" t="s">
        <v>734</v>
      </c>
      <c r="S1261" s="7" t="str">
        <f>SUBSTITUTE(C1261, "_", " ")</f>
        <v>Estrutura</v>
      </c>
      <c r="T1261" s="7" t="str">
        <f>SUBSTITUTE(D1261, "_", " ")</f>
        <v>Fundação Estrutural</v>
      </c>
      <c r="U1261" s="6" t="str">
        <f>SUBSTITUTE(E1261, "_", " ")</f>
        <v>Fundação</v>
      </c>
      <c r="V1261" s="8" t="s">
        <v>1625</v>
      </c>
      <c r="W1261" s="9" t="str">
        <f>CONCATENATE("Key_",LEFT(C1261,3),LEFT(D1261,3),"_",A1261)</f>
        <v>Key_EstFun_1260</v>
      </c>
      <c r="X1261" s="11"/>
    </row>
    <row r="1262" spans="1:24" s="10" customFormat="1" ht="8.25" customHeight="1" x14ac:dyDescent="0.15">
      <c r="A1262" s="62">
        <v>1261</v>
      </c>
      <c r="B1262" s="1" t="s">
        <v>1231</v>
      </c>
      <c r="C1262" s="23" t="s">
        <v>1625</v>
      </c>
      <c r="D1262" s="2" t="s">
        <v>4857</v>
      </c>
      <c r="E1262" s="2" t="s">
        <v>4858</v>
      </c>
      <c r="F1262" s="14" t="s">
        <v>4895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>CONCATENATE("", C1262)</f>
        <v>Estrutura</v>
      </c>
      <c r="M1262" s="6" t="str">
        <f>CONCATENATE("", D1262)</f>
        <v>Fundação_Estrutural</v>
      </c>
      <c r="N1262" s="6" t="str">
        <f>CONCATENATE("", E1262)</f>
        <v>Fundação</v>
      </c>
      <c r="O1262" s="6" t="str">
        <f>IF(ISNUMBER(FIND("Ifc",F1262)),CONCATENATE("Classe IFC: ",F1262),CONCATENATE("Cat. Revit: ",F1262))</f>
        <v>Classe IFC: IfcPileCOHESION</v>
      </c>
      <c r="P1262" s="6" t="s">
        <v>4896</v>
      </c>
      <c r="Q1262" s="7" t="s">
        <v>4897</v>
      </c>
      <c r="R1262" s="72" t="s">
        <v>734</v>
      </c>
      <c r="S1262" s="7" t="str">
        <f>SUBSTITUTE(C1262, "_", " ")</f>
        <v>Estrutura</v>
      </c>
      <c r="T1262" s="7" t="str">
        <f>SUBSTITUTE(D1262, "_", " ")</f>
        <v>Fundação Estrutural</v>
      </c>
      <c r="U1262" s="6" t="str">
        <f>SUBSTITUTE(E1262, "_", " ")</f>
        <v>Fundação</v>
      </c>
      <c r="V1262" s="8" t="s">
        <v>1625</v>
      </c>
      <c r="W1262" s="9" t="str">
        <f>CONCATENATE("Key_",LEFT(C1262,3),LEFT(D1262,3),"_",A1262)</f>
        <v>Key_EstFun_1261</v>
      </c>
      <c r="X1262" s="11"/>
    </row>
    <row r="1263" spans="1:24" s="10" customFormat="1" ht="8.25" customHeight="1" x14ac:dyDescent="0.15">
      <c r="A1263" s="62">
        <v>1262</v>
      </c>
      <c r="B1263" s="1" t="s">
        <v>1231</v>
      </c>
      <c r="C1263" s="23" t="s">
        <v>1625</v>
      </c>
      <c r="D1263" s="2" t="s">
        <v>4857</v>
      </c>
      <c r="E1263" s="2" t="s">
        <v>4858</v>
      </c>
      <c r="F1263" s="14" t="s">
        <v>4898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>CONCATENATE("", C1263)</f>
        <v>Estrutura</v>
      </c>
      <c r="M1263" s="6" t="str">
        <f>CONCATENATE("", D1263)</f>
        <v>Fundação_Estrutural</v>
      </c>
      <c r="N1263" s="6" t="str">
        <f>CONCATENATE("", E1263)</f>
        <v>Fundação</v>
      </c>
      <c r="O1263" s="6" t="str">
        <f>IF(ISNUMBER(FIND("Ifc",F1263)),CONCATENATE("Classe IFC: ",F1263),CONCATENATE("Cat. Revit: ",F1263))</f>
        <v>Classe IFC: IfcPileDRIVEN</v>
      </c>
      <c r="P1263" s="6" t="s">
        <v>4899</v>
      </c>
      <c r="Q1263" s="7" t="s">
        <v>4900</v>
      </c>
      <c r="R1263" s="72" t="s">
        <v>734</v>
      </c>
      <c r="S1263" s="7" t="str">
        <f>SUBSTITUTE(C1263, "_", " ")</f>
        <v>Estrutura</v>
      </c>
      <c r="T1263" s="7" t="str">
        <f>SUBSTITUTE(D1263, "_", " ")</f>
        <v>Fundação Estrutural</v>
      </c>
      <c r="U1263" s="6" t="str">
        <f>SUBSTITUTE(E1263, "_", " ")</f>
        <v>Fundação</v>
      </c>
      <c r="V1263" s="8" t="s">
        <v>1625</v>
      </c>
      <c r="W1263" s="9" t="str">
        <f>CONCATENATE("Key_",LEFT(C1263,3),LEFT(D1263,3),"_",A1263)</f>
        <v>Key_EstFun_1262</v>
      </c>
      <c r="X1263" s="11"/>
    </row>
    <row r="1264" spans="1:24" ht="8.25" customHeight="1" x14ac:dyDescent="0.15">
      <c r="A1264" s="62">
        <v>1263</v>
      </c>
      <c r="B1264" s="1" t="s">
        <v>1231</v>
      </c>
      <c r="C1264" s="23" t="s">
        <v>1625</v>
      </c>
      <c r="D1264" s="2" t="s">
        <v>4857</v>
      </c>
      <c r="E1264" s="2" t="s">
        <v>4858</v>
      </c>
      <c r="F1264" s="14" t="s">
        <v>4901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>CONCATENATE("", C1264)</f>
        <v>Estrutura</v>
      </c>
      <c r="M1264" s="6" t="str">
        <f>CONCATENATE("", D1264)</f>
        <v>Fundação_Estrutural</v>
      </c>
      <c r="N1264" s="6" t="str">
        <f>CONCATENATE("", E1264)</f>
        <v>Fundação</v>
      </c>
      <c r="O1264" s="6" t="str">
        <f>IF(ISNUMBER(FIND("Ifc",F1264)),CONCATENATE("Classe IFC: ",F1264),CONCATENATE("Cat. Revit: ",F1264))</f>
        <v>Classe IFC: IfcPileFRICTION</v>
      </c>
      <c r="P1264" s="6" t="s">
        <v>4902</v>
      </c>
      <c r="Q1264" s="7" t="s">
        <v>4903</v>
      </c>
      <c r="R1264" s="72" t="s">
        <v>734</v>
      </c>
      <c r="S1264" s="7" t="str">
        <f>SUBSTITUTE(C1264, "_", " ")</f>
        <v>Estrutura</v>
      </c>
      <c r="T1264" s="7" t="str">
        <f>SUBSTITUTE(D1264, "_", " ")</f>
        <v>Fundação Estrutural</v>
      </c>
      <c r="U1264" s="6" t="str">
        <f>SUBSTITUTE(E1264, "_", " ")</f>
        <v>Fundação</v>
      </c>
      <c r="V1264" s="8" t="s">
        <v>1625</v>
      </c>
      <c r="W1264" s="9" t="str">
        <f>CONCATENATE("Key_",LEFT(C1264,3),LEFT(D1264,3),"_",A1264)</f>
        <v>Key_EstFun_1263</v>
      </c>
    </row>
    <row r="1265" spans="1:24" ht="8.25" customHeight="1" x14ac:dyDescent="0.15">
      <c r="A1265" s="62">
        <v>1264</v>
      </c>
      <c r="B1265" s="1" t="s">
        <v>1231</v>
      </c>
      <c r="C1265" s="23" t="s">
        <v>1625</v>
      </c>
      <c r="D1265" s="2" t="s">
        <v>4857</v>
      </c>
      <c r="E1265" s="2" t="s">
        <v>4858</v>
      </c>
      <c r="F1265" s="14" t="s">
        <v>4904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>CONCATENATE("", C1265)</f>
        <v>Estrutura</v>
      </c>
      <c r="M1265" s="6" t="str">
        <f>CONCATENATE("", D1265)</f>
        <v>Fundação_Estrutural</v>
      </c>
      <c r="N1265" s="6" t="str">
        <f>CONCATENATE("", E1265)</f>
        <v>Fundação</v>
      </c>
      <c r="O1265" s="6" t="str">
        <f>IF(ISNUMBER(FIND("Ifc",F1265)),CONCATENATE("Classe IFC: ",F1265),CONCATENATE("Cat. Revit: ",F1265))</f>
        <v>Classe IFC: IfcPileJETGROUTING</v>
      </c>
      <c r="P1265" s="6" t="s">
        <v>4905</v>
      </c>
      <c r="Q1265" s="7" t="s">
        <v>4906</v>
      </c>
      <c r="R1265" s="72" t="s">
        <v>734</v>
      </c>
      <c r="S1265" s="7" t="str">
        <f>SUBSTITUTE(C1265, "_", " ")</f>
        <v>Estrutura</v>
      </c>
      <c r="T1265" s="7" t="str">
        <f>SUBSTITUTE(D1265, "_", " ")</f>
        <v>Fundação Estrutural</v>
      </c>
      <c r="U1265" s="6" t="str">
        <f>SUBSTITUTE(E1265, "_", " ")</f>
        <v>Fundação</v>
      </c>
      <c r="V1265" s="8" t="s">
        <v>1625</v>
      </c>
      <c r="W1265" s="9" t="str">
        <f>CONCATENATE("Key_",LEFT(C1265,3),LEFT(D1265,3),"_",A1265)</f>
        <v>Key_EstFun_1264</v>
      </c>
    </row>
    <row r="1266" spans="1:24" ht="8.25" customHeight="1" x14ac:dyDescent="0.15">
      <c r="A1266" s="62">
        <v>1265</v>
      </c>
      <c r="B1266" s="1" t="s">
        <v>1231</v>
      </c>
      <c r="C1266" s="23" t="s">
        <v>1625</v>
      </c>
      <c r="D1266" s="2" t="s">
        <v>4857</v>
      </c>
      <c r="E1266" s="2" t="s">
        <v>4858</v>
      </c>
      <c r="F1266" s="14" t="s">
        <v>4907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>CONCATENATE("", C1266)</f>
        <v>Estrutura</v>
      </c>
      <c r="M1266" s="6" t="str">
        <f>CONCATENATE("", D1266)</f>
        <v>Fundação_Estrutural</v>
      </c>
      <c r="N1266" s="6" t="str">
        <f>CONCATENATE("", E1266)</f>
        <v>Fundação</v>
      </c>
      <c r="O1266" s="6" t="str">
        <f>IF(ISNUMBER(FIND("Ifc",F1266)),CONCATENATE("Classe IFC: ",F1266),CONCATENATE("Cat. Revit: ",F1266))</f>
        <v>Classe IFC: IfcPileSUPPORT</v>
      </c>
      <c r="P1266" s="6" t="s">
        <v>4908</v>
      </c>
      <c r="Q1266" s="7" t="s">
        <v>4909</v>
      </c>
      <c r="R1266" s="72" t="s">
        <v>734</v>
      </c>
      <c r="S1266" s="7" t="str">
        <f>SUBSTITUTE(C1266, "_", " ")</f>
        <v>Estrutura</v>
      </c>
      <c r="T1266" s="7" t="str">
        <f>SUBSTITUTE(D1266, "_", " ")</f>
        <v>Fundação Estrutural</v>
      </c>
      <c r="U1266" s="6" t="str">
        <f>SUBSTITUTE(E1266, "_", " ")</f>
        <v>Fundação</v>
      </c>
      <c r="V1266" s="8" t="s">
        <v>1625</v>
      </c>
      <c r="W1266" s="9" t="str">
        <f>CONCATENATE("Key_",LEFT(C1266,3),LEFT(D1266,3),"_",A1266)</f>
        <v>Key_EstFun_1265</v>
      </c>
    </row>
    <row r="1267" spans="1:24" ht="8.25" customHeight="1" x14ac:dyDescent="0.15">
      <c r="A1267" s="62">
        <v>1266</v>
      </c>
      <c r="B1267" s="1" t="s">
        <v>1231</v>
      </c>
      <c r="C1267" s="23" t="s">
        <v>1625</v>
      </c>
      <c r="D1267" s="2" t="s">
        <v>4857</v>
      </c>
      <c r="E1267" s="2" t="s">
        <v>4858</v>
      </c>
      <c r="F1267" s="4" t="s">
        <v>734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>CONCATENATE("", C1267)</f>
        <v>Estrutura</v>
      </c>
      <c r="M1267" s="6" t="str">
        <f>CONCATENATE("", D1267)</f>
        <v>Fundação_Estrutural</v>
      </c>
      <c r="N1267" s="6" t="str">
        <f>CONCATENATE("", E1267)</f>
        <v>Fundação</v>
      </c>
      <c r="O1267" s="6" t="str">
        <f>IF(ISNUMBER(FIND("Ifc",F1267)),CONCATENATE("Classe IFC: ",F1267),CONCATENATE("Cat. Revit: ",F1267))</f>
        <v>Cat. Revit: OST_StructuralFoundation</v>
      </c>
      <c r="P1267" s="6" t="s">
        <v>4910</v>
      </c>
      <c r="Q1267" s="7" t="s">
        <v>4911</v>
      </c>
      <c r="R1267" s="72" t="s">
        <v>1252</v>
      </c>
      <c r="S1267" s="7" t="str">
        <f>SUBSTITUTE(C1267, "_", " ")</f>
        <v>Estrutura</v>
      </c>
      <c r="T1267" s="7" t="str">
        <f>SUBSTITUTE(D1267, "_", " ")</f>
        <v>Fundação Estrutural</v>
      </c>
      <c r="U1267" s="6" t="str">
        <f>SUBSTITUTE(E1267, "_", " ")</f>
        <v>Fundação</v>
      </c>
      <c r="V1267" s="8" t="s">
        <v>1625</v>
      </c>
      <c r="W1267" s="9" t="str">
        <f>CONCATENATE("Key_",LEFT(C1267,3),LEFT(D1267,3),"_",A1267)</f>
        <v>Key_EstFun_1266</v>
      </c>
    </row>
    <row r="1268" spans="1:24" ht="8.25" customHeight="1" x14ac:dyDescent="0.15">
      <c r="A1268" s="62">
        <v>1267</v>
      </c>
      <c r="B1268" s="1" t="s">
        <v>1231</v>
      </c>
      <c r="C1268" s="23" t="s">
        <v>1625</v>
      </c>
      <c r="D1268" s="2" t="s">
        <v>7457</v>
      </c>
      <c r="E1268" s="13" t="s">
        <v>4914</v>
      </c>
      <c r="F1268" s="4" t="s">
        <v>523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>CONCATENATE("", C1268)</f>
        <v>Estrutura</v>
      </c>
      <c r="M1268" s="6" t="str">
        <f>CONCATENATE("", D1268)</f>
        <v>Junta</v>
      </c>
      <c r="N1268" s="6" t="str">
        <f>CONCATENATE("", E1268)</f>
        <v>Junta_Dilatação</v>
      </c>
      <c r="O1268" s="6" t="str">
        <f>IF(ISNUMBER(FIND("Ifc",F1268)),CONCATENATE("Classe IFC: ",F1268),CONCATENATE("Cat. Revit: ",F1268))</f>
        <v>Cat. Revit: OST_ExpansionJointTags</v>
      </c>
      <c r="P1268" s="6" t="s">
        <v>4917</v>
      </c>
      <c r="Q1268" s="7" t="s">
        <v>4918</v>
      </c>
      <c r="R1268" s="72" t="s">
        <v>1252</v>
      </c>
      <c r="S1268" s="7" t="str">
        <f>SUBSTITUTE(C1268, "_", " ")</f>
        <v>Estrutura</v>
      </c>
      <c r="T1268" s="7" t="str">
        <f>SUBSTITUTE(D1268, "_", " ")</f>
        <v>Junta</v>
      </c>
      <c r="U1268" s="6" t="str">
        <f>SUBSTITUTE(E1268, "_", " ")</f>
        <v>Junta Dilatação</v>
      </c>
      <c r="V1268" s="8" t="s">
        <v>1625</v>
      </c>
      <c r="W1268" s="9" t="str">
        <f>CONCATENATE("Key_",LEFT(C1268,3),LEFT(D1268,3),"_",A1268)</f>
        <v>Key_EstJun_1267</v>
      </c>
    </row>
    <row r="1269" spans="1:24" ht="8.25" customHeight="1" x14ac:dyDescent="0.15">
      <c r="A1269" s="62">
        <v>1268</v>
      </c>
      <c r="B1269" s="1" t="s">
        <v>1231</v>
      </c>
      <c r="C1269" s="23" t="s">
        <v>1625</v>
      </c>
      <c r="D1269" s="2" t="s">
        <v>7457</v>
      </c>
      <c r="E1269" s="13" t="s">
        <v>4914</v>
      </c>
      <c r="F1269" s="4" t="s">
        <v>525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>CONCATENATE("", C1269)</f>
        <v>Estrutura</v>
      </c>
      <c r="M1269" s="6" t="str">
        <f>CONCATENATE("", D1269)</f>
        <v>Junta</v>
      </c>
      <c r="N1269" s="6" t="str">
        <f>CONCATENATE("", E1269)</f>
        <v>Junta_Dilatação</v>
      </c>
      <c r="O1269" s="6" t="str">
        <f>IF(ISNUMBER(FIND("Ifc",F1269)),CONCATENATE("Classe IFC: ",F1269),CONCATENATE("Cat. Revit: ",F1269))</f>
        <v>Cat. Revit: OST_ExpansionJoints</v>
      </c>
      <c r="P1269" s="6" t="s">
        <v>4915</v>
      </c>
      <c r="Q1269" s="7" t="s">
        <v>4916</v>
      </c>
      <c r="R1269" s="72" t="s">
        <v>1252</v>
      </c>
      <c r="S1269" s="7" t="str">
        <f>SUBSTITUTE(C1269, "_", " ")</f>
        <v>Estrutura</v>
      </c>
      <c r="T1269" s="7" t="str">
        <f>SUBSTITUTE(D1269, "_", " ")</f>
        <v>Junta</v>
      </c>
      <c r="U1269" s="6" t="str">
        <f>SUBSTITUTE(E1269, "_", " ")</f>
        <v>Junta Dilatação</v>
      </c>
      <c r="V1269" s="8" t="s">
        <v>1625</v>
      </c>
      <c r="W1269" s="9" t="str">
        <f>CONCATENATE("Key_",LEFT(C1269,3),LEFT(D1269,3),"_",A1269)</f>
        <v>Key_EstJun_1268</v>
      </c>
    </row>
    <row r="1270" spans="1:24" ht="8.25" customHeight="1" x14ac:dyDescent="0.15">
      <c r="A1270" s="62">
        <v>1269</v>
      </c>
      <c r="B1270" s="1" t="s">
        <v>1231</v>
      </c>
      <c r="C1270" s="23" t="s">
        <v>1625</v>
      </c>
      <c r="D1270" s="2" t="s">
        <v>7457</v>
      </c>
      <c r="E1270" s="2" t="s">
        <v>4914</v>
      </c>
      <c r="F1270" s="4" t="s">
        <v>524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>CONCATENATE("", C1270)</f>
        <v>Estrutura</v>
      </c>
      <c r="M1270" s="6" t="str">
        <f>CONCATENATE("", D1270)</f>
        <v>Junta</v>
      </c>
      <c r="N1270" s="6" t="str">
        <f>CONCATENATE("", E1270)</f>
        <v>Junta_Dilatação</v>
      </c>
      <c r="O1270" s="6" t="str">
        <f>IF(ISNUMBER(FIND("Ifc",F1270)),CONCATENATE("Classe IFC: ",F1270),CONCATENATE("Cat. Revit: ",F1270))</f>
        <v>Cat. Revit: OST_ExpansionJointHiddenLines</v>
      </c>
      <c r="P1270" s="6" t="s">
        <v>4919</v>
      </c>
      <c r="Q1270" s="7" t="s">
        <v>4920</v>
      </c>
      <c r="R1270" s="72" t="s">
        <v>1252</v>
      </c>
      <c r="S1270" s="7" t="str">
        <f>SUBSTITUTE(C1270, "_", " ")</f>
        <v>Estrutura</v>
      </c>
      <c r="T1270" s="7" t="str">
        <f>SUBSTITUTE(D1270, "_", " ")</f>
        <v>Junta</v>
      </c>
      <c r="U1270" s="6" t="str">
        <f>SUBSTITUTE(E1270, "_", " ")</f>
        <v>Junta Dilatação</v>
      </c>
      <c r="V1270" s="8" t="s">
        <v>1625</v>
      </c>
      <c r="W1270" s="9" t="str">
        <f>CONCATENATE("Key_",LEFT(C1270,3),LEFT(D1270,3),"_",A1270)</f>
        <v>Key_EstJun_1269</v>
      </c>
    </row>
    <row r="1271" spans="1:24" ht="8.25" customHeight="1" x14ac:dyDescent="0.15">
      <c r="A1271" s="62">
        <v>1270</v>
      </c>
      <c r="B1271" s="1" t="s">
        <v>1231</v>
      </c>
      <c r="C1271" s="23" t="s">
        <v>1625</v>
      </c>
      <c r="D1271" s="2" t="s">
        <v>4921</v>
      </c>
      <c r="E1271" s="13" t="s">
        <v>7702</v>
      </c>
      <c r="F1271" s="4" t="s">
        <v>698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>CONCATENATE("", C1271)</f>
        <v>Estrutura</v>
      </c>
      <c r="M1271" s="6" t="str">
        <f>CONCATENATE("", D1271)</f>
        <v>Laje</v>
      </c>
      <c r="N1271" s="6" t="str">
        <f>CONCATENATE("", E1271)</f>
        <v>Borde_Laje</v>
      </c>
      <c r="O1271" s="6" t="str">
        <f>IF(ISNUMBER(FIND("Ifc",F1271)),CONCATENATE("Classe IFC: ",F1271),CONCATENATE("Cat. Revit: ",F1271))</f>
        <v>Cat. Revit: OST_EdgeSlab</v>
      </c>
      <c r="P1271" s="6" t="s">
        <v>4950</v>
      </c>
      <c r="Q1271" s="7" t="s">
        <v>4951</v>
      </c>
      <c r="R1271" s="72" t="s">
        <v>1252</v>
      </c>
      <c r="S1271" s="7" t="str">
        <f>SUBSTITUTE(C1271, "_", " ")</f>
        <v>Estrutura</v>
      </c>
      <c r="T1271" s="7" t="str">
        <f>SUBSTITUTE(D1271, "_", " ")</f>
        <v>Laje</v>
      </c>
      <c r="U1271" s="6" t="str">
        <f>SUBSTITUTE(E1271, "_", " ")</f>
        <v>Borde Laje</v>
      </c>
      <c r="V1271" s="8" t="s">
        <v>1625</v>
      </c>
      <c r="W1271" s="9" t="str">
        <f>CONCATENATE("Key_",LEFT(C1271,3),LEFT(D1271,3),"_",A1271)</f>
        <v>Key_EstLaj_1270</v>
      </c>
    </row>
    <row r="1272" spans="1:24" s="10" customFormat="1" ht="8.25" customHeight="1" x14ac:dyDescent="0.15">
      <c r="A1272" s="62">
        <v>1271</v>
      </c>
      <c r="B1272" s="1" t="s">
        <v>1231</v>
      </c>
      <c r="C1272" s="23" t="s">
        <v>1625</v>
      </c>
      <c r="D1272" s="2" t="s">
        <v>4921</v>
      </c>
      <c r="E1272" s="13" t="s">
        <v>7702</v>
      </c>
      <c r="F1272" s="4" t="s">
        <v>795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>CONCATENATE("", C1272)</f>
        <v>Estrutura</v>
      </c>
      <c r="M1272" s="6" t="str">
        <f>CONCATENATE("", D1272)</f>
        <v>Laje</v>
      </c>
      <c r="N1272" s="6" t="str">
        <f>CONCATENATE("", E1272)</f>
        <v>Borde_Laje</v>
      </c>
      <c r="O1272" s="6" t="str">
        <f>IF(ISNUMBER(FIND("Ifc",F1272)),CONCATENATE("Classe IFC: ",F1272),CONCATENATE("Cat. Revit: ",F1272))</f>
        <v>Cat. Revit: OST_SlabEdgeTags</v>
      </c>
      <c r="P1272" s="6" t="s">
        <v>4942</v>
      </c>
      <c r="Q1272" s="7" t="s">
        <v>4943</v>
      </c>
      <c r="R1272" s="72" t="s">
        <v>1252</v>
      </c>
      <c r="S1272" s="7" t="str">
        <f>SUBSTITUTE(C1272, "_", " ")</f>
        <v>Estrutura</v>
      </c>
      <c r="T1272" s="7" t="str">
        <f>SUBSTITUTE(D1272, "_", " ")</f>
        <v>Laje</v>
      </c>
      <c r="U1272" s="6" t="str">
        <f>SUBSTITUTE(E1272, "_", " ")</f>
        <v>Borde Laje</v>
      </c>
      <c r="V1272" s="8" t="s">
        <v>1625</v>
      </c>
      <c r="W1272" s="9" t="str">
        <f>CONCATENATE("Key_",LEFT(C1272,3),LEFT(D1272,3),"_",A1272)</f>
        <v>Key_EstLaj_1271</v>
      </c>
      <c r="X1272" s="11"/>
    </row>
    <row r="1273" spans="1:24" ht="8.25" customHeight="1" x14ac:dyDescent="0.15">
      <c r="A1273" s="62">
        <v>1272</v>
      </c>
      <c r="B1273" s="1" t="s">
        <v>1231</v>
      </c>
      <c r="C1273" s="23" t="s">
        <v>1625</v>
      </c>
      <c r="D1273" s="2" t="s">
        <v>4921</v>
      </c>
      <c r="E1273" s="13" t="s">
        <v>7702</v>
      </c>
      <c r="F1273" s="4" t="s">
        <v>971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>CONCATENATE("", C1273)</f>
        <v>Estrutura</v>
      </c>
      <c r="M1273" s="6" t="str">
        <f>CONCATENATE("", D1273)</f>
        <v>Laje</v>
      </c>
      <c r="N1273" s="6" t="str">
        <f>CONCATENATE("", E1273)</f>
        <v>Borde_Laje</v>
      </c>
      <c r="O1273" s="6" t="str">
        <f>IF(ISNUMBER(FIND("Ifc",F1273)),CONCATENATE("Classe IFC: ",F1273),CONCATENATE("Cat. Revit: ",F1273))</f>
        <v>Cat. Revit: OST_FloorsInteriorEdges</v>
      </c>
      <c r="P1273" s="6" t="s">
        <v>4968</v>
      </c>
      <c r="Q1273" s="7" t="s">
        <v>4969</v>
      </c>
      <c r="R1273" s="72" t="s">
        <v>1252</v>
      </c>
      <c r="S1273" s="7" t="str">
        <f>SUBSTITUTE(C1273, "_", " ")</f>
        <v>Estrutura</v>
      </c>
      <c r="T1273" s="7" t="str">
        <f>SUBSTITUTE(D1273, "_", " ")</f>
        <v>Laje</v>
      </c>
      <c r="U1273" s="6" t="str">
        <f>SUBSTITUTE(E1273, "_", " ")</f>
        <v>Borde Laje</v>
      </c>
      <c r="V1273" s="8" t="s">
        <v>1625</v>
      </c>
      <c r="W1273" s="9" t="str">
        <f>CONCATENATE("Key_",LEFT(C1273,3),LEFT(D1273,3),"_",A1273)</f>
        <v>Key_EstLaj_1272</v>
      </c>
    </row>
    <row r="1274" spans="1:24" s="10" customFormat="1" ht="8.25" customHeight="1" x14ac:dyDescent="0.15">
      <c r="A1274" s="62">
        <v>1273</v>
      </c>
      <c r="B1274" s="1" t="s">
        <v>1231</v>
      </c>
      <c r="C1274" s="23" t="s">
        <v>1625</v>
      </c>
      <c r="D1274" s="2" t="s">
        <v>4921</v>
      </c>
      <c r="E1274" s="2" t="s">
        <v>7458</v>
      </c>
      <c r="F1274" s="4" t="s">
        <v>1200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>CONCATENATE("", C1274)</f>
        <v>Estrutura</v>
      </c>
      <c r="M1274" s="6" t="str">
        <f>CONCATENATE("", D1274)</f>
        <v>Laje</v>
      </c>
      <c r="N1274" s="6" t="str">
        <f>CONCATENATE("", E1274)</f>
        <v>Piso</v>
      </c>
      <c r="O1274" s="6" t="str">
        <f>IF(ISNUMBER(FIND("Ifc",F1274)),CONCATENATE("Classe IFC: ",F1274),CONCATENATE("Cat. Revit: ",F1274))</f>
        <v>Cat. Revit: OST_Floors</v>
      </c>
      <c r="P1274" s="6" t="s">
        <v>4930</v>
      </c>
      <c r="Q1274" s="7" t="s">
        <v>4931</v>
      </c>
      <c r="R1274" s="72" t="s">
        <v>1252</v>
      </c>
      <c r="S1274" s="7" t="str">
        <f>SUBSTITUTE(C1274, "_", " ")</f>
        <v>Estrutura</v>
      </c>
      <c r="T1274" s="7" t="str">
        <f>SUBSTITUTE(D1274, "_", " ")</f>
        <v>Laje</v>
      </c>
      <c r="U1274" s="6" t="str">
        <f>SUBSTITUTE(E1274, "_", " ")</f>
        <v>Piso</v>
      </c>
      <c r="V1274" s="8" t="s">
        <v>1625</v>
      </c>
      <c r="W1274" s="9" t="str">
        <f>CONCATENATE("Key_",LEFT(C1274,3),LEFT(D1274,3),"_",A1274)</f>
        <v>Key_EstLaj_1273</v>
      </c>
      <c r="X1274" s="11"/>
    </row>
    <row r="1275" spans="1:24" s="10" customFormat="1" ht="8.25" customHeight="1" x14ac:dyDescent="0.15">
      <c r="A1275" s="62">
        <v>1274</v>
      </c>
      <c r="B1275" s="1" t="s">
        <v>1231</v>
      </c>
      <c r="C1275" s="23" t="s">
        <v>1625</v>
      </c>
      <c r="D1275" s="2" t="s">
        <v>4921</v>
      </c>
      <c r="E1275" s="2" t="s">
        <v>7458</v>
      </c>
      <c r="F1275" s="4" t="s">
        <v>628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>CONCATENATE("", C1275)</f>
        <v>Estrutura</v>
      </c>
      <c r="M1275" s="6" t="str">
        <f>CONCATENATE("", D1275)</f>
        <v>Laje</v>
      </c>
      <c r="N1275" s="6" t="str">
        <f>CONCATENATE("", E1275)</f>
        <v>Piso</v>
      </c>
      <c r="O1275" s="6" t="str">
        <f>IF(ISNUMBER(FIND("Ifc",F1275)),CONCATENATE("Classe IFC: ",F1275),CONCATENATE("Cat. Revit: ",F1275))</f>
        <v>Cat. Revit: OST_FloorTags</v>
      </c>
      <c r="P1275" s="6" t="s">
        <v>4940</v>
      </c>
      <c r="Q1275" s="7" t="s">
        <v>4941</v>
      </c>
      <c r="R1275" s="72" t="s">
        <v>1252</v>
      </c>
      <c r="S1275" s="7" t="str">
        <f>SUBSTITUTE(C1275, "_", " ")</f>
        <v>Estrutura</v>
      </c>
      <c r="T1275" s="7" t="str">
        <f>SUBSTITUTE(D1275, "_", " ")</f>
        <v>Laje</v>
      </c>
      <c r="U1275" s="6" t="str">
        <f>SUBSTITUTE(E1275, "_", " ")</f>
        <v>Piso</v>
      </c>
      <c r="V1275" s="8" t="s">
        <v>1625</v>
      </c>
      <c r="W1275" s="9" t="str">
        <f>CONCATENATE("Key_",LEFT(C1275,3),LEFT(D1275,3),"_",A1275)</f>
        <v>Key_EstLaj_1274</v>
      </c>
      <c r="X1275" s="11"/>
    </row>
    <row r="1276" spans="1:24" s="10" customFormat="1" ht="8.25" customHeight="1" x14ac:dyDescent="0.15">
      <c r="A1276" s="62">
        <v>1275</v>
      </c>
      <c r="B1276" s="1" t="s">
        <v>1231</v>
      </c>
      <c r="C1276" s="23" t="s">
        <v>1625</v>
      </c>
      <c r="D1276" s="2" t="s">
        <v>4921</v>
      </c>
      <c r="E1276" s="2" t="s">
        <v>7458</v>
      </c>
      <c r="F1276" s="4" t="s">
        <v>760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>CONCATENATE("", C1276)</f>
        <v>Estrutura</v>
      </c>
      <c r="M1276" s="6" t="str">
        <f>CONCATENATE("", D1276)</f>
        <v>Laje</v>
      </c>
      <c r="N1276" s="6" t="str">
        <f>CONCATENATE("", E1276)</f>
        <v>Piso</v>
      </c>
      <c r="O1276" s="6" t="str">
        <f>IF(ISNUMBER(FIND("Ifc",F1276)),CONCATENATE("Classe IFC: ",F1276),CONCATENATE("Cat. Revit: ",F1276))</f>
        <v>Cat. Revit: OST_FloorLayers</v>
      </c>
      <c r="P1276" s="6" t="s">
        <v>4922</v>
      </c>
      <c r="Q1276" s="7" t="s">
        <v>4923</v>
      </c>
      <c r="R1276" s="72" t="s">
        <v>1252</v>
      </c>
      <c r="S1276" s="7" t="str">
        <f>SUBSTITUTE(C1276, "_", " ")</f>
        <v>Estrutura</v>
      </c>
      <c r="T1276" s="7" t="str">
        <f>SUBSTITUTE(D1276, "_", " ")</f>
        <v>Laje</v>
      </c>
      <c r="U1276" s="6" t="str">
        <f>SUBSTITUTE(E1276, "_", " ")</f>
        <v>Piso</v>
      </c>
      <c r="V1276" s="8" t="s">
        <v>1625</v>
      </c>
      <c r="W1276" s="9" t="str">
        <f>CONCATENATE("Key_",LEFT(C1276,3),LEFT(D1276,3),"_",A1276)</f>
        <v>Key_EstLaj_1275</v>
      </c>
      <c r="X1276" s="11"/>
    </row>
    <row r="1277" spans="1:24" s="10" customFormat="1" ht="8.25" customHeight="1" x14ac:dyDescent="0.15">
      <c r="A1277" s="62">
        <v>1276</v>
      </c>
      <c r="B1277" s="1" t="s">
        <v>1231</v>
      </c>
      <c r="C1277" s="23" t="s">
        <v>1625</v>
      </c>
      <c r="D1277" s="2" t="s">
        <v>4921</v>
      </c>
      <c r="E1277" s="2" t="s">
        <v>7458</v>
      </c>
      <c r="F1277" s="4" t="s">
        <v>877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>CONCATENATE("", C1277)</f>
        <v>Estrutura</v>
      </c>
      <c r="M1277" s="6" t="str">
        <f>CONCATENATE("", D1277)</f>
        <v>Laje</v>
      </c>
      <c r="N1277" s="6" t="str">
        <f>CONCATENATE("", E1277)</f>
        <v>Piso</v>
      </c>
      <c r="O1277" s="6" t="str">
        <f>IF(ISNUMBER(FIND("Ifc",F1277)),CONCATENATE("Classe IFC: ",F1277),CONCATENATE("Cat. Revit: ",F1277))</f>
        <v>Cat. Revit: OST_FloorLocalCoordSys</v>
      </c>
      <c r="P1277" s="6" t="s">
        <v>4924</v>
      </c>
      <c r="Q1277" s="7" t="s">
        <v>4925</v>
      </c>
      <c r="R1277" s="72" t="s">
        <v>1252</v>
      </c>
      <c r="S1277" s="7" t="str">
        <f>SUBSTITUTE(C1277, "_", " ")</f>
        <v>Estrutura</v>
      </c>
      <c r="T1277" s="7" t="str">
        <f>SUBSTITUTE(D1277, "_", " ")</f>
        <v>Laje</v>
      </c>
      <c r="U1277" s="6" t="str">
        <f>SUBSTITUTE(E1277, "_", " ")</f>
        <v>Piso</v>
      </c>
      <c r="V1277" s="8" t="s">
        <v>1625</v>
      </c>
      <c r="W1277" s="9" t="str">
        <f>CONCATENATE("Key_",LEFT(C1277,3),LEFT(D1277,3),"_",A1277)</f>
        <v>Key_EstLaj_1276</v>
      </c>
      <c r="X1277" s="11"/>
    </row>
    <row r="1278" spans="1:24" s="10" customFormat="1" ht="8.25" customHeight="1" x14ac:dyDescent="0.15">
      <c r="A1278" s="62">
        <v>1277</v>
      </c>
      <c r="B1278" s="1" t="s">
        <v>1231</v>
      </c>
      <c r="C1278" s="23" t="s">
        <v>1625</v>
      </c>
      <c r="D1278" s="2" t="s">
        <v>4921</v>
      </c>
      <c r="E1278" s="2" t="s">
        <v>7458</v>
      </c>
      <c r="F1278" s="4" t="s">
        <v>943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>CONCATENATE("", C1278)</f>
        <v>Estrutura</v>
      </c>
      <c r="M1278" s="6" t="str">
        <f>CONCATENATE("", D1278)</f>
        <v>Laje</v>
      </c>
      <c r="N1278" s="6" t="str">
        <f>CONCATENATE("", E1278)</f>
        <v>Piso</v>
      </c>
      <c r="O1278" s="6" t="str">
        <f>IF(ISNUMBER(FIND("Ifc",F1278)),CONCATENATE("Classe IFC: ",F1278),CONCATENATE("Cat. Revit: ",F1278))</f>
        <v>Cat. Revit: OST_FloorOpening</v>
      </c>
      <c r="P1278" s="6" t="s">
        <v>4926</v>
      </c>
      <c r="Q1278" s="7" t="s">
        <v>4926</v>
      </c>
      <c r="R1278" s="72" t="s">
        <v>1252</v>
      </c>
      <c r="S1278" s="7" t="str">
        <f>SUBSTITUTE(C1278, "_", " ")</f>
        <v>Estrutura</v>
      </c>
      <c r="T1278" s="7" t="str">
        <f>SUBSTITUTE(D1278, "_", " ")</f>
        <v>Laje</v>
      </c>
      <c r="U1278" s="6" t="str">
        <f>SUBSTITUTE(E1278, "_", " ")</f>
        <v>Piso</v>
      </c>
      <c r="V1278" s="8" t="s">
        <v>1625</v>
      </c>
      <c r="W1278" s="9" t="str">
        <f>CONCATENATE("Key_",LEFT(C1278,3),LEFT(D1278,3),"_",A1278)</f>
        <v>Key_EstLaj_1277</v>
      </c>
      <c r="X1278" s="11"/>
    </row>
    <row r="1279" spans="1:24" s="10" customFormat="1" ht="8.25" customHeight="1" x14ac:dyDescent="0.15">
      <c r="A1279" s="62">
        <v>1278</v>
      </c>
      <c r="B1279" s="1" t="s">
        <v>1231</v>
      </c>
      <c r="C1279" s="23" t="s">
        <v>1625</v>
      </c>
      <c r="D1279" s="2" t="s">
        <v>4921</v>
      </c>
      <c r="E1279" s="2" t="s">
        <v>7458</v>
      </c>
      <c r="F1279" s="4" t="s">
        <v>972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>CONCATENATE("", C1279)</f>
        <v>Estrutura</v>
      </c>
      <c r="M1279" s="6" t="str">
        <f>CONCATENATE("", D1279)</f>
        <v>Laje</v>
      </c>
      <c r="N1279" s="6" t="str">
        <f>CONCATENATE("", E1279)</f>
        <v>Piso</v>
      </c>
      <c r="O1279" s="6" t="str">
        <f>IF(ISNUMBER(FIND("Ifc",F1279)),CONCATENATE("Classe IFC: ",F1279),CONCATENATE("Cat. Revit: ",F1279))</f>
        <v>Cat. Revit: OST_FloorsCutPattern</v>
      </c>
      <c r="P1279" s="6" t="s">
        <v>4932</v>
      </c>
      <c r="Q1279" s="7" t="s">
        <v>4933</v>
      </c>
      <c r="R1279" s="72" t="s">
        <v>1252</v>
      </c>
      <c r="S1279" s="7" t="str">
        <f>SUBSTITUTE(C1279, "_", " ")</f>
        <v>Estrutura</v>
      </c>
      <c r="T1279" s="7" t="str">
        <f>SUBSTITUTE(D1279, "_", " ")</f>
        <v>Laje</v>
      </c>
      <c r="U1279" s="6" t="str">
        <f>SUBSTITUTE(E1279, "_", " ")</f>
        <v>Piso</v>
      </c>
      <c r="V1279" s="8" t="s">
        <v>1625</v>
      </c>
      <c r="W1279" s="9" t="str">
        <f>CONCATENATE("Key_",LEFT(C1279,3),LEFT(D1279,3),"_",A1279)</f>
        <v>Key_EstLaj_1278</v>
      </c>
      <c r="X1279" s="11"/>
    </row>
    <row r="1280" spans="1:24" s="10" customFormat="1" ht="8.25" customHeight="1" x14ac:dyDescent="0.15">
      <c r="A1280" s="62">
        <v>1279</v>
      </c>
      <c r="B1280" s="1" t="s">
        <v>1231</v>
      </c>
      <c r="C1280" s="23" t="s">
        <v>1625</v>
      </c>
      <c r="D1280" s="2" t="s">
        <v>4921</v>
      </c>
      <c r="E1280" s="2" t="s">
        <v>7458</v>
      </c>
      <c r="F1280" s="4" t="s">
        <v>974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>CONCATENATE("", C1280)</f>
        <v>Estrutura</v>
      </c>
      <c r="M1280" s="6" t="str">
        <f>CONCATENATE("", D1280)</f>
        <v>Laje</v>
      </c>
      <c r="N1280" s="6" t="str">
        <f>CONCATENATE("", E1280)</f>
        <v>Piso</v>
      </c>
      <c r="O1280" s="6" t="str">
        <f>IF(ISNUMBER(FIND("Ifc",F1280)),CONCATENATE("Classe IFC: ",F1280),CONCATENATE("Cat. Revit: ",F1280))</f>
        <v>Cat. Revit: OST_FloorsDefault</v>
      </c>
      <c r="P1280" s="6" t="s">
        <v>4934</v>
      </c>
      <c r="Q1280" s="7" t="s">
        <v>4935</v>
      </c>
      <c r="R1280" s="72" t="s">
        <v>1252</v>
      </c>
      <c r="S1280" s="7" t="str">
        <f>SUBSTITUTE(C1280, "_", " ")</f>
        <v>Estrutura</v>
      </c>
      <c r="T1280" s="7" t="str">
        <f>SUBSTITUTE(D1280, "_", " ")</f>
        <v>Laje</v>
      </c>
      <c r="U1280" s="6" t="str">
        <f>SUBSTITUTE(E1280, "_", " ")</f>
        <v>Piso</v>
      </c>
      <c r="V1280" s="8" t="s">
        <v>1625</v>
      </c>
      <c r="W1280" s="9" t="str">
        <f>CONCATENATE("Key_",LEFT(C1280,3),LEFT(D1280,3),"_",A1280)</f>
        <v>Key_EstLaj_1279</v>
      </c>
      <c r="X1280" s="11"/>
    </row>
    <row r="1281" spans="1:24" s="10" customFormat="1" ht="8.25" customHeight="1" x14ac:dyDescent="0.15">
      <c r="A1281" s="62">
        <v>1280</v>
      </c>
      <c r="B1281" s="1" t="s">
        <v>1231</v>
      </c>
      <c r="C1281" s="23" t="s">
        <v>1625</v>
      </c>
      <c r="D1281" s="2" t="s">
        <v>4921</v>
      </c>
      <c r="E1281" s="2" t="s">
        <v>7458</v>
      </c>
      <c r="F1281" s="4" t="s">
        <v>1198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>CONCATENATE("", C1281)</f>
        <v>Estrutura</v>
      </c>
      <c r="M1281" s="6" t="str">
        <f>CONCATENATE("", D1281)</f>
        <v>Laje</v>
      </c>
      <c r="N1281" s="6" t="str">
        <f>CONCATENATE("", E1281)</f>
        <v>Piso</v>
      </c>
      <c r="O1281" s="6" t="str">
        <f>IF(ISNUMBER(FIND("Ifc",F1281)),CONCATENATE("Classe IFC: ",F1281),CONCATENATE("Cat. Revit: ",F1281))</f>
        <v>Cat. Revit: OST_FloorsProjection</v>
      </c>
      <c r="P1281" s="6" t="s">
        <v>4936</v>
      </c>
      <c r="Q1281" s="7" t="s">
        <v>4937</v>
      </c>
      <c r="R1281" s="72" t="s">
        <v>1252</v>
      </c>
      <c r="S1281" s="7" t="str">
        <f>SUBSTITUTE(C1281, "_", " ")</f>
        <v>Estrutura</v>
      </c>
      <c r="T1281" s="7" t="str">
        <f>SUBSTITUTE(D1281, "_", " ")</f>
        <v>Laje</v>
      </c>
      <c r="U1281" s="6" t="str">
        <f>SUBSTITUTE(E1281, "_", " ")</f>
        <v>Piso</v>
      </c>
      <c r="V1281" s="8" t="s">
        <v>1625</v>
      </c>
      <c r="W1281" s="9" t="str">
        <f>CONCATENATE("Key_",LEFT(C1281,3),LEFT(D1281,3),"_",A1281)</f>
        <v>Key_EstLaj_1280</v>
      </c>
      <c r="X1281" s="11"/>
    </row>
    <row r="1282" spans="1:24" s="10" customFormat="1" ht="8.25" customHeight="1" x14ac:dyDescent="0.15">
      <c r="A1282" s="62">
        <v>1281</v>
      </c>
      <c r="B1282" s="1" t="s">
        <v>1231</v>
      </c>
      <c r="C1282" s="23" t="s">
        <v>1625</v>
      </c>
      <c r="D1282" s="2" t="s">
        <v>4921</v>
      </c>
      <c r="E1282" s="2" t="s">
        <v>7458</v>
      </c>
      <c r="F1282" s="4" t="s">
        <v>1013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>CONCATENATE("", C1282)</f>
        <v>Estrutura</v>
      </c>
      <c r="M1282" s="6" t="str">
        <f>CONCATENATE("", D1282)</f>
        <v>Laje</v>
      </c>
      <c r="N1282" s="6" t="str">
        <f>CONCATENATE("", E1282)</f>
        <v>Piso</v>
      </c>
      <c r="O1282" s="6" t="str">
        <f>IF(ISNUMBER(FIND("Ifc",F1282)),CONCATENATE("Classe IFC: ",F1282),CONCATENATE("Cat. Revit: ",F1282))</f>
        <v>Cat. Revit: OST_FloorsSurfacePattern</v>
      </c>
      <c r="P1282" s="6" t="s">
        <v>4938</v>
      </c>
      <c r="Q1282" s="7" t="s">
        <v>4939</v>
      </c>
      <c r="R1282" s="72" t="s">
        <v>1252</v>
      </c>
      <c r="S1282" s="7" t="str">
        <f>SUBSTITUTE(C1282, "_", " ")</f>
        <v>Estrutura</v>
      </c>
      <c r="T1282" s="7" t="str">
        <f>SUBSTITUTE(D1282, "_", " ")</f>
        <v>Laje</v>
      </c>
      <c r="U1282" s="6" t="str">
        <f>SUBSTITUTE(E1282, "_", " ")</f>
        <v>Piso</v>
      </c>
      <c r="V1282" s="8" t="s">
        <v>1625</v>
      </c>
      <c r="W1282" s="9" t="str">
        <f>CONCATENATE("Key_",LEFT(C1282,3),LEFT(D1282,3),"_",A1282)</f>
        <v>Key_EstLaj_1281</v>
      </c>
      <c r="X1282" s="11"/>
    </row>
    <row r="1283" spans="1:24" s="10" customFormat="1" ht="8.25" customHeight="1" x14ac:dyDescent="0.15">
      <c r="A1283" s="62">
        <v>1282</v>
      </c>
      <c r="B1283" s="1" t="s">
        <v>1231</v>
      </c>
      <c r="C1283" s="23" t="s">
        <v>1625</v>
      </c>
      <c r="D1283" s="2" t="s">
        <v>4921</v>
      </c>
      <c r="E1283" s="2" t="s">
        <v>7458</v>
      </c>
      <c r="F1283" s="14" t="s">
        <v>4927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>CONCATENATE("", C1283)</f>
        <v>Estrutura</v>
      </c>
      <c r="M1283" s="6" t="str">
        <f>CONCATENATE("", D1283)</f>
        <v>Laje</v>
      </c>
      <c r="N1283" s="6" t="str">
        <f>CONCATENATE("", E1283)</f>
        <v>Piso</v>
      </c>
      <c r="O1283" s="6" t="str">
        <f>IF(ISNUMBER(FIND("Ifc",F1283)),CONCATENATE("Classe IFC: ",F1283),CONCATENATE("Cat. Revit: ",F1283))</f>
        <v>Classe IFC: IfcSlab</v>
      </c>
      <c r="P1283" s="6" t="s">
        <v>4928</v>
      </c>
      <c r="Q1283" s="7" t="s">
        <v>4929</v>
      </c>
      <c r="R1283" s="72" t="s">
        <v>1200</v>
      </c>
      <c r="S1283" s="7" t="str">
        <f>SUBSTITUTE(C1283, "_", " ")</f>
        <v>Estrutura</v>
      </c>
      <c r="T1283" s="7" t="str">
        <f>SUBSTITUTE(D1283, "_", " ")</f>
        <v>Laje</v>
      </c>
      <c r="U1283" s="6" t="str">
        <f>SUBSTITUTE(E1283, "_", " ")</f>
        <v>Piso</v>
      </c>
      <c r="V1283" s="8" t="s">
        <v>1625</v>
      </c>
      <c r="W1283" s="9" t="str">
        <f>CONCATENATE("Key_",LEFT(C1283,3),LEFT(D1283,3),"_",A1283)</f>
        <v>Key_EstLaj_1282</v>
      </c>
      <c r="X1283" s="11"/>
    </row>
    <row r="1284" spans="1:24" s="10" customFormat="1" ht="8.25" customHeight="1" x14ac:dyDescent="0.15">
      <c r="A1284" s="62">
        <v>1283</v>
      </c>
      <c r="B1284" s="1" t="s">
        <v>1231</v>
      </c>
      <c r="C1284" s="23" t="s">
        <v>1625</v>
      </c>
      <c r="D1284" s="2" t="s">
        <v>4921</v>
      </c>
      <c r="E1284" s="2" t="s">
        <v>7458</v>
      </c>
      <c r="F1284" s="14" t="s">
        <v>4944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>CONCATENATE("", C1284)</f>
        <v>Estrutura</v>
      </c>
      <c r="M1284" s="6" t="str">
        <f>CONCATENATE("", D1284)</f>
        <v>Laje</v>
      </c>
      <c r="N1284" s="6" t="str">
        <f>CONCATENATE("", E1284)</f>
        <v>Piso</v>
      </c>
      <c r="O1284" s="6" t="str">
        <f>IF(ISNUMBER(FIND("Ifc",F1284)),CONCATENATE("Classe IFC: ",F1284),CONCATENATE("Cat. Revit: ",F1284))</f>
        <v>Classe IFC: IfcSlabWEARING</v>
      </c>
      <c r="P1284" s="6" t="s">
        <v>4945</v>
      </c>
      <c r="Q1284" s="7" t="s">
        <v>4946</v>
      </c>
      <c r="R1284" s="72" t="s">
        <v>1200</v>
      </c>
      <c r="S1284" s="7" t="str">
        <f>SUBSTITUTE(C1284, "_", " ")</f>
        <v>Estrutura</v>
      </c>
      <c r="T1284" s="7" t="str">
        <f>SUBSTITUTE(D1284, "_", " ")</f>
        <v>Laje</v>
      </c>
      <c r="U1284" s="6" t="str">
        <f>SUBSTITUTE(E1284, "_", " ")</f>
        <v>Piso</v>
      </c>
      <c r="V1284" s="8" t="s">
        <v>1625</v>
      </c>
      <c r="W1284" s="9" t="str">
        <f>CONCATENATE("Key_",LEFT(C1284,3),LEFT(D1284,3),"_",A1284)</f>
        <v>Key_EstLaj_1283</v>
      </c>
      <c r="X1284" s="11"/>
    </row>
    <row r="1285" spans="1:24" s="10" customFormat="1" ht="8.25" customHeight="1" x14ac:dyDescent="0.15">
      <c r="A1285" s="62">
        <v>1284</v>
      </c>
      <c r="B1285" s="1" t="s">
        <v>1231</v>
      </c>
      <c r="C1285" s="23" t="s">
        <v>1625</v>
      </c>
      <c r="D1285" s="2" t="s">
        <v>4921</v>
      </c>
      <c r="E1285" s="2" t="s">
        <v>7458</v>
      </c>
      <c r="F1285" s="14" t="s">
        <v>4947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>CONCATENATE("", C1285)</f>
        <v>Estrutura</v>
      </c>
      <c r="M1285" s="6" t="str">
        <f>CONCATENATE("", D1285)</f>
        <v>Laje</v>
      </c>
      <c r="N1285" s="6" t="str">
        <f>CONCATENATE("", E1285)</f>
        <v>Piso</v>
      </c>
      <c r="O1285" s="6" t="str">
        <f>IF(ISNUMBER(FIND("Ifc",F1285)),CONCATENATE("Classe IFC: ",F1285),CONCATENATE("Cat. Revit: ",F1285))</f>
        <v>Classe IFC: IfcSlabBASESLAB</v>
      </c>
      <c r="P1285" s="6" t="s">
        <v>4948</v>
      </c>
      <c r="Q1285" s="7" t="s">
        <v>4949</v>
      </c>
      <c r="R1285" s="72" t="s">
        <v>1200</v>
      </c>
      <c r="S1285" s="7" t="str">
        <f>SUBSTITUTE(C1285, "_", " ")</f>
        <v>Estrutura</v>
      </c>
      <c r="T1285" s="7" t="str">
        <f>SUBSTITUTE(D1285, "_", " ")</f>
        <v>Laje</v>
      </c>
      <c r="U1285" s="6" t="str">
        <f>SUBSTITUTE(E1285, "_", " ")</f>
        <v>Piso</v>
      </c>
      <c r="V1285" s="8" t="s">
        <v>1625</v>
      </c>
      <c r="W1285" s="9" t="str">
        <f>CONCATENATE("Key_",LEFT(C1285,3),LEFT(D1285,3),"_",A1285)</f>
        <v>Key_EstLaj_1284</v>
      </c>
      <c r="X1285" s="11"/>
    </row>
    <row r="1286" spans="1:24" ht="8.25" customHeight="1" x14ac:dyDescent="0.15">
      <c r="A1286" s="62">
        <v>1285</v>
      </c>
      <c r="B1286" s="1" t="s">
        <v>1231</v>
      </c>
      <c r="C1286" s="23" t="s">
        <v>1625</v>
      </c>
      <c r="D1286" s="2" t="s">
        <v>4921</v>
      </c>
      <c r="E1286" s="2" t="s">
        <v>7458</v>
      </c>
      <c r="F1286" s="14" t="s">
        <v>4965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>CONCATENATE("", C1286)</f>
        <v>Estrutura</v>
      </c>
      <c r="M1286" s="6" t="str">
        <f>CONCATENATE("", D1286)</f>
        <v>Laje</v>
      </c>
      <c r="N1286" s="6" t="str">
        <f>CONCATENATE("", E1286)</f>
        <v>Piso</v>
      </c>
      <c r="O1286" s="6" t="str">
        <f>IF(ISNUMBER(FIND("Ifc",F1286)),CONCATENATE("Classe IFC: ",F1286),CONCATENATE("Cat. Revit: ",F1286))</f>
        <v>Classe IFC: IfcSlabROOF</v>
      </c>
      <c r="P1286" s="6" t="s">
        <v>4966</v>
      </c>
      <c r="Q1286" s="7" t="s">
        <v>4967</v>
      </c>
      <c r="R1286" s="72" t="s">
        <v>1200</v>
      </c>
      <c r="S1286" s="7" t="str">
        <f>SUBSTITUTE(C1286, "_", " ")</f>
        <v>Estrutura</v>
      </c>
      <c r="T1286" s="7" t="str">
        <f>SUBSTITUTE(D1286, "_", " ")</f>
        <v>Laje</v>
      </c>
      <c r="U1286" s="6" t="str">
        <f>SUBSTITUTE(E1286, "_", " ")</f>
        <v>Piso</v>
      </c>
      <c r="V1286" s="8" t="s">
        <v>1625</v>
      </c>
      <c r="W1286" s="9" t="str">
        <f>CONCATENATE("Key_",LEFT(C1286,3),LEFT(D1286,3),"_",A1286)</f>
        <v>Key_EstLaj_1285</v>
      </c>
    </row>
    <row r="1287" spans="1:24" ht="8.25" customHeight="1" x14ac:dyDescent="0.15">
      <c r="A1287" s="62">
        <v>1286</v>
      </c>
      <c r="B1287" s="1" t="s">
        <v>1231</v>
      </c>
      <c r="C1287" s="23" t="s">
        <v>1625</v>
      </c>
      <c r="D1287" s="2" t="s">
        <v>4921</v>
      </c>
      <c r="E1287" s="2" t="s">
        <v>7458</v>
      </c>
      <c r="F1287" s="14" t="s">
        <v>4952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>CONCATENATE("", C1287)</f>
        <v>Estrutura</v>
      </c>
      <c r="M1287" s="6" t="str">
        <f>CONCATENATE("", D1287)</f>
        <v>Laje</v>
      </c>
      <c r="N1287" s="6" t="str">
        <f>CONCATENATE("", E1287)</f>
        <v>Piso</v>
      </c>
      <c r="O1287" s="6" t="str">
        <f>IF(ISNUMBER(FIND("Ifc",F1287)),CONCATENATE("Classe IFC: ",F1287),CONCATENATE("Cat. Revit: ",F1287))</f>
        <v>Classe IFC: IfcSlabSIDEWALK</v>
      </c>
      <c r="P1287" s="6" t="s">
        <v>4953</v>
      </c>
      <c r="Q1287" s="7" t="s">
        <v>4954</v>
      </c>
      <c r="R1287" s="72" t="s">
        <v>1200</v>
      </c>
      <c r="S1287" s="7" t="str">
        <f>SUBSTITUTE(C1287, "_", " ")</f>
        <v>Estrutura</v>
      </c>
      <c r="T1287" s="7" t="str">
        <f>SUBSTITUTE(D1287, "_", " ")</f>
        <v>Laje</v>
      </c>
      <c r="U1287" s="6" t="str">
        <f>SUBSTITUTE(E1287, "_", " ")</f>
        <v>Piso</v>
      </c>
      <c r="V1287" s="8" t="s">
        <v>1625</v>
      </c>
      <c r="W1287" s="9" t="str">
        <f>CONCATENATE("Key_",LEFT(C1287,3),LEFT(D1287,3),"_",A1287)</f>
        <v>Key_EstLaj_1286</v>
      </c>
    </row>
    <row r="1288" spans="1:24" ht="8.25" customHeight="1" x14ac:dyDescent="0.15">
      <c r="A1288" s="62">
        <v>1287</v>
      </c>
      <c r="B1288" s="1" t="s">
        <v>1231</v>
      </c>
      <c r="C1288" s="23" t="s">
        <v>1625</v>
      </c>
      <c r="D1288" s="2" t="s">
        <v>4921</v>
      </c>
      <c r="E1288" s="2" t="s">
        <v>7458</v>
      </c>
      <c r="F1288" s="14" t="s">
        <v>4970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>CONCATENATE("", C1288)</f>
        <v>Estrutura</v>
      </c>
      <c r="M1288" s="6" t="str">
        <f>CONCATENATE("", D1288)</f>
        <v>Laje</v>
      </c>
      <c r="N1288" s="6" t="str">
        <f>CONCATENATE("", E1288)</f>
        <v>Piso</v>
      </c>
      <c r="O1288" s="6" t="str">
        <f>IF(ISNUMBER(FIND("Ifc",F1288)),CONCATENATE("Classe IFC: ",F1288),CONCATENATE("Cat. Revit: ",F1288))</f>
        <v>Classe IFC: IfcSlabFLOOR</v>
      </c>
      <c r="P1288" s="6" t="s">
        <v>4971</v>
      </c>
      <c r="Q1288" s="7" t="s">
        <v>4972</v>
      </c>
      <c r="R1288" s="72" t="s">
        <v>1200</v>
      </c>
      <c r="S1288" s="7" t="str">
        <f>SUBSTITUTE(C1288, "_", " ")</f>
        <v>Estrutura</v>
      </c>
      <c r="T1288" s="7" t="str">
        <f>SUBSTITUTE(D1288, "_", " ")</f>
        <v>Laje</v>
      </c>
      <c r="U1288" s="6" t="str">
        <f>SUBSTITUTE(E1288, "_", " ")</f>
        <v>Piso</v>
      </c>
      <c r="V1288" s="8" t="s">
        <v>1625</v>
      </c>
      <c r="W1288" s="9" t="str">
        <f>CONCATENATE("Key_",LEFT(C1288,3),LEFT(D1288,3),"_",A1288)</f>
        <v>Key_EstLaj_1287</v>
      </c>
    </row>
    <row r="1289" spans="1:24" ht="8.25" customHeight="1" x14ac:dyDescent="0.15">
      <c r="A1289" s="62">
        <v>1288</v>
      </c>
      <c r="B1289" s="1" t="s">
        <v>1231</v>
      </c>
      <c r="C1289" s="23" t="s">
        <v>1625</v>
      </c>
      <c r="D1289" s="2" t="s">
        <v>4921</v>
      </c>
      <c r="E1289" s="2" t="s">
        <v>7458</v>
      </c>
      <c r="F1289" s="14" t="s">
        <v>4978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>CONCATENATE("", C1289)</f>
        <v>Estrutura</v>
      </c>
      <c r="M1289" s="6" t="str">
        <f>CONCATENATE("", D1289)</f>
        <v>Laje</v>
      </c>
      <c r="N1289" s="6" t="str">
        <f>CONCATENATE("", E1289)</f>
        <v>Piso</v>
      </c>
      <c r="O1289" s="6" t="str">
        <f>IF(ISNUMBER(FIND("Ifc",F1289)),CONCATENATE("Classe IFC: ",F1289),CONCATENATE("Cat. Revit: ",F1289))</f>
        <v>Classe IFC: IfcSlabLANDING</v>
      </c>
      <c r="P1289" s="6" t="s">
        <v>4979</v>
      </c>
      <c r="Q1289" s="7" t="s">
        <v>4980</v>
      </c>
      <c r="R1289" s="72" t="s">
        <v>1200</v>
      </c>
      <c r="S1289" s="7" t="str">
        <f>SUBSTITUTE(C1289, "_", " ")</f>
        <v>Estrutura</v>
      </c>
      <c r="T1289" s="7" t="str">
        <f>SUBSTITUTE(D1289, "_", " ")</f>
        <v>Laje</v>
      </c>
      <c r="U1289" s="6" t="str">
        <f>SUBSTITUTE(E1289, "_", " ")</f>
        <v>Piso</v>
      </c>
      <c r="V1289" s="8" t="s">
        <v>1625</v>
      </c>
      <c r="W1289" s="9" t="str">
        <f>CONCATENATE("Key_",LEFT(C1289,3),LEFT(D1289,3),"_",A1289)</f>
        <v>Key_EstLaj_1288</v>
      </c>
    </row>
    <row r="1290" spans="1:24" ht="8.25" customHeight="1" x14ac:dyDescent="0.15">
      <c r="A1290" s="62">
        <v>1289</v>
      </c>
      <c r="B1290" s="1" t="s">
        <v>1231</v>
      </c>
      <c r="C1290" s="23" t="s">
        <v>1625</v>
      </c>
      <c r="D1290" s="2" t="s">
        <v>4921</v>
      </c>
      <c r="E1290" s="2" t="s">
        <v>7458</v>
      </c>
      <c r="F1290" s="14" t="s">
        <v>4981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>CONCATENATE("", C1290)</f>
        <v>Estrutura</v>
      </c>
      <c r="M1290" s="6" t="str">
        <f>CONCATENATE("", D1290)</f>
        <v>Laje</v>
      </c>
      <c r="N1290" s="6" t="str">
        <f>CONCATENATE("", E1290)</f>
        <v>Piso</v>
      </c>
      <c r="O1290" s="6" t="str">
        <f>IF(ISNUMBER(FIND("Ifc",F1290)),CONCATENATE("Classe IFC: ",F1290),CONCATENATE("Cat. Revit: ",F1290))</f>
        <v>Classe IFC: IfcSlabPAVING</v>
      </c>
      <c r="P1290" s="6" t="s">
        <v>4982</v>
      </c>
      <c r="Q1290" s="7" t="s">
        <v>4983</v>
      </c>
      <c r="R1290" s="72" t="s">
        <v>1200</v>
      </c>
      <c r="S1290" s="7" t="str">
        <f>SUBSTITUTE(C1290, "_", " ")</f>
        <v>Estrutura</v>
      </c>
      <c r="T1290" s="7" t="str">
        <f>SUBSTITUTE(D1290, "_", " ")</f>
        <v>Laje</v>
      </c>
      <c r="U1290" s="6" t="str">
        <f>SUBSTITUTE(E1290, "_", " ")</f>
        <v>Piso</v>
      </c>
      <c r="V1290" s="8" t="s">
        <v>1625</v>
      </c>
      <c r="W1290" s="9" t="str">
        <f>CONCATENATE("Key_",LEFT(C1290,3),LEFT(D1290,3),"_",A1290)</f>
        <v>Key_EstLaj_1289</v>
      </c>
    </row>
    <row r="1291" spans="1:24" ht="8.25" customHeight="1" x14ac:dyDescent="0.15">
      <c r="A1291" s="62">
        <v>1290</v>
      </c>
      <c r="B1291" s="1" t="s">
        <v>1231</v>
      </c>
      <c r="C1291" s="23" t="s">
        <v>1625</v>
      </c>
      <c r="D1291" s="2" t="s">
        <v>4921</v>
      </c>
      <c r="E1291" s="2" t="s">
        <v>7458</v>
      </c>
      <c r="F1291" s="14" t="s">
        <v>4987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>CONCATENATE("", C1291)</f>
        <v>Estrutura</v>
      </c>
      <c r="M1291" s="6" t="str">
        <f>CONCATENATE("", D1291)</f>
        <v>Laje</v>
      </c>
      <c r="N1291" s="6" t="str">
        <f>CONCATENATE("", E1291)</f>
        <v>Piso</v>
      </c>
      <c r="O1291" s="6" t="str">
        <f>IF(ISNUMBER(FIND("Ifc",F1291)),CONCATENATE("Classe IFC: ",F1291),CONCATENATE("Cat. Revit: ",F1291))</f>
        <v>Classe IFC: IfcSlabTRACKSLAB</v>
      </c>
      <c r="P1291" s="6" t="s">
        <v>4988</v>
      </c>
      <c r="Q1291" s="7" t="s">
        <v>4989</v>
      </c>
      <c r="R1291" s="72" t="s">
        <v>1200</v>
      </c>
      <c r="S1291" s="7" t="str">
        <f>SUBSTITUTE(C1291, "_", " ")</f>
        <v>Estrutura</v>
      </c>
      <c r="T1291" s="7" t="str">
        <f>SUBSTITUTE(D1291, "_", " ")</f>
        <v>Laje</v>
      </c>
      <c r="U1291" s="6" t="str">
        <f>SUBSTITUTE(E1291, "_", " ")</f>
        <v>Piso</v>
      </c>
      <c r="V1291" s="8" t="s">
        <v>1625</v>
      </c>
      <c r="W1291" s="9" t="str">
        <f>CONCATENATE("Key_",LEFT(C1291,3),LEFT(D1291,3),"_",A1291)</f>
        <v>Key_EstLaj_1290</v>
      </c>
    </row>
    <row r="1292" spans="1:24" s="10" customFormat="1" ht="8.25" customHeight="1" x14ac:dyDescent="0.15">
      <c r="A1292" s="62">
        <v>1291</v>
      </c>
      <c r="B1292" s="1" t="s">
        <v>1231</v>
      </c>
      <c r="C1292" s="23" t="s">
        <v>1625</v>
      </c>
      <c r="D1292" s="2" t="s">
        <v>4921</v>
      </c>
      <c r="E1292" s="2" t="s">
        <v>7458</v>
      </c>
      <c r="F1292" s="4" t="s">
        <v>1199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>CONCATENATE("", C1292)</f>
        <v>Estrutura</v>
      </c>
      <c r="M1292" s="6" t="str">
        <f>CONCATENATE("", D1292)</f>
        <v>Laje</v>
      </c>
      <c r="N1292" s="6" t="str">
        <f>CONCATENATE("", E1292)</f>
        <v>Piso</v>
      </c>
      <c r="O1292" s="6" t="str">
        <f>IF(ISNUMBER(FIND("Ifc",F1292)),CONCATENATE("Classe IFC: ",F1292),CONCATENATE("Cat. Revit: ",F1292))</f>
        <v>Cat. Revit: OST_FloorsCut</v>
      </c>
      <c r="P1292" s="6" t="s">
        <v>4973</v>
      </c>
      <c r="Q1292" s="7" t="s">
        <v>4973</v>
      </c>
      <c r="R1292" s="72" t="s">
        <v>1252</v>
      </c>
      <c r="S1292" s="7" t="str">
        <f>SUBSTITUTE(C1292, "_", " ")</f>
        <v>Estrutura</v>
      </c>
      <c r="T1292" s="7" t="str">
        <f>SUBSTITUTE(D1292, "_", " ")</f>
        <v>Laje</v>
      </c>
      <c r="U1292" s="6" t="str">
        <f>SUBSTITUTE(E1292, "_", " ")</f>
        <v>Piso</v>
      </c>
      <c r="V1292" s="8" t="s">
        <v>1625</v>
      </c>
      <c r="W1292" s="9" t="str">
        <f>CONCATENATE("Key_",LEFT(C1292,3),LEFT(D1292,3),"_",A1292)</f>
        <v>Key_EstLaj_1291</v>
      </c>
      <c r="X1292" s="11"/>
    </row>
    <row r="1293" spans="1:24" ht="8.25" customHeight="1" x14ac:dyDescent="0.15">
      <c r="A1293" s="62">
        <v>1292</v>
      </c>
      <c r="B1293" s="1" t="s">
        <v>1231</v>
      </c>
      <c r="C1293" s="23" t="s">
        <v>1625</v>
      </c>
      <c r="D1293" s="2" t="s">
        <v>4921</v>
      </c>
      <c r="E1293" s="2" t="s">
        <v>7458</v>
      </c>
      <c r="F1293" s="4" t="s">
        <v>790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>CONCATENATE("", C1293)</f>
        <v>Estrutura</v>
      </c>
      <c r="M1293" s="6" t="str">
        <f>CONCATENATE("", D1293)</f>
        <v>Laje</v>
      </c>
      <c r="N1293" s="6" t="str">
        <f>CONCATENATE("", E1293)</f>
        <v>Piso</v>
      </c>
      <c r="O1293" s="6" t="str">
        <f>IF(ISNUMBER(FIND("Ifc",F1293)),CONCATENATE("Classe IFC: ",F1293),CONCATENATE("Cat. Revit: ",F1293))</f>
        <v>Cat. Revit: OST_FloorsSplitLines</v>
      </c>
      <c r="P1293" s="6" t="s">
        <v>4974</v>
      </c>
      <c r="Q1293" s="7" t="s">
        <v>4975</v>
      </c>
      <c r="R1293" s="72" t="s">
        <v>1252</v>
      </c>
      <c r="S1293" s="7" t="str">
        <f>SUBSTITUTE(C1293, "_", " ")</f>
        <v>Estrutura</v>
      </c>
      <c r="T1293" s="7" t="str">
        <f>SUBSTITUTE(D1293, "_", " ")</f>
        <v>Laje</v>
      </c>
      <c r="U1293" s="6" t="str">
        <f>SUBSTITUTE(E1293, "_", " ")</f>
        <v>Piso</v>
      </c>
      <c r="V1293" s="8" t="s">
        <v>1625</v>
      </c>
      <c r="W1293" s="9" t="str">
        <f>CONCATENATE("Key_",LEFT(C1293,3),LEFT(D1293,3),"_",A1293)</f>
        <v>Key_EstLaj_1292</v>
      </c>
    </row>
    <row r="1294" spans="1:24" s="10" customFormat="1" ht="8.25" customHeight="1" x14ac:dyDescent="0.15">
      <c r="A1294" s="62">
        <v>1293</v>
      </c>
      <c r="B1294" s="1" t="s">
        <v>1231</v>
      </c>
      <c r="C1294" s="23" t="s">
        <v>1625</v>
      </c>
      <c r="D1294" s="2" t="s">
        <v>4921</v>
      </c>
      <c r="E1294" s="2" t="s">
        <v>7703</v>
      </c>
      <c r="F1294" s="19" t="s">
        <v>4984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>CONCATENATE("", C1294)</f>
        <v>Estrutura</v>
      </c>
      <c r="M1294" s="6" t="str">
        <f>CONCATENATE("", D1294)</f>
        <v>Laje</v>
      </c>
      <c r="N1294" s="6" t="str">
        <f>CONCATENATE("", E1294)</f>
        <v>SteelDeck</v>
      </c>
      <c r="O1294" s="6" t="str">
        <f>IF(ISNUMBER(FIND("Ifc",F1294)),CONCATENATE("Classe IFC: ",F1294),CONCATENATE("Cat. Revit: ",F1294))</f>
        <v>Classe IFC: IfcMemberSTUD</v>
      </c>
      <c r="P1294" s="6" t="s">
        <v>4985</v>
      </c>
      <c r="Q1294" s="7" t="s">
        <v>4986</v>
      </c>
      <c r="R1294" s="72" t="s">
        <v>732</v>
      </c>
      <c r="S1294" s="7" t="str">
        <f>SUBSTITUTE(C1294, "_", " ")</f>
        <v>Estrutura</v>
      </c>
      <c r="T1294" s="7" t="str">
        <f>SUBSTITUTE(D1294, "_", " ")</f>
        <v>Laje</v>
      </c>
      <c r="U1294" s="6" t="str">
        <f>SUBSTITUTE(E1294, "_", " ")</f>
        <v>SteelDeck</v>
      </c>
      <c r="V1294" s="8" t="s">
        <v>1625</v>
      </c>
      <c r="W1294" s="9" t="str">
        <f>CONCATENATE("Key_",LEFT(C1294,3),LEFT(D1294,3),"_",A1294)</f>
        <v>Key_EstLaj_1293</v>
      </c>
      <c r="X1294" s="11"/>
    </row>
    <row r="1295" spans="1:24" s="10" customFormat="1" ht="8.25" customHeight="1" x14ac:dyDescent="0.15">
      <c r="A1295" s="62">
        <v>1294</v>
      </c>
      <c r="B1295" s="1" t="s">
        <v>1231</v>
      </c>
      <c r="C1295" s="23" t="s">
        <v>1625</v>
      </c>
      <c r="D1295" s="2" t="s">
        <v>4990</v>
      </c>
      <c r="E1295" s="3" t="s">
        <v>7484</v>
      </c>
      <c r="F1295" s="4" t="s">
        <v>268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>CONCATENATE("", C1295)</f>
        <v>Estrutura</v>
      </c>
      <c r="M1295" s="6" t="str">
        <f>CONCATENATE("", D1295)</f>
        <v>Ligação_Estrutural</v>
      </c>
      <c r="N1295" s="6" t="str">
        <f>CONCATENATE("", E1295)</f>
        <v>Ancoragem</v>
      </c>
      <c r="O1295" s="6" t="str">
        <f>IF(ISNUMBER(FIND("Ifc",F1295)),CONCATENATE("Classe IFC: ",F1295),CONCATENATE("Cat. Revit: ",F1295))</f>
        <v>Cat. Revit: OST_StructConnectionAnchors</v>
      </c>
      <c r="P1295" s="6" t="s">
        <v>5004</v>
      </c>
      <c r="Q1295" s="7" t="s">
        <v>5005</v>
      </c>
      <c r="R1295" s="72" t="s">
        <v>1252</v>
      </c>
      <c r="S1295" s="7" t="str">
        <f>SUBSTITUTE(C1295, "_", " ")</f>
        <v>Estrutura</v>
      </c>
      <c r="T1295" s="7" t="str">
        <f>SUBSTITUTE(D1295, "_", " ")</f>
        <v>Ligação Estrutural</v>
      </c>
      <c r="U1295" s="6" t="str">
        <f>SUBSTITUTE(E1295, "_", " ")</f>
        <v>Ancoragem</v>
      </c>
      <c r="V1295" s="8" t="s">
        <v>1625</v>
      </c>
      <c r="W1295" s="9" t="str">
        <f>CONCATENATE("Key_",LEFT(C1295,3),LEFT(D1295,3),"_",A1295)</f>
        <v>Key_EstLig_1294</v>
      </c>
      <c r="X1295" s="11"/>
    </row>
    <row r="1296" spans="1:24" s="10" customFormat="1" ht="8.25" customHeight="1" x14ac:dyDescent="0.15">
      <c r="A1296" s="62">
        <v>1295</v>
      </c>
      <c r="B1296" s="1" t="s">
        <v>1231</v>
      </c>
      <c r="C1296" s="23" t="s">
        <v>1625</v>
      </c>
      <c r="D1296" s="2" t="s">
        <v>4990</v>
      </c>
      <c r="E1296" s="3" t="s">
        <v>7484</v>
      </c>
      <c r="F1296" s="4" t="s">
        <v>254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>CONCATENATE("", C1296)</f>
        <v>Estrutura</v>
      </c>
      <c r="M1296" s="6" t="str">
        <f>CONCATENATE("", D1296)</f>
        <v>Ligação_Estrutural</v>
      </c>
      <c r="N1296" s="6" t="str">
        <f>CONCATENATE("", E1296)</f>
        <v>Ancoragem</v>
      </c>
      <c r="O1296" s="6" t="str">
        <f>IF(ISNUMBER(FIND("Ifc",F1296)),CONCATENATE("Classe IFC: ",F1296),CONCATENATE("Cat. Revit: ",F1296))</f>
        <v>Cat. Revit: OST_StructConnectionAnchorTags</v>
      </c>
      <c r="P1296" s="6" t="s">
        <v>5006</v>
      </c>
      <c r="Q1296" s="7" t="s">
        <v>5007</v>
      </c>
      <c r="R1296" s="72" t="s">
        <v>1252</v>
      </c>
      <c r="S1296" s="7" t="str">
        <f>SUBSTITUTE(C1296, "_", " ")</f>
        <v>Estrutura</v>
      </c>
      <c r="T1296" s="7" t="str">
        <f>SUBSTITUTE(D1296, "_", " ")</f>
        <v>Ligação Estrutural</v>
      </c>
      <c r="U1296" s="6" t="str">
        <f>SUBSTITUTE(E1296, "_", " ")</f>
        <v>Ancoragem</v>
      </c>
      <c r="V1296" s="8" t="s">
        <v>1625</v>
      </c>
      <c r="W1296" s="9" t="str">
        <f>CONCATENATE("Key_",LEFT(C1296,3),LEFT(D1296,3),"_",A1296)</f>
        <v>Key_EstLig_1295</v>
      </c>
      <c r="X1296" s="11"/>
    </row>
    <row r="1297" spans="1:24" ht="8.25" customHeight="1" x14ac:dyDescent="0.15">
      <c r="A1297" s="62">
        <v>1296</v>
      </c>
      <c r="B1297" s="1" t="s">
        <v>1231</v>
      </c>
      <c r="C1297" s="23" t="s">
        <v>1625</v>
      </c>
      <c r="D1297" s="2" t="s">
        <v>4990</v>
      </c>
      <c r="E1297" s="2" t="s">
        <v>7483</v>
      </c>
      <c r="F1297" s="14" t="s">
        <v>4991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>CONCATENATE("", C1297)</f>
        <v>Estrutura</v>
      </c>
      <c r="M1297" s="6" t="str">
        <f>CONCATENATE("", D1297)</f>
        <v>Ligação_Estrutural</v>
      </c>
      <c r="N1297" s="6" t="str">
        <f>CONCATENATE("", E1297)</f>
        <v>Conector</v>
      </c>
      <c r="O1297" s="6" t="str">
        <f>IF(ISNUMBER(FIND("Ifc",F1297)),CONCATENATE("Classe IFC: ",F1297),CONCATENATE("Cat. Revit: ",F1297))</f>
        <v>Classe IFC: IfcStructuralConnection</v>
      </c>
      <c r="P1297" s="6" t="s">
        <v>4992</v>
      </c>
      <c r="Q1297" s="7" t="s">
        <v>4993</v>
      </c>
      <c r="R1297" s="72" t="s">
        <v>277</v>
      </c>
      <c r="S1297" s="7" t="str">
        <f>SUBSTITUTE(C1297, "_", " ")</f>
        <v>Estrutura</v>
      </c>
      <c r="T1297" s="7" t="str">
        <f>SUBSTITUTE(D1297, "_", " ")</f>
        <v>Ligação Estrutural</v>
      </c>
      <c r="U1297" s="6" t="str">
        <f>SUBSTITUTE(E1297, "_", " ")</f>
        <v>Conector</v>
      </c>
      <c r="V1297" s="8" t="s">
        <v>1625</v>
      </c>
      <c r="W1297" s="9" t="str">
        <f>CONCATENATE("Key_",LEFT(C1297,3),LEFT(D1297,3),"_",A1297)</f>
        <v>Key_EstLig_1296</v>
      </c>
    </row>
    <row r="1298" spans="1:24" s="10" customFormat="1" ht="8.25" customHeight="1" x14ac:dyDescent="0.15">
      <c r="A1298" s="62">
        <v>1297</v>
      </c>
      <c r="B1298" s="1" t="s">
        <v>1231</v>
      </c>
      <c r="C1298" s="23" t="s">
        <v>1625</v>
      </c>
      <c r="D1298" s="2" t="s">
        <v>4990</v>
      </c>
      <c r="E1298" s="2" t="s">
        <v>7483</v>
      </c>
      <c r="F1298" s="4" t="s">
        <v>260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>CONCATENATE("", C1298)</f>
        <v>Estrutura</v>
      </c>
      <c r="M1298" s="6" t="str">
        <f>CONCATENATE("", D1298)</f>
        <v>Ligação_Estrutural</v>
      </c>
      <c r="N1298" s="6" t="str">
        <f>CONCATENATE("", E1298)</f>
        <v>Conector</v>
      </c>
      <c r="O1298" s="6" t="str">
        <f>IF(ISNUMBER(FIND("Ifc",F1298)),CONCATENATE("Classe IFC: ",F1298),CONCATENATE("Cat. Revit: ",F1298))</f>
        <v>Cat. Revit: OST_StructConnectionModifiers</v>
      </c>
      <c r="P1298" s="6" t="s">
        <v>4994</v>
      </c>
      <c r="Q1298" s="7" t="s">
        <v>4995</v>
      </c>
      <c r="R1298" s="72" t="s">
        <v>1252</v>
      </c>
      <c r="S1298" s="7" t="str">
        <f>SUBSTITUTE(C1298, "_", " ")</f>
        <v>Estrutura</v>
      </c>
      <c r="T1298" s="7" t="str">
        <f>SUBSTITUTE(D1298, "_", " ")</f>
        <v>Ligação Estrutural</v>
      </c>
      <c r="U1298" s="6" t="str">
        <f>SUBSTITUTE(E1298, "_", " ")</f>
        <v>Conector</v>
      </c>
      <c r="V1298" s="8" t="s">
        <v>1625</v>
      </c>
      <c r="W1298" s="9" t="str">
        <f>CONCATENATE("Key_",LEFT(C1298,3),LEFT(D1298,3),"_",A1298)</f>
        <v>Key_EstLig_1297</v>
      </c>
      <c r="X1298" s="11"/>
    </row>
    <row r="1299" spans="1:24" s="10" customFormat="1" ht="8.25" customHeight="1" x14ac:dyDescent="0.15">
      <c r="A1299" s="62">
        <v>1298</v>
      </c>
      <c r="B1299" s="1" t="s">
        <v>1231</v>
      </c>
      <c r="C1299" s="23" t="s">
        <v>1625</v>
      </c>
      <c r="D1299" s="2" t="s">
        <v>4990</v>
      </c>
      <c r="E1299" s="2" t="s">
        <v>7483</v>
      </c>
      <c r="F1299" s="4" t="s">
        <v>264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>CONCATENATE("", C1299)</f>
        <v>Estrutura</v>
      </c>
      <c r="M1299" s="6" t="str">
        <f>CONCATENATE("", D1299)</f>
        <v>Ligação_Estrutural</v>
      </c>
      <c r="N1299" s="6" t="str">
        <f>CONCATENATE("", E1299)</f>
        <v>Conector</v>
      </c>
      <c r="O1299" s="6" t="str">
        <f>IF(ISNUMBER(FIND("Ifc",F1299)),CONCATENATE("Classe IFC: ",F1299),CONCATENATE("Cat. Revit: ",F1299))</f>
        <v>Cat. Revit: OST_StructConnectionNobleWarning</v>
      </c>
      <c r="P1299" s="6" t="s">
        <v>4996</v>
      </c>
      <c r="Q1299" s="7" t="s">
        <v>4997</v>
      </c>
      <c r="R1299" s="72" t="s">
        <v>1252</v>
      </c>
      <c r="S1299" s="7" t="str">
        <f>SUBSTITUTE(C1299, "_", " ")</f>
        <v>Estrutura</v>
      </c>
      <c r="T1299" s="7" t="str">
        <f>SUBSTITUTE(D1299, "_", " ")</f>
        <v>Ligação Estrutural</v>
      </c>
      <c r="U1299" s="6" t="str">
        <f>SUBSTITUTE(E1299, "_", " ")</f>
        <v>Conector</v>
      </c>
      <c r="V1299" s="8" t="s">
        <v>1625</v>
      </c>
      <c r="W1299" s="9" t="str">
        <f>CONCATENATE("Key_",LEFT(C1299,3),LEFT(D1299,3),"_",A1299)</f>
        <v>Key_EstLig_1298</v>
      </c>
      <c r="X1299" s="11"/>
    </row>
    <row r="1300" spans="1:24" s="10" customFormat="1" ht="8.25" customHeight="1" x14ac:dyDescent="0.15">
      <c r="A1300" s="62">
        <v>1299</v>
      </c>
      <c r="B1300" s="1" t="s">
        <v>1231</v>
      </c>
      <c r="C1300" s="23" t="s">
        <v>1625</v>
      </c>
      <c r="D1300" s="2" t="s">
        <v>4990</v>
      </c>
      <c r="E1300" s="2" t="s">
        <v>7483</v>
      </c>
      <c r="F1300" s="4" t="s">
        <v>265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>CONCATENATE("", C1300)</f>
        <v>Estrutura</v>
      </c>
      <c r="M1300" s="6" t="str">
        <f>CONCATENATE("", D1300)</f>
        <v>Ligação_Estrutural</v>
      </c>
      <c r="N1300" s="6" t="str">
        <f>CONCATENATE("", E1300)</f>
        <v>Conector</v>
      </c>
      <c r="O1300" s="6" t="str">
        <f>IF(ISNUMBER(FIND("Ifc",F1300)),CONCATENATE("Classe IFC: ",F1300),CONCATENATE("Cat. Revit: ",F1300))</f>
        <v>Cat. Revit: OST_StructConnectionOthers</v>
      </c>
      <c r="P1300" s="6" t="s">
        <v>4998</v>
      </c>
      <c r="Q1300" s="7" t="s">
        <v>4999</v>
      </c>
      <c r="R1300" s="72" t="s">
        <v>1252</v>
      </c>
      <c r="S1300" s="7" t="str">
        <f>SUBSTITUTE(C1300, "_", " ")</f>
        <v>Estrutura</v>
      </c>
      <c r="T1300" s="7" t="str">
        <f>SUBSTITUTE(D1300, "_", " ")</f>
        <v>Ligação Estrutural</v>
      </c>
      <c r="U1300" s="6" t="str">
        <f>SUBSTITUTE(E1300, "_", " ")</f>
        <v>Conector</v>
      </c>
      <c r="V1300" s="8" t="s">
        <v>1625</v>
      </c>
      <c r="W1300" s="9" t="str">
        <f>CONCATENATE("Key_",LEFT(C1300,3),LEFT(D1300,3),"_",A1300)</f>
        <v>Key_EstLig_1299</v>
      </c>
      <c r="X1300" s="11"/>
    </row>
    <row r="1301" spans="1:24" ht="8.25" customHeight="1" x14ac:dyDescent="0.15">
      <c r="A1301" s="62">
        <v>1300</v>
      </c>
      <c r="B1301" s="1" t="s">
        <v>1231</v>
      </c>
      <c r="C1301" s="23" t="s">
        <v>1625</v>
      </c>
      <c r="D1301" s="2" t="s">
        <v>4990</v>
      </c>
      <c r="E1301" s="2" t="s">
        <v>7483</v>
      </c>
      <c r="F1301" s="4" t="s">
        <v>277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>CONCATENATE("", C1301)</f>
        <v>Estrutura</v>
      </c>
      <c r="M1301" s="6" t="str">
        <f>CONCATENATE("", D1301)</f>
        <v>Ligação_Estrutural</v>
      </c>
      <c r="N1301" s="6" t="str">
        <f>CONCATENATE("", E1301)</f>
        <v>Conector</v>
      </c>
      <c r="O1301" s="6" t="str">
        <f>IF(ISNUMBER(FIND("Ifc",F1301)),CONCATENATE("Classe IFC: ",F1301),CONCATENATE("Cat. Revit: ",F1301))</f>
        <v>Cat. Revit: OST_StructConnections</v>
      </c>
      <c r="P1301" s="6" t="s">
        <v>4992</v>
      </c>
      <c r="Q1301" s="7" t="s">
        <v>4993</v>
      </c>
      <c r="R1301" s="72" t="s">
        <v>1252</v>
      </c>
      <c r="S1301" s="7" t="str">
        <f>SUBSTITUTE(C1301, "_", " ")</f>
        <v>Estrutura</v>
      </c>
      <c r="T1301" s="7" t="str">
        <f>SUBSTITUTE(D1301, "_", " ")</f>
        <v>Ligação Estrutural</v>
      </c>
      <c r="U1301" s="6" t="str">
        <f>SUBSTITUTE(E1301, "_", " ")</f>
        <v>Conector</v>
      </c>
      <c r="V1301" s="8" t="s">
        <v>1625</v>
      </c>
      <c r="W1301" s="9" t="str">
        <f>CONCATENATE("Key_",LEFT(C1301,3),LEFT(D1301,3),"_",A1301)</f>
        <v>Key_EstLig_1300</v>
      </c>
    </row>
    <row r="1302" spans="1:24" ht="8.25" customHeight="1" x14ac:dyDescent="0.15">
      <c r="A1302" s="62">
        <v>1301</v>
      </c>
      <c r="B1302" s="1" t="s">
        <v>1231</v>
      </c>
      <c r="C1302" s="23" t="s">
        <v>1625</v>
      </c>
      <c r="D1302" s="2" t="s">
        <v>4990</v>
      </c>
      <c r="E1302" s="2" t="s">
        <v>7483</v>
      </c>
      <c r="F1302" s="4" t="s">
        <v>275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>CONCATENATE("", C1302)</f>
        <v>Estrutura</v>
      </c>
      <c r="M1302" s="6" t="str">
        <f>CONCATENATE("", D1302)</f>
        <v>Ligação_Estrutural</v>
      </c>
      <c r="N1302" s="6" t="str">
        <f>CONCATENATE("", E1302)</f>
        <v>Conector</v>
      </c>
      <c r="O1302" s="6" t="str">
        <f>IF(ISNUMBER(FIND("Ifc",F1302)),CONCATENATE("Classe IFC: ",F1302),CONCATENATE("Cat. Revit: ",F1302))</f>
        <v>Cat. Revit: OST_StructConnectionHiddenLines</v>
      </c>
      <c r="P1302" s="6" t="s">
        <v>5000</v>
      </c>
      <c r="Q1302" s="7" t="s">
        <v>5001</v>
      </c>
      <c r="R1302" s="72" t="s">
        <v>1252</v>
      </c>
      <c r="S1302" s="7" t="str">
        <f>SUBSTITUTE(C1302, "_", " ")</f>
        <v>Estrutura</v>
      </c>
      <c r="T1302" s="7" t="str">
        <f>SUBSTITUTE(D1302, "_", " ")</f>
        <v>Ligação Estrutural</v>
      </c>
      <c r="U1302" s="6" t="str">
        <f>SUBSTITUTE(E1302, "_", " ")</f>
        <v>Conector</v>
      </c>
      <c r="V1302" s="8" t="s">
        <v>1625</v>
      </c>
      <c r="W1302" s="9" t="str">
        <f>CONCATENATE("Key_",LEFT(C1302,3),LEFT(D1302,3),"_",A1302)</f>
        <v>Key_EstLig_1301</v>
      </c>
    </row>
    <row r="1303" spans="1:24" ht="8.25" customHeight="1" x14ac:dyDescent="0.15">
      <c r="A1303" s="62">
        <v>1302</v>
      </c>
      <c r="B1303" s="1" t="s">
        <v>1231</v>
      </c>
      <c r="C1303" s="23" t="s">
        <v>1625</v>
      </c>
      <c r="D1303" s="2" t="s">
        <v>4990</v>
      </c>
      <c r="E1303" s="2" t="s">
        <v>7483</v>
      </c>
      <c r="F1303" s="4" t="s">
        <v>267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>CONCATENATE("", C1303)</f>
        <v>Estrutura</v>
      </c>
      <c r="M1303" s="6" t="str">
        <f>CONCATENATE("", D1303)</f>
        <v>Ligação_Estrutural</v>
      </c>
      <c r="N1303" s="6" t="str">
        <f>CONCATENATE("", E1303)</f>
        <v>Conector</v>
      </c>
      <c r="O1303" s="6" t="str">
        <f>IF(ISNUMBER(FIND("Ifc",F1303)),CONCATENATE("Classe IFC: ",F1303),CONCATENATE("Cat. Revit: ",F1303))</f>
        <v>Cat. Revit: OST_StructConnectionTags</v>
      </c>
      <c r="P1303" s="6" t="s">
        <v>5002</v>
      </c>
      <c r="Q1303" s="7" t="s">
        <v>5003</v>
      </c>
      <c r="R1303" s="72" t="s">
        <v>1252</v>
      </c>
      <c r="S1303" s="7" t="str">
        <f>SUBSTITUTE(C1303, "_", " ")</f>
        <v>Estrutura</v>
      </c>
      <c r="T1303" s="7" t="str">
        <f>SUBSTITUTE(D1303, "_", " ")</f>
        <v>Ligação Estrutural</v>
      </c>
      <c r="U1303" s="6" t="str">
        <f>SUBSTITUTE(E1303, "_", " ")</f>
        <v>Conector</v>
      </c>
      <c r="V1303" s="8" t="s">
        <v>1625</v>
      </c>
      <c r="W1303" s="9" t="str">
        <f>CONCATENATE("Key_",LEFT(C1303,3),LEFT(D1303,3),"_",A1303)</f>
        <v>Key_EstLig_1302</v>
      </c>
    </row>
    <row r="1304" spans="1:24" ht="8.25" customHeight="1" x14ac:dyDescent="0.15">
      <c r="A1304" s="62">
        <v>1303</v>
      </c>
      <c r="B1304" s="1" t="s">
        <v>1231</v>
      </c>
      <c r="C1304" s="23" t="s">
        <v>1625</v>
      </c>
      <c r="D1304" s="2" t="s">
        <v>4990</v>
      </c>
      <c r="E1304" s="3" t="s">
        <v>5008</v>
      </c>
      <c r="F1304" s="4" t="s">
        <v>946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>CONCATENATE("", C1304)</f>
        <v>Estrutura</v>
      </c>
      <c r="M1304" s="6" t="str">
        <f>CONCATENATE("", D1304)</f>
        <v>Ligação_Estrutural</v>
      </c>
      <c r="N1304" s="6" t="str">
        <f>CONCATENATE("", E1304)</f>
        <v>Conexão_Eixo</v>
      </c>
      <c r="O1304" s="6" t="str">
        <f>IF(ISNUMBER(FIND("Ifc",F1304)),CONCATENATE("Classe IFC: ",F1304),CONCATENATE("Cat. Revit: ",F1304))</f>
        <v>Cat. Revit: OST_StructLocationLineControl</v>
      </c>
      <c r="P1304" s="6" t="s">
        <v>5009</v>
      </c>
      <c r="Q1304" s="7" t="s">
        <v>5010</v>
      </c>
      <c r="R1304" s="72" t="s">
        <v>1252</v>
      </c>
      <c r="S1304" s="7" t="str">
        <f>SUBSTITUTE(C1304, "_", " ")</f>
        <v>Estrutura</v>
      </c>
      <c r="T1304" s="7" t="str">
        <f>SUBSTITUTE(D1304, "_", " ")</f>
        <v>Ligação Estrutural</v>
      </c>
      <c r="U1304" s="6" t="str">
        <f>SUBSTITUTE(E1304, "_", " ")</f>
        <v>Conexão Eixo</v>
      </c>
      <c r="V1304" s="8" t="s">
        <v>1625</v>
      </c>
      <c r="W1304" s="9" t="str">
        <f>CONCATENATE("Key_",LEFT(C1304,3),LEFT(D1304,3),"_",A1304)</f>
        <v>Key_EstLig_1303</v>
      </c>
    </row>
    <row r="1305" spans="1:24" ht="8.25" customHeight="1" x14ac:dyDescent="0.15">
      <c r="A1305" s="62">
        <v>1304</v>
      </c>
      <c r="B1305" s="1" t="s">
        <v>1231</v>
      </c>
      <c r="C1305" s="23" t="s">
        <v>1625</v>
      </c>
      <c r="D1305" s="2" t="s">
        <v>4990</v>
      </c>
      <c r="E1305" s="3" t="s">
        <v>5008</v>
      </c>
      <c r="F1305" s="4" t="s">
        <v>271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>CONCATENATE("", C1305)</f>
        <v>Estrutura</v>
      </c>
      <c r="M1305" s="6" t="str">
        <f>CONCATENATE("", D1305)</f>
        <v>Ligação_Estrutural</v>
      </c>
      <c r="N1305" s="6" t="str">
        <f>CONCATENATE("", E1305)</f>
        <v>Conexão_Eixo</v>
      </c>
      <c r="O1305" s="6" t="str">
        <f>IF(ISNUMBER(FIND("Ifc",F1305)),CONCATENATE("Classe IFC: ",F1305),CONCATENATE("Cat. Revit: ",F1305))</f>
        <v>Cat. Revit: OST_StructConnectionReference</v>
      </c>
      <c r="P1305" s="6" t="s">
        <v>5011</v>
      </c>
      <c r="Q1305" s="7" t="s">
        <v>5012</v>
      </c>
      <c r="R1305" s="72" t="s">
        <v>1252</v>
      </c>
      <c r="S1305" s="7" t="str">
        <f>SUBSTITUTE(C1305, "_", " ")</f>
        <v>Estrutura</v>
      </c>
      <c r="T1305" s="7" t="str">
        <f>SUBSTITUTE(D1305, "_", " ")</f>
        <v>Ligação Estrutural</v>
      </c>
      <c r="U1305" s="6" t="str">
        <f>SUBSTITUTE(E1305, "_", " ")</f>
        <v>Conexão Eixo</v>
      </c>
      <c r="V1305" s="8" t="s">
        <v>1625</v>
      </c>
      <c r="W1305" s="9" t="str">
        <f>CONCATENATE("Key_",LEFT(C1305,3),LEFT(D1305,3),"_",A1305)</f>
        <v>Key_EstLig_1304</v>
      </c>
    </row>
    <row r="1306" spans="1:24" ht="8.25" customHeight="1" x14ac:dyDescent="0.15">
      <c r="A1306" s="62">
        <v>1305</v>
      </c>
      <c r="B1306" s="1" t="s">
        <v>1231</v>
      </c>
      <c r="C1306" s="23" t="s">
        <v>1625</v>
      </c>
      <c r="D1306" s="2" t="s">
        <v>4990</v>
      </c>
      <c r="E1306" s="3" t="s">
        <v>5013</v>
      </c>
      <c r="F1306" s="19" t="s">
        <v>5014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>CONCATENATE("", C1306)</f>
        <v>Estrutura</v>
      </c>
      <c r="M1306" s="6" t="str">
        <f>CONCATENATE("", D1306)</f>
        <v>Ligação_Estrutural</v>
      </c>
      <c r="N1306" s="6" t="str">
        <f>CONCATENATE("", E1306)</f>
        <v>Conexão_Enrijecedor</v>
      </c>
      <c r="O1306" s="6" t="str">
        <f>IF(ISNUMBER(FIND("Ifc",F1306)),CONCATENATE("Classe IFC: ",F1306),CONCATENATE("Cat. Revit: ",F1306))</f>
        <v>Classe IFC: IfcMemberSTIFFENING_RIB</v>
      </c>
      <c r="P1306" s="6" t="s">
        <v>5015</v>
      </c>
      <c r="Q1306" s="7" t="s">
        <v>5016</v>
      </c>
      <c r="R1306" s="72" t="s">
        <v>707</v>
      </c>
      <c r="S1306" s="7" t="str">
        <f>SUBSTITUTE(C1306, "_", " ")</f>
        <v>Estrutura</v>
      </c>
      <c r="T1306" s="7" t="str">
        <f>SUBSTITUTE(D1306, "_", " ")</f>
        <v>Ligação Estrutural</v>
      </c>
      <c r="U1306" s="6" t="str">
        <f>SUBSTITUTE(E1306, "_", " ")</f>
        <v>Conexão Enrijecedor</v>
      </c>
      <c r="V1306" s="8" t="s">
        <v>1625</v>
      </c>
      <c r="W1306" s="9" t="str">
        <f>CONCATENATE("Key_",LEFT(C1306,3),LEFT(D1306,3),"_",A1306)</f>
        <v>Key_EstLig_1305</v>
      </c>
    </row>
    <row r="1307" spans="1:24" ht="8.25" customHeight="1" x14ac:dyDescent="0.15">
      <c r="A1307" s="62">
        <v>1306</v>
      </c>
      <c r="B1307" s="1" t="s">
        <v>1231</v>
      </c>
      <c r="C1307" s="23" t="s">
        <v>1625</v>
      </c>
      <c r="D1307" s="2" t="s">
        <v>4990</v>
      </c>
      <c r="E1307" s="3" t="s">
        <v>5013</v>
      </c>
      <c r="F1307" s="14" t="s">
        <v>5023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>CONCATENATE("", C1307)</f>
        <v>Estrutura</v>
      </c>
      <c r="M1307" s="6" t="str">
        <f>CONCATENATE("", D1307)</f>
        <v>Ligação_Estrutural</v>
      </c>
      <c r="N1307" s="6" t="str">
        <f>CONCATENATE("", E1307)</f>
        <v>Conexão_Enrijecedor</v>
      </c>
      <c r="O1307" s="6" t="str">
        <f>IF(ISNUMBER(FIND("Ifc",F1307)),CONCATENATE("Classe IFC: ",F1307),CONCATENATE("Cat. Revit: ",F1307))</f>
        <v>Classe IFC: IfcPlateSTIFFENER_PLATE</v>
      </c>
      <c r="P1307" s="6" t="s">
        <v>5024</v>
      </c>
      <c r="Q1307" s="7" t="s">
        <v>5025</v>
      </c>
      <c r="R1307" s="72" t="s">
        <v>707</v>
      </c>
      <c r="S1307" s="7" t="str">
        <f>SUBSTITUTE(C1307, "_", " ")</f>
        <v>Estrutura</v>
      </c>
      <c r="T1307" s="7" t="str">
        <f>SUBSTITUTE(D1307, "_", " ")</f>
        <v>Ligação Estrutural</v>
      </c>
      <c r="U1307" s="6" t="str">
        <f>SUBSTITUTE(E1307, "_", " ")</f>
        <v>Conexão Enrijecedor</v>
      </c>
      <c r="V1307" s="8" t="s">
        <v>1625</v>
      </c>
      <c r="W1307" s="9" t="str">
        <f>CONCATENATE("Key_",LEFT(C1307,3),LEFT(D1307,3),"_",A1307)</f>
        <v>Key_EstLig_1306</v>
      </c>
    </row>
    <row r="1308" spans="1:24" ht="8.25" customHeight="1" x14ac:dyDescent="0.15">
      <c r="A1308" s="62">
        <v>1307</v>
      </c>
      <c r="B1308" s="1" t="s">
        <v>1231</v>
      </c>
      <c r="C1308" s="23" t="s">
        <v>1625</v>
      </c>
      <c r="D1308" s="2" t="s">
        <v>4990</v>
      </c>
      <c r="E1308" s="3" t="s">
        <v>5013</v>
      </c>
      <c r="F1308" s="4" t="s">
        <v>707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>CONCATENATE("", C1308)</f>
        <v>Estrutura</v>
      </c>
      <c r="M1308" s="6" t="str">
        <f>CONCATENATE("", D1308)</f>
        <v>Ligação_Estrutural</v>
      </c>
      <c r="N1308" s="6" t="str">
        <f>CONCATENATE("", E1308)</f>
        <v>Conexão_Enrijecedor</v>
      </c>
      <c r="O1308" s="6" t="str">
        <f>IF(ISNUMBER(FIND("Ifc",F1308)),CONCATENATE("Classe IFC: ",F1308),CONCATENATE("Cat. Revit: ",F1308))</f>
        <v>Cat. Revit: OST_StructuralStiffener</v>
      </c>
      <c r="P1308" s="6" t="s">
        <v>5017</v>
      </c>
      <c r="Q1308" s="7" t="s">
        <v>5018</v>
      </c>
      <c r="R1308" s="72" t="s">
        <v>1252</v>
      </c>
      <c r="S1308" s="7" t="str">
        <f>SUBSTITUTE(C1308, "_", " ")</f>
        <v>Estrutura</v>
      </c>
      <c r="T1308" s="7" t="str">
        <f>SUBSTITUTE(D1308, "_", " ")</f>
        <v>Ligação Estrutural</v>
      </c>
      <c r="U1308" s="6" t="str">
        <f>SUBSTITUTE(E1308, "_", " ")</f>
        <v>Conexão Enrijecedor</v>
      </c>
      <c r="V1308" s="8" t="s">
        <v>1625</v>
      </c>
      <c r="W1308" s="9" t="str">
        <f>CONCATENATE("Key_",LEFT(C1308,3),LEFT(D1308,3),"_",A1308)</f>
        <v>Key_EstLig_1307</v>
      </c>
    </row>
    <row r="1309" spans="1:24" ht="8.25" customHeight="1" x14ac:dyDescent="0.15">
      <c r="A1309" s="62">
        <v>1308</v>
      </c>
      <c r="B1309" s="1" t="s">
        <v>1231</v>
      </c>
      <c r="C1309" s="23" t="s">
        <v>1625</v>
      </c>
      <c r="D1309" s="2" t="s">
        <v>4990</v>
      </c>
      <c r="E1309" s="3" t="s">
        <v>5013</v>
      </c>
      <c r="F1309" s="4" t="s">
        <v>706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>CONCATENATE("", C1309)</f>
        <v>Estrutura</v>
      </c>
      <c r="M1309" s="6" t="str">
        <f>CONCATENATE("", D1309)</f>
        <v>Ligação_Estrutural</v>
      </c>
      <c r="N1309" s="6" t="str">
        <f>CONCATENATE("", E1309)</f>
        <v>Conexão_Enrijecedor</v>
      </c>
      <c r="O1309" s="6" t="str">
        <f>IF(ISNUMBER(FIND("Ifc",F1309)),CONCATENATE("Classe IFC: ",F1309),CONCATENATE("Cat. Revit: ",F1309))</f>
        <v>Cat. Revit: OST_StructuralStiffenerTags</v>
      </c>
      <c r="P1309" s="6" t="s">
        <v>5021</v>
      </c>
      <c r="Q1309" s="7" t="s">
        <v>5022</v>
      </c>
      <c r="R1309" s="72" t="s">
        <v>1252</v>
      </c>
      <c r="S1309" s="7" t="str">
        <f>SUBSTITUTE(C1309, "_", " ")</f>
        <v>Estrutura</v>
      </c>
      <c r="T1309" s="7" t="str">
        <f>SUBSTITUTE(D1309, "_", " ")</f>
        <v>Ligação Estrutural</v>
      </c>
      <c r="U1309" s="6" t="str">
        <f>SUBSTITUTE(E1309, "_", " ")</f>
        <v>Conexão Enrijecedor</v>
      </c>
      <c r="V1309" s="8" t="s">
        <v>1625</v>
      </c>
      <c r="W1309" s="9" t="str">
        <f>CONCATENATE("Key_",LEFT(C1309,3),LEFT(D1309,3),"_",A1309)</f>
        <v>Key_EstLig_1308</v>
      </c>
    </row>
    <row r="1310" spans="1:24" ht="8.25" customHeight="1" x14ac:dyDescent="0.15">
      <c r="A1310" s="62">
        <v>1309</v>
      </c>
      <c r="B1310" s="1" t="s">
        <v>1231</v>
      </c>
      <c r="C1310" s="23" t="s">
        <v>1625</v>
      </c>
      <c r="D1310" s="2" t="s">
        <v>4990</v>
      </c>
      <c r="E1310" s="3" t="s">
        <v>5013</v>
      </c>
      <c r="F1310" s="4" t="s">
        <v>703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>CONCATENATE("", C1310)</f>
        <v>Estrutura</v>
      </c>
      <c r="M1310" s="6" t="str">
        <f>CONCATENATE("", D1310)</f>
        <v>Ligação_Estrutural</v>
      </c>
      <c r="N1310" s="6" t="str">
        <f>CONCATENATE("", E1310)</f>
        <v>Conexão_Enrijecedor</v>
      </c>
      <c r="O1310" s="6" t="str">
        <f>IF(ISNUMBER(FIND("Ifc",F1310)),CONCATENATE("Classe IFC: ",F1310),CONCATENATE("Cat. Revit: ",F1310))</f>
        <v>Cat. Revit: OST_StructuralStiffenerHiddenLines</v>
      </c>
      <c r="P1310" s="6" t="s">
        <v>5019</v>
      </c>
      <c r="Q1310" s="7" t="s">
        <v>5020</v>
      </c>
      <c r="R1310" s="72" t="s">
        <v>1252</v>
      </c>
      <c r="S1310" s="7" t="str">
        <f>SUBSTITUTE(C1310, "_", " ")</f>
        <v>Estrutura</v>
      </c>
      <c r="T1310" s="7" t="str">
        <f>SUBSTITUTE(D1310, "_", " ")</f>
        <v>Ligação Estrutural</v>
      </c>
      <c r="U1310" s="6" t="str">
        <f>SUBSTITUTE(E1310, "_", " ")</f>
        <v>Conexão Enrijecedor</v>
      </c>
      <c r="V1310" s="8" t="s">
        <v>1625</v>
      </c>
      <c r="W1310" s="9" t="str">
        <f>CONCATENATE("Key_",LEFT(C1310,3),LEFT(D1310,3),"_",A1310)</f>
        <v>Key_EstLig_1309</v>
      </c>
    </row>
    <row r="1311" spans="1:24" ht="8.25" customHeight="1" x14ac:dyDescent="0.15">
      <c r="A1311" s="62">
        <v>1310</v>
      </c>
      <c r="B1311" s="1" t="s">
        <v>1231</v>
      </c>
      <c r="C1311" s="23" t="s">
        <v>1625</v>
      </c>
      <c r="D1311" s="2" t="s">
        <v>4990</v>
      </c>
      <c r="E1311" s="3" t="s">
        <v>5026</v>
      </c>
      <c r="F1311" s="4" t="s">
        <v>262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>CONCATENATE("", C1311)</f>
        <v>Estrutura</v>
      </c>
      <c r="M1311" s="6" t="str">
        <f>CONCATENATE("", D1311)</f>
        <v>Ligação_Estrutural</v>
      </c>
      <c r="N1311" s="6" t="str">
        <f>CONCATENATE("", E1311)</f>
        <v>Conexão_Furo</v>
      </c>
      <c r="O1311" s="6" t="str">
        <f>IF(ISNUMBER(FIND("Ifc",F1311)),CONCATENATE("Classe IFC: ",F1311),CONCATENATE("Cat. Revit: ",F1311))</f>
        <v>Cat. Revit: OST_StructConnectionHoles</v>
      </c>
      <c r="P1311" s="6" t="s">
        <v>5027</v>
      </c>
      <c r="Q1311" s="7" t="s">
        <v>5028</v>
      </c>
      <c r="R1311" s="72" t="s">
        <v>1252</v>
      </c>
      <c r="S1311" s="7" t="str">
        <f>SUBSTITUTE(C1311, "_", " ")</f>
        <v>Estrutura</v>
      </c>
      <c r="T1311" s="7" t="str">
        <f>SUBSTITUTE(D1311, "_", " ")</f>
        <v>Ligação Estrutural</v>
      </c>
      <c r="U1311" s="6" t="str">
        <f>SUBSTITUTE(E1311, "_", " ")</f>
        <v>Conexão Furo</v>
      </c>
      <c r="V1311" s="8" t="s">
        <v>1625</v>
      </c>
      <c r="W1311" s="9" t="str">
        <f>CONCATENATE("Key_",LEFT(C1311,3),LEFT(D1311,3),"_",A1311)</f>
        <v>Key_EstLig_1310</v>
      </c>
    </row>
    <row r="1312" spans="1:24" ht="8.25" customHeight="1" x14ac:dyDescent="0.15">
      <c r="A1312" s="62">
        <v>1311</v>
      </c>
      <c r="B1312" s="1" t="s">
        <v>1231</v>
      </c>
      <c r="C1312" s="23" t="s">
        <v>1625</v>
      </c>
      <c r="D1312" s="2" t="s">
        <v>4990</v>
      </c>
      <c r="E1312" s="3" t="s">
        <v>5026</v>
      </c>
      <c r="F1312" s="4" t="s">
        <v>248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>CONCATENATE("", C1312)</f>
        <v>Estrutura</v>
      </c>
      <c r="M1312" s="6" t="str">
        <f>CONCATENATE("", D1312)</f>
        <v>Ligação_Estrutural</v>
      </c>
      <c r="N1312" s="6" t="str">
        <f>CONCATENATE("", E1312)</f>
        <v>Conexão_Furo</v>
      </c>
      <c r="O1312" s="6" t="str">
        <f>IF(ISNUMBER(FIND("Ifc",F1312)),CONCATENATE("Classe IFC: ",F1312),CONCATENATE("Cat. Revit: ",F1312))</f>
        <v>Cat. Revit: OST_StructConnectionHoleTags</v>
      </c>
      <c r="P1312" s="6" t="s">
        <v>5029</v>
      </c>
      <c r="Q1312" s="7" t="s">
        <v>5030</v>
      </c>
      <c r="R1312" s="72" t="s">
        <v>1252</v>
      </c>
      <c r="S1312" s="7" t="str">
        <f>SUBSTITUTE(C1312, "_", " ")</f>
        <v>Estrutura</v>
      </c>
      <c r="T1312" s="7" t="str">
        <f>SUBSTITUTE(D1312, "_", " ")</f>
        <v>Ligação Estrutural</v>
      </c>
      <c r="U1312" s="6" t="str">
        <f>SUBSTITUTE(E1312, "_", " ")</f>
        <v>Conexão Furo</v>
      </c>
      <c r="V1312" s="8" t="s">
        <v>1625</v>
      </c>
      <c r="W1312" s="9" t="str">
        <f>CONCATENATE("Key_",LEFT(C1312,3),LEFT(D1312,3),"_",A1312)</f>
        <v>Key_EstLig_1311</v>
      </c>
    </row>
    <row r="1313" spans="1:24" ht="8.25" customHeight="1" x14ac:dyDescent="0.15">
      <c r="A1313" s="62">
        <v>1312</v>
      </c>
      <c r="B1313" s="1" t="s">
        <v>1231</v>
      </c>
      <c r="C1313" s="23" t="s">
        <v>1625</v>
      </c>
      <c r="D1313" s="2" t="s">
        <v>4990</v>
      </c>
      <c r="E1313" s="3" t="s">
        <v>5031</v>
      </c>
      <c r="F1313" s="4" t="s">
        <v>266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>CONCATENATE("", C1313)</f>
        <v>Estrutura</v>
      </c>
      <c r="M1313" s="6" t="str">
        <f>CONCATENATE("", D1313)</f>
        <v>Ligação_Estrutural</v>
      </c>
      <c r="N1313" s="6" t="str">
        <f>CONCATENATE("", E1313)</f>
        <v>Conexão_Parafuso</v>
      </c>
      <c r="O1313" s="6" t="str">
        <f>IF(ISNUMBER(FIND("Ifc",F1313)),CONCATENATE("Classe IFC: ",F1313),CONCATENATE("Cat. Revit: ",F1313))</f>
        <v>Cat. Revit: OST_StructConnectionBolts</v>
      </c>
      <c r="P1313" s="6" t="s">
        <v>5032</v>
      </c>
      <c r="Q1313" s="7" t="s">
        <v>5033</v>
      </c>
      <c r="R1313" s="72" t="s">
        <v>1252</v>
      </c>
      <c r="S1313" s="7" t="str">
        <f>SUBSTITUTE(C1313, "_", " ")</f>
        <v>Estrutura</v>
      </c>
      <c r="T1313" s="7" t="str">
        <f>SUBSTITUTE(D1313, "_", " ")</f>
        <v>Ligação Estrutural</v>
      </c>
      <c r="U1313" s="6" t="str">
        <f>SUBSTITUTE(E1313, "_", " ")</f>
        <v>Conexão Parafuso</v>
      </c>
      <c r="V1313" s="8" t="s">
        <v>1625</v>
      </c>
      <c r="W1313" s="9" t="str">
        <f>CONCATENATE("Key_",LEFT(C1313,3),LEFT(D1313,3),"_",A1313)</f>
        <v>Key_EstLig_1312</v>
      </c>
    </row>
    <row r="1314" spans="1:24" ht="8.25" customHeight="1" x14ac:dyDescent="0.15">
      <c r="A1314" s="62">
        <v>1313</v>
      </c>
      <c r="B1314" s="1" t="s">
        <v>1231</v>
      </c>
      <c r="C1314" s="23" t="s">
        <v>1625</v>
      </c>
      <c r="D1314" s="2" t="s">
        <v>4990</v>
      </c>
      <c r="E1314" s="3" t="s">
        <v>5031</v>
      </c>
      <c r="F1314" s="4" t="s">
        <v>255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>CONCATENATE("", C1314)</f>
        <v>Estrutura</v>
      </c>
      <c r="M1314" s="6" t="str">
        <f>CONCATENATE("", D1314)</f>
        <v>Ligação_Estrutural</v>
      </c>
      <c r="N1314" s="6" t="str">
        <f>CONCATENATE("", E1314)</f>
        <v>Conexão_Parafuso</v>
      </c>
      <c r="O1314" s="6" t="str">
        <f>IF(ISNUMBER(FIND("Ifc",F1314)),CONCATENATE("Classe IFC: ",F1314),CONCATENATE("Cat. Revit: ",F1314))</f>
        <v>Cat. Revit: OST_StructConnectionBoltTags</v>
      </c>
      <c r="P1314" s="6" t="s">
        <v>5034</v>
      </c>
      <c r="Q1314" s="7" t="s">
        <v>5035</v>
      </c>
      <c r="R1314" s="72" t="s">
        <v>1252</v>
      </c>
      <c r="S1314" s="7" t="str">
        <f>SUBSTITUTE(C1314, "_", " ")</f>
        <v>Estrutura</v>
      </c>
      <c r="T1314" s="7" t="str">
        <f>SUBSTITUTE(D1314, "_", " ")</f>
        <v>Ligação Estrutural</v>
      </c>
      <c r="U1314" s="6" t="str">
        <f>SUBSTITUTE(E1314, "_", " ")</f>
        <v>Conexão Parafuso</v>
      </c>
      <c r="V1314" s="8" t="s">
        <v>1625</v>
      </c>
      <c r="W1314" s="9" t="str">
        <f>CONCATENATE("Key_",LEFT(C1314,3),LEFT(D1314,3),"_",A1314)</f>
        <v>Key_EstLig_1313</v>
      </c>
    </row>
    <row r="1315" spans="1:24" ht="8.25" customHeight="1" x14ac:dyDescent="0.15">
      <c r="A1315" s="62">
        <v>1314</v>
      </c>
      <c r="B1315" s="1" t="s">
        <v>1231</v>
      </c>
      <c r="C1315" s="23" t="s">
        <v>1625</v>
      </c>
      <c r="D1315" s="2" t="s">
        <v>4990</v>
      </c>
      <c r="E1315" s="3" t="s">
        <v>5036</v>
      </c>
      <c r="F1315" s="4" t="s">
        <v>270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>CONCATENATE("", C1315)</f>
        <v>Estrutura</v>
      </c>
      <c r="M1315" s="6" t="str">
        <f>CONCATENATE("", D1315)</f>
        <v>Ligação_Estrutural</v>
      </c>
      <c r="N1315" s="6" t="str">
        <f>CONCATENATE("", E1315)</f>
        <v>Conexão_Perfil</v>
      </c>
      <c r="O1315" s="6" t="str">
        <f>IF(ISNUMBER(FIND("Ifc",F1315)),CONCATENATE("Classe IFC: ",F1315),CONCATENATE("Cat. Revit: ",F1315))</f>
        <v>Cat. Revit: OST_StructConnectionProfiles</v>
      </c>
      <c r="P1315" s="6" t="s">
        <v>5037</v>
      </c>
      <c r="Q1315" s="7" t="s">
        <v>5038</v>
      </c>
      <c r="R1315" s="72" t="s">
        <v>1252</v>
      </c>
      <c r="S1315" s="7" t="str">
        <f>SUBSTITUTE(C1315, "_", " ")</f>
        <v>Estrutura</v>
      </c>
      <c r="T1315" s="7" t="str">
        <f>SUBSTITUTE(D1315, "_", " ")</f>
        <v>Ligação Estrutural</v>
      </c>
      <c r="U1315" s="6" t="str">
        <f>SUBSTITUTE(E1315, "_", " ")</f>
        <v>Conexão Perfil</v>
      </c>
      <c r="V1315" s="8" t="s">
        <v>1625</v>
      </c>
      <c r="W1315" s="9" t="str">
        <f>CONCATENATE("Key_",LEFT(C1315,3),LEFT(D1315,3),"_",A1315)</f>
        <v>Key_EstLig_1314</v>
      </c>
    </row>
    <row r="1316" spans="1:24" ht="8.25" customHeight="1" x14ac:dyDescent="0.15">
      <c r="A1316" s="62">
        <v>1315</v>
      </c>
      <c r="B1316" s="1" t="s">
        <v>1231</v>
      </c>
      <c r="C1316" s="23" t="s">
        <v>1625</v>
      </c>
      <c r="D1316" s="2" t="s">
        <v>4990</v>
      </c>
      <c r="E1316" s="3" t="s">
        <v>5036</v>
      </c>
      <c r="F1316" s="4" t="s">
        <v>247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>CONCATENATE("", C1316)</f>
        <v>Estrutura</v>
      </c>
      <c r="M1316" s="6" t="str">
        <f>CONCATENATE("", D1316)</f>
        <v>Ligação_Estrutural</v>
      </c>
      <c r="N1316" s="6" t="str">
        <f>CONCATENATE("", E1316)</f>
        <v>Conexão_Perfil</v>
      </c>
      <c r="O1316" s="6" t="str">
        <f>IF(ISNUMBER(FIND("Ifc",F1316)),CONCATENATE("Classe IFC: ",F1316),CONCATENATE("Cat. Revit: ",F1316))</f>
        <v>Cat. Revit: OST_StructConnectionProfilesTags</v>
      </c>
      <c r="P1316" s="6" t="s">
        <v>5039</v>
      </c>
      <c r="Q1316" s="7" t="s">
        <v>5040</v>
      </c>
      <c r="R1316" s="72" t="s">
        <v>1252</v>
      </c>
      <c r="S1316" s="7" t="str">
        <f>SUBSTITUTE(C1316, "_", " ")</f>
        <v>Estrutura</v>
      </c>
      <c r="T1316" s="7" t="str">
        <f>SUBSTITUTE(D1316, "_", " ")</f>
        <v>Ligação Estrutural</v>
      </c>
      <c r="U1316" s="6" t="str">
        <f>SUBSTITUTE(E1316, "_", " ")</f>
        <v>Conexão Perfil</v>
      </c>
      <c r="V1316" s="8" t="s">
        <v>1625</v>
      </c>
      <c r="W1316" s="9" t="str">
        <f>CONCATENATE("Key_",LEFT(C1316,3),LEFT(D1316,3),"_",A1316)</f>
        <v>Key_EstLig_1315</v>
      </c>
    </row>
    <row r="1317" spans="1:24" ht="8.25" customHeight="1" x14ac:dyDescent="0.15">
      <c r="A1317" s="62">
        <v>1316</v>
      </c>
      <c r="B1317" s="1" t="s">
        <v>1231</v>
      </c>
      <c r="C1317" s="23" t="s">
        <v>1625</v>
      </c>
      <c r="D1317" s="2" t="s">
        <v>4990</v>
      </c>
      <c r="E1317" s="3" t="s">
        <v>5041</v>
      </c>
      <c r="F1317" s="4" t="s">
        <v>263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>CONCATENATE("", C1317)</f>
        <v>Estrutura</v>
      </c>
      <c r="M1317" s="6" t="str">
        <f>CONCATENATE("", D1317)</f>
        <v>Ligação_Estrutural</v>
      </c>
      <c r="N1317" s="6" t="str">
        <f>CONCATENATE("", E1317)</f>
        <v>Conexão_Pino_Cisalhamento</v>
      </c>
      <c r="O1317" s="6" t="str">
        <f>IF(ISNUMBER(FIND("Ifc",F1317)),CONCATENATE("Classe IFC: ",F1317),CONCATENATE("Cat. Revit: ",F1317))</f>
        <v>Cat. Revit: OST_StructConnectionShearStuds</v>
      </c>
      <c r="P1317" s="6" t="s">
        <v>5042</v>
      </c>
      <c r="Q1317" s="7" t="s">
        <v>5043</v>
      </c>
      <c r="R1317" s="72" t="s">
        <v>1252</v>
      </c>
      <c r="S1317" s="7" t="str">
        <f>SUBSTITUTE(C1317, "_", " ")</f>
        <v>Estrutura</v>
      </c>
      <c r="T1317" s="7" t="str">
        <f>SUBSTITUTE(D1317, "_", " ")</f>
        <v>Ligação Estrutural</v>
      </c>
      <c r="U1317" s="6" t="str">
        <f>SUBSTITUTE(E1317, "_", " ")</f>
        <v>Conexão Pino Cisalhamento</v>
      </c>
      <c r="V1317" s="8" t="s">
        <v>1625</v>
      </c>
      <c r="W1317" s="9" t="str">
        <f>CONCATENATE("Key_",LEFT(C1317,3),LEFT(D1317,3),"_",A1317)</f>
        <v>Key_EstLig_1316</v>
      </c>
    </row>
    <row r="1318" spans="1:24" s="10" customFormat="1" ht="8.25" customHeight="1" x14ac:dyDescent="0.15">
      <c r="A1318" s="62">
        <v>1317</v>
      </c>
      <c r="B1318" s="1" t="s">
        <v>1231</v>
      </c>
      <c r="C1318" s="23" t="s">
        <v>1625</v>
      </c>
      <c r="D1318" s="2" t="s">
        <v>4990</v>
      </c>
      <c r="E1318" s="3" t="s">
        <v>5041</v>
      </c>
      <c r="F1318" s="4" t="s">
        <v>253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>CONCATENATE("", C1318)</f>
        <v>Estrutura</v>
      </c>
      <c r="M1318" s="6" t="str">
        <f>CONCATENATE("", D1318)</f>
        <v>Ligação_Estrutural</v>
      </c>
      <c r="N1318" s="6" t="str">
        <f>CONCATENATE("", E1318)</f>
        <v>Conexão_Pino_Cisalhamento</v>
      </c>
      <c r="O1318" s="6" t="str">
        <f>IF(ISNUMBER(FIND("Ifc",F1318)),CONCATENATE("Classe IFC: ",F1318),CONCATENATE("Cat. Revit: ",F1318))</f>
        <v>Cat. Revit: OST_StructConnectionShearStudTags</v>
      </c>
      <c r="P1318" s="6" t="s">
        <v>5044</v>
      </c>
      <c r="Q1318" s="7" t="s">
        <v>5045</v>
      </c>
      <c r="R1318" s="72" t="s">
        <v>1252</v>
      </c>
      <c r="S1318" s="7" t="str">
        <f>SUBSTITUTE(C1318, "_", " ")</f>
        <v>Estrutura</v>
      </c>
      <c r="T1318" s="7" t="str">
        <f>SUBSTITUTE(D1318, "_", " ")</f>
        <v>Ligação Estrutural</v>
      </c>
      <c r="U1318" s="6" t="str">
        <f>SUBSTITUTE(E1318, "_", " ")</f>
        <v>Conexão Pino Cisalhamento</v>
      </c>
      <c r="V1318" s="8" t="s">
        <v>1625</v>
      </c>
      <c r="W1318" s="9" t="str">
        <f>CONCATENATE("Key_",LEFT(C1318,3),LEFT(D1318,3),"_",A1318)</f>
        <v>Key_EstLig_1317</v>
      </c>
      <c r="X1318" s="11"/>
    </row>
    <row r="1319" spans="1:24" s="10" customFormat="1" ht="8.25" customHeight="1" x14ac:dyDescent="0.15">
      <c r="A1319" s="62">
        <v>1318</v>
      </c>
      <c r="B1319" s="1" t="s">
        <v>1231</v>
      </c>
      <c r="C1319" s="23" t="s">
        <v>1625</v>
      </c>
      <c r="D1319" s="2" t="s">
        <v>4990</v>
      </c>
      <c r="E1319" s="3" t="s">
        <v>5046</v>
      </c>
      <c r="F1319" s="4" t="s">
        <v>259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>CONCATENATE("", C1319)</f>
        <v>Estrutura</v>
      </c>
      <c r="M1319" s="6" t="str">
        <f>CONCATENATE("", D1319)</f>
        <v>Ligação_Estrutural</v>
      </c>
      <c r="N1319" s="6" t="str">
        <f>CONCATENATE("", E1319)</f>
        <v>Conexão_Problemática</v>
      </c>
      <c r="O1319" s="6" t="str">
        <f>IF(ISNUMBER(FIND("Ifc",F1319)),CONCATENATE("Classe IFC: ",F1319),CONCATENATE("Cat. Revit: ",F1319))</f>
        <v>Cat. Revit: OST_SteelElementStale</v>
      </c>
      <c r="P1319" s="6" t="s">
        <v>5047</v>
      </c>
      <c r="Q1319" s="6" t="s">
        <v>5048</v>
      </c>
      <c r="R1319" s="72" t="s">
        <v>1252</v>
      </c>
      <c r="S1319" s="7" t="str">
        <f>SUBSTITUTE(C1319, "_", " ")</f>
        <v>Estrutura</v>
      </c>
      <c r="T1319" s="7" t="str">
        <f>SUBSTITUTE(D1319, "_", " ")</f>
        <v>Ligação Estrutural</v>
      </c>
      <c r="U1319" s="6" t="str">
        <f>SUBSTITUTE(E1319, "_", " ")</f>
        <v>Conexão Problemática</v>
      </c>
      <c r="V1319" s="8" t="s">
        <v>1625</v>
      </c>
      <c r="W1319" s="9" t="str">
        <f>CONCATENATE("Key_",LEFT(C1319,3),LEFT(D1319,3),"_",A1319)</f>
        <v>Key_EstLig_1318</v>
      </c>
      <c r="X1319" s="11"/>
    </row>
    <row r="1320" spans="1:24" s="10" customFormat="1" ht="8.25" customHeight="1" x14ac:dyDescent="0.15">
      <c r="A1320" s="62">
        <v>1319</v>
      </c>
      <c r="B1320" s="1" t="s">
        <v>1231</v>
      </c>
      <c r="C1320" s="23" t="s">
        <v>1625</v>
      </c>
      <c r="D1320" s="2" t="s">
        <v>4990</v>
      </c>
      <c r="E1320" s="3" t="s">
        <v>5046</v>
      </c>
      <c r="F1320" s="4" t="s">
        <v>272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>CONCATENATE("", C1320)</f>
        <v>Estrutura</v>
      </c>
      <c r="M1320" s="6" t="str">
        <f>CONCATENATE("", D1320)</f>
        <v>Ligação_Estrutural</v>
      </c>
      <c r="N1320" s="6" t="str">
        <f>CONCATENATE("", E1320)</f>
        <v>Conexão_Problemática</v>
      </c>
      <c r="O1320" s="6" t="str">
        <f>IF(ISNUMBER(FIND("Ifc",F1320)),CONCATENATE("Classe IFC: ",F1320),CONCATENATE("Cat. Revit: ",F1320))</f>
        <v>Cat. Revit: OST_StructConnectionFailed</v>
      </c>
      <c r="P1320" s="6" t="s">
        <v>5049</v>
      </c>
      <c r="Q1320" s="6" t="s">
        <v>5050</v>
      </c>
      <c r="R1320" s="72" t="s">
        <v>1252</v>
      </c>
      <c r="S1320" s="7" t="str">
        <f>SUBSTITUTE(C1320, "_", " ")</f>
        <v>Estrutura</v>
      </c>
      <c r="T1320" s="7" t="str">
        <f>SUBSTITUTE(D1320, "_", " ")</f>
        <v>Ligação Estrutural</v>
      </c>
      <c r="U1320" s="6" t="str">
        <f>SUBSTITUTE(E1320, "_", " ")</f>
        <v>Conexão Problemática</v>
      </c>
      <c r="V1320" s="8" t="s">
        <v>1625</v>
      </c>
      <c r="W1320" s="9" t="str">
        <f>CONCATENATE("Key_",LEFT(C1320,3),LEFT(D1320,3),"_",A1320)</f>
        <v>Key_EstLig_1319</v>
      </c>
      <c r="X1320" s="11"/>
    </row>
    <row r="1321" spans="1:24" s="10" customFormat="1" ht="8.25" customHeight="1" x14ac:dyDescent="0.15">
      <c r="A1321" s="62">
        <v>1320</v>
      </c>
      <c r="B1321" s="1" t="s">
        <v>1231</v>
      </c>
      <c r="C1321" s="23" t="s">
        <v>1625</v>
      </c>
      <c r="D1321" s="2" t="s">
        <v>4990</v>
      </c>
      <c r="E1321" s="3" t="s">
        <v>5046</v>
      </c>
      <c r="F1321" s="4" t="s">
        <v>273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>CONCATENATE("", C1321)</f>
        <v>Estrutura</v>
      </c>
      <c r="M1321" s="6" t="str">
        <f>CONCATENATE("", D1321)</f>
        <v>Ligação_Estrutural</v>
      </c>
      <c r="N1321" s="6" t="str">
        <f>CONCATENATE("", E1321)</f>
        <v>Conexão_Problemática</v>
      </c>
      <c r="O1321" s="6" t="str">
        <f>IF(ISNUMBER(FIND("Ifc",F1321)),CONCATENATE("Classe IFC: ",F1321),CONCATENATE("Cat. Revit: ",F1321))</f>
        <v>Cat. Revit: OST_StructConnectionStale</v>
      </c>
      <c r="P1321" s="6" t="s">
        <v>5049</v>
      </c>
      <c r="Q1321" s="6" t="s">
        <v>5050</v>
      </c>
      <c r="R1321" s="72" t="s">
        <v>1252</v>
      </c>
      <c r="S1321" s="7" t="str">
        <f>SUBSTITUTE(C1321, "_", " ")</f>
        <v>Estrutura</v>
      </c>
      <c r="T1321" s="7" t="str">
        <f>SUBSTITUTE(D1321, "_", " ")</f>
        <v>Ligação Estrutural</v>
      </c>
      <c r="U1321" s="6" t="str">
        <f>SUBSTITUTE(E1321, "_", " ")</f>
        <v>Conexão Problemática</v>
      </c>
      <c r="V1321" s="8" t="s">
        <v>1625</v>
      </c>
      <c r="W1321" s="9" t="str">
        <f>CONCATENATE("Key_",LEFT(C1321,3),LEFT(D1321,3),"_",A1321)</f>
        <v>Key_EstLig_1320</v>
      </c>
      <c r="X1321" s="11"/>
    </row>
    <row r="1322" spans="1:24" s="10" customFormat="1" ht="8.25" customHeight="1" x14ac:dyDescent="0.15">
      <c r="A1322" s="62">
        <v>1321</v>
      </c>
      <c r="B1322" s="1" t="s">
        <v>1231</v>
      </c>
      <c r="C1322" s="23" t="s">
        <v>1625</v>
      </c>
      <c r="D1322" s="2" t="s">
        <v>4990</v>
      </c>
      <c r="E1322" s="3" t="s">
        <v>5051</v>
      </c>
      <c r="F1322" s="4" t="s">
        <v>274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>CONCATENATE("", C1322)</f>
        <v>Estrutura</v>
      </c>
      <c r="M1322" s="6" t="str">
        <f>CONCATENATE("", D1322)</f>
        <v>Ligação_Estrutural</v>
      </c>
      <c r="N1322" s="6" t="str">
        <f>CONCATENATE("", E1322)</f>
        <v>Conexão_Simbolo</v>
      </c>
      <c r="O1322" s="6" t="str">
        <f>IF(ISNUMBER(FIND("Ifc",F1322)),CONCATENATE("Classe IFC: ",F1322),CONCATENATE("Cat. Revit: ",F1322))</f>
        <v>Cat. Revit: OST_StructConnectionSymbol</v>
      </c>
      <c r="P1322" s="6" t="s">
        <v>5052</v>
      </c>
      <c r="Q1322" s="7" t="s">
        <v>5053</v>
      </c>
      <c r="R1322" s="72" t="s">
        <v>1252</v>
      </c>
      <c r="S1322" s="7" t="str">
        <f>SUBSTITUTE(C1322, "_", " ")</f>
        <v>Estrutura</v>
      </c>
      <c r="T1322" s="7" t="str">
        <f>SUBSTITUTE(D1322, "_", " ")</f>
        <v>Ligação Estrutural</v>
      </c>
      <c r="U1322" s="6" t="str">
        <f>SUBSTITUTE(E1322, "_", " ")</f>
        <v>Conexão Simbolo</v>
      </c>
      <c r="V1322" s="8" t="s">
        <v>1625</v>
      </c>
      <c r="W1322" s="9" t="str">
        <f>CONCATENATE("Key_",LEFT(C1322,3),LEFT(D1322,3),"_",A1322)</f>
        <v>Key_EstLig_1321</v>
      </c>
      <c r="X1322" s="11"/>
    </row>
    <row r="1323" spans="1:24" s="10" customFormat="1" ht="8.25" customHeight="1" x14ac:dyDescent="0.15">
      <c r="A1323" s="62">
        <v>1322</v>
      </c>
      <c r="B1323" s="1" t="s">
        <v>1231</v>
      </c>
      <c r="C1323" s="23" t="s">
        <v>1625</v>
      </c>
      <c r="D1323" s="2" t="s">
        <v>4990</v>
      </c>
      <c r="E1323" s="3" t="s">
        <v>5051</v>
      </c>
      <c r="F1323" s="4" t="s">
        <v>582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>CONCATENATE("", C1323)</f>
        <v>Estrutura</v>
      </c>
      <c r="M1323" s="6" t="str">
        <f>CONCATENATE("", D1323)</f>
        <v>Ligação_Estrutural</v>
      </c>
      <c r="N1323" s="6" t="str">
        <f>CONCATENATE("", E1323)</f>
        <v>Conexão_Simbolo</v>
      </c>
      <c r="O1323" s="6" t="str">
        <f>IF(ISNUMBER(FIND("Ifc",F1323)),CONCATENATE("Classe IFC: ",F1323),CONCATENATE("Cat. Revit: ",F1323))</f>
        <v>Cat. Revit: OST_StructConnectionSymbols</v>
      </c>
      <c r="P1323" s="6" t="s">
        <v>5054</v>
      </c>
      <c r="Q1323" s="7" t="s">
        <v>5055</v>
      </c>
      <c r="R1323" s="72" t="s">
        <v>1252</v>
      </c>
      <c r="S1323" s="7" t="str">
        <f>SUBSTITUTE(C1323, "_", " ")</f>
        <v>Estrutura</v>
      </c>
      <c r="T1323" s="7" t="str">
        <f>SUBSTITUTE(D1323, "_", " ")</f>
        <v>Ligação Estrutural</v>
      </c>
      <c r="U1323" s="6" t="str">
        <f>SUBSTITUTE(E1323, "_", " ")</f>
        <v>Conexão Simbolo</v>
      </c>
      <c r="V1323" s="8" t="s">
        <v>1625</v>
      </c>
      <c r="W1323" s="9" t="str">
        <f>CONCATENATE("Key_",LEFT(C1323,3),LEFT(D1323,3),"_",A1323)</f>
        <v>Key_EstLig_1322</v>
      </c>
      <c r="X1323" s="11"/>
    </row>
    <row r="1324" spans="1:24" s="10" customFormat="1" ht="8.25" customHeight="1" x14ac:dyDescent="0.15">
      <c r="A1324" s="62">
        <v>1323</v>
      </c>
      <c r="B1324" s="1" t="s">
        <v>1231</v>
      </c>
      <c r="C1324" s="23" t="s">
        <v>1625</v>
      </c>
      <c r="D1324" s="2" t="s">
        <v>4990</v>
      </c>
      <c r="E1324" s="3" t="s">
        <v>5056</v>
      </c>
      <c r="F1324" s="4" t="s">
        <v>258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>CONCATENATE("", C1324)</f>
        <v>Estrutura</v>
      </c>
      <c r="M1324" s="6" t="str">
        <f>CONCATENATE("", D1324)</f>
        <v>Ligação_Estrutural</v>
      </c>
      <c r="N1324" s="6" t="str">
        <f>CONCATENATE("", E1324)</f>
        <v>Conexão_SubConexão</v>
      </c>
      <c r="O1324" s="6" t="str">
        <f>IF(ISNUMBER(FIND("Ifc",F1324)),CONCATENATE("Classe IFC: ",F1324),CONCATENATE("Cat. Revit: ",F1324))</f>
        <v>Cat. Revit: OST_StructSubConnections</v>
      </c>
      <c r="P1324" s="6" t="s">
        <v>5057</v>
      </c>
      <c r="Q1324" s="7" t="s">
        <v>5058</v>
      </c>
      <c r="R1324" s="72" t="s">
        <v>1252</v>
      </c>
      <c r="S1324" s="7" t="str">
        <f>SUBSTITUTE(C1324, "_", " ")</f>
        <v>Estrutura</v>
      </c>
      <c r="T1324" s="7" t="str">
        <f>SUBSTITUTE(D1324, "_", " ")</f>
        <v>Ligação Estrutural</v>
      </c>
      <c r="U1324" s="6" t="str">
        <f>SUBSTITUTE(E1324, "_", " ")</f>
        <v>Conexão SubConexão</v>
      </c>
      <c r="V1324" s="8" t="s">
        <v>1625</v>
      </c>
      <c r="W1324" s="9" t="str">
        <f>CONCATENATE("Key_",LEFT(C1324,3),LEFT(D1324,3),"_",A1324)</f>
        <v>Key_EstLig_1323</v>
      </c>
      <c r="X1324" s="11"/>
    </row>
    <row r="1325" spans="1:24" s="10" customFormat="1" ht="8.25" customHeight="1" x14ac:dyDescent="0.15">
      <c r="A1325" s="62">
        <v>1324</v>
      </c>
      <c r="B1325" s="1" t="s">
        <v>1231</v>
      </c>
      <c r="C1325" s="23" t="s">
        <v>1625</v>
      </c>
      <c r="D1325" s="2" t="s">
        <v>4990</v>
      </c>
      <c r="E1325" s="3" t="s">
        <v>7459</v>
      </c>
      <c r="F1325" s="4" t="s">
        <v>252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>CONCATENATE("", C1325)</f>
        <v>Estrutura</v>
      </c>
      <c r="M1325" s="6" t="str">
        <f>CONCATENATE("", D1325)</f>
        <v>Ligação_Estrutural</v>
      </c>
      <c r="N1325" s="6" t="str">
        <f>CONCATENATE("", E1325)</f>
        <v>Solda</v>
      </c>
      <c r="O1325" s="6" t="str">
        <f>IF(ISNUMBER(FIND("Ifc",F1325)),CONCATENATE("Classe IFC: ",F1325),CONCATENATE("Cat. Revit: ",F1325))</f>
        <v>Cat. Revit: OST_StructConnectionWeldTags</v>
      </c>
      <c r="P1325" s="6" t="s">
        <v>5061</v>
      </c>
      <c r="Q1325" s="7" t="s">
        <v>5062</v>
      </c>
      <c r="R1325" s="72" t="s">
        <v>1252</v>
      </c>
      <c r="S1325" s="7" t="str">
        <f>SUBSTITUTE(C1325, "_", " ")</f>
        <v>Estrutura</v>
      </c>
      <c r="T1325" s="7" t="str">
        <f>SUBSTITUTE(D1325, "_", " ")</f>
        <v>Ligação Estrutural</v>
      </c>
      <c r="U1325" s="6" t="str">
        <f>SUBSTITUTE(E1325, "_", " ")</f>
        <v>Solda</v>
      </c>
      <c r="V1325" s="8" t="s">
        <v>1625</v>
      </c>
      <c r="W1325" s="9" t="str">
        <f>CONCATENATE("Key_",LEFT(C1325,3),LEFT(D1325,3),"_",A1325)</f>
        <v>Key_EstLig_1324</v>
      </c>
      <c r="X1325" s="11"/>
    </row>
    <row r="1326" spans="1:24" s="10" customFormat="1" ht="8.25" customHeight="1" x14ac:dyDescent="0.15">
      <c r="A1326" s="62">
        <v>1325</v>
      </c>
      <c r="B1326" s="1" t="s">
        <v>1231</v>
      </c>
      <c r="C1326" s="23" t="s">
        <v>1625</v>
      </c>
      <c r="D1326" s="2" t="s">
        <v>4990</v>
      </c>
      <c r="E1326" s="3" t="s">
        <v>7459</v>
      </c>
      <c r="F1326" s="4" t="s">
        <v>261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>CONCATENATE("", C1326)</f>
        <v>Estrutura</v>
      </c>
      <c r="M1326" s="6" t="str">
        <f>CONCATENATE("", D1326)</f>
        <v>Ligação_Estrutural</v>
      </c>
      <c r="N1326" s="6" t="str">
        <f>CONCATENATE("", E1326)</f>
        <v>Solda</v>
      </c>
      <c r="O1326" s="6" t="str">
        <f>IF(ISNUMBER(FIND("Ifc",F1326)),CONCATENATE("Classe IFC: ",F1326),CONCATENATE("Cat. Revit: ",F1326))</f>
        <v>Cat. Revit: OST_StructConnectionWelds</v>
      </c>
      <c r="P1326" s="6" t="s">
        <v>5059</v>
      </c>
      <c r="Q1326" s="7" t="s">
        <v>5060</v>
      </c>
      <c r="R1326" s="72" t="s">
        <v>1252</v>
      </c>
      <c r="S1326" s="7" t="str">
        <f>SUBSTITUTE(C1326, "_", " ")</f>
        <v>Estrutura</v>
      </c>
      <c r="T1326" s="7" t="str">
        <f>SUBSTITUTE(D1326, "_", " ")</f>
        <v>Ligação Estrutural</v>
      </c>
      <c r="U1326" s="6" t="str">
        <f>SUBSTITUTE(E1326, "_", " ")</f>
        <v>Solda</v>
      </c>
      <c r="V1326" s="8" t="s">
        <v>1625</v>
      </c>
      <c r="W1326" s="9" t="str">
        <f>CONCATENATE("Key_",LEFT(C1326,3),LEFT(D1326,3),"_",A1326)</f>
        <v>Key_EstLig_1325</v>
      </c>
      <c r="X1326" s="11"/>
    </row>
    <row r="1327" spans="1:24" s="10" customFormat="1" ht="8.25" customHeight="1" x14ac:dyDescent="0.15">
      <c r="A1327" s="62">
        <v>1326</v>
      </c>
      <c r="B1327" s="1" t="s">
        <v>1231</v>
      </c>
      <c r="C1327" s="23" t="s">
        <v>1625</v>
      </c>
      <c r="D1327" s="2" t="s">
        <v>4990</v>
      </c>
      <c r="E1327" s="3" t="s">
        <v>7459</v>
      </c>
      <c r="F1327" s="4" t="s">
        <v>276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>CONCATENATE("", C1327)</f>
        <v>Estrutura</v>
      </c>
      <c r="M1327" s="6" t="str">
        <f>CONCATENATE("", D1327)</f>
        <v>Ligação_Estrutural</v>
      </c>
      <c r="N1327" s="6" t="str">
        <f>CONCATENATE("", E1327)</f>
        <v>Solda</v>
      </c>
      <c r="O1327" s="6" t="str">
        <f>IF(ISNUMBER(FIND("Ifc",F1327)),CONCATENATE("Classe IFC: ",F1327),CONCATENATE("Cat. Revit: ",F1327))</f>
        <v>Cat. Revit: OST_StructWeldLines</v>
      </c>
      <c r="P1327" s="6" t="s">
        <v>5063</v>
      </c>
      <c r="Q1327" s="7" t="s">
        <v>5064</v>
      </c>
      <c r="R1327" s="72" t="s">
        <v>1252</v>
      </c>
      <c r="S1327" s="7" t="str">
        <f>SUBSTITUTE(C1327, "_", " ")</f>
        <v>Estrutura</v>
      </c>
      <c r="T1327" s="7" t="str">
        <f>SUBSTITUTE(D1327, "_", " ")</f>
        <v>Ligação Estrutural</v>
      </c>
      <c r="U1327" s="6" t="str">
        <f>SUBSTITUTE(E1327, "_", " ")</f>
        <v>Solda</v>
      </c>
      <c r="V1327" s="8" t="s">
        <v>1625</v>
      </c>
      <c r="W1327" s="9" t="str">
        <f>CONCATENATE("Key_",LEFT(C1327,3),LEFT(D1327,3),"_",A1327)</f>
        <v>Key_EstLig_1326</v>
      </c>
      <c r="X1327" s="11"/>
    </row>
    <row r="1328" spans="1:24" s="10" customFormat="1" ht="8.25" customHeight="1" x14ac:dyDescent="0.15">
      <c r="A1328" s="62">
        <v>1327</v>
      </c>
      <c r="B1328" s="1" t="s">
        <v>1231</v>
      </c>
      <c r="C1328" s="23" t="s">
        <v>1625</v>
      </c>
      <c r="D1328" s="2" t="s">
        <v>5065</v>
      </c>
      <c r="E1328" s="3" t="s">
        <v>5066</v>
      </c>
      <c r="F1328" s="4" t="s">
        <v>289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>CONCATENATE("", C1328)</f>
        <v>Estrutura</v>
      </c>
      <c r="M1328" s="6" t="str">
        <f>CONCATENATE("", D1328)</f>
        <v>Membrana_Estrutural</v>
      </c>
      <c r="N1328" s="6" t="str">
        <f>CONCATENATE("", E1328)</f>
        <v>Membrana_Flexível</v>
      </c>
      <c r="O1328" s="6" t="str">
        <f>IF(ISNUMBER(FIND("Ifc",F1328)),CONCATENATE("Classe IFC: ",F1328),CONCATENATE("Cat. Revit: ",F1328))</f>
        <v>Cat. Revit: OST_FabricAreas</v>
      </c>
      <c r="P1328" s="6" t="s">
        <v>5071</v>
      </c>
      <c r="Q1328" s="7" t="s">
        <v>5072</v>
      </c>
      <c r="R1328" s="72" t="s">
        <v>1252</v>
      </c>
      <c r="S1328" s="7" t="str">
        <f>SUBSTITUTE(C1328, "_", " ")</f>
        <v>Estrutura</v>
      </c>
      <c r="T1328" s="7" t="str">
        <f>SUBSTITUTE(D1328, "_", " ")</f>
        <v>Membrana Estrutural</v>
      </c>
      <c r="U1328" s="6" t="str">
        <f>SUBSTITUTE(E1328, "_", " ")</f>
        <v>Membrana Flexível</v>
      </c>
      <c r="V1328" s="8" t="s">
        <v>1625</v>
      </c>
      <c r="W1328" s="9" t="str">
        <f>CONCATENATE("Key_",LEFT(C1328,3),LEFT(D1328,3),"_",A1328)</f>
        <v>Key_EstMem_1327</v>
      </c>
      <c r="X1328" s="11"/>
    </row>
    <row r="1329" spans="1:24" s="10" customFormat="1" ht="8.25" customHeight="1" x14ac:dyDescent="0.15">
      <c r="A1329" s="62">
        <v>1328</v>
      </c>
      <c r="B1329" s="1" t="s">
        <v>1231</v>
      </c>
      <c r="C1329" s="23" t="s">
        <v>1625</v>
      </c>
      <c r="D1329" s="2" t="s">
        <v>5065</v>
      </c>
      <c r="E1329" s="3" t="s">
        <v>5066</v>
      </c>
      <c r="F1329" s="4" t="s">
        <v>283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>CONCATENATE("", C1329)</f>
        <v>Estrutura</v>
      </c>
      <c r="M1329" s="6" t="str">
        <f>CONCATENATE("", D1329)</f>
        <v>Membrana_Estrutural</v>
      </c>
      <c r="N1329" s="6" t="str">
        <f>CONCATENATE("", E1329)</f>
        <v>Membrana_Flexível</v>
      </c>
      <c r="O1329" s="6" t="str">
        <f>IF(ISNUMBER(FIND("Ifc",F1329)),CONCATENATE("Classe IFC: ",F1329),CONCATENATE("Cat. Revit: ",F1329))</f>
        <v>Cat. Revit: OST_FabricAreaTags</v>
      </c>
      <c r="P1329" s="6" t="s">
        <v>5067</v>
      </c>
      <c r="Q1329" s="7" t="s">
        <v>5068</v>
      </c>
      <c r="R1329" s="72" t="s">
        <v>1252</v>
      </c>
      <c r="S1329" s="7" t="str">
        <f>SUBSTITUTE(C1329, "_", " ")</f>
        <v>Estrutura</v>
      </c>
      <c r="T1329" s="7" t="str">
        <f>SUBSTITUTE(D1329, "_", " ")</f>
        <v>Membrana Estrutural</v>
      </c>
      <c r="U1329" s="6" t="str">
        <f>SUBSTITUTE(E1329, "_", " ")</f>
        <v>Membrana Flexível</v>
      </c>
      <c r="V1329" s="8" t="s">
        <v>1625</v>
      </c>
      <c r="W1329" s="9" t="str">
        <f>CONCATENATE("Key_",LEFT(C1329,3),LEFT(D1329,3),"_",A1329)</f>
        <v>Key_EstMem_1328</v>
      </c>
      <c r="X1329" s="11"/>
    </row>
    <row r="1330" spans="1:24" s="10" customFormat="1" ht="8.25" customHeight="1" x14ac:dyDescent="0.15">
      <c r="A1330" s="62">
        <v>1329</v>
      </c>
      <c r="B1330" s="1" t="s">
        <v>1231</v>
      </c>
      <c r="C1330" s="23" t="s">
        <v>1625</v>
      </c>
      <c r="D1330" s="2" t="s">
        <v>5065</v>
      </c>
      <c r="E1330" s="3" t="s">
        <v>5066</v>
      </c>
      <c r="F1330" s="4" t="s">
        <v>278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>CONCATENATE("", C1330)</f>
        <v>Estrutura</v>
      </c>
      <c r="M1330" s="6" t="str">
        <f>CONCATENATE("", D1330)</f>
        <v>Membrana_Estrutural</v>
      </c>
      <c r="N1330" s="6" t="str">
        <f>CONCATENATE("", E1330)</f>
        <v>Membrana_Flexível</v>
      </c>
      <c r="O1330" s="6" t="str">
        <f>IF(ISNUMBER(FIND("Ifc",F1330)),CONCATENATE("Classe IFC: ",F1330),CONCATENATE("Cat. Revit: ",F1330))</f>
        <v>Cat. Revit: OST_FabricAreaBoundary</v>
      </c>
      <c r="P1330" s="6" t="s">
        <v>5069</v>
      </c>
      <c r="Q1330" s="7" t="s">
        <v>5070</v>
      </c>
      <c r="R1330" s="72" t="s">
        <v>1252</v>
      </c>
      <c r="S1330" s="7" t="str">
        <f>SUBSTITUTE(C1330, "_", " ")</f>
        <v>Estrutura</v>
      </c>
      <c r="T1330" s="7" t="str">
        <f>SUBSTITUTE(D1330, "_", " ")</f>
        <v>Membrana Estrutural</v>
      </c>
      <c r="U1330" s="6" t="str">
        <f>SUBSTITUTE(E1330, "_", " ")</f>
        <v>Membrana Flexível</v>
      </c>
      <c r="V1330" s="8" t="s">
        <v>1625</v>
      </c>
      <c r="W1330" s="9" t="str">
        <f>CONCATENATE("Key_",LEFT(C1330,3),LEFT(D1330,3),"_",A1330)</f>
        <v>Key_EstMem_1329</v>
      </c>
      <c r="X1330" s="11"/>
    </row>
    <row r="1331" spans="1:24" s="10" customFormat="1" ht="8.25" customHeight="1" x14ac:dyDescent="0.15">
      <c r="A1331" s="62">
        <v>1330</v>
      </c>
      <c r="B1331" s="1" t="s">
        <v>1231</v>
      </c>
      <c r="C1331" s="23" t="s">
        <v>1625</v>
      </c>
      <c r="D1331" s="2" t="s">
        <v>5065</v>
      </c>
      <c r="E1331" s="3" t="s">
        <v>5066</v>
      </c>
      <c r="F1331" s="4" t="s">
        <v>288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>CONCATENATE("", C1331)</f>
        <v>Estrutura</v>
      </c>
      <c r="M1331" s="6" t="str">
        <f>CONCATENATE("", D1331)</f>
        <v>Membrana_Estrutural</v>
      </c>
      <c r="N1331" s="6" t="str">
        <f>CONCATENATE("", E1331)</f>
        <v>Membrana_Flexível</v>
      </c>
      <c r="O1331" s="6" t="str">
        <f>IF(ISNUMBER(FIND("Ifc",F1331)),CONCATENATE("Classe IFC: ",F1331),CONCATENATE("Cat. Revit: ",F1331))</f>
        <v>Cat. Revit: OST_FabricAreaSketchEnvelopeLines</v>
      </c>
      <c r="P1331" s="6" t="s">
        <v>5073</v>
      </c>
      <c r="Q1331" s="7" t="s">
        <v>5074</v>
      </c>
      <c r="R1331" s="72" t="s">
        <v>1252</v>
      </c>
      <c r="S1331" s="7" t="str">
        <f>SUBSTITUTE(C1331, "_", " ")</f>
        <v>Estrutura</v>
      </c>
      <c r="T1331" s="7" t="str">
        <f>SUBSTITUTE(D1331, "_", " ")</f>
        <v>Membrana Estrutural</v>
      </c>
      <c r="U1331" s="6" t="str">
        <f>SUBSTITUTE(E1331, "_", " ")</f>
        <v>Membrana Flexível</v>
      </c>
      <c r="V1331" s="8" t="s">
        <v>1625</v>
      </c>
      <c r="W1331" s="9" t="str">
        <f>CONCATENATE("Key_",LEFT(C1331,3),LEFT(D1331,3),"_",A1331)</f>
        <v>Key_EstMem_1330</v>
      </c>
      <c r="X1331" s="11"/>
    </row>
    <row r="1332" spans="1:24" s="10" customFormat="1" ht="8.25" customHeight="1" x14ac:dyDescent="0.15">
      <c r="A1332" s="62">
        <v>1331</v>
      </c>
      <c r="B1332" s="1" t="s">
        <v>1231</v>
      </c>
      <c r="C1332" s="23" t="s">
        <v>1625</v>
      </c>
      <c r="D1332" s="2" t="s">
        <v>5065</v>
      </c>
      <c r="E1332" s="3" t="s">
        <v>5066</v>
      </c>
      <c r="F1332" s="4" t="s">
        <v>287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>CONCATENATE("", C1332)</f>
        <v>Estrutura</v>
      </c>
      <c r="M1332" s="6" t="str">
        <f>CONCATENATE("", D1332)</f>
        <v>Membrana_Estrutural</v>
      </c>
      <c r="N1332" s="6" t="str">
        <f>CONCATENATE("", E1332)</f>
        <v>Membrana_Flexível</v>
      </c>
      <c r="O1332" s="6" t="str">
        <f>IF(ISNUMBER(FIND("Ifc",F1332)),CONCATENATE("Classe IFC: ",F1332),CONCATENATE("Cat. Revit: ",F1332))</f>
        <v>Cat. Revit: OST_FabricAreaSketchSheetsLines</v>
      </c>
      <c r="P1332" s="6" t="s">
        <v>5075</v>
      </c>
      <c r="Q1332" s="7" t="s">
        <v>5076</v>
      </c>
      <c r="R1332" s="72" t="s">
        <v>1252</v>
      </c>
      <c r="S1332" s="7" t="str">
        <f>SUBSTITUTE(C1332, "_", " ")</f>
        <v>Estrutura</v>
      </c>
      <c r="T1332" s="7" t="str">
        <f>SUBSTITUTE(D1332, "_", " ")</f>
        <v>Membrana Estrutural</v>
      </c>
      <c r="U1332" s="6" t="str">
        <f>SUBSTITUTE(E1332, "_", " ")</f>
        <v>Membrana Flexível</v>
      </c>
      <c r="V1332" s="8" t="s">
        <v>1625</v>
      </c>
      <c r="W1332" s="9" t="str">
        <f>CONCATENATE("Key_",LEFT(C1332,3),LEFT(D1332,3),"_",A1332)</f>
        <v>Key_EstMem_1331</v>
      </c>
      <c r="X1332" s="11"/>
    </row>
    <row r="1333" spans="1:24" s="10" customFormat="1" ht="8.25" customHeight="1" x14ac:dyDescent="0.15">
      <c r="A1333" s="62">
        <v>1332</v>
      </c>
      <c r="B1333" s="1" t="s">
        <v>1231</v>
      </c>
      <c r="C1333" s="23" t="s">
        <v>1625</v>
      </c>
      <c r="D1333" s="2" t="s">
        <v>5077</v>
      </c>
      <c r="E1333" s="2" t="s">
        <v>5078</v>
      </c>
      <c r="F1333" s="14" t="s">
        <v>5103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>CONCATENATE("", C1333)</f>
        <v>Estrutura</v>
      </c>
      <c r="M1333" s="6" t="str">
        <f>CONCATENATE("", D1333)</f>
        <v>Placa_Estrutural</v>
      </c>
      <c r="N1333" s="6" t="str">
        <f>CONCATENATE("", E1333)</f>
        <v>Placa_Metálica</v>
      </c>
      <c r="O1333" s="6" t="str">
        <f>IF(ISNUMBER(FIND("Ifc",F1333)),CONCATENATE("Classe IFC: ",F1333),CONCATENATE("Cat. Revit: ",F1333))</f>
        <v>Classe IFC: IfcPlateCURTAIN_PANEL</v>
      </c>
      <c r="P1333" s="6" t="s">
        <v>5104</v>
      </c>
      <c r="Q1333" s="7" t="s">
        <v>5105</v>
      </c>
      <c r="R1333" s="72" t="s">
        <v>269</v>
      </c>
      <c r="S1333" s="7" t="str">
        <f>SUBSTITUTE(C1333, "_", " ")</f>
        <v>Estrutura</v>
      </c>
      <c r="T1333" s="7" t="str">
        <f>SUBSTITUTE(D1333, "_", " ")</f>
        <v>Placa Estrutural</v>
      </c>
      <c r="U1333" s="6" t="str">
        <f>SUBSTITUTE(E1333, "_", " ")</f>
        <v>Placa Metálica</v>
      </c>
      <c r="V1333" s="8" t="s">
        <v>1625</v>
      </c>
      <c r="W1333" s="9" t="str">
        <f>CONCATENATE("Key_",LEFT(C1333,3),LEFT(D1333,3),"_",A1333)</f>
        <v>Key_EstPla_1332</v>
      </c>
      <c r="X1333" s="11"/>
    </row>
    <row r="1334" spans="1:24" s="10" customFormat="1" ht="8.25" customHeight="1" x14ac:dyDescent="0.15">
      <c r="A1334" s="62">
        <v>1333</v>
      </c>
      <c r="B1334" s="1" t="s">
        <v>1231</v>
      </c>
      <c r="C1334" s="23" t="s">
        <v>1625</v>
      </c>
      <c r="D1334" s="2" t="s">
        <v>5077</v>
      </c>
      <c r="E1334" s="2" t="s">
        <v>5078</v>
      </c>
      <c r="F1334" s="4" t="s">
        <v>256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>CONCATENATE("", C1334)</f>
        <v>Estrutura</v>
      </c>
      <c r="M1334" s="6" t="str">
        <f>CONCATENATE("", D1334)</f>
        <v>Placa_Estrutural</v>
      </c>
      <c r="N1334" s="6" t="str">
        <f>CONCATENATE("", E1334)</f>
        <v>Placa_Metálica</v>
      </c>
      <c r="O1334" s="6" t="str">
        <f>IF(ISNUMBER(FIND("Ifc",F1334)),CONCATENATE("Classe IFC: ",F1334),CONCATENATE("Cat. Revit: ",F1334))</f>
        <v>Cat. Revit: OST_StructConnectionPlateTags</v>
      </c>
      <c r="P1334" s="6" t="s">
        <v>5095</v>
      </c>
      <c r="Q1334" s="7" t="s">
        <v>5096</v>
      </c>
      <c r="R1334" s="72" t="s">
        <v>1252</v>
      </c>
      <c r="S1334" s="7" t="str">
        <f>SUBSTITUTE(C1334, "_", " ")</f>
        <v>Estrutura</v>
      </c>
      <c r="T1334" s="7" t="str">
        <f>SUBSTITUTE(D1334, "_", " ")</f>
        <v>Placa Estrutural</v>
      </c>
      <c r="U1334" s="6" t="str">
        <f>SUBSTITUTE(E1334, "_", " ")</f>
        <v>Placa Metálica</v>
      </c>
      <c r="V1334" s="8" t="s">
        <v>1625</v>
      </c>
      <c r="W1334" s="9" t="str">
        <f>CONCATENATE("Key_",LEFT(C1334,3),LEFT(D1334,3),"_",A1334)</f>
        <v>Key_EstPla_1333</v>
      </c>
      <c r="X1334" s="11"/>
    </row>
    <row r="1335" spans="1:24" s="10" customFormat="1" ht="8.25" customHeight="1" x14ac:dyDescent="0.15">
      <c r="A1335" s="62">
        <v>1334</v>
      </c>
      <c r="B1335" s="1" t="s">
        <v>1231</v>
      </c>
      <c r="C1335" s="23" t="s">
        <v>1625</v>
      </c>
      <c r="D1335" s="2" t="s">
        <v>5077</v>
      </c>
      <c r="E1335" s="2" t="s">
        <v>5078</v>
      </c>
      <c r="F1335" s="14" t="s">
        <v>5079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>CONCATENATE("", C1335)</f>
        <v>Estrutura</v>
      </c>
      <c r="M1335" s="6" t="str">
        <f>CONCATENATE("", D1335)</f>
        <v>Placa_Estrutural</v>
      </c>
      <c r="N1335" s="6" t="str">
        <f>CONCATENATE("", E1335)</f>
        <v>Placa_Metálica</v>
      </c>
      <c r="O1335" s="6" t="str">
        <f>IF(ISNUMBER(FIND("Ifc",F1335)),CONCATENATE("Classe IFC: ",F1335),CONCATENATE("Cat. Revit: ",F1335))</f>
        <v>Classe IFC: IfcPlateSPLICE_PLATE</v>
      </c>
      <c r="P1335" s="6" t="s">
        <v>5080</v>
      </c>
      <c r="Q1335" s="7" t="s">
        <v>5081</v>
      </c>
      <c r="R1335" s="72" t="s">
        <v>269</v>
      </c>
      <c r="S1335" s="7" t="str">
        <f>SUBSTITUTE(C1335, "_", " ")</f>
        <v>Estrutura</v>
      </c>
      <c r="T1335" s="7" t="str">
        <f>SUBSTITUTE(D1335, "_", " ")</f>
        <v>Placa Estrutural</v>
      </c>
      <c r="U1335" s="6" t="str">
        <f>SUBSTITUTE(E1335, "_", " ")</f>
        <v>Placa Metálica</v>
      </c>
      <c r="V1335" s="8" t="s">
        <v>1625</v>
      </c>
      <c r="W1335" s="9" t="str">
        <f>CONCATENATE("Key_",LEFT(C1335,3),LEFT(D1335,3),"_",A1335)</f>
        <v>Key_EstPla_1334</v>
      </c>
      <c r="X1335" s="11"/>
    </row>
    <row r="1336" spans="1:24" s="10" customFormat="1" ht="8.25" customHeight="1" x14ac:dyDescent="0.15">
      <c r="A1336" s="62">
        <v>1335</v>
      </c>
      <c r="B1336" s="1" t="s">
        <v>1231</v>
      </c>
      <c r="C1336" s="23" t="s">
        <v>1625</v>
      </c>
      <c r="D1336" s="2" t="s">
        <v>5077</v>
      </c>
      <c r="E1336" s="2" t="s">
        <v>5078</v>
      </c>
      <c r="F1336" s="14" t="s">
        <v>5082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>CONCATENATE("", C1336)</f>
        <v>Estrutura</v>
      </c>
      <c r="M1336" s="6" t="str">
        <f>CONCATENATE("", D1336)</f>
        <v>Placa_Estrutural</v>
      </c>
      <c r="N1336" s="6" t="str">
        <f>CONCATENATE("", E1336)</f>
        <v>Placa_Metálica</v>
      </c>
      <c r="O1336" s="6" t="str">
        <f>IF(ISNUMBER(FIND("Ifc",F1336)),CONCATENATE("Classe IFC: ",F1336),CONCATENATE("Cat. Revit: ",F1336))</f>
        <v>Classe IFC: IfcPlateSHEET</v>
      </c>
      <c r="P1336" s="6" t="s">
        <v>5083</v>
      </c>
      <c r="Q1336" s="7" t="s">
        <v>5083</v>
      </c>
      <c r="R1336" s="72" t="s">
        <v>269</v>
      </c>
      <c r="S1336" s="7" t="str">
        <f>SUBSTITUTE(C1336, "_", " ")</f>
        <v>Estrutura</v>
      </c>
      <c r="T1336" s="7" t="str">
        <f>SUBSTITUTE(D1336, "_", " ")</f>
        <v>Placa Estrutural</v>
      </c>
      <c r="U1336" s="6" t="str">
        <f>SUBSTITUTE(E1336, "_", " ")</f>
        <v>Placa Metálica</v>
      </c>
      <c r="V1336" s="8" t="s">
        <v>1625</v>
      </c>
      <c r="W1336" s="9" t="str">
        <f>CONCATENATE("Key_",LEFT(C1336,3),LEFT(D1336,3),"_",A1336)</f>
        <v>Key_EstPla_1335</v>
      </c>
      <c r="X1336" s="11"/>
    </row>
    <row r="1337" spans="1:24" s="10" customFormat="1" ht="8.25" customHeight="1" x14ac:dyDescent="0.15">
      <c r="A1337" s="62">
        <v>1336</v>
      </c>
      <c r="B1337" s="1" t="s">
        <v>1231</v>
      </c>
      <c r="C1337" s="23" t="s">
        <v>1625</v>
      </c>
      <c r="D1337" s="2" t="s">
        <v>5077</v>
      </c>
      <c r="E1337" s="2" t="s">
        <v>5078</v>
      </c>
      <c r="F1337" s="14" t="s">
        <v>5084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>CONCATENATE("", C1337)</f>
        <v>Estrutura</v>
      </c>
      <c r="M1337" s="6" t="str">
        <f>CONCATENATE("", D1337)</f>
        <v>Placa_Estrutural</v>
      </c>
      <c r="N1337" s="6" t="str">
        <f>CONCATENATE("", E1337)</f>
        <v>Placa_Metálica</v>
      </c>
      <c r="O1337" s="6" t="str">
        <f>IF(ISNUMBER(FIND("Ifc",F1337)),CONCATENATE("Classe IFC: ",F1337),CONCATENATE("Cat. Revit: ",F1337))</f>
        <v>Classe IFC: IfcPlateWEB_PLATE</v>
      </c>
      <c r="P1337" s="6" t="s">
        <v>5085</v>
      </c>
      <c r="Q1337" s="7" t="s">
        <v>5086</v>
      </c>
      <c r="R1337" s="72" t="s">
        <v>269</v>
      </c>
      <c r="S1337" s="7" t="str">
        <f>SUBSTITUTE(C1337, "_", " ")</f>
        <v>Estrutura</v>
      </c>
      <c r="T1337" s="7" t="str">
        <f>SUBSTITUTE(D1337, "_", " ")</f>
        <v>Placa Estrutural</v>
      </c>
      <c r="U1337" s="6" t="str">
        <f>SUBSTITUTE(E1337, "_", " ")</f>
        <v>Placa Metálica</v>
      </c>
      <c r="V1337" s="8" t="s">
        <v>1625</v>
      </c>
      <c r="W1337" s="9" t="str">
        <f>CONCATENATE("Key_",LEFT(C1337,3),LEFT(D1337,3),"_",A1337)</f>
        <v>Key_EstPla_1336</v>
      </c>
      <c r="X1337" s="11"/>
    </row>
    <row r="1338" spans="1:24" s="10" customFormat="1" ht="8.25" customHeight="1" x14ac:dyDescent="0.15">
      <c r="A1338" s="62">
        <v>1337</v>
      </c>
      <c r="B1338" s="1" t="s">
        <v>1231</v>
      </c>
      <c r="C1338" s="23" t="s">
        <v>1625</v>
      </c>
      <c r="D1338" s="2" t="s">
        <v>5077</v>
      </c>
      <c r="E1338" s="2" t="s">
        <v>5078</v>
      </c>
      <c r="F1338" s="14" t="s">
        <v>5087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>CONCATENATE("", C1338)</f>
        <v>Estrutura</v>
      </c>
      <c r="M1338" s="6" t="str">
        <f>CONCATENATE("", D1338)</f>
        <v>Placa_Estrutural</v>
      </c>
      <c r="N1338" s="6" t="str">
        <f>CONCATENATE("", E1338)</f>
        <v>Placa_Metálica</v>
      </c>
      <c r="O1338" s="6" t="str">
        <f>IF(ISNUMBER(FIND("Ifc",F1338)),CONCATENATE("Classe IFC: ",F1338),CONCATENATE("Cat. Revit: ",F1338))</f>
        <v>Classe IFC: IfcPlateBASE_PLATE</v>
      </c>
      <c r="P1338" s="6" t="s">
        <v>5088</v>
      </c>
      <c r="Q1338" s="7" t="s">
        <v>5088</v>
      </c>
      <c r="R1338" s="72" t="s">
        <v>269</v>
      </c>
      <c r="S1338" s="7" t="str">
        <f>SUBSTITUTE(C1338, "_", " ")</f>
        <v>Estrutura</v>
      </c>
      <c r="T1338" s="7" t="str">
        <f>SUBSTITUTE(D1338, "_", " ")</f>
        <v>Placa Estrutural</v>
      </c>
      <c r="U1338" s="6" t="str">
        <f>SUBSTITUTE(E1338, "_", " ")</f>
        <v>Placa Metálica</v>
      </c>
      <c r="V1338" s="8" t="s">
        <v>1625</v>
      </c>
      <c r="W1338" s="9" t="str">
        <f>CONCATENATE("Key_",LEFT(C1338,3),LEFT(D1338,3),"_",A1338)</f>
        <v>Key_EstPla_1337</v>
      </c>
      <c r="X1338" s="11"/>
    </row>
    <row r="1339" spans="1:24" s="10" customFormat="1" ht="8.25" customHeight="1" x14ac:dyDescent="0.15">
      <c r="A1339" s="62">
        <v>1338</v>
      </c>
      <c r="B1339" s="1" t="s">
        <v>1231</v>
      </c>
      <c r="C1339" s="23" t="s">
        <v>1625</v>
      </c>
      <c r="D1339" s="2" t="s">
        <v>5077</v>
      </c>
      <c r="E1339" s="2" t="s">
        <v>5078</v>
      </c>
      <c r="F1339" s="14" t="s">
        <v>5089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>CONCATENATE("", C1339)</f>
        <v>Estrutura</v>
      </c>
      <c r="M1339" s="6" t="str">
        <f>CONCATENATE("", D1339)</f>
        <v>Placa_Estrutural</v>
      </c>
      <c r="N1339" s="6" t="str">
        <f>CONCATENATE("", E1339)</f>
        <v>Placa_Metálica</v>
      </c>
      <c r="O1339" s="6" t="str">
        <f>IF(ISNUMBER(FIND("Ifc",F1339)),CONCATENATE("Classe IFC: ",F1339),CONCATENATE("Cat. Revit: ",F1339))</f>
        <v>Classe IFC: IfcPlateCOVER_PLATE</v>
      </c>
      <c r="P1339" s="6" t="s">
        <v>5090</v>
      </c>
      <c r="Q1339" s="7" t="s">
        <v>5090</v>
      </c>
      <c r="R1339" s="72" t="s">
        <v>269</v>
      </c>
      <c r="S1339" s="7" t="str">
        <f>SUBSTITUTE(C1339, "_", " ")</f>
        <v>Estrutura</v>
      </c>
      <c r="T1339" s="7" t="str">
        <f>SUBSTITUTE(D1339, "_", " ")</f>
        <v>Placa Estrutural</v>
      </c>
      <c r="U1339" s="6" t="str">
        <f>SUBSTITUTE(E1339, "_", " ")</f>
        <v>Placa Metálica</v>
      </c>
      <c r="V1339" s="8" t="s">
        <v>1625</v>
      </c>
      <c r="W1339" s="9" t="str">
        <f>CONCATENATE("Key_",LEFT(C1339,3),LEFT(D1339,3),"_",A1339)</f>
        <v>Key_EstPla_1338</v>
      </c>
      <c r="X1339" s="11"/>
    </row>
    <row r="1340" spans="1:24" s="10" customFormat="1" ht="8.25" customHeight="1" x14ac:dyDescent="0.15">
      <c r="A1340" s="62">
        <v>1339</v>
      </c>
      <c r="B1340" s="1" t="s">
        <v>1231</v>
      </c>
      <c r="C1340" s="23" t="s">
        <v>1625</v>
      </c>
      <c r="D1340" s="2" t="s">
        <v>5077</v>
      </c>
      <c r="E1340" s="2" t="s">
        <v>5078</v>
      </c>
      <c r="F1340" s="14" t="s">
        <v>5091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>CONCATENATE("", C1340)</f>
        <v>Estrutura</v>
      </c>
      <c r="M1340" s="6" t="str">
        <f>CONCATENATE("", D1340)</f>
        <v>Placa_Estrutural</v>
      </c>
      <c r="N1340" s="6" t="str">
        <f>CONCATENATE("", E1340)</f>
        <v>Placa_Metálica</v>
      </c>
      <c r="O1340" s="6" t="str">
        <f>IF(ISNUMBER(FIND("Ifc",F1340)),CONCATENATE("Classe IFC: ",F1340),CONCATENATE("Cat. Revit: ",F1340))</f>
        <v>Classe IFC: IfcPlate</v>
      </c>
      <c r="P1340" s="6" t="s">
        <v>5092</v>
      </c>
      <c r="Q1340" s="7" t="s">
        <v>5092</v>
      </c>
      <c r="R1340" s="72" t="s">
        <v>269</v>
      </c>
      <c r="S1340" s="7" t="str">
        <f>SUBSTITUTE(C1340, "_", " ")</f>
        <v>Estrutura</v>
      </c>
      <c r="T1340" s="7" t="str">
        <f>SUBSTITUTE(D1340, "_", " ")</f>
        <v>Placa Estrutural</v>
      </c>
      <c r="U1340" s="6" t="str">
        <f>SUBSTITUTE(E1340, "_", " ")</f>
        <v>Placa Metálica</v>
      </c>
      <c r="V1340" s="8" t="s">
        <v>1625</v>
      </c>
      <c r="W1340" s="9" t="str">
        <f>CONCATENATE("Key_",LEFT(C1340,3),LEFT(D1340,3),"_",A1340)</f>
        <v>Key_EstPla_1339</v>
      </c>
      <c r="X1340" s="11"/>
    </row>
    <row r="1341" spans="1:24" s="10" customFormat="1" ht="8.25" customHeight="1" x14ac:dyDescent="0.15">
      <c r="A1341" s="62">
        <v>1340</v>
      </c>
      <c r="B1341" s="1" t="s">
        <v>1231</v>
      </c>
      <c r="C1341" s="23" t="s">
        <v>1625</v>
      </c>
      <c r="D1341" s="2" t="s">
        <v>5077</v>
      </c>
      <c r="E1341" s="2" t="s">
        <v>5078</v>
      </c>
      <c r="F1341" s="4" t="s">
        <v>269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>CONCATENATE("", C1341)</f>
        <v>Estrutura</v>
      </c>
      <c r="M1341" s="6" t="str">
        <f>CONCATENATE("", D1341)</f>
        <v>Placa_Estrutural</v>
      </c>
      <c r="N1341" s="6" t="str">
        <f>CONCATENATE("", E1341)</f>
        <v>Placa_Metálica</v>
      </c>
      <c r="O1341" s="6" t="str">
        <f>IF(ISNUMBER(FIND("Ifc",F1341)),CONCATENATE("Classe IFC: ",F1341),CONCATENATE("Cat. Revit: ",F1341))</f>
        <v>Cat. Revit: OST_StructConnectionPlates</v>
      </c>
      <c r="P1341" s="6" t="s">
        <v>5093</v>
      </c>
      <c r="Q1341" s="7" t="s">
        <v>5094</v>
      </c>
      <c r="R1341" s="72" t="s">
        <v>1252</v>
      </c>
      <c r="S1341" s="7" t="str">
        <f>SUBSTITUTE(C1341, "_", " ")</f>
        <v>Estrutura</v>
      </c>
      <c r="T1341" s="7" t="str">
        <f>SUBSTITUTE(D1341, "_", " ")</f>
        <v>Placa Estrutural</v>
      </c>
      <c r="U1341" s="6" t="str">
        <f>SUBSTITUTE(E1341, "_", " ")</f>
        <v>Placa Metálica</v>
      </c>
      <c r="V1341" s="8" t="s">
        <v>1625</v>
      </c>
      <c r="W1341" s="9" t="str">
        <f>CONCATENATE("Key_",LEFT(C1341,3),LEFT(D1341,3),"_",A1341)</f>
        <v>Key_EstPla_1340</v>
      </c>
      <c r="X1341" s="11"/>
    </row>
    <row r="1342" spans="1:24" s="10" customFormat="1" ht="8.25" customHeight="1" x14ac:dyDescent="0.15">
      <c r="A1342" s="62">
        <v>1341</v>
      </c>
      <c r="B1342" s="1" t="s">
        <v>1231</v>
      </c>
      <c r="C1342" s="23" t="s">
        <v>1625</v>
      </c>
      <c r="D1342" s="2" t="s">
        <v>5077</v>
      </c>
      <c r="E1342" s="2" t="s">
        <v>5078</v>
      </c>
      <c r="F1342" s="14" t="s">
        <v>5097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>CONCATENATE("", C1342)</f>
        <v>Estrutura</v>
      </c>
      <c r="M1342" s="6" t="str">
        <f>CONCATENATE("", D1342)</f>
        <v>Placa_Estrutural</v>
      </c>
      <c r="N1342" s="6" t="str">
        <f>CONCATENATE("", E1342)</f>
        <v>Placa_Metálica</v>
      </c>
      <c r="O1342" s="6" t="str">
        <f>IF(ISNUMBER(FIND("Ifc",F1342)),CONCATENATE("Classe IFC: ",F1342),CONCATENATE("Cat. Revit: ",F1342))</f>
        <v>Classe IFC: IfcPlateGUSSET_PLATE</v>
      </c>
      <c r="P1342" s="6" t="s">
        <v>5098</v>
      </c>
      <c r="Q1342" s="7" t="s">
        <v>5099</v>
      </c>
      <c r="R1342" s="72" t="s">
        <v>269</v>
      </c>
      <c r="S1342" s="7" t="str">
        <f>SUBSTITUTE(C1342, "_", " ")</f>
        <v>Estrutura</v>
      </c>
      <c r="T1342" s="7" t="str">
        <f>SUBSTITUTE(D1342, "_", " ")</f>
        <v>Placa Estrutural</v>
      </c>
      <c r="U1342" s="6" t="str">
        <f>SUBSTITUTE(E1342, "_", " ")</f>
        <v>Placa Metálica</v>
      </c>
      <c r="V1342" s="8" t="s">
        <v>1625</v>
      </c>
      <c r="W1342" s="9" t="str">
        <f>CONCATENATE("Key_",LEFT(C1342,3),LEFT(D1342,3),"_",A1342)</f>
        <v>Key_EstPla_1341</v>
      </c>
      <c r="X1342" s="11"/>
    </row>
    <row r="1343" spans="1:24" s="10" customFormat="1" ht="8.25" customHeight="1" x14ac:dyDescent="0.15">
      <c r="A1343" s="62">
        <v>1342</v>
      </c>
      <c r="B1343" s="1" t="s">
        <v>1231</v>
      </c>
      <c r="C1343" s="23" t="s">
        <v>1625</v>
      </c>
      <c r="D1343" s="2" t="s">
        <v>5077</v>
      </c>
      <c r="E1343" s="2" t="s">
        <v>5078</v>
      </c>
      <c r="F1343" s="14" t="s">
        <v>5100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>CONCATENATE("", C1343)</f>
        <v>Estrutura</v>
      </c>
      <c r="M1343" s="6" t="str">
        <f>CONCATENATE("", D1343)</f>
        <v>Placa_Estrutural</v>
      </c>
      <c r="N1343" s="6" t="str">
        <f>CONCATENATE("", E1343)</f>
        <v>Placa_Metálica</v>
      </c>
      <c r="O1343" s="6" t="str">
        <f>IF(ISNUMBER(FIND("Ifc",F1343)),CONCATENATE("Classe IFC: ",F1343),CONCATENATE("Cat. Revit: ",F1343))</f>
        <v>Classe IFC: IfcPlateFLANGE_PLATE</v>
      </c>
      <c r="P1343" s="6" t="s">
        <v>5101</v>
      </c>
      <c r="Q1343" s="7" t="s">
        <v>5102</v>
      </c>
      <c r="R1343" s="72" t="s">
        <v>269</v>
      </c>
      <c r="S1343" s="7" t="str">
        <f>SUBSTITUTE(C1343, "_", " ")</f>
        <v>Estrutura</v>
      </c>
      <c r="T1343" s="7" t="str">
        <f>SUBSTITUTE(D1343, "_", " ")</f>
        <v>Placa Estrutural</v>
      </c>
      <c r="U1343" s="6" t="str">
        <f>SUBSTITUTE(E1343, "_", " ")</f>
        <v>Placa Metálica</v>
      </c>
      <c r="V1343" s="8" t="s">
        <v>1625</v>
      </c>
      <c r="W1343" s="9" t="str">
        <f>CONCATENATE("Key_",LEFT(C1343,3),LEFT(D1343,3),"_",A1343)</f>
        <v>Key_EstPla_1342</v>
      </c>
      <c r="X1343" s="11"/>
    </row>
    <row r="1344" spans="1:24" s="10" customFormat="1" ht="8.25" customHeight="1" x14ac:dyDescent="0.15">
      <c r="A1344" s="62">
        <v>1343</v>
      </c>
      <c r="B1344" s="1" t="s">
        <v>1231</v>
      </c>
      <c r="C1344" s="23" t="s">
        <v>1625</v>
      </c>
      <c r="D1344" s="2" t="s">
        <v>7607</v>
      </c>
      <c r="E1344" s="2" t="s">
        <v>4614</v>
      </c>
      <c r="F1344" s="14" t="s">
        <v>4615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>CONCATENATE("", C1344)</f>
        <v>Estrutura</v>
      </c>
      <c r="M1344" s="6" t="str">
        <f>CONCATENATE("", D1344)</f>
        <v>Transmissão</v>
      </c>
      <c r="N1344" s="6" t="str">
        <f>CONCATENATE("", E1344)</f>
        <v>Aparelho_de_Apoio</v>
      </c>
      <c r="O1344" s="6" t="str">
        <f>IF(ISNUMBER(FIND("Ifc",F1344)),CONCATENATE("Classe IFC: ",F1344),CONCATENATE("Cat. Revit: ",F1344))</f>
        <v>Classe IFC: IfcBearing</v>
      </c>
      <c r="P1344" s="6" t="s">
        <v>4616</v>
      </c>
      <c r="Q1344" s="7" t="s">
        <v>4617</v>
      </c>
      <c r="R1344" s="72" t="s">
        <v>572</v>
      </c>
      <c r="S1344" s="7" t="str">
        <f>SUBSTITUTE(C1344, "_", " ")</f>
        <v>Estrutura</v>
      </c>
      <c r="T1344" s="7" t="str">
        <f>SUBSTITUTE(D1344, "_", " ")</f>
        <v>Transmissão</v>
      </c>
      <c r="U1344" s="6" t="str">
        <f>SUBSTITUTE(E1344, "_", " ")</f>
        <v>Aparelho de Apoio</v>
      </c>
      <c r="V1344" s="8" t="s">
        <v>1625</v>
      </c>
      <c r="W1344" s="9" t="str">
        <f>CONCATENATE("Key_",LEFT(C1344,3),LEFT(D1344,3),"_",A1344)</f>
        <v>Key_EstTra_1343</v>
      </c>
      <c r="X1344" s="11"/>
    </row>
    <row r="1345" spans="1:24" s="10" customFormat="1" ht="8.25" customHeight="1" x14ac:dyDescent="0.15">
      <c r="A1345" s="62">
        <v>1344</v>
      </c>
      <c r="B1345" s="1" t="s">
        <v>1231</v>
      </c>
      <c r="C1345" s="23" t="s">
        <v>1625</v>
      </c>
      <c r="D1345" s="2" t="s">
        <v>7607</v>
      </c>
      <c r="E1345" s="2" t="s">
        <v>4614</v>
      </c>
      <c r="F1345" s="14" t="s">
        <v>4618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>CONCATENATE("", C1345)</f>
        <v>Estrutura</v>
      </c>
      <c r="M1345" s="6" t="str">
        <f>CONCATENATE("", D1345)</f>
        <v>Transmissão</v>
      </c>
      <c r="N1345" s="6" t="str">
        <f>CONCATENATE("", E1345)</f>
        <v>Aparelho_de_Apoio</v>
      </c>
      <c r="O1345" s="6" t="str">
        <f>IF(ISNUMBER(FIND("Ifc",F1345)),CONCATENATE("Classe IFC: ",F1345),CONCATENATE("Cat. Revit: ",F1345))</f>
        <v>Classe IFC: IfcBearingCYLINDRICAL</v>
      </c>
      <c r="P1345" s="6" t="s">
        <v>4619</v>
      </c>
      <c r="Q1345" s="7" t="s">
        <v>4620</v>
      </c>
      <c r="R1345" s="72" t="s">
        <v>572</v>
      </c>
      <c r="S1345" s="7" t="str">
        <f>SUBSTITUTE(C1345, "_", " ")</f>
        <v>Estrutura</v>
      </c>
      <c r="T1345" s="7" t="str">
        <f>SUBSTITUTE(D1345, "_", " ")</f>
        <v>Transmissão</v>
      </c>
      <c r="U1345" s="6" t="str">
        <f>SUBSTITUTE(E1345, "_", " ")</f>
        <v>Aparelho de Apoio</v>
      </c>
      <c r="V1345" s="8" t="s">
        <v>1625</v>
      </c>
      <c r="W1345" s="9" t="str">
        <f>CONCATENATE("Key_",LEFT(C1345,3),LEFT(D1345,3),"_",A1345)</f>
        <v>Key_EstTra_1344</v>
      </c>
      <c r="X1345" s="11"/>
    </row>
    <row r="1346" spans="1:24" s="10" customFormat="1" ht="8.25" customHeight="1" x14ac:dyDescent="0.15">
      <c r="A1346" s="62">
        <v>1345</v>
      </c>
      <c r="B1346" s="1" t="s">
        <v>1231</v>
      </c>
      <c r="C1346" s="23" t="s">
        <v>1625</v>
      </c>
      <c r="D1346" s="2" t="s">
        <v>7607</v>
      </c>
      <c r="E1346" s="2" t="s">
        <v>4614</v>
      </c>
      <c r="F1346" s="14" t="s">
        <v>4621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>CONCATENATE("", C1346)</f>
        <v>Estrutura</v>
      </c>
      <c r="M1346" s="6" t="str">
        <f>CONCATENATE("", D1346)</f>
        <v>Transmissão</v>
      </c>
      <c r="N1346" s="6" t="str">
        <f>CONCATENATE("", E1346)</f>
        <v>Aparelho_de_Apoio</v>
      </c>
      <c r="O1346" s="6" t="str">
        <f>IF(ISNUMBER(FIND("Ifc",F1346)),CONCATENATE("Classe IFC: ",F1346),CONCATENATE("Cat. Revit: ",F1346))</f>
        <v>Classe IFC: IfcBearingDISK</v>
      </c>
      <c r="P1346" s="6" t="s">
        <v>4622</v>
      </c>
      <c r="Q1346" s="7" t="s">
        <v>4623</v>
      </c>
      <c r="R1346" s="72" t="s">
        <v>572</v>
      </c>
      <c r="S1346" s="7" t="str">
        <f>SUBSTITUTE(C1346, "_", " ")</f>
        <v>Estrutura</v>
      </c>
      <c r="T1346" s="7" t="str">
        <f>SUBSTITUTE(D1346, "_", " ")</f>
        <v>Transmissão</v>
      </c>
      <c r="U1346" s="6" t="str">
        <f>SUBSTITUTE(E1346, "_", " ")</f>
        <v>Aparelho de Apoio</v>
      </c>
      <c r="V1346" s="8" t="s">
        <v>1625</v>
      </c>
      <c r="W1346" s="9" t="str">
        <f>CONCATENATE("Key_",LEFT(C1346,3),LEFT(D1346,3),"_",A1346)</f>
        <v>Key_EstTra_1345</v>
      </c>
      <c r="X1346" s="11"/>
    </row>
    <row r="1347" spans="1:24" s="10" customFormat="1" ht="8.25" customHeight="1" x14ac:dyDescent="0.15">
      <c r="A1347" s="62">
        <v>1346</v>
      </c>
      <c r="B1347" s="1" t="s">
        <v>1231</v>
      </c>
      <c r="C1347" s="23" t="s">
        <v>1625</v>
      </c>
      <c r="D1347" s="2" t="s">
        <v>7607</v>
      </c>
      <c r="E1347" s="2" t="s">
        <v>4614</v>
      </c>
      <c r="F1347" s="14" t="s">
        <v>4624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>CONCATENATE("", C1347)</f>
        <v>Estrutura</v>
      </c>
      <c r="M1347" s="6" t="str">
        <f>CONCATENATE("", D1347)</f>
        <v>Transmissão</v>
      </c>
      <c r="N1347" s="6" t="str">
        <f>CONCATENATE("", E1347)</f>
        <v>Aparelho_de_Apoio</v>
      </c>
      <c r="O1347" s="6" t="str">
        <f>IF(ISNUMBER(FIND("Ifc",F1347)),CONCATENATE("Classe IFC: ",F1347),CONCATENATE("Cat. Revit: ",F1347))</f>
        <v>Classe IFC: IfcBearingELASTOMERIC</v>
      </c>
      <c r="P1347" s="6" t="s">
        <v>4625</v>
      </c>
      <c r="Q1347" s="7" t="s">
        <v>4626</v>
      </c>
      <c r="R1347" s="72" t="s">
        <v>572</v>
      </c>
      <c r="S1347" s="7" t="str">
        <f>SUBSTITUTE(C1347, "_", " ")</f>
        <v>Estrutura</v>
      </c>
      <c r="T1347" s="7" t="str">
        <f>SUBSTITUTE(D1347, "_", " ")</f>
        <v>Transmissão</v>
      </c>
      <c r="U1347" s="6" t="str">
        <f>SUBSTITUTE(E1347, "_", " ")</f>
        <v>Aparelho de Apoio</v>
      </c>
      <c r="V1347" s="8" t="s">
        <v>1625</v>
      </c>
      <c r="W1347" s="9" t="str">
        <f>CONCATENATE("Key_",LEFT(C1347,3),LEFT(D1347,3),"_",A1347)</f>
        <v>Key_EstTra_1346</v>
      </c>
      <c r="X1347" s="11"/>
    </row>
    <row r="1348" spans="1:24" s="10" customFormat="1" ht="8.25" customHeight="1" x14ac:dyDescent="0.15">
      <c r="A1348" s="62">
        <v>1347</v>
      </c>
      <c r="B1348" s="1" t="s">
        <v>1231</v>
      </c>
      <c r="C1348" s="23" t="s">
        <v>1625</v>
      </c>
      <c r="D1348" s="2" t="s">
        <v>7607</v>
      </c>
      <c r="E1348" s="2" t="s">
        <v>4614</v>
      </c>
      <c r="F1348" s="14" t="s">
        <v>4627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>CONCATENATE("", C1348)</f>
        <v>Estrutura</v>
      </c>
      <c r="M1348" s="6" t="str">
        <f>CONCATENATE("", D1348)</f>
        <v>Transmissão</v>
      </c>
      <c r="N1348" s="6" t="str">
        <f>CONCATENATE("", E1348)</f>
        <v>Aparelho_de_Apoio</v>
      </c>
      <c r="O1348" s="6" t="str">
        <f>IF(ISNUMBER(FIND("Ifc",F1348)),CONCATENATE("Classe IFC: ",F1348),CONCATENATE("Cat. Revit: ",F1348))</f>
        <v>Classe IFC: IfcBearingGUIDE</v>
      </c>
      <c r="P1348" s="6" t="s">
        <v>4628</v>
      </c>
      <c r="Q1348" s="7" t="s">
        <v>4629</v>
      </c>
      <c r="R1348" s="72" t="s">
        <v>572</v>
      </c>
      <c r="S1348" s="7" t="str">
        <f>SUBSTITUTE(C1348, "_", " ")</f>
        <v>Estrutura</v>
      </c>
      <c r="T1348" s="7" t="str">
        <f>SUBSTITUTE(D1348, "_", " ")</f>
        <v>Transmissão</v>
      </c>
      <c r="U1348" s="6" t="str">
        <f>SUBSTITUTE(E1348, "_", " ")</f>
        <v>Aparelho de Apoio</v>
      </c>
      <c r="V1348" s="8" t="s">
        <v>1625</v>
      </c>
      <c r="W1348" s="9" t="str">
        <f>CONCATENATE("Key_",LEFT(C1348,3),LEFT(D1348,3),"_",A1348)</f>
        <v>Key_EstTra_1347</v>
      </c>
      <c r="X1348" s="11"/>
    </row>
    <row r="1349" spans="1:24" ht="8.25" customHeight="1" x14ac:dyDescent="0.15">
      <c r="A1349" s="62">
        <v>1348</v>
      </c>
      <c r="B1349" s="1" t="s">
        <v>1231</v>
      </c>
      <c r="C1349" s="23" t="s">
        <v>1625</v>
      </c>
      <c r="D1349" s="2" t="s">
        <v>7607</v>
      </c>
      <c r="E1349" s="2" t="s">
        <v>4614</v>
      </c>
      <c r="F1349" s="14" t="s">
        <v>4630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>CONCATENATE("", C1349)</f>
        <v>Estrutura</v>
      </c>
      <c r="M1349" s="6" t="str">
        <f>CONCATENATE("", D1349)</f>
        <v>Transmissão</v>
      </c>
      <c r="N1349" s="6" t="str">
        <f>CONCATENATE("", E1349)</f>
        <v>Aparelho_de_Apoio</v>
      </c>
      <c r="O1349" s="6" t="str">
        <f>IF(ISNUMBER(FIND("Ifc",F1349)),CONCATENATE("Classe IFC: ",F1349),CONCATENATE("Cat. Revit: ",F1349))</f>
        <v>Classe IFC: IfcBearingROCKER</v>
      </c>
      <c r="P1349" s="6" t="s">
        <v>4631</v>
      </c>
      <c r="Q1349" s="7" t="s">
        <v>4632</v>
      </c>
      <c r="R1349" s="72" t="s">
        <v>572</v>
      </c>
      <c r="S1349" s="7" t="str">
        <f>SUBSTITUTE(C1349, "_", " ")</f>
        <v>Estrutura</v>
      </c>
      <c r="T1349" s="7" t="str">
        <f>SUBSTITUTE(D1349, "_", " ")</f>
        <v>Transmissão</v>
      </c>
      <c r="U1349" s="6" t="str">
        <f>SUBSTITUTE(E1349, "_", " ")</f>
        <v>Aparelho de Apoio</v>
      </c>
      <c r="V1349" s="8" t="s">
        <v>1625</v>
      </c>
      <c r="W1349" s="9" t="str">
        <f>CONCATENATE("Key_",LEFT(C1349,3),LEFT(D1349,3),"_",A1349)</f>
        <v>Key_EstTra_1348</v>
      </c>
    </row>
    <row r="1350" spans="1:24" s="10" customFormat="1" ht="8.25" customHeight="1" x14ac:dyDescent="0.15">
      <c r="A1350" s="62">
        <v>1349</v>
      </c>
      <c r="B1350" s="1" t="s">
        <v>1231</v>
      </c>
      <c r="C1350" s="23" t="s">
        <v>1625</v>
      </c>
      <c r="D1350" s="2" t="s">
        <v>7607</v>
      </c>
      <c r="E1350" s="2" t="s">
        <v>4614</v>
      </c>
      <c r="F1350" s="14" t="s">
        <v>4633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>CONCATENATE("", C1350)</f>
        <v>Estrutura</v>
      </c>
      <c r="M1350" s="6" t="str">
        <f>CONCATENATE("", D1350)</f>
        <v>Transmissão</v>
      </c>
      <c r="N1350" s="6" t="str">
        <f>CONCATENATE("", E1350)</f>
        <v>Aparelho_de_Apoio</v>
      </c>
      <c r="O1350" s="6" t="str">
        <f>IF(ISNUMBER(FIND("Ifc",F1350)),CONCATENATE("Classe IFC: ",F1350),CONCATENATE("Cat. Revit: ",F1350))</f>
        <v>Classe IFC: IfcBearingROLLER</v>
      </c>
      <c r="P1350" s="6" t="s">
        <v>4634</v>
      </c>
      <c r="Q1350" s="7" t="s">
        <v>4635</v>
      </c>
      <c r="R1350" s="72" t="s">
        <v>572</v>
      </c>
      <c r="S1350" s="7" t="str">
        <f>SUBSTITUTE(C1350, "_", " ")</f>
        <v>Estrutura</v>
      </c>
      <c r="T1350" s="7" t="str">
        <f>SUBSTITUTE(D1350, "_", " ")</f>
        <v>Transmissão</v>
      </c>
      <c r="U1350" s="6" t="str">
        <f>SUBSTITUTE(E1350, "_", " ")</f>
        <v>Aparelho de Apoio</v>
      </c>
      <c r="V1350" s="8" t="s">
        <v>1625</v>
      </c>
      <c r="W1350" s="9" t="str">
        <f>CONCATENATE("Key_",LEFT(C1350,3),LEFT(D1350,3),"_",A1350)</f>
        <v>Key_EstTra_1349</v>
      </c>
      <c r="X1350" s="11"/>
    </row>
    <row r="1351" spans="1:24" s="10" customFormat="1" ht="8.25" customHeight="1" x14ac:dyDescent="0.15">
      <c r="A1351" s="62">
        <v>1350</v>
      </c>
      <c r="B1351" s="1" t="s">
        <v>1231</v>
      </c>
      <c r="C1351" s="23" t="s">
        <v>1625</v>
      </c>
      <c r="D1351" s="2" t="s">
        <v>7607</v>
      </c>
      <c r="E1351" s="2" t="s">
        <v>4614</v>
      </c>
      <c r="F1351" s="14" t="s">
        <v>4636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>CONCATENATE("", C1351)</f>
        <v>Estrutura</v>
      </c>
      <c r="M1351" s="6" t="str">
        <f>CONCATENATE("", D1351)</f>
        <v>Transmissão</v>
      </c>
      <c r="N1351" s="6" t="str">
        <f>CONCATENATE("", E1351)</f>
        <v>Aparelho_de_Apoio</v>
      </c>
      <c r="O1351" s="6" t="str">
        <f>IF(ISNUMBER(FIND("Ifc",F1351)),CONCATENATE("Classe IFC: ",F1351),CONCATENATE("Cat. Revit: ",F1351))</f>
        <v>Classe IFC: IfcBearingSPHERICAL</v>
      </c>
      <c r="P1351" s="6" t="s">
        <v>4637</v>
      </c>
      <c r="Q1351" s="7" t="s">
        <v>4638</v>
      </c>
      <c r="R1351" s="72" t="s">
        <v>572</v>
      </c>
      <c r="S1351" s="7" t="str">
        <f>SUBSTITUTE(C1351, "_", " ")</f>
        <v>Estrutura</v>
      </c>
      <c r="T1351" s="7" t="str">
        <f>SUBSTITUTE(D1351, "_", " ")</f>
        <v>Transmissão</v>
      </c>
      <c r="U1351" s="6" t="str">
        <f>SUBSTITUTE(E1351, "_", " ")</f>
        <v>Aparelho de Apoio</v>
      </c>
      <c r="V1351" s="8" t="s">
        <v>1625</v>
      </c>
      <c r="W1351" s="9" t="str">
        <f>CONCATENATE("Key_",LEFT(C1351,3),LEFT(D1351,3),"_",A1351)</f>
        <v>Key_EstTra_1350</v>
      </c>
      <c r="X1351" s="11"/>
    </row>
    <row r="1352" spans="1:24" s="10" customFormat="1" ht="8.25" customHeight="1" x14ac:dyDescent="0.15">
      <c r="A1352" s="62">
        <v>1351</v>
      </c>
      <c r="B1352" s="1" t="s">
        <v>1231</v>
      </c>
      <c r="C1352" s="23" t="s">
        <v>1625</v>
      </c>
      <c r="D1352" s="2" t="s">
        <v>7607</v>
      </c>
      <c r="E1352" s="2" t="s">
        <v>4614</v>
      </c>
      <c r="F1352" s="14" t="s">
        <v>4639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>CONCATENATE("", C1352)</f>
        <v>Estrutura</v>
      </c>
      <c r="M1352" s="6" t="str">
        <f>CONCATENATE("", D1352)</f>
        <v>Transmissão</v>
      </c>
      <c r="N1352" s="6" t="str">
        <f>CONCATENATE("", E1352)</f>
        <v>Aparelho_de_Apoio</v>
      </c>
      <c r="O1352" s="6" t="str">
        <f>IF(ISNUMBER(FIND("Ifc",F1352)),CONCATENATE("Classe IFC: ",F1352),CONCATENATE("Cat. Revit: ",F1352))</f>
        <v>Classe IFC: IfcBearingPOT</v>
      </c>
      <c r="P1352" s="6" t="s">
        <v>4640</v>
      </c>
      <c r="Q1352" s="7" t="s">
        <v>4641</v>
      </c>
      <c r="R1352" s="72" t="s">
        <v>572</v>
      </c>
      <c r="S1352" s="7" t="str">
        <f>SUBSTITUTE(C1352, "_", " ")</f>
        <v>Estrutura</v>
      </c>
      <c r="T1352" s="7" t="str">
        <f>SUBSTITUTE(D1352, "_", " ")</f>
        <v>Transmissão</v>
      </c>
      <c r="U1352" s="6" t="str">
        <f>SUBSTITUTE(E1352, "_", " ")</f>
        <v>Aparelho de Apoio</v>
      </c>
      <c r="V1352" s="8" t="s">
        <v>1625</v>
      </c>
      <c r="W1352" s="9" t="str">
        <f>CONCATENATE("Key_",LEFT(C1352,3),LEFT(D1352,3),"_",A1352)</f>
        <v>Key_EstTra_1351</v>
      </c>
      <c r="X1352" s="11"/>
    </row>
    <row r="1353" spans="1:24" s="10" customFormat="1" ht="8.25" customHeight="1" x14ac:dyDescent="0.15">
      <c r="A1353" s="62">
        <v>1352</v>
      </c>
      <c r="B1353" s="1" t="s">
        <v>1231</v>
      </c>
      <c r="C1353" s="23" t="s">
        <v>1625</v>
      </c>
      <c r="D1353" s="2" t="s">
        <v>5106</v>
      </c>
      <c r="E1353" s="2" t="s">
        <v>5107</v>
      </c>
      <c r="F1353" s="19" t="s">
        <v>5108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>CONCATENATE("", C1353)</f>
        <v>Estrutura</v>
      </c>
      <c r="M1353" s="6" t="str">
        <f>CONCATENATE("", D1353)</f>
        <v>Travamento</v>
      </c>
      <c r="N1353" s="6" t="str">
        <f>CONCATENATE("", E1353)</f>
        <v>Barra_Contraventamento</v>
      </c>
      <c r="O1353" s="6" t="str">
        <f>IF(ISNUMBER(FIND("Ifc",F1353)),CONCATENATE("Classe IFC: ",F1353),CONCATENATE("Cat. Revit: ",F1353))</f>
        <v>Classe IFC: IfcMemberBRACE</v>
      </c>
      <c r="P1353" s="6" t="s">
        <v>5109</v>
      </c>
      <c r="Q1353" s="7" t="s">
        <v>5110</v>
      </c>
      <c r="R1353" s="72" t="s">
        <v>732</v>
      </c>
      <c r="S1353" s="7" t="str">
        <f>SUBSTITUTE(C1353, "_", " ")</f>
        <v>Estrutura</v>
      </c>
      <c r="T1353" s="7" t="str">
        <f>SUBSTITUTE(D1353, "_", " ")</f>
        <v>Travamento</v>
      </c>
      <c r="U1353" s="6" t="str">
        <f>SUBSTITUTE(E1353, "_", " ")</f>
        <v>Barra Contraventamento</v>
      </c>
      <c r="V1353" s="8" t="s">
        <v>1625</v>
      </c>
      <c r="W1353" s="9" t="str">
        <f>CONCATENATE("Key_",LEFT(C1353,3),LEFT(D1353,3),"_",A1353)</f>
        <v>Key_EstTra_1352</v>
      </c>
      <c r="X1353" s="11"/>
    </row>
    <row r="1354" spans="1:24" s="10" customFormat="1" ht="8.25" customHeight="1" x14ac:dyDescent="0.15">
      <c r="A1354" s="62">
        <v>1353</v>
      </c>
      <c r="B1354" s="1" t="s">
        <v>1231</v>
      </c>
      <c r="C1354" s="23" t="s">
        <v>1625</v>
      </c>
      <c r="D1354" s="2" t="s">
        <v>5106</v>
      </c>
      <c r="E1354" s="2" t="s">
        <v>5107</v>
      </c>
      <c r="F1354" s="4" t="s">
        <v>724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>CONCATENATE("", C1354)</f>
        <v>Estrutura</v>
      </c>
      <c r="M1354" s="6" t="str">
        <f>CONCATENATE("", D1354)</f>
        <v>Travamento</v>
      </c>
      <c r="N1354" s="6" t="str">
        <f>CONCATENATE("", E1354)</f>
        <v>Barra_Contraventamento</v>
      </c>
      <c r="O1354" s="6" t="str">
        <f>IF(ISNUMBER(FIND("Ifc",F1354)),CONCATENATE("Classe IFC: ",F1354),CONCATENATE("Cat. Revit: ",F1354))</f>
        <v>Cat. Revit: OST_KickerBracing</v>
      </c>
      <c r="P1354" s="6" t="s">
        <v>5113</v>
      </c>
      <c r="Q1354" s="7" t="s">
        <v>5114</v>
      </c>
      <c r="R1354" s="72" t="s">
        <v>1252</v>
      </c>
      <c r="S1354" s="7" t="str">
        <f>SUBSTITUTE(C1354, "_", " ")</f>
        <v>Estrutura</v>
      </c>
      <c r="T1354" s="7" t="str">
        <f>SUBSTITUTE(D1354, "_", " ")</f>
        <v>Travamento</v>
      </c>
      <c r="U1354" s="6" t="str">
        <f>SUBSTITUTE(E1354, "_", " ")</f>
        <v>Barra Contraventamento</v>
      </c>
      <c r="V1354" s="8" t="s">
        <v>1625</v>
      </c>
      <c r="W1354" s="9" t="str">
        <f>CONCATENATE("Key_",LEFT(C1354,3),LEFT(D1354,3),"_",A1354)</f>
        <v>Key_EstTra_1353</v>
      </c>
      <c r="X1354" s="11"/>
    </row>
    <row r="1355" spans="1:24" s="10" customFormat="1" ht="8.25" customHeight="1" x14ac:dyDescent="0.15">
      <c r="A1355" s="62">
        <v>1354</v>
      </c>
      <c r="B1355" s="1" t="s">
        <v>1231</v>
      </c>
      <c r="C1355" s="23" t="s">
        <v>1625</v>
      </c>
      <c r="D1355" s="2" t="s">
        <v>5106</v>
      </c>
      <c r="E1355" s="2" t="s">
        <v>5107</v>
      </c>
      <c r="F1355" s="4" t="s">
        <v>727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>CONCATENATE("", C1355)</f>
        <v>Estrutura</v>
      </c>
      <c r="M1355" s="6" t="str">
        <f>CONCATENATE("", D1355)</f>
        <v>Travamento</v>
      </c>
      <c r="N1355" s="6" t="str">
        <f>CONCATENATE("", E1355)</f>
        <v>Barra_Contraventamento</v>
      </c>
      <c r="O1355" s="6" t="str">
        <f>IF(ISNUMBER(FIND("Ifc",F1355)),CONCATENATE("Classe IFC: ",F1355),CONCATENATE("Cat. Revit: ",F1355))</f>
        <v>Cat. Revit: OST_HorizontalBracing</v>
      </c>
      <c r="P1355" s="6" t="s">
        <v>5111</v>
      </c>
      <c r="Q1355" s="7" t="s">
        <v>5112</v>
      </c>
      <c r="R1355" s="72" t="s">
        <v>1252</v>
      </c>
      <c r="S1355" s="7" t="str">
        <f>SUBSTITUTE(C1355, "_", " ")</f>
        <v>Estrutura</v>
      </c>
      <c r="T1355" s="7" t="str">
        <f>SUBSTITUTE(D1355, "_", " ")</f>
        <v>Travamento</v>
      </c>
      <c r="U1355" s="6" t="str">
        <f>SUBSTITUTE(E1355, "_", " ")</f>
        <v>Barra Contraventamento</v>
      </c>
      <c r="V1355" s="8" t="s">
        <v>1625</v>
      </c>
      <c r="W1355" s="9" t="str">
        <f>CONCATENATE("Key_",LEFT(C1355,3),LEFT(D1355,3),"_",A1355)</f>
        <v>Key_EstTra_1354</v>
      </c>
      <c r="X1355" s="11"/>
    </row>
    <row r="1356" spans="1:24" s="10" customFormat="1" ht="8.25" customHeight="1" x14ac:dyDescent="0.15">
      <c r="A1356" s="62">
        <v>1355</v>
      </c>
      <c r="B1356" s="1" t="s">
        <v>1231</v>
      </c>
      <c r="C1356" s="23" t="s">
        <v>1625</v>
      </c>
      <c r="D1356" s="2" t="s">
        <v>5106</v>
      </c>
      <c r="E1356" s="2" t="s">
        <v>5107</v>
      </c>
      <c r="F1356" s="4" t="s">
        <v>726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>CONCATENATE("", C1356)</f>
        <v>Estrutura</v>
      </c>
      <c r="M1356" s="6" t="str">
        <f>CONCATENATE("", D1356)</f>
        <v>Travamento</v>
      </c>
      <c r="N1356" s="6" t="str">
        <f>CONCATENATE("", E1356)</f>
        <v>Barra_Contraventamento</v>
      </c>
      <c r="O1356" s="6" t="str">
        <f>IF(ISNUMBER(FIND("Ifc",F1356)),CONCATENATE("Classe IFC: ",F1356),CONCATENATE("Cat. Revit: ",F1356))</f>
        <v>Cat. Revit: OST_VerticalBracing</v>
      </c>
      <c r="P1356" s="6" t="s">
        <v>5117</v>
      </c>
      <c r="Q1356" s="7" t="s">
        <v>5118</v>
      </c>
      <c r="R1356" s="72" t="s">
        <v>1252</v>
      </c>
      <c r="S1356" s="7" t="str">
        <f>SUBSTITUTE(C1356, "_", " ")</f>
        <v>Estrutura</v>
      </c>
      <c r="T1356" s="7" t="str">
        <f>SUBSTITUTE(D1356, "_", " ")</f>
        <v>Travamento</v>
      </c>
      <c r="U1356" s="6" t="str">
        <f>SUBSTITUTE(E1356, "_", " ")</f>
        <v>Barra Contraventamento</v>
      </c>
      <c r="V1356" s="8" t="s">
        <v>1625</v>
      </c>
      <c r="W1356" s="9" t="str">
        <f>CONCATENATE("Key_",LEFT(C1356,3),LEFT(D1356,3),"_",A1356)</f>
        <v>Key_EstTra_1355</v>
      </c>
      <c r="X1356" s="11"/>
    </row>
    <row r="1357" spans="1:24" s="10" customFormat="1" ht="8.25" customHeight="1" x14ac:dyDescent="0.15">
      <c r="A1357" s="62">
        <v>1356</v>
      </c>
      <c r="B1357" s="1" t="s">
        <v>1231</v>
      </c>
      <c r="C1357" s="23" t="s">
        <v>1625</v>
      </c>
      <c r="D1357" s="2" t="s">
        <v>5106</v>
      </c>
      <c r="E1357" s="2" t="s">
        <v>5107</v>
      </c>
      <c r="F1357" s="4" t="s">
        <v>581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>CONCATENATE("", C1357)</f>
        <v>Estrutura</v>
      </c>
      <c r="M1357" s="6" t="str">
        <f>CONCATENATE("", D1357)</f>
        <v>Travamento</v>
      </c>
      <c r="N1357" s="6" t="str">
        <f>CONCATENATE("", E1357)</f>
        <v>Barra_Contraventamento</v>
      </c>
      <c r="O1357" s="6" t="str">
        <f>IF(ISNUMBER(FIND("Ifc",F1357)),CONCATENATE("Classe IFC: ",F1357),CONCATENATE("Cat. Revit: ",F1357))</f>
        <v>Cat. Revit: OST_StructuralBracePlanReps</v>
      </c>
      <c r="P1357" s="6" t="s">
        <v>5115</v>
      </c>
      <c r="Q1357" s="7" t="s">
        <v>5116</v>
      </c>
      <c r="R1357" s="72" t="s">
        <v>1252</v>
      </c>
      <c r="S1357" s="7" t="str">
        <f>SUBSTITUTE(C1357, "_", " ")</f>
        <v>Estrutura</v>
      </c>
      <c r="T1357" s="7" t="str">
        <f>SUBSTITUTE(D1357, "_", " ")</f>
        <v>Travamento</v>
      </c>
      <c r="U1357" s="6" t="str">
        <f>SUBSTITUTE(E1357, "_", " ")</f>
        <v>Barra Contraventamento</v>
      </c>
      <c r="V1357" s="8" t="s">
        <v>1625</v>
      </c>
      <c r="W1357" s="9" t="str">
        <f>CONCATENATE("Key_",LEFT(C1357,3),LEFT(D1357,3),"_",A1357)</f>
        <v>Key_EstTra_1356</v>
      </c>
      <c r="X1357" s="11"/>
    </row>
    <row r="1358" spans="1:24" ht="8.25" customHeight="1" x14ac:dyDescent="0.15">
      <c r="A1358" s="62">
        <v>1357</v>
      </c>
      <c r="B1358" s="1" t="s">
        <v>1231</v>
      </c>
      <c r="C1358" s="23" t="s">
        <v>1625</v>
      </c>
      <c r="D1358" s="2" t="s">
        <v>7525</v>
      </c>
      <c r="E1358" s="3" t="s">
        <v>5119</v>
      </c>
      <c r="F1358" s="4" t="s">
        <v>196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>CONCATENATE("", C1358)</f>
        <v>Estrutura</v>
      </c>
      <c r="M1358" s="6" t="str">
        <f>CONCATENATE("", D1358)</f>
        <v>Treliçado</v>
      </c>
      <c r="N1358" s="6" t="str">
        <f>CONCATENATE("", E1358)</f>
        <v>Treliça</v>
      </c>
      <c r="O1358" s="6" t="str">
        <f>IF(ISNUMBER(FIND("Ifc",F1358)),CONCATENATE("Classe IFC: ",F1358),CONCATENATE("Cat. Revit: ",F1358))</f>
        <v>Cat. Revit: OST_Truss</v>
      </c>
      <c r="P1358" s="6" t="s">
        <v>5120</v>
      </c>
      <c r="Q1358" s="7" t="s">
        <v>5121</v>
      </c>
      <c r="R1358" s="72" t="s">
        <v>1252</v>
      </c>
      <c r="S1358" s="7" t="str">
        <f>SUBSTITUTE(C1358, "_", " ")</f>
        <v>Estrutura</v>
      </c>
      <c r="T1358" s="7" t="str">
        <f>SUBSTITUTE(D1358, "_", " ")</f>
        <v>Treliçado</v>
      </c>
      <c r="U1358" s="6" t="str">
        <f>SUBSTITUTE(E1358, "_", " ")</f>
        <v>Treliça</v>
      </c>
      <c r="V1358" s="8" t="s">
        <v>1625</v>
      </c>
      <c r="W1358" s="9" t="str">
        <f>CONCATENATE("Key_",LEFT(C1358,3),LEFT(D1358,3),"_",A1358)</f>
        <v>Key_EstTre_1357</v>
      </c>
    </row>
    <row r="1359" spans="1:24" s="10" customFormat="1" ht="8.25" customHeight="1" x14ac:dyDescent="0.15">
      <c r="A1359" s="62">
        <v>1358</v>
      </c>
      <c r="B1359" s="1" t="s">
        <v>1231</v>
      </c>
      <c r="C1359" s="23" t="s">
        <v>1625</v>
      </c>
      <c r="D1359" s="2" t="s">
        <v>7525</v>
      </c>
      <c r="E1359" s="3" t="s">
        <v>5119</v>
      </c>
      <c r="F1359" s="4" t="s">
        <v>624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>CONCATENATE("", C1359)</f>
        <v>Estrutura</v>
      </c>
      <c r="M1359" s="6" t="str">
        <f>CONCATENATE("", D1359)</f>
        <v>Treliçado</v>
      </c>
      <c r="N1359" s="6" t="str">
        <f>CONCATENATE("", E1359)</f>
        <v>Treliça</v>
      </c>
      <c r="O1359" s="6" t="str">
        <f>IF(ISNUMBER(FIND("Ifc",F1359)),CONCATENATE("Classe IFC: ",F1359),CONCATENATE("Cat. Revit: ",F1359))</f>
        <v>Cat. Revit: OST_TrussTags</v>
      </c>
      <c r="P1359" s="6" t="s">
        <v>5122</v>
      </c>
      <c r="Q1359" s="7" t="s">
        <v>5123</v>
      </c>
      <c r="R1359" s="72" t="s">
        <v>1252</v>
      </c>
      <c r="S1359" s="7" t="str">
        <f>SUBSTITUTE(C1359, "_", " ")</f>
        <v>Estrutura</v>
      </c>
      <c r="T1359" s="7" t="str">
        <f>SUBSTITUTE(D1359, "_", " ")</f>
        <v>Treliçado</v>
      </c>
      <c r="U1359" s="6" t="str">
        <f>SUBSTITUTE(E1359, "_", " ")</f>
        <v>Treliça</v>
      </c>
      <c r="V1359" s="8" t="s">
        <v>1625</v>
      </c>
      <c r="W1359" s="9" t="str">
        <f>CONCATENATE("Key_",LEFT(C1359,3),LEFT(D1359,3),"_",A1359)</f>
        <v>Key_EstTre_1358</v>
      </c>
      <c r="X1359" s="11"/>
    </row>
    <row r="1360" spans="1:24" s="10" customFormat="1" ht="8.25" customHeight="1" x14ac:dyDescent="0.15">
      <c r="A1360" s="62">
        <v>1359</v>
      </c>
      <c r="B1360" s="1" t="s">
        <v>1231</v>
      </c>
      <c r="C1360" s="23" t="s">
        <v>1625</v>
      </c>
      <c r="D1360" s="2" t="s">
        <v>7525</v>
      </c>
      <c r="E1360" s="3" t="s">
        <v>5119</v>
      </c>
      <c r="F1360" s="4" t="s">
        <v>190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>CONCATENATE("", C1360)</f>
        <v>Estrutura</v>
      </c>
      <c r="M1360" s="6" t="str">
        <f>CONCATENATE("", D1360)</f>
        <v>Treliçado</v>
      </c>
      <c r="N1360" s="6" t="str">
        <f>CONCATENATE("", E1360)</f>
        <v>Treliça</v>
      </c>
      <c r="O1360" s="6" t="str">
        <f>IF(ISNUMBER(FIND("Ifc",F1360)),CONCATENATE("Classe IFC: ",F1360),CONCATENATE("Cat. Revit: ",F1360))</f>
        <v>Cat. Revit: OST_TrussChord</v>
      </c>
      <c r="P1360" s="6" t="s">
        <v>5120</v>
      </c>
      <c r="Q1360" s="7" t="s">
        <v>5121</v>
      </c>
      <c r="R1360" s="72" t="s">
        <v>1252</v>
      </c>
      <c r="S1360" s="7" t="str">
        <f>SUBSTITUTE(C1360, "_", " ")</f>
        <v>Estrutura</v>
      </c>
      <c r="T1360" s="7" t="str">
        <f>SUBSTITUTE(D1360, "_", " ")</f>
        <v>Treliçado</v>
      </c>
      <c r="U1360" s="6" t="str">
        <f>SUBSTITUTE(E1360, "_", " ")</f>
        <v>Treliça</v>
      </c>
      <c r="V1360" s="8" t="s">
        <v>1625</v>
      </c>
      <c r="W1360" s="9" t="str">
        <f>CONCATENATE("Key_",LEFT(C1360,3),LEFT(D1360,3),"_",A1360)</f>
        <v>Key_EstTre_1359</v>
      </c>
      <c r="X1360" s="11"/>
    </row>
    <row r="1361" spans="1:24" s="10" customFormat="1" ht="8.25" customHeight="1" x14ac:dyDescent="0.15">
      <c r="A1361" s="62">
        <v>1360</v>
      </c>
      <c r="B1361" s="1" t="s">
        <v>1231</v>
      </c>
      <c r="C1361" s="23" t="s">
        <v>1625</v>
      </c>
      <c r="D1361" s="2" t="s">
        <v>7525</v>
      </c>
      <c r="E1361" s="3" t="s">
        <v>5119</v>
      </c>
      <c r="F1361" s="4" t="s">
        <v>690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>CONCATENATE("", C1361)</f>
        <v>Estrutura</v>
      </c>
      <c r="M1361" s="6" t="str">
        <f>CONCATENATE("", D1361)</f>
        <v>Treliçado</v>
      </c>
      <c r="N1361" s="6" t="str">
        <f>CONCATENATE("", E1361)</f>
        <v>Treliça</v>
      </c>
      <c r="O1361" s="6" t="str">
        <f>IF(ISNUMBER(FIND("Ifc",F1361)),CONCATENATE("Classe IFC: ",F1361),CONCATENATE("Cat. Revit: ",F1361))</f>
        <v>Cat. Revit: OST_TrussDummy</v>
      </c>
      <c r="P1361" s="6" t="s">
        <v>5120</v>
      </c>
      <c r="Q1361" s="7" t="s">
        <v>5121</v>
      </c>
      <c r="R1361" s="72" t="s">
        <v>1252</v>
      </c>
      <c r="S1361" s="7" t="str">
        <f>SUBSTITUTE(C1361, "_", " ")</f>
        <v>Estrutura</v>
      </c>
      <c r="T1361" s="7" t="str">
        <f>SUBSTITUTE(D1361, "_", " ")</f>
        <v>Treliçado</v>
      </c>
      <c r="U1361" s="6" t="str">
        <f>SUBSTITUTE(E1361, "_", " ")</f>
        <v>Treliça</v>
      </c>
      <c r="V1361" s="8" t="s">
        <v>1625</v>
      </c>
      <c r="W1361" s="9" t="str">
        <f>CONCATENATE("Key_",LEFT(C1361,3),LEFT(D1361,3),"_",A1361)</f>
        <v>Key_EstTre_1360</v>
      </c>
      <c r="X1361" s="11"/>
    </row>
    <row r="1362" spans="1:24" ht="8.25" customHeight="1" x14ac:dyDescent="0.15">
      <c r="A1362" s="62">
        <v>1361</v>
      </c>
      <c r="B1362" s="1" t="s">
        <v>1231</v>
      </c>
      <c r="C1362" s="23" t="s">
        <v>1625</v>
      </c>
      <c r="D1362" s="2" t="s">
        <v>7525</v>
      </c>
      <c r="E1362" s="3" t="s">
        <v>5119</v>
      </c>
      <c r="F1362" s="4" t="s">
        <v>716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>CONCATENATE("", C1362)</f>
        <v>Estrutura</v>
      </c>
      <c r="M1362" s="6" t="str">
        <f>CONCATENATE("", D1362)</f>
        <v>Treliçado</v>
      </c>
      <c r="N1362" s="6" t="str">
        <f>CONCATENATE("", E1362)</f>
        <v>Treliça</v>
      </c>
      <c r="O1362" s="6" t="str">
        <f>IF(ISNUMBER(FIND("Ifc",F1362)),CONCATENATE("Classe IFC: ",F1362),CONCATENATE("Cat. Revit: ",F1362))</f>
        <v>Cat. Revit: OST_StructuralTruss</v>
      </c>
      <c r="P1362" s="6" t="s">
        <v>5124</v>
      </c>
      <c r="Q1362" s="7" t="s">
        <v>5125</v>
      </c>
      <c r="R1362" s="72" t="s">
        <v>1252</v>
      </c>
      <c r="S1362" s="7" t="str">
        <f>SUBSTITUTE(C1362, "_", " ")</f>
        <v>Estrutura</v>
      </c>
      <c r="T1362" s="7" t="str">
        <f>SUBSTITUTE(D1362, "_", " ")</f>
        <v>Treliçado</v>
      </c>
      <c r="U1362" s="6" t="str">
        <f>SUBSTITUTE(E1362, "_", " ")</f>
        <v>Treliça</v>
      </c>
      <c r="V1362" s="8" t="s">
        <v>1625</v>
      </c>
      <c r="W1362" s="9" t="str">
        <f>CONCATENATE("Key_",LEFT(C1362,3),LEFT(D1362,3),"_",A1362)</f>
        <v>Key_EstTre_1361</v>
      </c>
    </row>
    <row r="1363" spans="1:24" s="10" customFormat="1" ht="8.25" customHeight="1" x14ac:dyDescent="0.15">
      <c r="A1363" s="62">
        <v>1362</v>
      </c>
      <c r="B1363" s="1" t="s">
        <v>1231</v>
      </c>
      <c r="C1363" s="23" t="s">
        <v>1625</v>
      </c>
      <c r="D1363" s="2" t="s">
        <v>7525</v>
      </c>
      <c r="E1363" s="3" t="s">
        <v>5119</v>
      </c>
      <c r="F1363" s="4" t="s">
        <v>189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>CONCATENATE("", C1363)</f>
        <v>Estrutura</v>
      </c>
      <c r="M1363" s="6" t="str">
        <f>CONCATENATE("", D1363)</f>
        <v>Treliçado</v>
      </c>
      <c r="N1363" s="6" t="str">
        <f>CONCATENATE("", E1363)</f>
        <v>Treliça</v>
      </c>
      <c r="O1363" s="6" t="str">
        <f>IF(ISNUMBER(FIND("Ifc",F1363)),CONCATENATE("Classe IFC: ",F1363),CONCATENATE("Cat. Revit: ",F1363))</f>
        <v>Cat. Revit: OST_StructuralTrussHiddenLines</v>
      </c>
      <c r="P1363" s="6" t="s">
        <v>5126</v>
      </c>
      <c r="Q1363" s="7" t="s">
        <v>5127</v>
      </c>
      <c r="R1363" s="72" t="s">
        <v>1252</v>
      </c>
      <c r="S1363" s="7" t="str">
        <f>SUBSTITUTE(C1363, "_", " ")</f>
        <v>Estrutura</v>
      </c>
      <c r="T1363" s="7" t="str">
        <f>SUBSTITUTE(D1363, "_", " ")</f>
        <v>Treliçado</v>
      </c>
      <c r="U1363" s="6" t="str">
        <f>SUBSTITUTE(E1363, "_", " ")</f>
        <v>Treliça</v>
      </c>
      <c r="V1363" s="8" t="s">
        <v>1625</v>
      </c>
      <c r="W1363" s="9" t="str">
        <f>CONCATENATE("Key_",LEFT(C1363,3),LEFT(D1363,3),"_",A1363)</f>
        <v>Key_EstTre_1362</v>
      </c>
      <c r="X1363" s="11"/>
    </row>
    <row r="1364" spans="1:24" s="10" customFormat="1" ht="8.25" customHeight="1" x14ac:dyDescent="0.15">
      <c r="A1364" s="62">
        <v>1363</v>
      </c>
      <c r="B1364" s="1" t="s">
        <v>1231</v>
      </c>
      <c r="C1364" s="23" t="s">
        <v>1625</v>
      </c>
      <c r="D1364" s="2" t="s">
        <v>7525</v>
      </c>
      <c r="E1364" s="3" t="s">
        <v>5119</v>
      </c>
      <c r="F1364" s="4" t="s">
        <v>188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>CONCATENATE("", C1364)</f>
        <v>Estrutura</v>
      </c>
      <c r="M1364" s="6" t="str">
        <f>CONCATENATE("", D1364)</f>
        <v>Treliçado</v>
      </c>
      <c r="N1364" s="6" t="str">
        <f>CONCATENATE("", E1364)</f>
        <v>Treliça</v>
      </c>
      <c r="O1364" s="6" t="str">
        <f>IF(ISNUMBER(FIND("Ifc",F1364)),CONCATENATE("Classe IFC: ",F1364),CONCATENATE("Cat. Revit: ",F1364))</f>
        <v>Cat. Revit: OST_StructuralTrussStickSymbols</v>
      </c>
      <c r="P1364" s="6" t="s">
        <v>5128</v>
      </c>
      <c r="Q1364" s="7" t="s">
        <v>5129</v>
      </c>
      <c r="R1364" s="72" t="s">
        <v>1252</v>
      </c>
      <c r="S1364" s="7" t="str">
        <f>SUBSTITUTE(C1364, "_", " ")</f>
        <v>Estrutura</v>
      </c>
      <c r="T1364" s="7" t="str">
        <f>SUBSTITUTE(D1364, "_", " ")</f>
        <v>Treliçado</v>
      </c>
      <c r="U1364" s="6" t="str">
        <f>SUBSTITUTE(E1364, "_", " ")</f>
        <v>Treliça</v>
      </c>
      <c r="V1364" s="8" t="s">
        <v>1625</v>
      </c>
      <c r="W1364" s="9" t="str">
        <f>CONCATENATE("Key_",LEFT(C1364,3),LEFT(D1364,3),"_",A1364)</f>
        <v>Key_EstTre_1363</v>
      </c>
      <c r="X1364" s="11"/>
    </row>
    <row r="1365" spans="1:24" s="10" customFormat="1" ht="8.25" customHeight="1" x14ac:dyDescent="0.15">
      <c r="A1365" s="62">
        <v>1364</v>
      </c>
      <c r="B1365" s="1" t="s">
        <v>1231</v>
      </c>
      <c r="C1365" s="23" t="s">
        <v>1625</v>
      </c>
      <c r="D1365" s="2" t="s">
        <v>7525</v>
      </c>
      <c r="E1365" s="2" t="s">
        <v>5130</v>
      </c>
      <c r="F1365" s="19" t="s">
        <v>5131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>CONCATENATE("", C1365)</f>
        <v>Estrutura</v>
      </c>
      <c r="M1365" s="6" t="str">
        <f>CONCATENATE("", D1365)</f>
        <v>Treliçado</v>
      </c>
      <c r="N1365" s="6" t="str">
        <f>CONCATENATE("", E1365)</f>
        <v>Treliça_Banzo</v>
      </c>
      <c r="O1365" s="6" t="str">
        <f>IF(ISNUMBER(FIND("Ifc",F1365)),CONCATENATE("Classe IFC: ",F1365),CONCATENATE("Cat. Revit: ",F1365))</f>
        <v>Classe IFC: IfcMemberCHORD</v>
      </c>
      <c r="P1365" s="6" t="s">
        <v>4808</v>
      </c>
      <c r="Q1365" s="7" t="s">
        <v>4809</v>
      </c>
      <c r="R1365" s="72" t="s">
        <v>732</v>
      </c>
      <c r="S1365" s="7" t="str">
        <f>SUBSTITUTE(C1365, "_", " ")</f>
        <v>Estrutura</v>
      </c>
      <c r="T1365" s="7" t="str">
        <f>SUBSTITUTE(D1365, "_", " ")</f>
        <v>Treliçado</v>
      </c>
      <c r="U1365" s="6" t="str">
        <f>SUBSTITUTE(E1365, "_", " ")</f>
        <v>Treliça Banzo</v>
      </c>
      <c r="V1365" s="8" t="s">
        <v>1625</v>
      </c>
      <c r="W1365" s="9" t="str">
        <f>CONCATENATE("Key_",LEFT(C1365,3),LEFT(D1365,3),"_",A1365)</f>
        <v>Key_EstTre_1364</v>
      </c>
      <c r="X1365" s="11"/>
    </row>
    <row r="1366" spans="1:24" s="10" customFormat="1" ht="8.25" customHeight="1" x14ac:dyDescent="0.15">
      <c r="A1366" s="62">
        <v>1365</v>
      </c>
      <c r="B1366" s="1" t="s">
        <v>1231</v>
      </c>
      <c r="C1366" s="23" t="s">
        <v>1625</v>
      </c>
      <c r="D1366" s="2" t="s">
        <v>7525</v>
      </c>
      <c r="E1366" s="2" t="s">
        <v>5130</v>
      </c>
      <c r="F1366" s="4" t="s">
        <v>192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>CONCATENATE("", C1366)</f>
        <v>Estrutura</v>
      </c>
      <c r="M1366" s="6" t="str">
        <f>CONCATENATE("", D1366)</f>
        <v>Treliçado</v>
      </c>
      <c r="N1366" s="6" t="str">
        <f>CONCATENATE("", E1366)</f>
        <v>Treliça_Banzo</v>
      </c>
      <c r="O1366" s="6" t="str">
        <f>IF(ISNUMBER(FIND("Ifc",F1366)),CONCATENATE("Classe IFC: ",F1366),CONCATENATE("Cat. Revit: ",F1366))</f>
        <v>Cat. Revit: OST_TrussBottomChordCurve</v>
      </c>
      <c r="P1366" s="6" t="s">
        <v>5132</v>
      </c>
      <c r="Q1366" s="7" t="s">
        <v>5133</v>
      </c>
      <c r="R1366" s="72" t="s">
        <v>1252</v>
      </c>
      <c r="S1366" s="7" t="str">
        <f>SUBSTITUTE(C1366, "_", " ")</f>
        <v>Estrutura</v>
      </c>
      <c r="T1366" s="7" t="str">
        <f>SUBSTITUTE(D1366, "_", " ")</f>
        <v>Treliçado</v>
      </c>
      <c r="U1366" s="6" t="str">
        <f>SUBSTITUTE(E1366, "_", " ")</f>
        <v>Treliça Banzo</v>
      </c>
      <c r="V1366" s="8" t="s">
        <v>1625</v>
      </c>
      <c r="W1366" s="9" t="str">
        <f>CONCATENATE("Key_",LEFT(C1366,3),LEFT(D1366,3),"_",A1366)</f>
        <v>Key_EstTre_1365</v>
      </c>
      <c r="X1366" s="11"/>
    </row>
    <row r="1367" spans="1:24" s="10" customFormat="1" ht="8.25" customHeight="1" x14ac:dyDescent="0.15">
      <c r="A1367" s="62">
        <v>1366</v>
      </c>
      <c r="B1367" s="1" t="s">
        <v>1231</v>
      </c>
      <c r="C1367" s="23" t="s">
        <v>1625</v>
      </c>
      <c r="D1367" s="2" t="s">
        <v>7525</v>
      </c>
      <c r="E1367" s="2" t="s">
        <v>5130</v>
      </c>
      <c r="F1367" s="4" t="s">
        <v>193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>CONCATENATE("", C1367)</f>
        <v>Estrutura</v>
      </c>
      <c r="M1367" s="6" t="str">
        <f>CONCATENATE("", D1367)</f>
        <v>Treliçado</v>
      </c>
      <c r="N1367" s="6" t="str">
        <f>CONCATENATE("", E1367)</f>
        <v>Treliça_Banzo</v>
      </c>
      <c r="O1367" s="6" t="str">
        <f>IF(ISNUMBER(FIND("Ifc",F1367)),CONCATENATE("Classe IFC: ",F1367),CONCATENATE("Cat. Revit: ",F1367))</f>
        <v>Cat. Revit: OST_TrussTopChordCurve</v>
      </c>
      <c r="P1367" s="6" t="s">
        <v>5134</v>
      </c>
      <c r="Q1367" s="7" t="s">
        <v>5135</v>
      </c>
      <c r="R1367" s="72" t="s">
        <v>1252</v>
      </c>
      <c r="S1367" s="7" t="str">
        <f>SUBSTITUTE(C1367, "_", " ")</f>
        <v>Estrutura</v>
      </c>
      <c r="T1367" s="7" t="str">
        <f>SUBSTITUTE(D1367, "_", " ")</f>
        <v>Treliçado</v>
      </c>
      <c r="U1367" s="6" t="str">
        <f>SUBSTITUTE(E1367, "_", " ")</f>
        <v>Treliça Banzo</v>
      </c>
      <c r="V1367" s="8" t="s">
        <v>1625</v>
      </c>
      <c r="W1367" s="9" t="str">
        <f>CONCATENATE("Key_",LEFT(C1367,3),LEFT(D1367,3),"_",A1367)</f>
        <v>Key_EstTre_1366</v>
      </c>
      <c r="X1367" s="11"/>
    </row>
    <row r="1368" spans="1:24" s="10" customFormat="1" ht="8.25" customHeight="1" x14ac:dyDescent="0.15">
      <c r="A1368" s="62">
        <v>1367</v>
      </c>
      <c r="B1368" s="1" t="s">
        <v>1231</v>
      </c>
      <c r="C1368" s="23" t="s">
        <v>1625</v>
      </c>
      <c r="D1368" s="2" t="s">
        <v>7525</v>
      </c>
      <c r="E1368" s="3" t="s">
        <v>5136</v>
      </c>
      <c r="F1368" s="19" t="s">
        <v>5137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>CONCATENATE("", C1368)</f>
        <v>Estrutura</v>
      </c>
      <c r="M1368" s="6" t="str">
        <f>CONCATENATE("", D1368)</f>
        <v>Treliçado</v>
      </c>
      <c r="N1368" s="6" t="str">
        <f>CONCATENATE("", E1368)</f>
        <v>Treliça_Barra</v>
      </c>
      <c r="O1368" s="6" t="str">
        <f>IF(ISNUMBER(FIND("Ifc",F1368)),CONCATENATE("Classe IFC: ",F1368),CONCATENATE("Cat. Revit: ",F1368))</f>
        <v>Classe IFC: IfcMemberMEMBER</v>
      </c>
      <c r="P1368" s="6" t="s">
        <v>1815</v>
      </c>
      <c r="Q1368" s="7" t="s">
        <v>1816</v>
      </c>
      <c r="R1368" s="72" t="s">
        <v>5138</v>
      </c>
      <c r="S1368" s="7" t="str">
        <f>SUBSTITUTE(C1368, "_", " ")</f>
        <v>Estrutura</v>
      </c>
      <c r="T1368" s="7" t="str">
        <f>SUBSTITUTE(D1368, "_", " ")</f>
        <v>Treliçado</v>
      </c>
      <c r="U1368" s="6" t="str">
        <f>SUBSTITUTE(E1368, "_", " ")</f>
        <v>Treliça Barra</v>
      </c>
      <c r="V1368" s="8" t="s">
        <v>1625</v>
      </c>
      <c r="W1368" s="9" t="str">
        <f>CONCATENATE("Key_",LEFT(C1368,3),LEFT(D1368,3),"_",A1368)</f>
        <v>Key_EstTre_1367</v>
      </c>
      <c r="X1368" s="11"/>
    </row>
    <row r="1369" spans="1:24" s="10" customFormat="1" ht="8.25" customHeight="1" x14ac:dyDescent="0.15">
      <c r="A1369" s="62">
        <v>1368</v>
      </c>
      <c r="B1369" s="1" t="s">
        <v>1231</v>
      </c>
      <c r="C1369" s="23" t="s">
        <v>1625</v>
      </c>
      <c r="D1369" s="2" t="s">
        <v>7525</v>
      </c>
      <c r="E1369" s="3" t="s">
        <v>5136</v>
      </c>
      <c r="F1369" s="19" t="s">
        <v>5139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>CONCATENATE("", C1369)</f>
        <v>Estrutura</v>
      </c>
      <c r="M1369" s="6" t="str">
        <f>CONCATENATE("", D1369)</f>
        <v>Treliçado</v>
      </c>
      <c r="N1369" s="6" t="str">
        <f>CONCATENATE("", E1369)</f>
        <v>Treliça_Barra</v>
      </c>
      <c r="O1369" s="6" t="str">
        <f>IF(ISNUMBER(FIND("Ifc",F1369)),CONCATENATE("Classe IFC: ",F1369),CONCATENATE("Cat. Revit: ",F1369))</f>
        <v>Classe IFC: IfcMemberMULLION</v>
      </c>
      <c r="P1369" s="6" t="s">
        <v>5140</v>
      </c>
      <c r="Q1369" s="7" t="s">
        <v>5141</v>
      </c>
      <c r="R1369" s="72" t="s">
        <v>732</v>
      </c>
      <c r="S1369" s="7" t="str">
        <f>SUBSTITUTE(C1369, "_", " ")</f>
        <v>Estrutura</v>
      </c>
      <c r="T1369" s="7" t="str">
        <f>SUBSTITUTE(D1369, "_", " ")</f>
        <v>Treliçado</v>
      </c>
      <c r="U1369" s="6" t="str">
        <f>SUBSTITUTE(E1369, "_", " ")</f>
        <v>Treliça Barra</v>
      </c>
      <c r="V1369" s="8" t="s">
        <v>1625</v>
      </c>
      <c r="W1369" s="9" t="str">
        <f>CONCATENATE("Key_",LEFT(C1369,3),LEFT(D1369,3),"_",A1369)</f>
        <v>Key_EstTre_1368</v>
      </c>
      <c r="X1369" s="11"/>
    </row>
    <row r="1370" spans="1:24" ht="8.25" customHeight="1" x14ac:dyDescent="0.15">
      <c r="A1370" s="62">
        <v>1369</v>
      </c>
      <c r="B1370" s="1" t="s">
        <v>1231</v>
      </c>
      <c r="C1370" s="23" t="s">
        <v>1625</v>
      </c>
      <c r="D1370" s="2" t="s">
        <v>7525</v>
      </c>
      <c r="E1370" s="3" t="s">
        <v>5136</v>
      </c>
      <c r="F1370" s="19" t="s">
        <v>5142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>CONCATENATE("", C1370)</f>
        <v>Estrutura</v>
      </c>
      <c r="M1370" s="6" t="str">
        <f>CONCATENATE("", D1370)</f>
        <v>Treliçado</v>
      </c>
      <c r="N1370" s="6" t="str">
        <f>CONCATENATE("", E1370)</f>
        <v>Treliça_Barra</v>
      </c>
      <c r="O1370" s="6" t="str">
        <f>IF(ISNUMBER(FIND("Ifc",F1370)),CONCATENATE("Classe IFC: ",F1370),CONCATENATE("Cat. Revit: ",F1370))</f>
        <v>Classe IFC: IfcMemberPOST</v>
      </c>
      <c r="P1370" s="6" t="s">
        <v>5143</v>
      </c>
      <c r="Q1370" s="7" t="s">
        <v>5144</v>
      </c>
      <c r="R1370" s="72" t="s">
        <v>732</v>
      </c>
      <c r="S1370" s="7" t="str">
        <f>SUBSTITUTE(C1370, "_", " ")</f>
        <v>Estrutura</v>
      </c>
      <c r="T1370" s="7" t="str">
        <f>SUBSTITUTE(D1370, "_", " ")</f>
        <v>Treliçado</v>
      </c>
      <c r="U1370" s="6" t="str">
        <f>SUBSTITUTE(E1370, "_", " ")</f>
        <v>Treliça Barra</v>
      </c>
      <c r="V1370" s="8" t="s">
        <v>1625</v>
      </c>
      <c r="W1370" s="9" t="str">
        <f>CONCATENATE("Key_",LEFT(C1370,3),LEFT(D1370,3),"_",A1370)</f>
        <v>Key_EstTre_1369</v>
      </c>
    </row>
    <row r="1371" spans="1:24" ht="8.25" customHeight="1" x14ac:dyDescent="0.15">
      <c r="A1371" s="62">
        <v>1370</v>
      </c>
      <c r="B1371" s="1" t="s">
        <v>1231</v>
      </c>
      <c r="C1371" s="23" t="s">
        <v>1625</v>
      </c>
      <c r="D1371" s="2" t="s">
        <v>7525</v>
      </c>
      <c r="E1371" s="3" t="s">
        <v>5136</v>
      </c>
      <c r="F1371" s="19" t="s">
        <v>5145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>CONCATENATE("", C1371)</f>
        <v>Estrutura</v>
      </c>
      <c r="M1371" s="6" t="str">
        <f>CONCATENATE("", D1371)</f>
        <v>Treliçado</v>
      </c>
      <c r="N1371" s="6" t="str">
        <f>CONCATENATE("", E1371)</f>
        <v>Treliça_Barra</v>
      </c>
      <c r="O1371" s="6" t="str">
        <f>IF(ISNUMBER(FIND("Ifc",F1371)),CONCATENATE("Classe IFC: ",F1371),CONCATENATE("Cat. Revit: ",F1371))</f>
        <v>Classe IFC: IfcMemberPURLIN</v>
      </c>
      <c r="P1371" s="6" t="s">
        <v>5146</v>
      </c>
      <c r="Q1371" s="7" t="s">
        <v>5147</v>
      </c>
      <c r="R1371" s="72" t="s">
        <v>728</v>
      </c>
      <c r="S1371" s="7" t="str">
        <f>SUBSTITUTE(C1371, "_", " ")</f>
        <v>Estrutura</v>
      </c>
      <c r="T1371" s="7" t="str">
        <f>SUBSTITUTE(D1371, "_", " ")</f>
        <v>Treliçado</v>
      </c>
      <c r="U1371" s="6" t="str">
        <f>SUBSTITUTE(E1371, "_", " ")</f>
        <v>Treliça Barra</v>
      </c>
      <c r="V1371" s="8" t="s">
        <v>1625</v>
      </c>
      <c r="W1371" s="9" t="str">
        <f>CONCATENATE("Key_",LEFT(C1371,3),LEFT(D1371,3),"_",A1371)</f>
        <v>Key_EstTre_1370</v>
      </c>
    </row>
    <row r="1372" spans="1:24" ht="8.25" customHeight="1" x14ac:dyDescent="0.15">
      <c r="A1372" s="62">
        <v>1371</v>
      </c>
      <c r="B1372" s="1" t="s">
        <v>1231</v>
      </c>
      <c r="C1372" s="23" t="s">
        <v>1625</v>
      </c>
      <c r="D1372" s="2" t="s">
        <v>7525</v>
      </c>
      <c r="E1372" s="3" t="s">
        <v>5136</v>
      </c>
      <c r="F1372" s="4" t="s">
        <v>195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>CONCATENATE("", C1372)</f>
        <v>Estrutura</v>
      </c>
      <c r="M1372" s="6" t="str">
        <f>CONCATENATE("", D1372)</f>
        <v>Treliçado</v>
      </c>
      <c r="N1372" s="6" t="str">
        <f>CONCATENATE("", E1372)</f>
        <v>Treliça_Barra</v>
      </c>
      <c r="O1372" s="6" t="str">
        <f>IF(ISNUMBER(FIND("Ifc",F1372)),CONCATENATE("Classe IFC: ",F1372),CONCATENATE("Cat. Revit: ",F1372))</f>
        <v>Cat. Revit: OST_TrussDiagWebCurve</v>
      </c>
      <c r="P1372" s="6" t="s">
        <v>5148</v>
      </c>
      <c r="Q1372" s="7" t="s">
        <v>5149</v>
      </c>
      <c r="R1372" s="72" t="s">
        <v>1252</v>
      </c>
      <c r="S1372" s="7" t="str">
        <f>SUBSTITUTE(C1372, "_", " ")</f>
        <v>Estrutura</v>
      </c>
      <c r="T1372" s="7" t="str">
        <f>SUBSTITUTE(D1372, "_", " ")</f>
        <v>Treliçado</v>
      </c>
      <c r="U1372" s="6" t="str">
        <f>SUBSTITUTE(E1372, "_", " ")</f>
        <v>Treliça Barra</v>
      </c>
      <c r="V1372" s="8" t="s">
        <v>1625</v>
      </c>
      <c r="W1372" s="9" t="str">
        <f>CONCATENATE("Key_",LEFT(C1372,3),LEFT(D1372,3),"_",A1372)</f>
        <v>Key_EstTre_1371</v>
      </c>
    </row>
    <row r="1373" spans="1:24" ht="8.25" customHeight="1" x14ac:dyDescent="0.15">
      <c r="A1373" s="62">
        <v>1372</v>
      </c>
      <c r="B1373" s="1" t="s">
        <v>1231</v>
      </c>
      <c r="C1373" s="23" t="s">
        <v>1625</v>
      </c>
      <c r="D1373" s="2" t="s">
        <v>7525</v>
      </c>
      <c r="E1373" s="3" t="s">
        <v>5136</v>
      </c>
      <c r="F1373" s="4" t="s">
        <v>194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>CONCATENATE("", C1373)</f>
        <v>Estrutura</v>
      </c>
      <c r="M1373" s="6" t="str">
        <f>CONCATENATE("", D1373)</f>
        <v>Treliçado</v>
      </c>
      <c r="N1373" s="6" t="str">
        <f>CONCATENATE("", E1373)</f>
        <v>Treliça_Barra</v>
      </c>
      <c r="O1373" s="6" t="str">
        <f>IF(ISNUMBER(FIND("Ifc",F1373)),CONCATENATE("Classe IFC: ",F1373),CONCATENATE("Cat. Revit: ",F1373))</f>
        <v>Cat. Revit: OST_TrussVertWebCurve</v>
      </c>
      <c r="P1373" s="6" t="s">
        <v>5148</v>
      </c>
      <c r="Q1373" s="7" t="s">
        <v>5149</v>
      </c>
      <c r="R1373" s="72" t="s">
        <v>1252</v>
      </c>
      <c r="S1373" s="7" t="str">
        <f>SUBSTITUTE(C1373, "_", " ")</f>
        <v>Estrutura</v>
      </c>
      <c r="T1373" s="7" t="str">
        <f>SUBSTITUTE(D1373, "_", " ")</f>
        <v>Treliçado</v>
      </c>
      <c r="U1373" s="6" t="str">
        <f>SUBSTITUTE(E1373, "_", " ")</f>
        <v>Treliça Barra</v>
      </c>
      <c r="V1373" s="8" t="s">
        <v>1625</v>
      </c>
      <c r="W1373" s="9" t="str">
        <f>CONCATENATE("Key_",LEFT(C1373,3),LEFT(D1373,3),"_",A1373)</f>
        <v>Key_EstTre_1372</v>
      </c>
    </row>
    <row r="1374" spans="1:24" ht="8.25" customHeight="1" x14ac:dyDescent="0.15">
      <c r="A1374" s="62">
        <v>1373</v>
      </c>
      <c r="B1374" s="1" t="s">
        <v>1231</v>
      </c>
      <c r="C1374" s="23" t="s">
        <v>1625</v>
      </c>
      <c r="D1374" s="2" t="s">
        <v>7525</v>
      </c>
      <c r="E1374" s="3" t="s">
        <v>5136</v>
      </c>
      <c r="F1374" s="4" t="s">
        <v>191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>CONCATENATE("", C1374)</f>
        <v>Estrutura</v>
      </c>
      <c r="M1374" s="6" t="str">
        <f>CONCATENATE("", D1374)</f>
        <v>Treliçado</v>
      </c>
      <c r="N1374" s="6" t="str">
        <f>CONCATENATE("", E1374)</f>
        <v>Treliça_Barra</v>
      </c>
      <c r="O1374" s="6" t="str">
        <f>IF(ISNUMBER(FIND("Ifc",F1374)),CONCATENATE("Classe IFC: ",F1374),CONCATENATE("Cat. Revit: ",F1374))</f>
        <v>Cat. Revit: OST_TrussWeb</v>
      </c>
      <c r="P1374" s="6" t="s">
        <v>5148</v>
      </c>
      <c r="Q1374" s="7" t="s">
        <v>5149</v>
      </c>
      <c r="R1374" s="72" t="s">
        <v>1252</v>
      </c>
      <c r="S1374" s="7" t="str">
        <f>SUBSTITUTE(C1374, "_", " ")</f>
        <v>Estrutura</v>
      </c>
      <c r="T1374" s="7" t="str">
        <f>SUBSTITUTE(D1374, "_", " ")</f>
        <v>Treliçado</v>
      </c>
      <c r="U1374" s="6" t="str">
        <f>SUBSTITUTE(E1374, "_", " ")</f>
        <v>Treliça Barra</v>
      </c>
      <c r="V1374" s="8" t="s">
        <v>1625</v>
      </c>
      <c r="W1374" s="9" t="str">
        <f>CONCATENATE("Key_",LEFT(C1374,3),LEFT(D1374,3),"_",A1374)</f>
        <v>Key_EstTre_1373</v>
      </c>
    </row>
    <row r="1375" spans="1:24" ht="8.25" customHeight="1" x14ac:dyDescent="0.15">
      <c r="A1375" s="62">
        <v>1374</v>
      </c>
      <c r="B1375" s="1" t="s">
        <v>1231</v>
      </c>
      <c r="C1375" s="23" t="s">
        <v>1625</v>
      </c>
      <c r="D1375" s="2" t="s">
        <v>7525</v>
      </c>
      <c r="E1375" s="3" t="s">
        <v>5150</v>
      </c>
      <c r="F1375" s="19" t="s">
        <v>5151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>CONCATENATE("", C1375)</f>
        <v>Estrutura</v>
      </c>
      <c r="M1375" s="6" t="str">
        <f>CONCATENATE("", D1375)</f>
        <v>Treliçado</v>
      </c>
      <c r="N1375" s="6" t="str">
        <f>CONCATENATE("", E1375)</f>
        <v>Treliça_Placa</v>
      </c>
      <c r="O1375" s="6" t="str">
        <f>IF(ISNUMBER(FIND("Ifc",F1375)),CONCATENATE("Classe IFC: ",F1375),CONCATENATE("Cat. Revit: ",F1375))</f>
        <v>Classe IFC: IfcMemberPLATE</v>
      </c>
      <c r="P1375" s="6" t="s">
        <v>5152</v>
      </c>
      <c r="Q1375" s="7" t="s">
        <v>5153</v>
      </c>
      <c r="R1375" s="72" t="s">
        <v>269</v>
      </c>
      <c r="S1375" s="7" t="str">
        <f>SUBSTITUTE(C1375, "_", " ")</f>
        <v>Estrutura</v>
      </c>
      <c r="T1375" s="7" t="str">
        <f>SUBSTITUTE(D1375, "_", " ")</f>
        <v>Treliçado</v>
      </c>
      <c r="U1375" s="6" t="str">
        <f>SUBSTITUTE(E1375, "_", " ")</f>
        <v>Treliça Placa</v>
      </c>
      <c r="V1375" s="8" t="s">
        <v>1625</v>
      </c>
      <c r="W1375" s="9" t="str">
        <f>CONCATENATE("Key_",LEFT(C1375,3),LEFT(D1375,3),"_",A1375)</f>
        <v>Key_EstTre_1374</v>
      </c>
    </row>
    <row r="1376" spans="1:24" ht="8.25" customHeight="1" x14ac:dyDescent="0.15">
      <c r="A1376" s="62">
        <v>1375</v>
      </c>
      <c r="B1376" s="1" t="s">
        <v>1231</v>
      </c>
      <c r="C1376" s="23" t="s">
        <v>1625</v>
      </c>
      <c r="D1376" s="2" t="s">
        <v>5154</v>
      </c>
      <c r="E1376" s="2" t="s">
        <v>7517</v>
      </c>
      <c r="F1376" s="4" t="s">
        <v>705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>CONCATENATE("", C1376)</f>
        <v>Estrutura</v>
      </c>
      <c r="M1376" s="6" t="str">
        <f>CONCATENATE("", D1376)</f>
        <v>Vigamento</v>
      </c>
      <c r="N1376" s="6" t="str">
        <f>CONCATENATE("", E1376)</f>
        <v>Sistema_Vigamento</v>
      </c>
      <c r="O1376" s="6" t="str">
        <f>IF(ISNUMBER(FIND("Ifc",F1376)),CONCATENATE("Classe IFC: ",F1376),CONCATENATE("Cat. Revit: ",F1376))</f>
        <v>Cat. Revit: OST_StructuralFramingLocationLine</v>
      </c>
      <c r="P1376" s="6" t="s">
        <v>5219</v>
      </c>
      <c r="Q1376" s="7" t="s">
        <v>5220</v>
      </c>
      <c r="R1376" s="72" t="s">
        <v>1252</v>
      </c>
      <c r="S1376" s="7" t="str">
        <f>SUBSTITUTE(C1376, "_", " ")</f>
        <v>Estrutura</v>
      </c>
      <c r="T1376" s="7" t="str">
        <f>SUBSTITUTE(D1376, "_", " ")</f>
        <v>Vigamento</v>
      </c>
      <c r="U1376" s="6" t="str">
        <f>SUBSTITUTE(E1376, "_", " ")</f>
        <v>Sistema Vigamento</v>
      </c>
      <c r="V1376" s="8" t="s">
        <v>1625</v>
      </c>
      <c r="W1376" s="9" t="str">
        <f>CONCATENATE("Key_",LEFT(C1376,3),LEFT(D1376,3),"_",A1376)</f>
        <v>Key_EstVig_1375</v>
      </c>
    </row>
    <row r="1377" spans="1:23" ht="8.25" customHeight="1" x14ac:dyDescent="0.15">
      <c r="A1377" s="62">
        <v>1376</v>
      </c>
      <c r="B1377" s="1" t="s">
        <v>1231</v>
      </c>
      <c r="C1377" s="23" t="s">
        <v>1625</v>
      </c>
      <c r="D1377" s="2" t="s">
        <v>5154</v>
      </c>
      <c r="E1377" s="2" t="s">
        <v>7517</v>
      </c>
      <c r="F1377" s="4" t="s">
        <v>865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>CONCATENATE("", C1377)</f>
        <v>Estrutura</v>
      </c>
      <c r="M1377" s="6" t="str">
        <f>CONCATENATE("", D1377)</f>
        <v>Vigamento</v>
      </c>
      <c r="N1377" s="6" t="str">
        <f>CONCATENATE("", E1377)</f>
        <v>Sistema_Vigamento</v>
      </c>
      <c r="O1377" s="6" t="str">
        <f>IF(ISNUMBER(FIND("Ifc",F1377)),CONCATENATE("Classe IFC: ",F1377),CONCATENATE("Cat. Revit: ",F1377))</f>
        <v>Cat. Revit: OST_StructuralFramingOpening</v>
      </c>
      <c r="P1377" s="6" t="s">
        <v>5217</v>
      </c>
      <c r="Q1377" s="7" t="s">
        <v>5218</v>
      </c>
      <c r="R1377" s="72" t="s">
        <v>1252</v>
      </c>
      <c r="S1377" s="7" t="str">
        <f>SUBSTITUTE(C1377, "_", " ")</f>
        <v>Estrutura</v>
      </c>
      <c r="T1377" s="7" t="str">
        <f>SUBSTITUTE(D1377, "_", " ")</f>
        <v>Vigamento</v>
      </c>
      <c r="U1377" s="6" t="str">
        <f>SUBSTITUTE(E1377, "_", " ")</f>
        <v>Sistema Vigamento</v>
      </c>
      <c r="V1377" s="8" t="s">
        <v>1625</v>
      </c>
      <c r="W1377" s="9" t="str">
        <f>CONCATENATE("Key_",LEFT(C1377,3),LEFT(D1377,3),"_",A1377)</f>
        <v>Key_EstVig_1376</v>
      </c>
    </row>
    <row r="1378" spans="1:23" ht="8.25" customHeight="1" x14ac:dyDescent="0.15">
      <c r="A1378" s="62">
        <v>1377</v>
      </c>
      <c r="B1378" s="1" t="s">
        <v>1231</v>
      </c>
      <c r="C1378" s="23" t="s">
        <v>1625</v>
      </c>
      <c r="D1378" s="2" t="s">
        <v>5154</v>
      </c>
      <c r="E1378" s="2" t="s">
        <v>7517</v>
      </c>
      <c r="F1378" s="4" t="s">
        <v>725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>CONCATENATE("", C1378)</f>
        <v>Estrutura</v>
      </c>
      <c r="M1378" s="6" t="str">
        <f>CONCATENATE("", D1378)</f>
        <v>Vigamento</v>
      </c>
      <c r="N1378" s="6" t="str">
        <f>CONCATENATE("", E1378)</f>
        <v>Sistema_Vigamento</v>
      </c>
      <c r="O1378" s="6" t="str">
        <f>IF(ISNUMBER(FIND("Ifc",F1378)),CONCATENATE("Classe IFC: ",F1378),CONCATENATE("Cat. Revit: ",F1378))</f>
        <v>Cat. Revit: OST_StructuralFramingSystem</v>
      </c>
      <c r="P1378" s="6" t="s">
        <v>5155</v>
      </c>
      <c r="Q1378" s="7" t="s">
        <v>5156</v>
      </c>
      <c r="R1378" s="72" t="s">
        <v>1252</v>
      </c>
      <c r="S1378" s="7" t="str">
        <f>SUBSTITUTE(C1378, "_", " ")</f>
        <v>Estrutura</v>
      </c>
      <c r="T1378" s="7" t="str">
        <f>SUBSTITUTE(D1378, "_", " ")</f>
        <v>Vigamento</v>
      </c>
      <c r="U1378" s="6" t="str">
        <f>SUBSTITUTE(E1378, "_", " ")</f>
        <v>Sistema Vigamento</v>
      </c>
      <c r="V1378" s="8" t="s">
        <v>1625</v>
      </c>
      <c r="W1378" s="9" t="str">
        <f>CONCATENATE("Key_",LEFT(C1378,3),LEFT(D1378,3),"_",A1378)</f>
        <v>Key_EstVig_1377</v>
      </c>
    </row>
    <row r="1379" spans="1:23" ht="8.25" customHeight="1" x14ac:dyDescent="0.15">
      <c r="A1379" s="62">
        <v>1378</v>
      </c>
      <c r="B1379" s="1" t="s">
        <v>1231</v>
      </c>
      <c r="C1379" s="23" t="s">
        <v>1625</v>
      </c>
      <c r="D1379" s="2" t="s">
        <v>5154</v>
      </c>
      <c r="E1379" s="2" t="s">
        <v>7529</v>
      </c>
      <c r="F1379" s="14" t="s">
        <v>5207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>CONCATENATE("", C1379)</f>
        <v>Estrutura</v>
      </c>
      <c r="M1379" s="6" t="str">
        <f>CONCATENATE("", D1379)</f>
        <v>Vigamento</v>
      </c>
      <c r="N1379" s="6" t="str">
        <f>CONCATENATE("", E1379)</f>
        <v>Viga</v>
      </c>
      <c r="O1379" s="6" t="str">
        <f>IF(ISNUMBER(FIND("Ifc",F1379)),CONCATENATE("Classe IFC: ",F1379),CONCATENATE("Cat. Revit: ",F1379))</f>
        <v>Classe IFC: IfcBeam</v>
      </c>
      <c r="P1379" s="6" t="s">
        <v>5208</v>
      </c>
      <c r="Q1379" s="7" t="s">
        <v>5209</v>
      </c>
      <c r="R1379" s="72" t="s">
        <v>732</v>
      </c>
      <c r="S1379" s="7" t="str">
        <f>SUBSTITUTE(C1379, "_", " ")</f>
        <v>Estrutura</v>
      </c>
      <c r="T1379" s="7" t="str">
        <f>SUBSTITUTE(D1379, "_", " ")</f>
        <v>Vigamento</v>
      </c>
      <c r="U1379" s="6" t="str">
        <f>SUBSTITUTE(E1379, "_", " ")</f>
        <v>Viga</v>
      </c>
      <c r="V1379" s="8" t="s">
        <v>1625</v>
      </c>
      <c r="W1379" s="9" t="str">
        <f>CONCATENATE("Key_",LEFT(C1379,3),LEFT(D1379,3),"_",A1379)</f>
        <v>Key_EstVig_1378</v>
      </c>
    </row>
    <row r="1380" spans="1:23" ht="8.25" customHeight="1" x14ac:dyDescent="0.15">
      <c r="A1380" s="62">
        <v>1379</v>
      </c>
      <c r="B1380" s="1" t="s">
        <v>1231</v>
      </c>
      <c r="C1380" s="23" t="s">
        <v>1625</v>
      </c>
      <c r="D1380" s="2" t="s">
        <v>5154</v>
      </c>
      <c r="E1380" s="2" t="s">
        <v>7529</v>
      </c>
      <c r="F1380" s="14" t="s">
        <v>5210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>CONCATENATE("", C1380)</f>
        <v>Estrutura</v>
      </c>
      <c r="M1380" s="6" t="str">
        <f>CONCATENATE("", D1380)</f>
        <v>Vigamento</v>
      </c>
      <c r="N1380" s="6" t="str">
        <f>CONCATENATE("", E1380)</f>
        <v>Viga</v>
      </c>
      <c r="O1380" s="6" t="str">
        <f>IF(ISNUMBER(FIND("Ifc",F1380)),CONCATENATE("Classe IFC: ",F1380),CONCATENATE("Cat. Revit: ",F1380))</f>
        <v>Classe IFC: IfcBeamBEAM</v>
      </c>
      <c r="P1380" s="6" t="s">
        <v>5211</v>
      </c>
      <c r="Q1380" s="7" t="s">
        <v>5211</v>
      </c>
      <c r="R1380" s="72" t="s">
        <v>732</v>
      </c>
      <c r="S1380" s="7" t="str">
        <f>SUBSTITUTE(C1380, "_", " ")</f>
        <v>Estrutura</v>
      </c>
      <c r="T1380" s="7" t="str">
        <f>SUBSTITUTE(D1380, "_", " ")</f>
        <v>Vigamento</v>
      </c>
      <c r="U1380" s="6" t="str">
        <f>SUBSTITUTE(E1380, "_", " ")</f>
        <v>Viga</v>
      </c>
      <c r="V1380" s="8" t="s">
        <v>1625</v>
      </c>
      <c r="W1380" s="9" t="str">
        <f>CONCATENATE("Key_",LEFT(C1380,3),LEFT(D1380,3),"_",A1380)</f>
        <v>Key_EstVig_1379</v>
      </c>
    </row>
    <row r="1381" spans="1:23" ht="8.25" customHeight="1" x14ac:dyDescent="0.15">
      <c r="A1381" s="62">
        <v>1380</v>
      </c>
      <c r="B1381" s="1" t="s">
        <v>1231</v>
      </c>
      <c r="C1381" s="23" t="s">
        <v>1625</v>
      </c>
      <c r="D1381" s="2" t="s">
        <v>5154</v>
      </c>
      <c r="E1381" s="2" t="s">
        <v>7529</v>
      </c>
      <c r="F1381" s="14" t="s">
        <v>5196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>CONCATENATE("", C1381)</f>
        <v>Estrutura</v>
      </c>
      <c r="M1381" s="6" t="str">
        <f>CONCATENATE("", D1381)</f>
        <v>Vigamento</v>
      </c>
      <c r="N1381" s="6" t="str">
        <f>CONCATENATE("", E1381)</f>
        <v>Viga</v>
      </c>
      <c r="O1381" s="6" t="str">
        <f>IF(ISNUMBER(FIND("Ifc",F1381)),CONCATENATE("Classe IFC: ",F1381),CONCATENATE("Cat. Revit: ",F1381))</f>
        <v>Classe IFC: IfcBeamT_BEAM</v>
      </c>
      <c r="P1381" s="6" t="s">
        <v>5197</v>
      </c>
      <c r="Q1381" s="7" t="s">
        <v>5197</v>
      </c>
      <c r="R1381" s="72" t="s">
        <v>732</v>
      </c>
      <c r="S1381" s="7" t="str">
        <f>SUBSTITUTE(C1381, "_", " ")</f>
        <v>Estrutura</v>
      </c>
      <c r="T1381" s="7" t="str">
        <f>SUBSTITUTE(D1381, "_", " ")</f>
        <v>Vigamento</v>
      </c>
      <c r="U1381" s="6" t="str">
        <f>SUBSTITUTE(E1381, "_", " ")</f>
        <v>Viga</v>
      </c>
      <c r="V1381" s="8" t="s">
        <v>1625</v>
      </c>
      <c r="W1381" s="9" t="str">
        <f>CONCATENATE("Key_",LEFT(C1381,3),LEFT(D1381,3),"_",A1381)</f>
        <v>Key_EstVig_1380</v>
      </c>
    </row>
    <row r="1382" spans="1:23" ht="8.25" customHeight="1" x14ac:dyDescent="0.15">
      <c r="A1382" s="62">
        <v>1381</v>
      </c>
      <c r="B1382" s="1" t="s">
        <v>1231</v>
      </c>
      <c r="C1382" s="23" t="s">
        <v>1625</v>
      </c>
      <c r="D1382" s="2" t="s">
        <v>5154</v>
      </c>
      <c r="E1382" s="2" t="s">
        <v>7529</v>
      </c>
      <c r="F1382" s="4" t="s">
        <v>732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>CONCATENATE("", C1382)</f>
        <v>Estrutura</v>
      </c>
      <c r="M1382" s="6" t="str">
        <f>CONCATENATE("", D1382)</f>
        <v>Vigamento</v>
      </c>
      <c r="N1382" s="6" t="str">
        <f>CONCATENATE("", E1382)</f>
        <v>Viga</v>
      </c>
      <c r="O1382" s="6" t="str">
        <f>IF(ISNUMBER(FIND("Ifc",F1382)),CONCATENATE("Classe IFC: ",F1382),CONCATENATE("Cat. Revit: ",F1382))</f>
        <v>Cat. Revit: OST_StructuralFraming</v>
      </c>
      <c r="P1382" s="6" t="s">
        <v>5212</v>
      </c>
      <c r="Q1382" s="7" t="s">
        <v>5213</v>
      </c>
      <c r="R1382" s="72" t="s">
        <v>1252</v>
      </c>
      <c r="S1382" s="7" t="str">
        <f>SUBSTITUTE(C1382, "_", " ")</f>
        <v>Estrutura</v>
      </c>
      <c r="T1382" s="7" t="str">
        <f>SUBSTITUTE(D1382, "_", " ")</f>
        <v>Vigamento</v>
      </c>
      <c r="U1382" s="6" t="str">
        <f>SUBSTITUTE(E1382, "_", " ")</f>
        <v>Viga</v>
      </c>
      <c r="V1382" s="8" t="s">
        <v>1625</v>
      </c>
      <c r="W1382" s="9" t="str">
        <f>CONCATENATE("Key_",LEFT(C1382,3),LEFT(D1382,3),"_",A1382)</f>
        <v>Key_EstVig_1381</v>
      </c>
    </row>
    <row r="1383" spans="1:23" ht="8.25" customHeight="1" x14ac:dyDescent="0.15">
      <c r="A1383" s="62">
        <v>1382</v>
      </c>
      <c r="B1383" s="1" t="s">
        <v>1231</v>
      </c>
      <c r="C1383" s="23" t="s">
        <v>1625</v>
      </c>
      <c r="D1383" s="2" t="s">
        <v>5154</v>
      </c>
      <c r="E1383" s="2" t="s">
        <v>7529</v>
      </c>
      <c r="F1383" s="4" t="s">
        <v>637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>CONCATENATE("", C1383)</f>
        <v>Estrutura</v>
      </c>
      <c r="M1383" s="6" t="str">
        <f>CONCATENATE("", D1383)</f>
        <v>Vigamento</v>
      </c>
      <c r="N1383" s="6" t="str">
        <f>CONCATENATE("", E1383)</f>
        <v>Viga</v>
      </c>
      <c r="O1383" s="6" t="str">
        <f>IF(ISNUMBER(FIND("Ifc",F1383)),CONCATENATE("Classe IFC: ",F1383),CONCATENATE("Cat. Revit: ",F1383))</f>
        <v>Cat. Revit: OST_StructuralFramingTags</v>
      </c>
      <c r="P1383" s="6" t="s">
        <v>5215</v>
      </c>
      <c r="Q1383" s="7" t="s">
        <v>5216</v>
      </c>
      <c r="R1383" s="72" t="s">
        <v>1252</v>
      </c>
      <c r="S1383" s="7" t="str">
        <f>SUBSTITUTE(C1383, "_", " ")</f>
        <v>Estrutura</v>
      </c>
      <c r="T1383" s="7" t="str">
        <f>SUBSTITUTE(D1383, "_", " ")</f>
        <v>Vigamento</v>
      </c>
      <c r="U1383" s="6" t="str">
        <f>SUBSTITUTE(E1383, "_", " ")</f>
        <v>Viga</v>
      </c>
      <c r="V1383" s="8" t="s">
        <v>1625</v>
      </c>
      <c r="W1383" s="9" t="str">
        <f>CONCATENATE("Key_",LEFT(C1383,3),LEFT(D1383,3),"_",A1383)</f>
        <v>Key_EstVig_1382</v>
      </c>
    </row>
    <row r="1384" spans="1:23" ht="8.25" customHeight="1" x14ac:dyDescent="0.15">
      <c r="A1384" s="62">
        <v>1383</v>
      </c>
      <c r="B1384" s="1" t="s">
        <v>1231</v>
      </c>
      <c r="C1384" s="23" t="s">
        <v>1625</v>
      </c>
      <c r="D1384" s="2" t="s">
        <v>5154</v>
      </c>
      <c r="E1384" s="2" t="s">
        <v>7529</v>
      </c>
      <c r="F1384" s="4" t="s">
        <v>731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>CONCATENATE("", C1384)</f>
        <v>Estrutura</v>
      </c>
      <c r="M1384" s="6" t="str">
        <f>CONCATENATE("", D1384)</f>
        <v>Vigamento</v>
      </c>
      <c r="N1384" s="6" t="str">
        <f>CONCATENATE("", E1384)</f>
        <v>Viga</v>
      </c>
      <c r="O1384" s="6" t="str">
        <f>IF(ISNUMBER(FIND("Ifc",F1384)),CONCATENATE("Classe IFC: ",F1384),CONCATENATE("Cat. Revit: ",F1384))</f>
        <v>Cat. Revit: OST_StructuralFramingOther</v>
      </c>
      <c r="P1384" s="6" t="s">
        <v>5214</v>
      </c>
      <c r="Q1384" s="7" t="s">
        <v>5214</v>
      </c>
      <c r="R1384" s="72" t="s">
        <v>1252</v>
      </c>
      <c r="S1384" s="7" t="str">
        <f>SUBSTITUTE(C1384, "_", " ")</f>
        <v>Estrutura</v>
      </c>
      <c r="T1384" s="7" t="str">
        <f>SUBSTITUTE(D1384, "_", " ")</f>
        <v>Vigamento</v>
      </c>
      <c r="U1384" s="6" t="str">
        <f>SUBSTITUTE(E1384, "_", " ")</f>
        <v>Viga</v>
      </c>
      <c r="V1384" s="8" t="s">
        <v>1625</v>
      </c>
      <c r="W1384" s="9" t="str">
        <f>CONCATENATE("Key_",LEFT(C1384,3),LEFT(D1384,3),"_",A1384)</f>
        <v>Key_EstVig_1383</v>
      </c>
    </row>
    <row r="1385" spans="1:23" ht="8.25" customHeight="1" x14ac:dyDescent="0.15">
      <c r="A1385" s="62">
        <v>1384</v>
      </c>
      <c r="B1385" s="1" t="s">
        <v>1231</v>
      </c>
      <c r="C1385" s="23" t="s">
        <v>1625</v>
      </c>
      <c r="D1385" s="2" t="s">
        <v>5154</v>
      </c>
      <c r="E1385" s="2" t="s">
        <v>7529</v>
      </c>
      <c r="F1385" s="4" t="s">
        <v>879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>CONCATENATE("", C1385)</f>
        <v>Estrutura</v>
      </c>
      <c r="M1385" s="6" t="str">
        <f>CONCATENATE("", D1385)</f>
        <v>Vigamento</v>
      </c>
      <c r="N1385" s="6" t="str">
        <f>CONCATENATE("", E1385)</f>
        <v>Viga</v>
      </c>
      <c r="O1385" s="6" t="str">
        <f>IF(ISNUMBER(FIND("Ifc",F1385)),CONCATENATE("Classe IFC: ",F1385),CONCATENATE("Cat. Revit: ",F1385))</f>
        <v>Cat. Revit: OST_BeamLocalCoordSys</v>
      </c>
      <c r="P1385" s="6" t="s">
        <v>5194</v>
      </c>
      <c r="Q1385" s="7" t="s">
        <v>5195</v>
      </c>
      <c r="R1385" s="72" t="s">
        <v>1252</v>
      </c>
      <c r="S1385" s="7" t="str">
        <f>SUBSTITUTE(C1385, "_", " ")</f>
        <v>Estrutura</v>
      </c>
      <c r="T1385" s="7" t="str">
        <f>SUBSTITUTE(D1385, "_", " ")</f>
        <v>Vigamento</v>
      </c>
      <c r="U1385" s="6" t="str">
        <f>SUBSTITUTE(E1385, "_", " ")</f>
        <v>Viga</v>
      </c>
      <c r="V1385" s="8" t="s">
        <v>1625</v>
      </c>
      <c r="W1385" s="9" t="str">
        <f>CONCATENATE("Key_",LEFT(C1385,3),LEFT(D1385,3),"_",A1385)</f>
        <v>Key_EstVig_1384</v>
      </c>
    </row>
    <row r="1386" spans="1:23" ht="8.25" customHeight="1" x14ac:dyDescent="0.15">
      <c r="A1386" s="62">
        <v>1385</v>
      </c>
      <c r="B1386" s="1" t="s">
        <v>1231</v>
      </c>
      <c r="C1386" s="23" t="s">
        <v>1625</v>
      </c>
      <c r="D1386" s="2" t="s">
        <v>5154</v>
      </c>
      <c r="E1386" s="2" t="s">
        <v>7529</v>
      </c>
      <c r="F1386" s="14" t="s">
        <v>5201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>CONCATENATE("", C1386)</f>
        <v>Estrutura</v>
      </c>
      <c r="M1386" s="6" t="str">
        <f>CONCATENATE("", D1386)</f>
        <v>Vigamento</v>
      </c>
      <c r="N1386" s="6" t="str">
        <f>CONCATENATE("", E1386)</f>
        <v>Viga</v>
      </c>
      <c r="O1386" s="6" t="str">
        <f>IF(ISNUMBER(FIND("Ifc",F1386)),CONCATENATE("Classe IFC: ",F1386),CONCATENATE("Cat. Revit: ",F1386))</f>
        <v>Classe IFC: IfcBeamHOLLOWCORE</v>
      </c>
      <c r="P1386" s="6" t="s">
        <v>5202</v>
      </c>
      <c r="Q1386" s="7" t="s">
        <v>5203</v>
      </c>
      <c r="R1386" s="72" t="s">
        <v>732</v>
      </c>
      <c r="S1386" s="7" t="str">
        <f>SUBSTITUTE(C1386, "_", " ")</f>
        <v>Estrutura</v>
      </c>
      <c r="T1386" s="7" t="str">
        <f>SUBSTITUTE(D1386, "_", " ")</f>
        <v>Vigamento</v>
      </c>
      <c r="U1386" s="6" t="str">
        <f>SUBSTITUTE(E1386, "_", " ")</f>
        <v>Viga</v>
      </c>
      <c r="V1386" s="8" t="s">
        <v>1625</v>
      </c>
      <c r="W1386" s="9" t="str">
        <f>CONCATENATE("Key_",LEFT(C1386,3),LEFT(D1386,3),"_",A1386)</f>
        <v>Key_EstVig_1385</v>
      </c>
    </row>
    <row r="1387" spans="1:23" ht="8.25" customHeight="1" x14ac:dyDescent="0.15">
      <c r="A1387" s="62">
        <v>1386</v>
      </c>
      <c r="B1387" s="1" t="s">
        <v>1231</v>
      </c>
      <c r="C1387" s="23" t="s">
        <v>1625</v>
      </c>
      <c r="D1387" s="2" t="s">
        <v>5154</v>
      </c>
      <c r="E1387" s="2" t="s">
        <v>5157</v>
      </c>
      <c r="F1387" s="14" t="s">
        <v>5158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>CONCATENATE("", C1387)</f>
        <v>Estrutura</v>
      </c>
      <c r="M1387" s="6" t="str">
        <f>CONCATENATE("", D1387)</f>
        <v>Vigamento</v>
      </c>
      <c r="N1387" s="6" t="str">
        <f>CONCATENATE("", E1387)</f>
        <v>Viga_Caibro</v>
      </c>
      <c r="O1387" s="6" t="str">
        <f>IF(ISNUMBER(FIND("Ifc",F1387)),CONCATENATE("Classe IFC: ",F1387),CONCATENATE("Cat. Revit: ",F1387))</f>
        <v>Classe IFC: IfcBeamJOIST</v>
      </c>
      <c r="P1387" s="6" t="s">
        <v>5159</v>
      </c>
      <c r="Q1387" s="7" t="s">
        <v>5160</v>
      </c>
      <c r="R1387" s="72" t="s">
        <v>729</v>
      </c>
      <c r="S1387" s="7" t="str">
        <f>SUBSTITUTE(C1387, "_", " ")</f>
        <v>Estrutura</v>
      </c>
      <c r="T1387" s="7" t="str">
        <f>SUBSTITUTE(D1387, "_", " ")</f>
        <v>Vigamento</v>
      </c>
      <c r="U1387" s="6" t="str">
        <f>SUBSTITUTE(E1387, "_", " ")</f>
        <v>Viga Caibro</v>
      </c>
      <c r="V1387" s="8" t="s">
        <v>1625</v>
      </c>
      <c r="W1387" s="9" t="str">
        <f>CONCATENATE("Key_",LEFT(C1387,3),LEFT(D1387,3),"_",A1387)</f>
        <v>Key_EstVig_1386</v>
      </c>
    </row>
    <row r="1388" spans="1:23" ht="8.25" customHeight="1" x14ac:dyDescent="0.15">
      <c r="A1388" s="62">
        <v>1387</v>
      </c>
      <c r="B1388" s="1" t="s">
        <v>1231</v>
      </c>
      <c r="C1388" s="23" t="s">
        <v>1625</v>
      </c>
      <c r="D1388" s="2" t="s">
        <v>5154</v>
      </c>
      <c r="E1388" s="2" t="s">
        <v>5161</v>
      </c>
      <c r="F1388" s="14" t="s">
        <v>5162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>CONCATENATE("", C1388)</f>
        <v>Estrutura</v>
      </c>
      <c r="M1388" s="6" t="str">
        <f>CONCATENATE("", D1388)</f>
        <v>Vigamento</v>
      </c>
      <c r="N1388" s="6" t="str">
        <f>CONCATENATE("", E1388)</f>
        <v>Viga_Capitel</v>
      </c>
      <c r="O1388" s="6" t="str">
        <f>IF(ISNUMBER(FIND("Ifc",F1388)),CONCATENATE("Classe IFC: ",F1388),CONCATENATE("Cat. Revit: ",F1388))</f>
        <v>Classe IFC: IfcBeamPIERCAP</v>
      </c>
      <c r="P1388" s="6" t="s">
        <v>5163</v>
      </c>
      <c r="Q1388" s="7" t="s">
        <v>5163</v>
      </c>
      <c r="R1388" s="72" t="s">
        <v>732</v>
      </c>
      <c r="S1388" s="7" t="str">
        <f>SUBSTITUTE(C1388, "_", " ")</f>
        <v>Estrutura</v>
      </c>
      <c r="T1388" s="7" t="str">
        <f>SUBSTITUTE(D1388, "_", " ")</f>
        <v>Vigamento</v>
      </c>
      <c r="U1388" s="6" t="str">
        <f>SUBSTITUTE(E1388, "_", " ")</f>
        <v>Viga Capitel</v>
      </c>
      <c r="V1388" s="8" t="s">
        <v>1625</v>
      </c>
      <c r="W1388" s="9" t="str">
        <f>CONCATENATE("Key_",LEFT(C1388,3),LEFT(D1388,3),"_",A1388)</f>
        <v>Key_EstVig_1387</v>
      </c>
    </row>
    <row r="1389" spans="1:23" ht="8.25" customHeight="1" x14ac:dyDescent="0.15">
      <c r="A1389" s="62">
        <v>1388</v>
      </c>
      <c r="B1389" s="1" t="s">
        <v>1231</v>
      </c>
      <c r="C1389" s="23" t="s">
        <v>1625</v>
      </c>
      <c r="D1389" s="2" t="s">
        <v>5154</v>
      </c>
      <c r="E1389" s="2" t="s">
        <v>5164</v>
      </c>
      <c r="F1389" s="14" t="s">
        <v>5165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>CONCATENATE("", C1389)</f>
        <v>Estrutura</v>
      </c>
      <c r="M1389" s="6" t="str">
        <f>CONCATENATE("", D1389)</f>
        <v>Vigamento</v>
      </c>
      <c r="N1389" s="6" t="str">
        <f>CONCATENATE("", E1389)</f>
        <v>Viga_Cornija</v>
      </c>
      <c r="O1389" s="6" t="str">
        <f>IF(ISNUMBER(FIND("Ifc",F1389)),CONCATENATE("Classe IFC: ",F1389),CONCATENATE("Cat. Revit: ",F1389))</f>
        <v>Classe IFC: IfcBeamCORNICE</v>
      </c>
      <c r="P1389" s="6" t="s">
        <v>5166</v>
      </c>
      <c r="Q1389" s="7" t="s">
        <v>5167</v>
      </c>
      <c r="R1389" s="72" t="s">
        <v>5168</v>
      </c>
      <c r="S1389" s="7" t="str">
        <f>SUBSTITUTE(C1389, "_", " ")</f>
        <v>Estrutura</v>
      </c>
      <c r="T1389" s="7" t="str">
        <f>SUBSTITUTE(D1389, "_", " ")</f>
        <v>Vigamento</v>
      </c>
      <c r="U1389" s="6" t="str">
        <f>SUBSTITUTE(E1389, "_", " ")</f>
        <v>Viga Cornija</v>
      </c>
      <c r="V1389" s="8" t="s">
        <v>1625</v>
      </c>
      <c r="W1389" s="9" t="str">
        <f>CONCATENATE("Key_",LEFT(C1389,3),LEFT(D1389,3),"_",A1389)</f>
        <v>Key_EstVig_1388</v>
      </c>
    </row>
    <row r="1390" spans="1:23" ht="8.25" customHeight="1" x14ac:dyDescent="0.15">
      <c r="A1390" s="62">
        <v>1389</v>
      </c>
      <c r="B1390" s="1" t="s">
        <v>1231</v>
      </c>
      <c r="C1390" s="23" t="s">
        <v>1625</v>
      </c>
      <c r="D1390" s="2" t="s">
        <v>5154</v>
      </c>
      <c r="E1390" s="2" t="s">
        <v>5169</v>
      </c>
      <c r="F1390" s="14" t="s">
        <v>5170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>CONCATENATE("", C1390)</f>
        <v>Estrutura</v>
      </c>
      <c r="M1390" s="6" t="str">
        <f>CONCATENATE("", D1390)</f>
        <v>Vigamento</v>
      </c>
      <c r="N1390" s="6" t="str">
        <f>CONCATENATE("", E1390)</f>
        <v>Viga_de_Borda</v>
      </c>
      <c r="O1390" s="6" t="str">
        <f>IF(ISNUMBER(FIND("Ifc",F1390)),CONCATENATE("Classe IFC: ",F1390),CONCATENATE("Cat. Revit: ",F1390))</f>
        <v>Classe IFC: IfcBeamEDGEBEAM</v>
      </c>
      <c r="P1390" s="6" t="s">
        <v>5171</v>
      </c>
      <c r="Q1390" s="7" t="s">
        <v>5172</v>
      </c>
      <c r="R1390" s="72" t="s">
        <v>732</v>
      </c>
      <c r="S1390" s="7" t="str">
        <f>SUBSTITUTE(C1390, "_", " ")</f>
        <v>Estrutura</v>
      </c>
      <c r="T1390" s="7" t="str">
        <f>SUBSTITUTE(D1390, "_", " ")</f>
        <v>Vigamento</v>
      </c>
      <c r="U1390" s="6" t="str">
        <f>SUBSTITUTE(E1390, "_", " ")</f>
        <v>Viga de Borda</v>
      </c>
      <c r="V1390" s="8" t="s">
        <v>1625</v>
      </c>
      <c r="W1390" s="9" t="str">
        <f>CONCATENATE("Key_",LEFT(C1390,3),LEFT(D1390,3),"_",A1390)</f>
        <v>Key_EstVig_1389</v>
      </c>
    </row>
    <row r="1391" spans="1:23" ht="8.25" customHeight="1" x14ac:dyDescent="0.15">
      <c r="A1391" s="62">
        <v>1390</v>
      </c>
      <c r="B1391" s="1" t="s">
        <v>1231</v>
      </c>
      <c r="C1391" s="23" t="s">
        <v>1625</v>
      </c>
      <c r="D1391" s="2" t="s">
        <v>5154</v>
      </c>
      <c r="E1391" s="2" t="s">
        <v>5173</v>
      </c>
      <c r="F1391" s="14" t="s">
        <v>5174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>CONCATENATE("", C1391)</f>
        <v>Estrutura</v>
      </c>
      <c r="M1391" s="6" t="str">
        <f>CONCATENATE("", D1391)</f>
        <v>Vigamento</v>
      </c>
      <c r="N1391" s="6" t="str">
        <f>CONCATENATE("", E1391)</f>
        <v>Viga_de_Contenção</v>
      </c>
      <c r="O1391" s="6" t="str">
        <f>IF(ISNUMBER(FIND("Ifc",F1391)),CONCATENATE("Classe IFC: ",F1391),CONCATENATE("Cat. Revit: ",F1391))</f>
        <v>Classe IFC: IfcBeamHATSTONE</v>
      </c>
      <c r="P1391" s="6" t="s">
        <v>5175</v>
      </c>
      <c r="Q1391" s="7" t="s">
        <v>5176</v>
      </c>
      <c r="R1391" s="72" t="s">
        <v>732</v>
      </c>
      <c r="S1391" s="7" t="str">
        <f>SUBSTITUTE(C1391, "_", " ")</f>
        <v>Estrutura</v>
      </c>
      <c r="T1391" s="7" t="str">
        <f>SUBSTITUTE(D1391, "_", " ")</f>
        <v>Vigamento</v>
      </c>
      <c r="U1391" s="6" t="str">
        <f>SUBSTITUTE(E1391, "_", " ")</f>
        <v>Viga de Contenção</v>
      </c>
      <c r="V1391" s="8" t="s">
        <v>1625</v>
      </c>
      <c r="W1391" s="9" t="str">
        <f>CONCATENATE("Key_",LEFT(C1391,3),LEFT(D1391,3),"_",A1391)</f>
        <v>Key_EstVig_1390</v>
      </c>
    </row>
    <row r="1392" spans="1:23" ht="8.25" customHeight="1" x14ac:dyDescent="0.15">
      <c r="A1392" s="62">
        <v>1391</v>
      </c>
      <c r="B1392" s="1" t="s">
        <v>1231</v>
      </c>
      <c r="C1392" s="23" t="s">
        <v>1625</v>
      </c>
      <c r="D1392" s="2" t="s">
        <v>5154</v>
      </c>
      <c r="E1392" s="2" t="s">
        <v>7747</v>
      </c>
      <c r="F1392" s="14" t="s">
        <v>5177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>CONCATENATE("", C1392)</f>
        <v>Estrutura</v>
      </c>
      <c r="M1392" s="6" t="str">
        <f>CONCATENATE("", D1392)</f>
        <v>Vigamento</v>
      </c>
      <c r="N1392" s="6" t="str">
        <f>CONCATENATE("", E1392)</f>
        <v>Viga_de_Diafragma</v>
      </c>
      <c r="O1392" s="6" t="str">
        <f>IF(ISNUMBER(FIND("Ifc",F1392)),CONCATENATE("Classe IFC: ",F1392),CONCATENATE("Cat. Revit: ",F1392))</f>
        <v>Classe IFC: IfcBeamDIAPHRAGM</v>
      </c>
      <c r="P1392" s="6" t="s">
        <v>5178</v>
      </c>
      <c r="Q1392" s="7" t="s">
        <v>5178</v>
      </c>
      <c r="R1392" s="72" t="s">
        <v>732</v>
      </c>
      <c r="S1392" s="7" t="str">
        <f>SUBSTITUTE(C1392, "_", " ")</f>
        <v>Estrutura</v>
      </c>
      <c r="T1392" s="7" t="str">
        <f>SUBSTITUTE(D1392, "_", " ")</f>
        <v>Vigamento</v>
      </c>
      <c r="U1392" s="6" t="str">
        <f>SUBSTITUTE(E1392, "_", " ")</f>
        <v>Viga de Diafragma</v>
      </c>
      <c r="V1392" s="8" t="s">
        <v>1625</v>
      </c>
      <c r="W1392" s="9" t="str">
        <f>CONCATENATE("Key_",LEFT(C1392,3),LEFT(D1392,3),"_",A1392)</f>
        <v>Key_EstVig_1391</v>
      </c>
    </row>
    <row r="1393" spans="1:23" ht="8.25" customHeight="1" x14ac:dyDescent="0.15">
      <c r="A1393" s="62">
        <v>1392</v>
      </c>
      <c r="B1393" s="1" t="s">
        <v>1231</v>
      </c>
      <c r="C1393" s="23" t="s">
        <v>1625</v>
      </c>
      <c r="D1393" s="2" t="s">
        <v>5154</v>
      </c>
      <c r="E1393" s="2" t="s">
        <v>7528</v>
      </c>
      <c r="F1393" s="4" t="s">
        <v>170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>CONCATENATE("", C1393)</f>
        <v>Estrutura</v>
      </c>
      <c r="M1393" s="6" t="str">
        <f>CONCATENATE("", D1393)</f>
        <v>Vigamento</v>
      </c>
      <c r="N1393" s="6" t="str">
        <f>CONCATENATE("", E1393)</f>
        <v>Viga_Extremo</v>
      </c>
      <c r="O1393" s="6" t="str">
        <f>IF(ISNUMBER(FIND("Ifc",F1393)),CONCATENATE("Classe IFC: ",F1393),CONCATENATE("Cat. Revit: ",F1393))</f>
        <v>Cat. Revit: OST_BeamEndSegment</v>
      </c>
      <c r="P1393" s="6" t="s">
        <v>5179</v>
      </c>
      <c r="Q1393" s="7" t="s">
        <v>5180</v>
      </c>
      <c r="R1393" s="72" t="s">
        <v>1252</v>
      </c>
      <c r="S1393" s="7" t="str">
        <f>SUBSTITUTE(C1393, "_", " ")</f>
        <v>Estrutura</v>
      </c>
      <c r="T1393" s="7" t="str">
        <f>SUBSTITUTE(D1393, "_", " ")</f>
        <v>Vigamento</v>
      </c>
      <c r="U1393" s="6" t="str">
        <f>SUBSTITUTE(E1393, "_", " ")</f>
        <v>Viga Extremo</v>
      </c>
      <c r="V1393" s="8" t="s">
        <v>1625</v>
      </c>
      <c r="W1393" s="9" t="str">
        <f>CONCATENATE("Key_",LEFT(C1393,3),LEFT(D1393,3),"_",A1393)</f>
        <v>Key_EstVig_1392</v>
      </c>
    </row>
    <row r="1394" spans="1:23" ht="8.25" customHeight="1" x14ac:dyDescent="0.15">
      <c r="A1394" s="62">
        <v>1393</v>
      </c>
      <c r="B1394" s="1" t="s">
        <v>1231</v>
      </c>
      <c r="C1394" s="23" t="s">
        <v>1625</v>
      </c>
      <c r="D1394" s="2" t="s">
        <v>5154</v>
      </c>
      <c r="E1394" s="2" t="s">
        <v>7528</v>
      </c>
      <c r="F1394" s="4" t="s">
        <v>171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>CONCATENATE("", C1394)</f>
        <v>Estrutura</v>
      </c>
      <c r="M1394" s="6" t="str">
        <f>CONCATENATE("", D1394)</f>
        <v>Vigamento</v>
      </c>
      <c r="N1394" s="6" t="str">
        <f>CONCATENATE("", E1394)</f>
        <v>Viga_Extremo</v>
      </c>
      <c r="O1394" s="6" t="str">
        <f>IF(ISNUMBER(FIND("Ifc",F1394)),CONCATENATE("Classe IFC: ",F1394),CONCATENATE("Cat. Revit: ",F1394))</f>
        <v>Cat. Revit: OST_BeamStartSegment</v>
      </c>
      <c r="P1394" s="6" t="s">
        <v>5181</v>
      </c>
      <c r="Q1394" s="7" t="s">
        <v>5182</v>
      </c>
      <c r="R1394" s="72" t="s">
        <v>1252</v>
      </c>
      <c r="S1394" s="7" t="str">
        <f>SUBSTITUTE(C1394, "_", " ")</f>
        <v>Estrutura</v>
      </c>
      <c r="T1394" s="7" t="str">
        <f>SUBSTITUTE(D1394, "_", " ")</f>
        <v>Vigamento</v>
      </c>
      <c r="U1394" s="6" t="str">
        <f>SUBSTITUTE(E1394, "_", " ")</f>
        <v>Viga Extremo</v>
      </c>
      <c r="V1394" s="8" t="s">
        <v>1625</v>
      </c>
      <c r="W1394" s="9" t="str">
        <f>CONCATENATE("Key_",LEFT(C1394,3),LEFT(D1394,3),"_",A1394)</f>
        <v>Key_EstVig_1393</v>
      </c>
    </row>
    <row r="1395" spans="1:23" ht="8.25" customHeight="1" x14ac:dyDescent="0.15">
      <c r="A1395" s="62">
        <v>1394</v>
      </c>
      <c r="B1395" s="1" t="s">
        <v>1231</v>
      </c>
      <c r="C1395" s="23" t="s">
        <v>1625</v>
      </c>
      <c r="D1395" s="2" t="s">
        <v>5154</v>
      </c>
      <c r="E1395" s="2" t="s">
        <v>5188</v>
      </c>
      <c r="F1395" s="4" t="s">
        <v>729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>CONCATENATE("", C1395)</f>
        <v>Estrutura</v>
      </c>
      <c r="M1395" s="6" t="str">
        <f>CONCATENATE("", D1395)</f>
        <v>Vigamento</v>
      </c>
      <c r="N1395" s="6" t="str">
        <f>CONCATENATE("", E1395)</f>
        <v>Viga_Principal</v>
      </c>
      <c r="O1395" s="6" t="str">
        <f>IF(ISNUMBER(FIND("Ifc",F1395)),CONCATENATE("Classe IFC: ",F1395),CONCATENATE("Cat. Revit: ",F1395))</f>
        <v>Cat. Revit: OST_Joist</v>
      </c>
      <c r="P1395" s="6" t="s">
        <v>5186</v>
      </c>
      <c r="Q1395" s="7" t="s">
        <v>5187</v>
      </c>
      <c r="R1395" s="72" t="s">
        <v>1252</v>
      </c>
      <c r="S1395" s="7" t="str">
        <f>SUBSTITUTE(C1395, "_", " ")</f>
        <v>Estrutura</v>
      </c>
      <c r="T1395" s="7" t="str">
        <f>SUBSTITUTE(D1395, "_", " ")</f>
        <v>Vigamento</v>
      </c>
      <c r="U1395" s="6" t="str">
        <f>SUBSTITUTE(E1395, "_", " ")</f>
        <v>Viga Principal</v>
      </c>
      <c r="V1395" s="8" t="s">
        <v>1625</v>
      </c>
      <c r="W1395" s="9" t="str">
        <f>CONCATENATE("Key_",LEFT(C1395,3),LEFT(D1395,3),"_",A1395)</f>
        <v>Key_EstVig_1394</v>
      </c>
    </row>
    <row r="1396" spans="1:23" ht="8.25" customHeight="1" x14ac:dyDescent="0.15">
      <c r="A1396" s="62">
        <v>1395</v>
      </c>
      <c r="B1396" s="1" t="s">
        <v>1231</v>
      </c>
      <c r="C1396" s="23" t="s">
        <v>1625</v>
      </c>
      <c r="D1396" s="2" t="s">
        <v>5154</v>
      </c>
      <c r="E1396" s="2" t="s">
        <v>5188</v>
      </c>
      <c r="F1396" s="14" t="s">
        <v>5189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>CONCATENATE("", C1396)</f>
        <v>Estrutura</v>
      </c>
      <c r="M1396" s="6" t="str">
        <f>CONCATENATE("", D1396)</f>
        <v>Vigamento</v>
      </c>
      <c r="N1396" s="6" t="str">
        <f>CONCATENATE("", E1396)</f>
        <v>Viga_Principal</v>
      </c>
      <c r="O1396" s="6" t="str">
        <f>IF(ISNUMBER(FIND("Ifc",F1396)),CONCATENATE("Classe IFC: ",F1396),CONCATENATE("Cat. Revit: ",F1396))</f>
        <v>Classe IFC: IfcBeamGIRDER_SEGMENT</v>
      </c>
      <c r="P1396" s="6" t="s">
        <v>5190</v>
      </c>
      <c r="Q1396" s="7" t="s">
        <v>5191</v>
      </c>
      <c r="R1396" s="72" t="s">
        <v>732</v>
      </c>
      <c r="S1396" s="7" t="str">
        <f>SUBSTITUTE(C1396, "_", " ")</f>
        <v>Estrutura</v>
      </c>
      <c r="T1396" s="7" t="str">
        <f>SUBSTITUTE(D1396, "_", " ")</f>
        <v>Vigamento</v>
      </c>
      <c r="U1396" s="6" t="str">
        <f>SUBSTITUTE(E1396, "_", " ")</f>
        <v>Viga Principal</v>
      </c>
      <c r="V1396" s="8" t="s">
        <v>1625</v>
      </c>
      <c r="W1396" s="9" t="str">
        <f>CONCATENATE("Key_",LEFT(C1396,3),LEFT(D1396,3),"_",A1396)</f>
        <v>Key_EstVig_1395</v>
      </c>
    </row>
    <row r="1397" spans="1:23" ht="8.25" customHeight="1" x14ac:dyDescent="0.15">
      <c r="A1397" s="62">
        <v>1396</v>
      </c>
      <c r="B1397" s="1" t="s">
        <v>1231</v>
      </c>
      <c r="C1397" s="23" t="s">
        <v>1625</v>
      </c>
      <c r="D1397" s="2" t="s">
        <v>5154</v>
      </c>
      <c r="E1397" s="2" t="s">
        <v>5188</v>
      </c>
      <c r="F1397" s="4" t="s">
        <v>730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>CONCATENATE("", C1397)</f>
        <v>Estrutura</v>
      </c>
      <c r="M1397" s="6" t="str">
        <f>CONCATENATE("", D1397)</f>
        <v>Vigamento</v>
      </c>
      <c r="N1397" s="6" t="str">
        <f>CONCATENATE("", E1397)</f>
        <v>Viga_Principal</v>
      </c>
      <c r="O1397" s="6" t="str">
        <f>IF(ISNUMBER(FIND("Ifc",F1397)),CONCATENATE("Classe IFC: ",F1397),CONCATENATE("Cat. Revit: ",F1397))</f>
        <v>Cat. Revit: OST_Girder</v>
      </c>
      <c r="P1397" s="6" t="s">
        <v>5192</v>
      </c>
      <c r="Q1397" s="7" t="s">
        <v>5193</v>
      </c>
      <c r="R1397" s="72" t="s">
        <v>1252</v>
      </c>
      <c r="S1397" s="7" t="str">
        <f>SUBSTITUTE(C1397, "_", " ")</f>
        <v>Estrutura</v>
      </c>
      <c r="T1397" s="7" t="str">
        <f>SUBSTITUTE(D1397, "_", " ")</f>
        <v>Vigamento</v>
      </c>
      <c r="U1397" s="6" t="str">
        <f>SUBSTITUTE(E1397, "_", " ")</f>
        <v>Viga Principal</v>
      </c>
      <c r="V1397" s="8" t="s">
        <v>1625</v>
      </c>
      <c r="W1397" s="9" t="str">
        <f>CONCATENATE("Key_",LEFT(C1397,3),LEFT(D1397,3),"_",A1397)</f>
        <v>Key_EstVig_1396</v>
      </c>
    </row>
    <row r="1398" spans="1:23" ht="8.25" customHeight="1" x14ac:dyDescent="0.15">
      <c r="A1398" s="62">
        <v>1397</v>
      </c>
      <c r="B1398" s="1" t="s">
        <v>1231</v>
      </c>
      <c r="C1398" s="23" t="s">
        <v>1625</v>
      </c>
      <c r="D1398" s="2" t="s">
        <v>5154</v>
      </c>
      <c r="E1398" s="2" t="s">
        <v>5198</v>
      </c>
      <c r="F1398" s="4" t="s">
        <v>728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>CONCATENATE("", C1398)</f>
        <v>Estrutura</v>
      </c>
      <c r="M1398" s="6" t="str">
        <f>CONCATENATE("", D1398)</f>
        <v>Vigamento</v>
      </c>
      <c r="N1398" s="6" t="str">
        <f>CONCATENATE("", E1398)</f>
        <v>Viga_Terça</v>
      </c>
      <c r="O1398" s="6" t="str">
        <f>IF(ISNUMBER(FIND("Ifc",F1398)),CONCATENATE("Classe IFC: ",F1398),CONCATENATE("Cat. Revit: ",F1398))</f>
        <v>Cat. Revit: OST_Purlin</v>
      </c>
      <c r="P1398" s="6" t="s">
        <v>5199</v>
      </c>
      <c r="Q1398" s="7" t="s">
        <v>5200</v>
      </c>
      <c r="R1398" s="72" t="s">
        <v>1252</v>
      </c>
      <c r="S1398" s="7" t="str">
        <f>SUBSTITUTE(C1398, "_", " ")</f>
        <v>Estrutura</v>
      </c>
      <c r="T1398" s="7" t="str">
        <f>SUBSTITUTE(D1398, "_", " ")</f>
        <v>Vigamento</v>
      </c>
      <c r="U1398" s="6" t="str">
        <f>SUBSTITUTE(E1398, "_", " ")</f>
        <v>Viga Terça</v>
      </c>
      <c r="V1398" s="8" t="s">
        <v>1625</v>
      </c>
      <c r="W1398" s="9" t="str">
        <f>CONCATENATE("Key_",LEFT(C1398,3),LEFT(D1398,3),"_",A1398)</f>
        <v>Key_EstVig_1397</v>
      </c>
    </row>
    <row r="1399" spans="1:23" ht="8.25" customHeight="1" x14ac:dyDescent="0.15">
      <c r="A1399" s="62">
        <v>1398</v>
      </c>
      <c r="B1399" s="1" t="s">
        <v>1231</v>
      </c>
      <c r="C1399" s="23" t="s">
        <v>1625</v>
      </c>
      <c r="D1399" s="2" t="s">
        <v>5154</v>
      </c>
      <c r="E1399" s="2" t="s">
        <v>7746</v>
      </c>
      <c r="F1399" s="14" t="s">
        <v>5183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>CONCATENATE("", C1399)</f>
        <v>Estrutura</v>
      </c>
      <c r="M1399" s="6" t="str">
        <f>CONCATENATE("", D1399)</f>
        <v>Vigamento</v>
      </c>
      <c r="N1399" s="6" t="str">
        <f>CONCATENATE("", E1399)</f>
        <v>Viga_Vâo</v>
      </c>
      <c r="O1399" s="6" t="str">
        <f>IF(ISNUMBER(FIND("Ifc",F1399)),CONCATENATE("Classe IFC: ",F1399),CONCATENATE("Cat. Revit: ",F1399))</f>
        <v>Classe IFC: IfcBeamSPANDREL</v>
      </c>
      <c r="P1399" s="6" t="s">
        <v>5184</v>
      </c>
      <c r="Q1399" s="7" t="s">
        <v>5185</v>
      </c>
      <c r="R1399" s="72" t="s">
        <v>732</v>
      </c>
      <c r="S1399" s="7" t="str">
        <f>SUBSTITUTE(C1399, "_", " ")</f>
        <v>Estrutura</v>
      </c>
      <c r="T1399" s="7" t="str">
        <f>SUBSTITUTE(D1399, "_", " ")</f>
        <v>Vigamento</v>
      </c>
      <c r="U1399" s="6" t="str">
        <f>SUBSTITUTE(E1399, "_", " ")</f>
        <v>Viga Vâo</v>
      </c>
      <c r="V1399" s="8" t="s">
        <v>1625</v>
      </c>
      <c r="W1399" s="9" t="str">
        <f>CONCATENATE("Key_",LEFT(C1399,3),LEFT(D1399,3),"_",A1399)</f>
        <v>Key_EstVig_1398</v>
      </c>
    </row>
    <row r="1400" spans="1:23" ht="8.25" customHeight="1" x14ac:dyDescent="0.15">
      <c r="A1400" s="62">
        <v>1399</v>
      </c>
      <c r="B1400" s="1" t="s">
        <v>1231</v>
      </c>
      <c r="C1400" s="23" t="s">
        <v>1625</v>
      </c>
      <c r="D1400" s="2" t="s">
        <v>5154</v>
      </c>
      <c r="E1400" s="2" t="s">
        <v>7746</v>
      </c>
      <c r="F1400" s="14" t="s">
        <v>5204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>CONCATENATE("", C1400)</f>
        <v>Estrutura</v>
      </c>
      <c r="M1400" s="6" t="str">
        <f>CONCATENATE("", D1400)</f>
        <v>Vigamento</v>
      </c>
      <c r="N1400" s="6" t="str">
        <f>CONCATENATE("", E1400)</f>
        <v>Viga_Vâo</v>
      </c>
      <c r="O1400" s="6" t="str">
        <f>IF(ISNUMBER(FIND("Ifc",F1400)),CONCATENATE("Classe IFC: ",F1400),CONCATENATE("Cat. Revit: ",F1400))</f>
        <v>Classe IFC: IfcBeamLINTEL</v>
      </c>
      <c r="P1400" s="6" t="s">
        <v>5205</v>
      </c>
      <c r="Q1400" s="7" t="s">
        <v>5206</v>
      </c>
      <c r="R1400" s="72" t="s">
        <v>732</v>
      </c>
      <c r="S1400" s="7" t="str">
        <f>SUBSTITUTE(C1400, "_", " ")</f>
        <v>Estrutura</v>
      </c>
      <c r="T1400" s="7" t="str">
        <f>SUBSTITUTE(D1400, "_", " ")</f>
        <v>Vigamento</v>
      </c>
      <c r="U1400" s="6" t="str">
        <f>SUBSTITUTE(E1400, "_", " ")</f>
        <v>Viga Vâo</v>
      </c>
      <c r="V1400" s="8" t="s">
        <v>1625</v>
      </c>
      <c r="W1400" s="9" t="str">
        <f>CONCATENATE("Key_",LEFT(C1400,3),LEFT(D1400,3),"_",A1400)</f>
        <v>Key_EstVig_1399</v>
      </c>
    </row>
    <row r="1401" spans="1:23" ht="8.25" customHeight="1" x14ac:dyDescent="0.15">
      <c r="A1401" s="62">
        <v>1400</v>
      </c>
      <c r="B1401" s="1" t="s">
        <v>1231</v>
      </c>
      <c r="C1401" s="2" t="s">
        <v>6340</v>
      </c>
      <c r="D1401" s="2" t="s">
        <v>7713</v>
      </c>
      <c r="E1401" s="3" t="s">
        <v>7708</v>
      </c>
      <c r="F1401" s="4" t="s">
        <v>330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>CONCATENATE("", C1401)</f>
        <v>Fabricação</v>
      </c>
      <c r="M1401" s="6" t="str">
        <f>CONCATENATE("", D1401)</f>
        <v>Produzir</v>
      </c>
      <c r="N1401" s="6" t="str">
        <f>CONCATENATE("", E1401)</f>
        <v>Cápsula_Fabricada</v>
      </c>
      <c r="O1401" s="6" t="str">
        <f>IF(ISNUMBER(FIND("Ifc",F1401)),CONCATENATE("Classe IFC: ",F1401),CONCATENATE("Cat. Revit: ",F1401))</f>
        <v>Cat. Revit: OST_FabricationContainment</v>
      </c>
      <c r="P1401" s="6" t="s">
        <v>7660</v>
      </c>
      <c r="Q1401" s="7" t="s">
        <v>7659</v>
      </c>
      <c r="R1401" s="72" t="s">
        <v>1252</v>
      </c>
      <c r="S1401" s="7" t="str">
        <f>SUBSTITUTE(C1401, "_", " ")</f>
        <v>Fabricação</v>
      </c>
      <c r="T1401" s="7" t="str">
        <f>SUBSTITUTE(D1401, "_", " ")</f>
        <v>Produzir</v>
      </c>
      <c r="U1401" s="6" t="str">
        <f>SUBSTITUTE(E1401, "_", " ")</f>
        <v>Cápsula Fabricada</v>
      </c>
      <c r="V1401" s="7" t="s">
        <v>6314</v>
      </c>
      <c r="W1401" s="9" t="str">
        <f>CONCATENATE("Key_",LEFT(C1401,3),LEFT(D1401,3),"_",A1401)</f>
        <v>Key_FabPro_1400</v>
      </c>
    </row>
    <row r="1402" spans="1:23" ht="8.25" customHeight="1" x14ac:dyDescent="0.15">
      <c r="A1402" s="62">
        <v>1401</v>
      </c>
      <c r="B1402" s="1" t="s">
        <v>1231</v>
      </c>
      <c r="C1402" s="2" t="s">
        <v>6340</v>
      </c>
      <c r="D1402" s="2" t="s">
        <v>7713</v>
      </c>
      <c r="E1402" s="3" t="s">
        <v>7708</v>
      </c>
      <c r="F1402" s="4" t="s">
        <v>329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>CONCATENATE("", C1402)</f>
        <v>Fabricação</v>
      </c>
      <c r="M1402" s="6" t="str">
        <f>CONCATENATE("", D1402)</f>
        <v>Produzir</v>
      </c>
      <c r="N1402" s="6" t="str">
        <f>CONCATENATE("", E1402)</f>
        <v>Cápsula_Fabricada</v>
      </c>
      <c r="O1402" s="6" t="str">
        <f>IF(ISNUMBER(FIND("Ifc",F1402)),CONCATENATE("Classe IFC: ",F1402),CONCATENATE("Cat. Revit: ",F1402))</f>
        <v>Cat. Revit: OST_FabricationContainmentTags</v>
      </c>
      <c r="P1402" s="6" t="s">
        <v>7666</v>
      </c>
      <c r="Q1402" s="7" t="s">
        <v>7661</v>
      </c>
      <c r="R1402" s="72" t="s">
        <v>1252</v>
      </c>
      <c r="S1402" s="7" t="str">
        <f>SUBSTITUTE(C1402, "_", " ")</f>
        <v>Fabricação</v>
      </c>
      <c r="T1402" s="7" t="str">
        <f>SUBSTITUTE(D1402, "_", " ")</f>
        <v>Produzir</v>
      </c>
      <c r="U1402" s="6" t="str">
        <f>SUBSTITUTE(E1402, "_", " ")</f>
        <v>Cápsula Fabricada</v>
      </c>
      <c r="V1402" s="7" t="s">
        <v>6314</v>
      </c>
      <c r="W1402" s="9" t="str">
        <f>CONCATENATE("Key_",LEFT(C1402,3),LEFT(D1402,3),"_",A1402)</f>
        <v>Key_FabPro_1401</v>
      </c>
    </row>
    <row r="1403" spans="1:23" ht="8.25" customHeight="1" x14ac:dyDescent="0.15">
      <c r="A1403" s="62">
        <v>1402</v>
      </c>
      <c r="B1403" s="1" t="s">
        <v>1231</v>
      </c>
      <c r="C1403" s="2" t="s">
        <v>6340</v>
      </c>
      <c r="D1403" s="2" t="s">
        <v>7713</v>
      </c>
      <c r="E1403" s="3" t="s">
        <v>7708</v>
      </c>
      <c r="F1403" s="4" t="s">
        <v>328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>CONCATENATE("", C1403)</f>
        <v>Fabricação</v>
      </c>
      <c r="M1403" s="6" t="str">
        <f>CONCATENATE("", D1403)</f>
        <v>Produzir</v>
      </c>
      <c r="N1403" s="6" t="str">
        <f>CONCATENATE("", E1403)</f>
        <v>Cápsula_Fabricada</v>
      </c>
      <c r="O1403" s="6" t="str">
        <f>IF(ISNUMBER(FIND("Ifc",F1403)),CONCATENATE("Classe IFC: ",F1403),CONCATENATE("Cat. Revit: ",F1403))</f>
        <v>Cat. Revit: OST_FabricationContainmentCenterLine</v>
      </c>
      <c r="P1403" s="6" t="s">
        <v>7667</v>
      </c>
      <c r="Q1403" s="7" t="s">
        <v>7662</v>
      </c>
      <c r="R1403" s="72" t="s">
        <v>1252</v>
      </c>
      <c r="S1403" s="7" t="str">
        <f>SUBSTITUTE(C1403, "_", " ")</f>
        <v>Fabricação</v>
      </c>
      <c r="T1403" s="7" t="str">
        <f>SUBSTITUTE(D1403, "_", " ")</f>
        <v>Produzir</v>
      </c>
      <c r="U1403" s="6" t="str">
        <f>SUBSTITUTE(E1403, "_", " ")</f>
        <v>Cápsula Fabricada</v>
      </c>
      <c r="V1403" s="7" t="s">
        <v>6314</v>
      </c>
      <c r="W1403" s="9" t="str">
        <f>CONCATENATE("Key_",LEFT(C1403,3),LEFT(D1403,3),"_",A1403)</f>
        <v>Key_FabPro_1402</v>
      </c>
    </row>
    <row r="1404" spans="1:23" ht="8.25" customHeight="1" x14ac:dyDescent="0.15">
      <c r="A1404" s="62">
        <v>1403</v>
      </c>
      <c r="B1404" s="1" t="s">
        <v>1231</v>
      </c>
      <c r="C1404" s="2" t="s">
        <v>6340</v>
      </c>
      <c r="D1404" s="2" t="s">
        <v>7713</v>
      </c>
      <c r="E1404" s="3" t="s">
        <v>7708</v>
      </c>
      <c r="F1404" s="4" t="s">
        <v>323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>CONCATENATE("", C1404)</f>
        <v>Fabricação</v>
      </c>
      <c r="M1404" s="6" t="str">
        <f>CONCATENATE("", D1404)</f>
        <v>Produzir</v>
      </c>
      <c r="N1404" s="6" t="str">
        <f>CONCATENATE("", E1404)</f>
        <v>Cápsula_Fabricada</v>
      </c>
      <c r="O1404" s="6" t="str">
        <f>IF(ISNUMBER(FIND("Ifc",F1404)),CONCATENATE("Classe IFC: ",F1404),CONCATENATE("Cat. Revit: ",F1404))</f>
        <v>Cat. Revit: OST_FabricationContainmentDrop</v>
      </c>
      <c r="P1404" s="6" t="s">
        <v>7668</v>
      </c>
      <c r="Q1404" s="7" t="s">
        <v>7663</v>
      </c>
      <c r="R1404" s="72" t="s">
        <v>1252</v>
      </c>
      <c r="S1404" s="7" t="str">
        <f>SUBSTITUTE(C1404, "_", " ")</f>
        <v>Fabricação</v>
      </c>
      <c r="T1404" s="7" t="str">
        <f>SUBSTITUTE(D1404, "_", " ")</f>
        <v>Produzir</v>
      </c>
      <c r="U1404" s="6" t="str">
        <f>SUBSTITUTE(E1404, "_", " ")</f>
        <v>Cápsula Fabricada</v>
      </c>
      <c r="V1404" s="7" t="s">
        <v>6314</v>
      </c>
      <c r="W1404" s="9" t="str">
        <f>CONCATENATE("Key_",LEFT(C1404,3),LEFT(D1404,3),"_",A1404)</f>
        <v>Key_FabPro_1403</v>
      </c>
    </row>
    <row r="1405" spans="1:23" ht="8.25" customHeight="1" x14ac:dyDescent="0.15">
      <c r="A1405" s="62">
        <v>1404</v>
      </c>
      <c r="B1405" s="1" t="s">
        <v>1231</v>
      </c>
      <c r="C1405" s="2" t="s">
        <v>6340</v>
      </c>
      <c r="D1405" s="2" t="s">
        <v>7713</v>
      </c>
      <c r="E1405" s="3" t="s">
        <v>7708</v>
      </c>
      <c r="F1405" s="4" t="s">
        <v>324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>CONCATENATE("", C1405)</f>
        <v>Fabricação</v>
      </c>
      <c r="M1405" s="6" t="str">
        <f>CONCATENATE("", D1405)</f>
        <v>Produzir</v>
      </c>
      <c r="N1405" s="6" t="str">
        <f>CONCATENATE("", E1405)</f>
        <v>Cápsula_Fabricada</v>
      </c>
      <c r="O1405" s="6" t="str">
        <f>IF(ISNUMBER(FIND("Ifc",F1405)),CONCATENATE("Classe IFC: ",F1405),CONCATENATE("Cat. Revit: ",F1405))</f>
        <v>Cat. Revit: OST_FabricationContainmentRise</v>
      </c>
      <c r="P1405" s="6" t="s">
        <v>7669</v>
      </c>
      <c r="Q1405" s="7" t="s">
        <v>7664</v>
      </c>
      <c r="R1405" s="72" t="s">
        <v>1252</v>
      </c>
      <c r="S1405" s="7" t="str">
        <f>SUBSTITUTE(C1405, "_", " ")</f>
        <v>Fabricação</v>
      </c>
      <c r="T1405" s="7" t="str">
        <f>SUBSTITUTE(D1405, "_", " ")</f>
        <v>Produzir</v>
      </c>
      <c r="U1405" s="6" t="str">
        <f>SUBSTITUTE(E1405, "_", " ")</f>
        <v>Cápsula Fabricada</v>
      </c>
      <c r="V1405" s="7" t="s">
        <v>6314</v>
      </c>
      <c r="W1405" s="9" t="str">
        <f>CONCATENATE("Key_",LEFT(C1405,3),LEFT(D1405,3),"_",A1405)</f>
        <v>Key_FabPro_1404</v>
      </c>
    </row>
    <row r="1406" spans="1:23" ht="8.25" customHeight="1" x14ac:dyDescent="0.15">
      <c r="A1406" s="62">
        <v>1405</v>
      </c>
      <c r="B1406" s="1" t="s">
        <v>1231</v>
      </c>
      <c r="C1406" s="2" t="s">
        <v>6340</v>
      </c>
      <c r="D1406" s="2" t="s">
        <v>7713</v>
      </c>
      <c r="E1406" s="3" t="s">
        <v>7708</v>
      </c>
      <c r="F1406" s="4" t="s">
        <v>327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>CONCATENATE("", C1406)</f>
        <v>Fabricação</v>
      </c>
      <c r="M1406" s="6" t="str">
        <f>CONCATENATE("", D1406)</f>
        <v>Produzir</v>
      </c>
      <c r="N1406" s="6" t="str">
        <f>CONCATENATE("", E1406)</f>
        <v>Cápsula_Fabricada</v>
      </c>
      <c r="O1406" s="6" t="str">
        <f>IF(ISNUMBER(FIND("Ifc",F1406)),CONCATENATE("Classe IFC: ",F1406),CONCATENATE("Cat. Revit: ",F1406))</f>
        <v>Cat. Revit: OST_FabricationContainmentSymbology</v>
      </c>
      <c r="P1406" s="6" t="s">
        <v>7670</v>
      </c>
      <c r="Q1406" s="7" t="s">
        <v>7665</v>
      </c>
      <c r="R1406" s="72" t="s">
        <v>1252</v>
      </c>
      <c r="S1406" s="7" t="str">
        <f>SUBSTITUTE(C1406, "_", " ")</f>
        <v>Fabricação</v>
      </c>
      <c r="T1406" s="7" t="str">
        <f>SUBSTITUTE(D1406, "_", " ")</f>
        <v>Produzir</v>
      </c>
      <c r="U1406" s="6" t="str">
        <f>SUBSTITUTE(E1406, "_", " ")</f>
        <v>Cápsula Fabricada</v>
      </c>
      <c r="V1406" s="7" t="s">
        <v>6314</v>
      </c>
      <c r="W1406" s="9" t="str">
        <f>CONCATENATE("Key_",LEFT(C1406,3),LEFT(D1406,3),"_",A1406)</f>
        <v>Key_FabPro_1405</v>
      </c>
    </row>
    <row r="1407" spans="1:23" ht="8.25" customHeight="1" x14ac:dyDescent="0.15">
      <c r="A1407" s="62">
        <v>1406</v>
      </c>
      <c r="B1407" s="1" t="s">
        <v>1231</v>
      </c>
      <c r="C1407" s="2" t="s">
        <v>6340</v>
      </c>
      <c r="D1407" s="2" t="s">
        <v>7713</v>
      </c>
      <c r="E1407" s="3" t="s">
        <v>7709</v>
      </c>
      <c r="F1407" s="4" t="s">
        <v>341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>CONCATENATE("", C1407)</f>
        <v>Fabricação</v>
      </c>
      <c r="M1407" s="6" t="str">
        <f>CONCATENATE("", D1407)</f>
        <v>Produzir</v>
      </c>
      <c r="N1407" s="6" t="str">
        <f>CONCATENATE("", E1407)</f>
        <v>Componente_Fabricado</v>
      </c>
      <c r="O1407" s="6" t="str">
        <f>IF(ISNUMBER(FIND("Ifc",F1407)),CONCATENATE("Classe IFC: ",F1407),CONCATENATE("Cat. Revit: ",F1407))</f>
        <v>Cat. Revit: OST_FabricationPartsTmpGraphicDrag</v>
      </c>
      <c r="P1407" s="6" t="s">
        <v>7671</v>
      </c>
      <c r="Q1407" s="7" t="s">
        <v>7673</v>
      </c>
      <c r="R1407" s="72" t="s">
        <v>1252</v>
      </c>
      <c r="S1407" s="7" t="str">
        <f>SUBSTITUTE(C1407, "_", " ")</f>
        <v>Fabricação</v>
      </c>
      <c r="T1407" s="7" t="str">
        <f>SUBSTITUTE(D1407, "_", " ")</f>
        <v>Produzir</v>
      </c>
      <c r="U1407" s="6" t="str">
        <f>SUBSTITUTE(E1407, "_", " ")</f>
        <v>Componente Fabricado</v>
      </c>
      <c r="V1407" s="7" t="s">
        <v>6314</v>
      </c>
      <c r="W1407" s="9" t="str">
        <f>CONCATENATE("Key_",LEFT(C1407,3),LEFT(D1407,3),"_",A1407)</f>
        <v>Key_FabPro_1406</v>
      </c>
    </row>
    <row r="1408" spans="1:23" ht="8.25" customHeight="1" x14ac:dyDescent="0.15">
      <c r="A1408" s="62">
        <v>1407</v>
      </c>
      <c r="B1408" s="1" t="s">
        <v>1231</v>
      </c>
      <c r="C1408" s="2" t="s">
        <v>6340</v>
      </c>
      <c r="D1408" s="2" t="s">
        <v>7713</v>
      </c>
      <c r="E1408" s="3" t="s">
        <v>7709</v>
      </c>
      <c r="F1408" s="4" t="s">
        <v>343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>CONCATENATE("", C1408)</f>
        <v>Fabricação</v>
      </c>
      <c r="M1408" s="6" t="str">
        <f>CONCATENATE("", D1408)</f>
        <v>Produzir</v>
      </c>
      <c r="N1408" s="6" t="str">
        <f>CONCATENATE("", E1408)</f>
        <v>Componente_Fabricado</v>
      </c>
      <c r="O1408" s="6" t="str">
        <f>IF(ISNUMBER(FIND("Ifc",F1408)),CONCATENATE("Classe IFC: ",F1408),CONCATENATE("Cat. Revit: ",F1408))</f>
        <v>Cat. Revit: OST_FabricationPartsTmpGraphicEnd</v>
      </c>
      <c r="P1408" s="6" t="s">
        <v>7671</v>
      </c>
      <c r="Q1408" s="7" t="s">
        <v>7673</v>
      </c>
      <c r="R1408" s="72" t="s">
        <v>1252</v>
      </c>
      <c r="S1408" s="7" t="str">
        <f>SUBSTITUTE(C1408, "_", " ")</f>
        <v>Fabricação</v>
      </c>
      <c r="T1408" s="7" t="str">
        <f>SUBSTITUTE(D1408, "_", " ")</f>
        <v>Produzir</v>
      </c>
      <c r="U1408" s="6" t="str">
        <f>SUBSTITUTE(E1408, "_", " ")</f>
        <v>Componente Fabricado</v>
      </c>
      <c r="V1408" s="7" t="s">
        <v>6314</v>
      </c>
      <c r="W1408" s="9" t="str">
        <f>CONCATENATE("Key_",LEFT(C1408,3),LEFT(D1408,3),"_",A1408)</f>
        <v>Key_FabPro_1407</v>
      </c>
    </row>
    <row r="1409" spans="1:23" ht="8.25" customHeight="1" x14ac:dyDescent="0.15">
      <c r="A1409" s="62">
        <v>1408</v>
      </c>
      <c r="B1409" s="1" t="s">
        <v>1231</v>
      </c>
      <c r="C1409" s="2" t="s">
        <v>6340</v>
      </c>
      <c r="D1409" s="2" t="s">
        <v>7713</v>
      </c>
      <c r="E1409" s="3" t="s">
        <v>7709</v>
      </c>
      <c r="F1409" s="4" t="s">
        <v>347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>CONCATENATE("", C1409)</f>
        <v>Fabricação</v>
      </c>
      <c r="M1409" s="6" t="str">
        <f>CONCATENATE("", D1409)</f>
        <v>Produzir</v>
      </c>
      <c r="N1409" s="6" t="str">
        <f>CONCATENATE("", E1409)</f>
        <v>Componente_Fabricado</v>
      </c>
      <c r="O1409" s="6" t="str">
        <f>IF(ISNUMBER(FIND("Ifc",F1409)),CONCATENATE("Classe IFC: ",F1409),CONCATENATE("Cat. Revit: ",F1409))</f>
        <v>Cat. Revit: OST_FabricationServiceElements</v>
      </c>
      <c r="P1409" s="6" t="s">
        <v>7672</v>
      </c>
      <c r="Q1409" s="7" t="s">
        <v>7674</v>
      </c>
      <c r="R1409" s="72" t="s">
        <v>1252</v>
      </c>
      <c r="S1409" s="7" t="str">
        <f>SUBSTITUTE(C1409, "_", " ")</f>
        <v>Fabricação</v>
      </c>
      <c r="T1409" s="7" t="str">
        <f>SUBSTITUTE(D1409, "_", " ")</f>
        <v>Produzir</v>
      </c>
      <c r="U1409" s="6" t="str">
        <f>SUBSTITUTE(E1409, "_", " ")</f>
        <v>Componente Fabricado</v>
      </c>
      <c r="V1409" s="7" t="s">
        <v>6314</v>
      </c>
      <c r="W1409" s="9" t="str">
        <f>CONCATENATE("Key_",LEFT(C1409,3),LEFT(D1409,3),"_",A1409)</f>
        <v>Key_FabPro_1408</v>
      </c>
    </row>
    <row r="1410" spans="1:23" ht="8.25" customHeight="1" x14ac:dyDescent="0.15">
      <c r="A1410" s="62">
        <v>1409</v>
      </c>
      <c r="B1410" s="1" t="s">
        <v>1231</v>
      </c>
      <c r="C1410" s="2" t="s">
        <v>6340</v>
      </c>
      <c r="D1410" s="2" t="s">
        <v>7713</v>
      </c>
      <c r="E1410" s="3" t="s">
        <v>7710</v>
      </c>
      <c r="F1410" s="4" t="s">
        <v>349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>CONCATENATE("", C1410)</f>
        <v>Fabricação</v>
      </c>
      <c r="M1410" s="6" t="str">
        <f>CONCATENATE("", D1410)</f>
        <v>Produzir</v>
      </c>
      <c r="N1410" s="6" t="str">
        <f>CONCATENATE("", E1410)</f>
        <v>Duto_Fabricado</v>
      </c>
      <c r="O1410" s="6" t="str">
        <f>IF(ISNUMBER(FIND("Ifc",F1410)),CONCATENATE("Classe IFC: ",F1410),CONCATENATE("Cat. Revit: ",F1410))</f>
        <v>Cat. Revit: OST_FabricationDuctwork</v>
      </c>
      <c r="P1410" s="6" t="s">
        <v>6341</v>
      </c>
      <c r="Q1410" s="7" t="s">
        <v>6342</v>
      </c>
      <c r="R1410" s="72" t="s">
        <v>1252</v>
      </c>
      <c r="S1410" s="7" t="str">
        <f>SUBSTITUTE(C1410, "_", " ")</f>
        <v>Fabricação</v>
      </c>
      <c r="T1410" s="7" t="str">
        <f>SUBSTITUTE(D1410, "_", " ")</f>
        <v>Produzir</v>
      </c>
      <c r="U1410" s="6" t="str">
        <f>SUBSTITUTE(E1410, "_", " ")</f>
        <v>Duto Fabricado</v>
      </c>
      <c r="V1410" s="7" t="s">
        <v>6314</v>
      </c>
      <c r="W1410" s="9" t="str">
        <f>CONCATENATE("Key_",LEFT(C1410,3),LEFT(D1410,3),"_",A1410)</f>
        <v>Key_FabPro_1409</v>
      </c>
    </row>
    <row r="1411" spans="1:23" ht="8.25" customHeight="1" x14ac:dyDescent="0.15">
      <c r="A1411" s="62">
        <v>1410</v>
      </c>
      <c r="B1411" s="1" t="s">
        <v>1231</v>
      </c>
      <c r="C1411" s="2" t="s">
        <v>6340</v>
      </c>
      <c r="D1411" s="2" t="s">
        <v>7713</v>
      </c>
      <c r="E1411" s="3" t="s">
        <v>7710</v>
      </c>
      <c r="F1411" s="4" t="s">
        <v>348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>CONCATENATE("", C1411)</f>
        <v>Fabricação</v>
      </c>
      <c r="M1411" s="6" t="str">
        <f>CONCATENATE("", D1411)</f>
        <v>Produzir</v>
      </c>
      <c r="N1411" s="6" t="str">
        <f>CONCATENATE("", E1411)</f>
        <v>Duto_Fabricado</v>
      </c>
      <c r="O1411" s="6" t="str">
        <f>IF(ISNUMBER(FIND("Ifc",F1411)),CONCATENATE("Classe IFC: ",F1411),CONCATENATE("Cat. Revit: ",F1411))</f>
        <v>Cat. Revit: OST_FabricationDuctworkTags</v>
      </c>
      <c r="P1411" s="6" t="s">
        <v>6359</v>
      </c>
      <c r="Q1411" s="7" t="s">
        <v>6360</v>
      </c>
      <c r="R1411" s="72" t="s">
        <v>1252</v>
      </c>
      <c r="S1411" s="7" t="str">
        <f>SUBSTITUTE(C1411, "_", " ")</f>
        <v>Fabricação</v>
      </c>
      <c r="T1411" s="7" t="str">
        <f>SUBSTITUTE(D1411, "_", " ")</f>
        <v>Produzir</v>
      </c>
      <c r="U1411" s="6" t="str">
        <f>SUBSTITUTE(E1411, "_", " ")</f>
        <v>Duto Fabricado</v>
      </c>
      <c r="V1411" s="7" t="s">
        <v>6314</v>
      </c>
      <c r="W1411" s="9" t="str">
        <f>CONCATENATE("Key_",LEFT(C1411,3),LEFT(D1411,3),"_",A1411)</f>
        <v>Key_FabPro_1410</v>
      </c>
    </row>
    <row r="1412" spans="1:23" ht="8.25" customHeight="1" x14ac:dyDescent="0.15">
      <c r="A1412" s="62">
        <v>1411</v>
      </c>
      <c r="B1412" s="1" t="s">
        <v>1231</v>
      </c>
      <c r="C1412" s="2" t="s">
        <v>6340</v>
      </c>
      <c r="D1412" s="2" t="s">
        <v>7713</v>
      </c>
      <c r="E1412" s="3" t="s">
        <v>7710</v>
      </c>
      <c r="F1412" s="4" t="s">
        <v>313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>CONCATENATE("", C1412)</f>
        <v>Fabricação</v>
      </c>
      <c r="M1412" s="6" t="str">
        <f>CONCATENATE("", D1412)</f>
        <v>Produzir</v>
      </c>
      <c r="N1412" s="6" t="str">
        <f>CONCATENATE("", E1412)</f>
        <v>Duto_Fabricado</v>
      </c>
      <c r="O1412" s="6" t="str">
        <f>IF(ISNUMBER(FIND("Ifc",F1412)),CONCATENATE("Classe IFC: ",F1412),CONCATENATE("Cat. Revit: ",F1412))</f>
        <v>Cat. Revit: OST_FabricationDuctworkStiffenerTags</v>
      </c>
      <c r="P1412" s="6" t="s">
        <v>6357</v>
      </c>
      <c r="Q1412" s="7" t="s">
        <v>6358</v>
      </c>
      <c r="R1412" s="72" t="s">
        <v>1252</v>
      </c>
      <c r="S1412" s="7" t="str">
        <f>SUBSTITUTE(C1412, "_", " ")</f>
        <v>Fabricação</v>
      </c>
      <c r="T1412" s="7" t="str">
        <f>SUBSTITUTE(D1412, "_", " ")</f>
        <v>Produzir</v>
      </c>
      <c r="U1412" s="6" t="str">
        <f>SUBSTITUTE(E1412, "_", " ")</f>
        <v>Duto Fabricado</v>
      </c>
      <c r="V1412" s="7" t="s">
        <v>6314</v>
      </c>
      <c r="W1412" s="9" t="str">
        <f>CONCATENATE("Key_",LEFT(C1412,3),LEFT(D1412,3),"_",A1412)</f>
        <v>Key_FabPro_1411</v>
      </c>
    </row>
    <row r="1413" spans="1:23" ht="8.25" customHeight="1" x14ac:dyDescent="0.15">
      <c r="A1413" s="62">
        <v>1412</v>
      </c>
      <c r="B1413" s="1" t="s">
        <v>1231</v>
      </c>
      <c r="C1413" s="2" t="s">
        <v>6340</v>
      </c>
      <c r="D1413" s="2" t="s">
        <v>7713</v>
      </c>
      <c r="E1413" s="3" t="s">
        <v>7710</v>
      </c>
      <c r="F1413" s="4" t="s">
        <v>346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>CONCATENATE("", C1413)</f>
        <v>Fabricação</v>
      </c>
      <c r="M1413" s="6" t="str">
        <f>CONCATENATE("", D1413)</f>
        <v>Produzir</v>
      </c>
      <c r="N1413" s="6" t="str">
        <f>CONCATENATE("", E1413)</f>
        <v>Duto_Fabricado</v>
      </c>
      <c r="O1413" s="6" t="str">
        <f>IF(ISNUMBER(FIND("Ifc",F1413)),CONCATENATE("Classe IFC: ",F1413),CONCATENATE("Cat. Revit: ",F1413))</f>
        <v>Cat. Revit: OST_FabricationDuctworkCenterLine</v>
      </c>
      <c r="P1413" s="6" t="s">
        <v>6343</v>
      </c>
      <c r="Q1413" s="7" t="s">
        <v>6344</v>
      </c>
      <c r="R1413" s="72" t="s">
        <v>1252</v>
      </c>
      <c r="S1413" s="7" t="str">
        <f>SUBSTITUTE(C1413, "_", " ")</f>
        <v>Fabricação</v>
      </c>
      <c r="T1413" s="7" t="str">
        <f>SUBSTITUTE(D1413, "_", " ")</f>
        <v>Produzir</v>
      </c>
      <c r="U1413" s="6" t="str">
        <f>SUBSTITUTE(E1413, "_", " ")</f>
        <v>Duto Fabricado</v>
      </c>
      <c r="V1413" s="7" t="s">
        <v>6314</v>
      </c>
      <c r="W1413" s="9" t="str">
        <f>CONCATENATE("Key_",LEFT(C1413,3),LEFT(D1413,3),"_",A1413)</f>
        <v>Key_FabPro_1412</v>
      </c>
    </row>
    <row r="1414" spans="1:23" ht="8.25" customHeight="1" x14ac:dyDescent="0.15">
      <c r="A1414" s="62">
        <v>1413</v>
      </c>
      <c r="B1414" s="1" t="s">
        <v>1231</v>
      </c>
      <c r="C1414" s="2" t="s">
        <v>6340</v>
      </c>
      <c r="D1414" s="2" t="s">
        <v>7713</v>
      </c>
      <c r="E1414" s="3" t="s">
        <v>7710</v>
      </c>
      <c r="F1414" s="4" t="s">
        <v>336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>CONCATENATE("", C1414)</f>
        <v>Fabricação</v>
      </c>
      <c r="M1414" s="6" t="str">
        <f>CONCATENATE("", D1414)</f>
        <v>Produzir</v>
      </c>
      <c r="N1414" s="6" t="str">
        <f>CONCATENATE("", E1414)</f>
        <v>Duto_Fabricado</v>
      </c>
      <c r="O1414" s="6" t="str">
        <f>IF(ISNUMBER(FIND("Ifc",F1414)),CONCATENATE("Classe IFC: ",F1414),CONCATENATE("Cat. Revit: ",F1414))</f>
        <v>Cat. Revit: OST_FabricationDuctworkDrop</v>
      </c>
      <c r="P1414" s="6" t="s">
        <v>6345</v>
      </c>
      <c r="Q1414" s="7" t="s">
        <v>6346</v>
      </c>
      <c r="R1414" s="72" t="s">
        <v>1252</v>
      </c>
      <c r="S1414" s="7" t="str">
        <f>SUBSTITUTE(C1414, "_", " ")</f>
        <v>Fabricação</v>
      </c>
      <c r="T1414" s="7" t="str">
        <f>SUBSTITUTE(D1414, "_", " ")</f>
        <v>Produzir</v>
      </c>
      <c r="U1414" s="6" t="str">
        <f>SUBSTITUTE(E1414, "_", " ")</f>
        <v>Duto Fabricado</v>
      </c>
      <c r="V1414" s="7" t="s">
        <v>6314</v>
      </c>
      <c r="W1414" s="9" t="str">
        <f>CONCATENATE("Key_",LEFT(C1414,3),LEFT(D1414,3),"_",A1414)</f>
        <v>Key_FabPro_1413</v>
      </c>
    </row>
    <row r="1415" spans="1:23" ht="8.25" customHeight="1" x14ac:dyDescent="0.15">
      <c r="A1415" s="62">
        <v>1414</v>
      </c>
      <c r="B1415" s="1" t="s">
        <v>1231</v>
      </c>
      <c r="C1415" s="2" t="s">
        <v>6340</v>
      </c>
      <c r="D1415" s="2" t="s">
        <v>7713</v>
      </c>
      <c r="E1415" s="3" t="s">
        <v>7710</v>
      </c>
      <c r="F1415" s="4" t="s">
        <v>344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>CONCATENATE("", C1415)</f>
        <v>Fabricação</v>
      </c>
      <c r="M1415" s="6" t="str">
        <f>CONCATENATE("", D1415)</f>
        <v>Produzir</v>
      </c>
      <c r="N1415" s="6" t="str">
        <f>CONCATENATE("", E1415)</f>
        <v>Duto_Fabricado</v>
      </c>
      <c r="O1415" s="6" t="str">
        <f>IF(ISNUMBER(FIND("Ifc",F1415)),CONCATENATE("Classe IFC: ",F1415),CONCATENATE("Cat. Revit: ",F1415))</f>
        <v>Cat. Revit: OST_FabricationDuctworkInsulation</v>
      </c>
      <c r="P1415" s="6" t="s">
        <v>6347</v>
      </c>
      <c r="Q1415" s="7" t="s">
        <v>6348</v>
      </c>
      <c r="R1415" s="72" t="s">
        <v>1252</v>
      </c>
      <c r="S1415" s="7" t="str">
        <f>SUBSTITUTE(C1415, "_", " ")</f>
        <v>Fabricação</v>
      </c>
      <c r="T1415" s="7" t="str">
        <f>SUBSTITUTE(D1415, "_", " ")</f>
        <v>Produzir</v>
      </c>
      <c r="U1415" s="6" t="str">
        <f>SUBSTITUTE(E1415, "_", " ")</f>
        <v>Duto Fabricado</v>
      </c>
      <c r="V1415" s="7" t="s">
        <v>6314</v>
      </c>
      <c r="W1415" s="9" t="str">
        <f>CONCATENATE("Key_",LEFT(C1415,3),LEFT(D1415,3),"_",A1415)</f>
        <v>Key_FabPro_1414</v>
      </c>
    </row>
    <row r="1416" spans="1:23" ht="8.25" customHeight="1" x14ac:dyDescent="0.15">
      <c r="A1416" s="62">
        <v>1415</v>
      </c>
      <c r="B1416" s="1" t="s">
        <v>1231</v>
      </c>
      <c r="C1416" s="2" t="s">
        <v>6340</v>
      </c>
      <c r="D1416" s="2" t="s">
        <v>7713</v>
      </c>
      <c r="E1416" s="3" t="s">
        <v>7710</v>
      </c>
      <c r="F1416" s="4" t="s">
        <v>322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>CONCATENATE("", C1416)</f>
        <v>Fabricação</v>
      </c>
      <c r="M1416" s="6" t="str">
        <f>CONCATENATE("", D1416)</f>
        <v>Produzir</v>
      </c>
      <c r="N1416" s="6" t="str">
        <f>CONCATENATE("", E1416)</f>
        <v>Duto_Fabricado</v>
      </c>
      <c r="O1416" s="6" t="str">
        <f>IF(ISNUMBER(FIND("Ifc",F1416)),CONCATENATE("Classe IFC: ",F1416),CONCATENATE("Cat. Revit: ",F1416))</f>
        <v>Cat. Revit: OST_FabricationDuctworkLining</v>
      </c>
      <c r="P1416" s="6" t="s">
        <v>6349</v>
      </c>
      <c r="Q1416" s="7" t="s">
        <v>6350</v>
      </c>
      <c r="R1416" s="72" t="s">
        <v>1252</v>
      </c>
      <c r="S1416" s="7" t="str">
        <f>SUBSTITUTE(C1416, "_", " ")</f>
        <v>Fabricação</v>
      </c>
      <c r="T1416" s="7" t="str">
        <f>SUBSTITUTE(D1416, "_", " ")</f>
        <v>Produzir</v>
      </c>
      <c r="U1416" s="6" t="str">
        <f>SUBSTITUTE(E1416, "_", " ")</f>
        <v>Duto Fabricado</v>
      </c>
      <c r="V1416" s="7" t="s">
        <v>6314</v>
      </c>
      <c r="W1416" s="9" t="str">
        <f>CONCATENATE("Key_",LEFT(C1416,3),LEFT(D1416,3),"_",A1416)</f>
        <v>Key_FabPro_1415</v>
      </c>
    </row>
    <row r="1417" spans="1:23" ht="8.25" customHeight="1" x14ac:dyDescent="0.15">
      <c r="A1417" s="62">
        <v>1416</v>
      </c>
      <c r="B1417" s="1" t="s">
        <v>1231</v>
      </c>
      <c r="C1417" s="2" t="s">
        <v>6340</v>
      </c>
      <c r="D1417" s="2" t="s">
        <v>7713</v>
      </c>
      <c r="E1417" s="3" t="s">
        <v>7710</v>
      </c>
      <c r="F1417" s="4" t="s">
        <v>337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>CONCATENATE("", C1417)</f>
        <v>Fabricação</v>
      </c>
      <c r="M1417" s="6" t="str">
        <f>CONCATENATE("", D1417)</f>
        <v>Produzir</v>
      </c>
      <c r="N1417" s="6" t="str">
        <f>CONCATENATE("", E1417)</f>
        <v>Duto_Fabricado</v>
      </c>
      <c r="O1417" s="6" t="str">
        <f>IF(ISNUMBER(FIND("Ifc",F1417)),CONCATENATE("Classe IFC: ",F1417),CONCATENATE("Cat. Revit: ",F1417))</f>
        <v>Cat. Revit: OST_FabricationDuctworkRise</v>
      </c>
      <c r="P1417" s="6" t="s">
        <v>6351</v>
      </c>
      <c r="Q1417" s="7" t="s">
        <v>6352</v>
      </c>
      <c r="R1417" s="72" t="s">
        <v>1252</v>
      </c>
      <c r="S1417" s="7" t="str">
        <f>SUBSTITUTE(C1417, "_", " ")</f>
        <v>Fabricação</v>
      </c>
      <c r="T1417" s="7" t="str">
        <f>SUBSTITUTE(D1417, "_", " ")</f>
        <v>Produzir</v>
      </c>
      <c r="U1417" s="6" t="str">
        <f>SUBSTITUTE(E1417, "_", " ")</f>
        <v>Duto Fabricado</v>
      </c>
      <c r="V1417" s="7" t="s">
        <v>6314</v>
      </c>
      <c r="W1417" s="9" t="str">
        <f>CONCATENATE("Key_",LEFT(C1417,3),LEFT(D1417,3),"_",A1417)</f>
        <v>Key_FabPro_1416</v>
      </c>
    </row>
    <row r="1418" spans="1:23" ht="8.25" customHeight="1" x14ac:dyDescent="0.15">
      <c r="A1418" s="62">
        <v>1417</v>
      </c>
      <c r="B1418" s="1" t="s">
        <v>1231</v>
      </c>
      <c r="C1418" s="2" t="s">
        <v>6340</v>
      </c>
      <c r="D1418" s="2" t="s">
        <v>7713</v>
      </c>
      <c r="E1418" s="3" t="s">
        <v>7710</v>
      </c>
      <c r="F1418" s="4" t="s">
        <v>314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>CONCATENATE("", C1418)</f>
        <v>Fabricação</v>
      </c>
      <c r="M1418" s="6" t="str">
        <f>CONCATENATE("", D1418)</f>
        <v>Produzir</v>
      </c>
      <c r="N1418" s="6" t="str">
        <f>CONCATENATE("", E1418)</f>
        <v>Duto_Fabricado</v>
      </c>
      <c r="O1418" s="6" t="str">
        <f>IF(ISNUMBER(FIND("Ifc",F1418)),CONCATENATE("Classe IFC: ",F1418),CONCATENATE("Cat. Revit: ",F1418))</f>
        <v>Cat. Revit: OST_FabricationDuctworkStiffeners</v>
      </c>
      <c r="P1418" s="6" t="s">
        <v>6353</v>
      </c>
      <c r="Q1418" s="7" t="s">
        <v>6354</v>
      </c>
      <c r="R1418" s="72" t="s">
        <v>1252</v>
      </c>
      <c r="S1418" s="7" t="str">
        <f>SUBSTITUTE(C1418, "_", " ")</f>
        <v>Fabricação</v>
      </c>
      <c r="T1418" s="7" t="str">
        <f>SUBSTITUTE(D1418, "_", " ")</f>
        <v>Produzir</v>
      </c>
      <c r="U1418" s="6" t="str">
        <f>SUBSTITUTE(E1418, "_", " ")</f>
        <v>Duto Fabricado</v>
      </c>
      <c r="V1418" s="7" t="s">
        <v>6314</v>
      </c>
      <c r="W1418" s="9" t="str">
        <f>CONCATENATE("Key_",LEFT(C1418,3),LEFT(D1418,3),"_",A1418)</f>
        <v>Key_FabPro_1417</v>
      </c>
    </row>
    <row r="1419" spans="1:23" ht="8.25" customHeight="1" x14ac:dyDescent="0.15">
      <c r="A1419" s="62">
        <v>1418</v>
      </c>
      <c r="B1419" s="1" t="s">
        <v>1231</v>
      </c>
      <c r="C1419" s="2" t="s">
        <v>6340</v>
      </c>
      <c r="D1419" s="2" t="s">
        <v>7713</v>
      </c>
      <c r="E1419" s="3" t="s">
        <v>7710</v>
      </c>
      <c r="F1419" s="4" t="s">
        <v>335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>CONCATENATE("", C1419)</f>
        <v>Fabricação</v>
      </c>
      <c r="M1419" s="6" t="str">
        <f>CONCATENATE("", D1419)</f>
        <v>Produzir</v>
      </c>
      <c r="N1419" s="6" t="str">
        <f>CONCATENATE("", E1419)</f>
        <v>Duto_Fabricado</v>
      </c>
      <c r="O1419" s="6" t="str">
        <f>IF(ISNUMBER(FIND("Ifc",F1419)),CONCATENATE("Classe IFC: ",F1419),CONCATENATE("Cat. Revit: ",F1419))</f>
        <v>Cat. Revit: OST_FabricationDuctworkSymbology</v>
      </c>
      <c r="P1419" s="6" t="s">
        <v>6355</v>
      </c>
      <c r="Q1419" s="7" t="s">
        <v>6356</v>
      </c>
      <c r="R1419" s="72" t="s">
        <v>1252</v>
      </c>
      <c r="S1419" s="7" t="str">
        <f>SUBSTITUTE(C1419, "_", " ")</f>
        <v>Fabricação</v>
      </c>
      <c r="T1419" s="7" t="str">
        <f>SUBSTITUTE(D1419, "_", " ")</f>
        <v>Produzir</v>
      </c>
      <c r="U1419" s="6" t="str">
        <f>SUBSTITUTE(E1419, "_", " ")</f>
        <v>Duto Fabricado</v>
      </c>
      <c r="V1419" s="7" t="s">
        <v>6314</v>
      </c>
      <c r="W1419" s="9" t="str">
        <f>CONCATENATE("Key_",LEFT(C1419,3),LEFT(D1419,3),"_",A1419)</f>
        <v>Key_FabPro_1418</v>
      </c>
    </row>
    <row r="1420" spans="1:23" ht="8.25" customHeight="1" x14ac:dyDescent="0.15">
      <c r="A1420" s="62">
        <v>1419</v>
      </c>
      <c r="B1420" s="1" t="s">
        <v>1231</v>
      </c>
      <c r="C1420" s="2" t="s">
        <v>6340</v>
      </c>
      <c r="D1420" s="2" t="s">
        <v>7713</v>
      </c>
      <c r="E1420" s="3" t="s">
        <v>7711</v>
      </c>
      <c r="F1420" s="4" t="s">
        <v>339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>CONCATENATE("", C1420)</f>
        <v>Fabricação</v>
      </c>
      <c r="M1420" s="6" t="str">
        <f>CONCATENATE("", D1420)</f>
        <v>Produzir</v>
      </c>
      <c r="N1420" s="6" t="str">
        <f>CONCATENATE("", E1420)</f>
        <v>Suporte_Fabricado</v>
      </c>
      <c r="O1420" s="6" t="str">
        <f>IF(ISNUMBER(FIND("Ifc",F1420)),CONCATENATE("Classe IFC: ",F1420),CONCATENATE("Cat. Revit: ",F1420))</f>
        <v>Cat. Revit: OST_FabricationHangers</v>
      </c>
      <c r="P1420" s="6" t="s">
        <v>6365</v>
      </c>
      <c r="Q1420" s="7" t="s">
        <v>6366</v>
      </c>
      <c r="R1420" s="72" t="s">
        <v>1252</v>
      </c>
      <c r="S1420" s="7" t="str">
        <f>SUBSTITUTE(C1420, "_", " ")</f>
        <v>Fabricação</v>
      </c>
      <c r="T1420" s="7" t="str">
        <f>SUBSTITUTE(D1420, "_", " ")</f>
        <v>Produzir</v>
      </c>
      <c r="U1420" s="6" t="str">
        <f>SUBSTITUTE(E1420, "_", " ")</f>
        <v>Suporte Fabricado</v>
      </c>
      <c r="V1420" s="7" t="s">
        <v>6314</v>
      </c>
      <c r="W1420" s="9" t="str">
        <f>CONCATENATE("Key_",LEFT(C1420,3),LEFT(D1420,3),"_",A1420)</f>
        <v>Key_FabPro_1419</v>
      </c>
    </row>
    <row r="1421" spans="1:23" ht="8.25" customHeight="1" x14ac:dyDescent="0.15">
      <c r="A1421" s="62">
        <v>1420</v>
      </c>
      <c r="B1421" s="1" t="s">
        <v>1231</v>
      </c>
      <c r="C1421" s="2" t="s">
        <v>6340</v>
      </c>
      <c r="D1421" s="2" t="s">
        <v>7713</v>
      </c>
      <c r="E1421" s="3" t="s">
        <v>7711</v>
      </c>
      <c r="F1421" s="4" t="s">
        <v>338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>CONCATENATE("", C1421)</f>
        <v>Fabricação</v>
      </c>
      <c r="M1421" s="6" t="str">
        <f>CONCATENATE("", D1421)</f>
        <v>Produzir</v>
      </c>
      <c r="N1421" s="6" t="str">
        <f>CONCATENATE("", E1421)</f>
        <v>Suporte_Fabricado</v>
      </c>
      <c r="O1421" s="6" t="str">
        <f>IF(ISNUMBER(FIND("Ifc",F1421)),CONCATENATE("Classe IFC: ",F1421),CONCATENATE("Cat. Revit: ",F1421))</f>
        <v>Cat. Revit: OST_FabricationHangerTags</v>
      </c>
      <c r="P1421" s="6" t="s">
        <v>6361</v>
      </c>
      <c r="Q1421" s="7" t="s">
        <v>6362</v>
      </c>
      <c r="R1421" s="72" t="s">
        <v>1252</v>
      </c>
      <c r="S1421" s="7" t="str">
        <f>SUBSTITUTE(C1421, "_", " ")</f>
        <v>Fabricação</v>
      </c>
      <c r="T1421" s="7" t="str">
        <f>SUBSTITUTE(D1421, "_", " ")</f>
        <v>Produzir</v>
      </c>
      <c r="U1421" s="6" t="str">
        <f>SUBSTITUTE(E1421, "_", " ")</f>
        <v>Suporte Fabricado</v>
      </c>
      <c r="V1421" s="7" t="s">
        <v>6314</v>
      </c>
      <c r="W1421" s="9" t="str">
        <f>CONCATENATE("Key_",LEFT(C1421,3),LEFT(D1421,3),"_",A1421)</f>
        <v>Key_FabPro_1420</v>
      </c>
    </row>
    <row r="1422" spans="1:23" ht="8.25" customHeight="1" x14ac:dyDescent="0.15">
      <c r="A1422" s="62">
        <v>1421</v>
      </c>
      <c r="B1422" s="1" t="s">
        <v>1231</v>
      </c>
      <c r="C1422" s="2" t="s">
        <v>6340</v>
      </c>
      <c r="D1422" s="2" t="s">
        <v>7713</v>
      </c>
      <c r="E1422" s="3" t="s">
        <v>7712</v>
      </c>
      <c r="F1422" s="4" t="s">
        <v>334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>CONCATENATE("", C1422)</f>
        <v>Fabricação</v>
      </c>
      <c r="M1422" s="6" t="str">
        <f>CONCATENATE("", D1422)</f>
        <v>Produzir</v>
      </c>
      <c r="N1422" s="6" t="str">
        <f>CONCATENATE("", E1422)</f>
        <v>Tubo_Fabricado</v>
      </c>
      <c r="O1422" s="6" t="str">
        <f>IF(ISNUMBER(FIND("Ifc",F1422)),CONCATENATE("Classe IFC: ",F1422),CONCATENATE("Cat. Revit: ",F1422))</f>
        <v>Cat. Revit: OST_FabricationPipework</v>
      </c>
      <c r="P1422" s="6" t="s">
        <v>6367</v>
      </c>
      <c r="Q1422" s="7" t="s">
        <v>6368</v>
      </c>
      <c r="R1422" s="72" t="s">
        <v>1252</v>
      </c>
      <c r="S1422" s="7" t="str">
        <f>SUBSTITUTE(C1422, "_", " ")</f>
        <v>Fabricação</v>
      </c>
      <c r="T1422" s="7" t="str">
        <f>SUBSTITUTE(D1422, "_", " ")</f>
        <v>Produzir</v>
      </c>
      <c r="U1422" s="6" t="str">
        <f>SUBSTITUTE(E1422, "_", " ")</f>
        <v>Tubo Fabricado</v>
      </c>
      <c r="V1422" s="7" t="s">
        <v>6314</v>
      </c>
      <c r="W1422" s="9" t="str">
        <f>CONCATENATE("Key_",LEFT(C1422,3),LEFT(D1422,3),"_",A1422)</f>
        <v>Key_FabPro_1421</v>
      </c>
    </row>
    <row r="1423" spans="1:23" ht="8.25" customHeight="1" x14ac:dyDescent="0.15">
      <c r="A1423" s="62">
        <v>1422</v>
      </c>
      <c r="B1423" s="1" t="s">
        <v>1231</v>
      </c>
      <c r="C1423" s="2" t="s">
        <v>6340</v>
      </c>
      <c r="D1423" s="2" t="s">
        <v>7713</v>
      </c>
      <c r="E1423" s="3" t="s">
        <v>7712</v>
      </c>
      <c r="F1423" s="4" t="s">
        <v>333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>CONCATENATE("", C1423)</f>
        <v>Fabricação</v>
      </c>
      <c r="M1423" s="6" t="str">
        <f>CONCATENATE("", D1423)</f>
        <v>Produzir</v>
      </c>
      <c r="N1423" s="6" t="str">
        <f>CONCATENATE("", E1423)</f>
        <v>Tubo_Fabricado</v>
      </c>
      <c r="O1423" s="6" t="str">
        <f>IF(ISNUMBER(FIND("Ifc",F1423)),CONCATENATE("Classe IFC: ",F1423),CONCATENATE("Cat. Revit: ",F1423))</f>
        <v>Cat. Revit: OST_FabricationPipeworkTags</v>
      </c>
      <c r="P1423" s="6" t="s">
        <v>6363</v>
      </c>
      <c r="Q1423" s="7" t="s">
        <v>6364</v>
      </c>
      <c r="R1423" s="72" t="s">
        <v>1252</v>
      </c>
      <c r="S1423" s="7" t="str">
        <f>SUBSTITUTE(C1423, "_", " ")</f>
        <v>Fabricação</v>
      </c>
      <c r="T1423" s="7" t="str">
        <f>SUBSTITUTE(D1423, "_", " ")</f>
        <v>Produzir</v>
      </c>
      <c r="U1423" s="6" t="str">
        <f>SUBSTITUTE(E1423, "_", " ")</f>
        <v>Tubo Fabricado</v>
      </c>
      <c r="V1423" s="7" t="s">
        <v>6314</v>
      </c>
      <c r="W1423" s="9" t="str">
        <f>CONCATENATE("Key_",LEFT(C1423,3),LEFT(D1423,3),"_",A1423)</f>
        <v>Key_FabPro_1422</v>
      </c>
    </row>
    <row r="1424" spans="1:23" ht="8.25" customHeight="1" x14ac:dyDescent="0.15">
      <c r="A1424" s="62">
        <v>1423</v>
      </c>
      <c r="B1424" s="1" t="s">
        <v>1231</v>
      </c>
      <c r="C1424" s="2" t="s">
        <v>6340</v>
      </c>
      <c r="D1424" s="2" t="s">
        <v>7713</v>
      </c>
      <c r="E1424" s="3" t="s">
        <v>7712</v>
      </c>
      <c r="F1424" s="4" t="s">
        <v>332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>CONCATENATE("", C1424)</f>
        <v>Fabricação</v>
      </c>
      <c r="M1424" s="6" t="str">
        <f>CONCATENATE("", D1424)</f>
        <v>Produzir</v>
      </c>
      <c r="N1424" s="6" t="str">
        <f>CONCATENATE("", E1424)</f>
        <v>Tubo_Fabricado</v>
      </c>
      <c r="O1424" s="6" t="str">
        <f>IF(ISNUMBER(FIND("Ifc",F1424)),CONCATENATE("Classe IFC: ",F1424),CONCATENATE("Cat. Revit: ",F1424))</f>
        <v>Cat. Revit: OST_FabricationPipeworkCenterLine</v>
      </c>
      <c r="P1424" s="6" t="s">
        <v>6369</v>
      </c>
      <c r="Q1424" s="7" t="s">
        <v>6370</v>
      </c>
      <c r="R1424" s="72" t="s">
        <v>1252</v>
      </c>
      <c r="S1424" s="7" t="str">
        <f>SUBSTITUTE(C1424, "_", " ")</f>
        <v>Fabricação</v>
      </c>
      <c r="T1424" s="7" t="str">
        <f>SUBSTITUTE(D1424, "_", " ")</f>
        <v>Produzir</v>
      </c>
      <c r="U1424" s="6" t="str">
        <f>SUBSTITUTE(E1424, "_", " ")</f>
        <v>Tubo Fabricado</v>
      </c>
      <c r="V1424" s="7" t="s">
        <v>6314</v>
      </c>
      <c r="W1424" s="9" t="str">
        <f>CONCATENATE("Key_",LEFT(C1424,3),LEFT(D1424,3),"_",A1424)</f>
        <v>Key_FabPro_1423</v>
      </c>
    </row>
    <row r="1425" spans="1:23" ht="8.25" customHeight="1" x14ac:dyDescent="0.15">
      <c r="A1425" s="62">
        <v>1424</v>
      </c>
      <c r="B1425" s="1" t="s">
        <v>1231</v>
      </c>
      <c r="C1425" s="2" t="s">
        <v>6340</v>
      </c>
      <c r="D1425" s="2" t="s">
        <v>7713</v>
      </c>
      <c r="E1425" s="3" t="s">
        <v>7712</v>
      </c>
      <c r="F1425" s="4" t="s">
        <v>325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>CONCATENATE("", C1425)</f>
        <v>Fabricação</v>
      </c>
      <c r="M1425" s="6" t="str">
        <f>CONCATENATE("", D1425)</f>
        <v>Produzir</v>
      </c>
      <c r="N1425" s="6" t="str">
        <f>CONCATENATE("", E1425)</f>
        <v>Tubo_Fabricado</v>
      </c>
      <c r="O1425" s="6" t="str">
        <f>IF(ISNUMBER(FIND("Ifc",F1425)),CONCATENATE("Classe IFC: ",F1425),CONCATENATE("Cat. Revit: ",F1425))</f>
        <v>Cat. Revit: OST_FabricationPipeworkDrop</v>
      </c>
      <c r="P1425" s="6" t="s">
        <v>6371</v>
      </c>
      <c r="Q1425" s="7" t="s">
        <v>6372</v>
      </c>
      <c r="R1425" s="72" t="s">
        <v>1252</v>
      </c>
      <c r="S1425" s="7" t="str">
        <f>SUBSTITUTE(C1425, "_", " ")</f>
        <v>Fabricação</v>
      </c>
      <c r="T1425" s="7" t="str">
        <f>SUBSTITUTE(D1425, "_", " ")</f>
        <v>Produzir</v>
      </c>
      <c r="U1425" s="6" t="str">
        <f>SUBSTITUTE(E1425, "_", " ")</f>
        <v>Tubo Fabricado</v>
      </c>
      <c r="V1425" s="7" t="s">
        <v>6314</v>
      </c>
      <c r="W1425" s="9" t="str">
        <f>CONCATENATE("Key_",LEFT(C1425,3),LEFT(D1425,3),"_",A1425)</f>
        <v>Key_FabPro_1424</v>
      </c>
    </row>
    <row r="1426" spans="1:23" ht="8.25" customHeight="1" x14ac:dyDescent="0.15">
      <c r="A1426" s="62">
        <v>1425</v>
      </c>
      <c r="B1426" s="1" t="s">
        <v>1231</v>
      </c>
      <c r="C1426" s="2" t="s">
        <v>6340</v>
      </c>
      <c r="D1426" s="2" t="s">
        <v>7713</v>
      </c>
      <c r="E1426" s="3" t="s">
        <v>7712</v>
      </c>
      <c r="F1426" s="4" t="s">
        <v>321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>CONCATENATE("", C1426)</f>
        <v>Fabricação</v>
      </c>
      <c r="M1426" s="6" t="str">
        <f>CONCATENATE("", D1426)</f>
        <v>Produzir</v>
      </c>
      <c r="N1426" s="6" t="str">
        <f>CONCATENATE("", E1426)</f>
        <v>Tubo_Fabricado</v>
      </c>
      <c r="O1426" s="6" t="str">
        <f>IF(ISNUMBER(FIND("Ifc",F1426)),CONCATENATE("Classe IFC: ",F1426),CONCATENATE("Cat. Revit: ",F1426))</f>
        <v>Cat. Revit: OST_FabricationPipeworkInsulation</v>
      </c>
      <c r="P1426" s="6" t="s">
        <v>6373</v>
      </c>
      <c r="Q1426" s="7" t="s">
        <v>6374</v>
      </c>
      <c r="R1426" s="72" t="s">
        <v>1252</v>
      </c>
      <c r="S1426" s="7" t="str">
        <f>SUBSTITUTE(C1426, "_", " ")</f>
        <v>Fabricação</v>
      </c>
      <c r="T1426" s="7" t="str">
        <f>SUBSTITUTE(D1426, "_", " ")</f>
        <v>Produzir</v>
      </c>
      <c r="U1426" s="6" t="str">
        <f>SUBSTITUTE(E1426, "_", " ")</f>
        <v>Tubo Fabricado</v>
      </c>
      <c r="V1426" s="7" t="s">
        <v>6314</v>
      </c>
      <c r="W1426" s="9" t="str">
        <f>CONCATENATE("Key_",LEFT(C1426,3),LEFT(D1426,3),"_",A1426)</f>
        <v>Key_FabPro_1425</v>
      </c>
    </row>
    <row r="1427" spans="1:23" ht="8.25" customHeight="1" x14ac:dyDescent="0.15">
      <c r="A1427" s="62">
        <v>1426</v>
      </c>
      <c r="B1427" s="1" t="s">
        <v>1231</v>
      </c>
      <c r="C1427" s="2" t="s">
        <v>6340</v>
      </c>
      <c r="D1427" s="2" t="s">
        <v>7713</v>
      </c>
      <c r="E1427" s="3" t="s">
        <v>7712</v>
      </c>
      <c r="F1427" s="4" t="s">
        <v>326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>CONCATENATE("", C1427)</f>
        <v>Fabricação</v>
      </c>
      <c r="M1427" s="6" t="str">
        <f>CONCATENATE("", D1427)</f>
        <v>Produzir</v>
      </c>
      <c r="N1427" s="6" t="str">
        <f>CONCATENATE("", E1427)</f>
        <v>Tubo_Fabricado</v>
      </c>
      <c r="O1427" s="6" t="str">
        <f>IF(ISNUMBER(FIND("Ifc",F1427)),CONCATENATE("Classe IFC: ",F1427),CONCATENATE("Cat. Revit: ",F1427))</f>
        <v>Cat. Revit: OST_FabricationPipeworkRise</v>
      </c>
      <c r="P1427" s="6" t="s">
        <v>6375</v>
      </c>
      <c r="Q1427" s="7" t="s">
        <v>6376</v>
      </c>
      <c r="R1427" s="72" t="s">
        <v>1252</v>
      </c>
      <c r="S1427" s="7" t="str">
        <f>SUBSTITUTE(C1427, "_", " ")</f>
        <v>Fabricação</v>
      </c>
      <c r="T1427" s="7" t="str">
        <f>SUBSTITUTE(D1427, "_", " ")</f>
        <v>Produzir</v>
      </c>
      <c r="U1427" s="6" t="str">
        <f>SUBSTITUTE(E1427, "_", " ")</f>
        <v>Tubo Fabricado</v>
      </c>
      <c r="V1427" s="7" t="s">
        <v>6314</v>
      </c>
      <c r="W1427" s="9" t="str">
        <f>CONCATENATE("Key_",LEFT(C1427,3),LEFT(D1427,3),"_",A1427)</f>
        <v>Key_FabPro_1426</v>
      </c>
    </row>
    <row r="1428" spans="1:23" ht="8.25" customHeight="1" x14ac:dyDescent="0.15">
      <c r="A1428" s="62">
        <v>1427</v>
      </c>
      <c r="B1428" s="1" t="s">
        <v>1231</v>
      </c>
      <c r="C1428" s="2" t="s">
        <v>6340</v>
      </c>
      <c r="D1428" s="2" t="s">
        <v>7713</v>
      </c>
      <c r="E1428" s="3" t="s">
        <v>7712</v>
      </c>
      <c r="F1428" s="4" t="s">
        <v>331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>CONCATENATE("", C1428)</f>
        <v>Fabricação</v>
      </c>
      <c r="M1428" s="6" t="str">
        <f>CONCATENATE("", D1428)</f>
        <v>Produzir</v>
      </c>
      <c r="N1428" s="6" t="str">
        <f>CONCATENATE("", E1428)</f>
        <v>Tubo_Fabricado</v>
      </c>
      <c r="O1428" s="6" t="str">
        <f>IF(ISNUMBER(FIND("Ifc",F1428)),CONCATENATE("Classe IFC: ",F1428),CONCATENATE("Cat. Revit: ",F1428))</f>
        <v>Cat. Revit: OST_FabricationPipeworkSymbology</v>
      </c>
      <c r="P1428" s="6" t="s">
        <v>6377</v>
      </c>
      <c r="Q1428" s="7" t="s">
        <v>6378</v>
      </c>
      <c r="R1428" s="72" t="s">
        <v>1252</v>
      </c>
      <c r="S1428" s="7" t="str">
        <f>SUBSTITUTE(C1428, "_", " ")</f>
        <v>Fabricação</v>
      </c>
      <c r="T1428" s="7" t="str">
        <f>SUBSTITUTE(D1428, "_", " ")</f>
        <v>Produzir</v>
      </c>
      <c r="U1428" s="6" t="str">
        <f>SUBSTITUTE(E1428, "_", " ")</f>
        <v>Tubo Fabricado</v>
      </c>
      <c r="V1428" s="7" t="s">
        <v>6314</v>
      </c>
      <c r="W1428" s="9" t="str">
        <f>CONCATENATE("Key_",LEFT(C1428,3),LEFT(D1428,3),"_",A1428)</f>
        <v>Key_FabPro_1427</v>
      </c>
    </row>
    <row r="1429" spans="1:23" ht="8.25" customHeight="1" x14ac:dyDescent="0.15">
      <c r="A1429" s="62">
        <v>1428</v>
      </c>
      <c r="B1429" s="1" t="s">
        <v>1231</v>
      </c>
      <c r="C1429" s="23" t="s">
        <v>4393</v>
      </c>
      <c r="D1429" s="2" t="s">
        <v>4394</v>
      </c>
      <c r="E1429" s="3" t="s">
        <v>7504</v>
      </c>
      <c r="F1429" s="4" t="s">
        <v>664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>CONCATENATE("", C1429)</f>
        <v>Formal</v>
      </c>
      <c r="M1429" s="6" t="str">
        <f>CONCATENATE("", D1429)</f>
        <v>Volumetria</v>
      </c>
      <c r="N1429" s="6" t="str">
        <f>CONCATENATE("", E1429)</f>
        <v>Face_Abertura</v>
      </c>
      <c r="O1429" s="6" t="str">
        <f>IF(ISNUMBER(FIND("Ifc",F1429)),CONCATENATE("Classe IFC: ",F1429),CONCATENATE("Cat. Revit: ",F1429))</f>
        <v>Cat. Revit: OST_MassOpening</v>
      </c>
      <c r="P1429" s="6" t="s">
        <v>4395</v>
      </c>
      <c r="Q1429" s="7" t="s">
        <v>4396</v>
      </c>
      <c r="R1429" s="72" t="s">
        <v>1252</v>
      </c>
      <c r="S1429" s="7" t="str">
        <f>SUBSTITUTE(C1429, "_", " ")</f>
        <v>Formal</v>
      </c>
      <c r="T1429" s="7" t="str">
        <f>SUBSTITUTE(D1429, "_", " ")</f>
        <v>Volumetria</v>
      </c>
      <c r="U1429" s="6" t="str">
        <f>SUBSTITUTE(E1429, "_", " ")</f>
        <v>Face Abertura</v>
      </c>
      <c r="V1429" s="8" t="s">
        <v>1263</v>
      </c>
      <c r="W1429" s="9" t="str">
        <f>CONCATENATE("Key_",LEFT(C1429,3),LEFT(D1429,3),"_",A1429)</f>
        <v>Key_ForVol_1428</v>
      </c>
    </row>
    <row r="1430" spans="1:23" ht="8.25" customHeight="1" x14ac:dyDescent="0.15">
      <c r="A1430" s="62">
        <v>1429</v>
      </c>
      <c r="B1430" s="1" t="s">
        <v>1231</v>
      </c>
      <c r="C1430" s="23" t="s">
        <v>4393</v>
      </c>
      <c r="D1430" s="2" t="s">
        <v>4394</v>
      </c>
      <c r="E1430" s="3" t="s">
        <v>7745</v>
      </c>
      <c r="F1430" s="4" t="s">
        <v>660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>CONCATENATE("", C1430)</f>
        <v>Formal</v>
      </c>
      <c r="M1430" s="6" t="str">
        <f>CONCATENATE("", D1430)</f>
        <v>Volumetria</v>
      </c>
      <c r="N1430" s="6" t="str">
        <f>CONCATENATE("", E1430)</f>
        <v>Face_Parede</v>
      </c>
      <c r="O1430" s="6" t="str">
        <f>IF(ISNUMBER(FIND("Ifc",F1430)),CONCATENATE("Classe IFC: ",F1430),CONCATENATE("Cat. Revit: ",F1430))</f>
        <v>Cat. Revit: OST_MassWallsAll</v>
      </c>
      <c r="P1430" s="6" t="s">
        <v>4399</v>
      </c>
      <c r="Q1430" s="7" t="s">
        <v>4400</v>
      </c>
      <c r="R1430" s="72" t="s">
        <v>1252</v>
      </c>
      <c r="S1430" s="7" t="str">
        <f>SUBSTITUTE(C1430, "_", " ")</f>
        <v>Formal</v>
      </c>
      <c r="T1430" s="7" t="str">
        <f>SUBSTITUTE(D1430, "_", " ")</f>
        <v>Volumetria</v>
      </c>
      <c r="U1430" s="6" t="str">
        <f>SUBSTITUTE(E1430, "_", " ")</f>
        <v>Face Parede</v>
      </c>
      <c r="V1430" s="8" t="s">
        <v>1263</v>
      </c>
      <c r="W1430" s="9" t="str">
        <f>CONCATENATE("Key_",LEFT(C1430,3),LEFT(D1430,3),"_",A1430)</f>
        <v>Key_ForVol_1429</v>
      </c>
    </row>
    <row r="1431" spans="1:23" ht="8.25" customHeight="1" x14ac:dyDescent="0.15">
      <c r="A1431" s="62">
        <v>1430</v>
      </c>
      <c r="B1431" s="1" t="s">
        <v>1231</v>
      </c>
      <c r="C1431" s="23" t="s">
        <v>4393</v>
      </c>
      <c r="D1431" s="2" t="s">
        <v>4394</v>
      </c>
      <c r="E1431" s="3" t="s">
        <v>7745</v>
      </c>
      <c r="F1431" s="4" t="s">
        <v>669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>CONCATENATE("", C1431)</f>
        <v>Formal</v>
      </c>
      <c r="M1431" s="6" t="str">
        <f>CONCATENATE("", D1431)</f>
        <v>Volumetria</v>
      </c>
      <c r="N1431" s="6" t="str">
        <f>CONCATENATE("", E1431)</f>
        <v>Face_Parede</v>
      </c>
      <c r="O1431" s="6" t="str">
        <f>IF(ISNUMBER(FIND("Ifc",F1431)),CONCATENATE("Classe IFC: ",F1431),CONCATENATE("Cat. Revit: ",F1431))</f>
        <v>Cat. Revit: OST_MassInteriorWall</v>
      </c>
      <c r="P1431" s="6" t="s">
        <v>4397</v>
      </c>
      <c r="Q1431" s="7" t="s">
        <v>4398</v>
      </c>
      <c r="R1431" s="72" t="s">
        <v>1252</v>
      </c>
      <c r="S1431" s="7" t="str">
        <f>SUBSTITUTE(C1431, "_", " ")</f>
        <v>Formal</v>
      </c>
      <c r="T1431" s="7" t="str">
        <f>SUBSTITUTE(D1431, "_", " ")</f>
        <v>Volumetria</v>
      </c>
      <c r="U1431" s="6" t="str">
        <f>SUBSTITUTE(E1431, "_", " ")</f>
        <v>Face Parede</v>
      </c>
      <c r="V1431" s="8" t="s">
        <v>1263</v>
      </c>
      <c r="W1431" s="9" t="str">
        <f>CONCATENATE("Key_",LEFT(C1431,3),LEFT(D1431,3),"_",A1431)</f>
        <v>Key_ForVol_1430</v>
      </c>
    </row>
    <row r="1432" spans="1:23" ht="8.25" customHeight="1" x14ac:dyDescent="0.15">
      <c r="A1432" s="62">
        <v>1431</v>
      </c>
      <c r="B1432" s="1" t="s">
        <v>1231</v>
      </c>
      <c r="C1432" s="23" t="s">
        <v>4393</v>
      </c>
      <c r="D1432" s="2" t="s">
        <v>4394</v>
      </c>
      <c r="E1432" s="3" t="s">
        <v>7745</v>
      </c>
      <c r="F1432" s="4" t="s">
        <v>668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>CONCATENATE("", C1432)</f>
        <v>Formal</v>
      </c>
      <c r="M1432" s="6" t="str">
        <f>CONCATENATE("", D1432)</f>
        <v>Volumetria</v>
      </c>
      <c r="N1432" s="6" t="str">
        <f>CONCATENATE("", E1432)</f>
        <v>Face_Parede</v>
      </c>
      <c r="O1432" s="6" t="str">
        <f>IF(ISNUMBER(FIND("Ifc",F1432)),CONCATENATE("Classe IFC: ",F1432),CONCATENATE("Cat. Revit: ",F1432))</f>
        <v>Cat. Revit: OST_MassExteriorWall</v>
      </c>
      <c r="P1432" s="6" t="s">
        <v>4419</v>
      </c>
      <c r="Q1432" s="7" t="s">
        <v>4420</v>
      </c>
      <c r="R1432" s="72" t="s">
        <v>1252</v>
      </c>
      <c r="S1432" s="7" t="str">
        <f>SUBSTITUTE(C1432, "_", " ")</f>
        <v>Formal</v>
      </c>
      <c r="T1432" s="7" t="str">
        <f>SUBSTITUTE(D1432, "_", " ")</f>
        <v>Volumetria</v>
      </c>
      <c r="U1432" s="6" t="str">
        <f>SUBSTITUTE(E1432, "_", " ")</f>
        <v>Face Parede</v>
      </c>
      <c r="V1432" s="8" t="s">
        <v>1263</v>
      </c>
      <c r="W1432" s="9" t="str">
        <f>CONCATENATE("Key_",LEFT(C1432,3),LEFT(D1432,3),"_",A1432)</f>
        <v>Key_ForVol_1431</v>
      </c>
    </row>
    <row r="1433" spans="1:23" ht="8.25" customHeight="1" x14ac:dyDescent="0.15">
      <c r="A1433" s="62">
        <v>1432</v>
      </c>
      <c r="B1433" s="1" t="s">
        <v>1231</v>
      </c>
      <c r="C1433" s="23" t="s">
        <v>4393</v>
      </c>
      <c r="D1433" s="2" t="s">
        <v>4394</v>
      </c>
      <c r="E1433" s="3" t="s">
        <v>7745</v>
      </c>
      <c r="F1433" s="4" t="s">
        <v>661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>CONCATENATE("", C1433)</f>
        <v>Formal</v>
      </c>
      <c r="M1433" s="6" t="str">
        <f>CONCATENATE("", D1433)</f>
        <v>Volumetria</v>
      </c>
      <c r="N1433" s="6" t="str">
        <f>CONCATENATE("", E1433)</f>
        <v>Face_Parede</v>
      </c>
      <c r="O1433" s="6" t="str">
        <f>IF(ISNUMBER(FIND("Ifc",F1433)),CONCATENATE("Classe IFC: ",F1433),CONCATENATE("Cat. Revit: ",F1433))</f>
        <v>Cat. Revit: OST_MassExteriorWallUnderground</v>
      </c>
      <c r="P1433" s="6" t="s">
        <v>4411</v>
      </c>
      <c r="Q1433" s="7" t="s">
        <v>4412</v>
      </c>
      <c r="R1433" s="72" t="s">
        <v>1252</v>
      </c>
      <c r="S1433" s="7" t="str">
        <f>SUBSTITUTE(C1433, "_", " ")</f>
        <v>Formal</v>
      </c>
      <c r="T1433" s="7" t="str">
        <f>SUBSTITUTE(D1433, "_", " ")</f>
        <v>Volumetria</v>
      </c>
      <c r="U1433" s="6" t="str">
        <f>SUBSTITUTE(E1433, "_", " ")</f>
        <v>Face Parede</v>
      </c>
      <c r="V1433" s="8" t="s">
        <v>1263</v>
      </c>
      <c r="W1433" s="9" t="str">
        <f>CONCATENATE("Key_",LEFT(C1433,3),LEFT(D1433,3),"_",A1433)</f>
        <v>Key_ForVol_1432</v>
      </c>
    </row>
    <row r="1434" spans="1:23" ht="8.25" customHeight="1" x14ac:dyDescent="0.15">
      <c r="A1434" s="62">
        <v>1433</v>
      </c>
      <c r="B1434" s="1" t="s">
        <v>1231</v>
      </c>
      <c r="C1434" s="23" t="s">
        <v>4393</v>
      </c>
      <c r="D1434" s="2" t="s">
        <v>4394</v>
      </c>
      <c r="E1434" s="3" t="s">
        <v>7505</v>
      </c>
      <c r="F1434" s="4" t="s">
        <v>663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>CONCATENATE("", C1434)</f>
        <v>Formal</v>
      </c>
      <c r="M1434" s="6" t="str">
        <f>CONCATENATE("", D1434)</f>
        <v>Volumetria</v>
      </c>
      <c r="N1434" s="6" t="str">
        <f>CONCATENATE("", E1434)</f>
        <v>Face_Brise</v>
      </c>
      <c r="O1434" s="6" t="str">
        <f>IF(ISNUMBER(FIND("Ifc",F1434)),CONCATENATE("Classe IFC: ",F1434),CONCATENATE("Cat. Revit: ",F1434))</f>
        <v>Cat. Revit: OST_MassShade</v>
      </c>
      <c r="P1434" s="6" t="s">
        <v>4401</v>
      </c>
      <c r="Q1434" s="7" t="s">
        <v>4402</v>
      </c>
      <c r="R1434" s="72" t="s">
        <v>1252</v>
      </c>
      <c r="S1434" s="7" t="str">
        <f>SUBSTITUTE(C1434, "_", " ")</f>
        <v>Formal</v>
      </c>
      <c r="T1434" s="7" t="str">
        <f>SUBSTITUTE(D1434, "_", " ")</f>
        <v>Volumetria</v>
      </c>
      <c r="U1434" s="6" t="str">
        <f>SUBSTITUTE(E1434, "_", " ")</f>
        <v>Face Brise</v>
      </c>
      <c r="V1434" s="8" t="s">
        <v>1263</v>
      </c>
      <c r="W1434" s="9" t="str">
        <f>CONCATENATE("Key_",LEFT(C1434,3),LEFT(D1434,3),"_",A1434)</f>
        <v>Key_ForVol_1433</v>
      </c>
    </row>
    <row r="1435" spans="1:23" ht="8.25" customHeight="1" x14ac:dyDescent="0.15">
      <c r="A1435" s="62">
        <v>1434</v>
      </c>
      <c r="B1435" s="1" t="s">
        <v>1231</v>
      </c>
      <c r="C1435" s="23" t="s">
        <v>4393</v>
      </c>
      <c r="D1435" s="2" t="s">
        <v>4394</v>
      </c>
      <c r="E1435" s="3" t="s">
        <v>7506</v>
      </c>
      <c r="F1435" s="4" t="s">
        <v>672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>CONCATENATE("", C1435)</f>
        <v>Formal</v>
      </c>
      <c r="M1435" s="6" t="str">
        <f>CONCATENATE("", D1435)</f>
        <v>Volumetria</v>
      </c>
      <c r="N1435" s="6" t="str">
        <f>CONCATENATE("", E1435)</f>
        <v>Face_Face</v>
      </c>
      <c r="O1435" s="6" t="str">
        <f>IF(ISNUMBER(FIND("Ifc",F1435)),CONCATENATE("Classe IFC: ",F1435),CONCATENATE("Cat. Revit: ",F1435))</f>
        <v>Cat. Revit: OST_MassFaceSplitter</v>
      </c>
      <c r="P1435" s="6" t="s">
        <v>4407</v>
      </c>
      <c r="Q1435" s="7" t="s">
        <v>4408</v>
      </c>
      <c r="R1435" s="72" t="s">
        <v>1252</v>
      </c>
      <c r="S1435" s="7" t="str">
        <f>SUBSTITUTE(C1435, "_", " ")</f>
        <v>Formal</v>
      </c>
      <c r="T1435" s="7" t="str">
        <f>SUBSTITUTE(D1435, "_", " ")</f>
        <v>Volumetria</v>
      </c>
      <c r="U1435" s="6" t="str">
        <f>SUBSTITUTE(E1435, "_", " ")</f>
        <v>Face Face</v>
      </c>
      <c r="V1435" s="8" t="s">
        <v>1263</v>
      </c>
      <c r="W1435" s="9" t="str">
        <f>CONCATENATE("Key_",LEFT(C1435,3),LEFT(D1435,3),"_",A1435)</f>
        <v>Key_ForVol_1434</v>
      </c>
    </row>
    <row r="1436" spans="1:23" ht="8.25" customHeight="1" x14ac:dyDescent="0.15">
      <c r="A1436" s="62">
        <v>1435</v>
      </c>
      <c r="B1436" s="1" t="s">
        <v>1231</v>
      </c>
      <c r="C1436" s="23" t="s">
        <v>4393</v>
      </c>
      <c r="D1436" s="2" t="s">
        <v>4394</v>
      </c>
      <c r="E1436" s="3" t="s">
        <v>7507</v>
      </c>
      <c r="F1436" s="4" t="s">
        <v>667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>CONCATENATE("", C1436)</f>
        <v>Formal</v>
      </c>
      <c r="M1436" s="6" t="str">
        <f>CONCATENATE("", D1436)</f>
        <v>Volumetria</v>
      </c>
      <c r="N1436" s="6" t="str">
        <f>CONCATENATE("", E1436)</f>
        <v>Face_Piso</v>
      </c>
      <c r="O1436" s="6" t="str">
        <f>IF(ISNUMBER(FIND("Ifc",F1436)),CONCATENATE("Classe IFC: ",F1436),CONCATENATE("Cat. Revit: ",F1436))</f>
        <v>Cat. Revit: OST_MassRoof</v>
      </c>
      <c r="P1436" s="6" t="s">
        <v>4403</v>
      </c>
      <c r="Q1436" s="7" t="s">
        <v>4404</v>
      </c>
      <c r="R1436" s="72" t="s">
        <v>1252</v>
      </c>
      <c r="S1436" s="7" t="str">
        <f>SUBSTITUTE(C1436, "_", " ")</f>
        <v>Formal</v>
      </c>
      <c r="T1436" s="7" t="str">
        <f>SUBSTITUTE(D1436, "_", " ")</f>
        <v>Volumetria</v>
      </c>
      <c r="U1436" s="6" t="str">
        <f>SUBSTITUTE(E1436, "_", " ")</f>
        <v>Face Piso</v>
      </c>
      <c r="V1436" s="8" t="s">
        <v>1263</v>
      </c>
      <c r="W1436" s="9" t="str">
        <f>CONCATENATE("Key_",LEFT(C1436,3),LEFT(D1436,3),"_",A1436)</f>
        <v>Key_ForVol_1435</v>
      </c>
    </row>
    <row r="1437" spans="1:23" ht="8.25" customHeight="1" x14ac:dyDescent="0.15">
      <c r="A1437" s="62">
        <v>1436</v>
      </c>
      <c r="B1437" s="1" t="s">
        <v>1231</v>
      </c>
      <c r="C1437" s="23" t="s">
        <v>4393</v>
      </c>
      <c r="D1437" s="2" t="s">
        <v>4394</v>
      </c>
      <c r="E1437" s="3" t="s">
        <v>7507</v>
      </c>
      <c r="F1437" s="4" t="s">
        <v>662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>CONCATENATE("", C1437)</f>
        <v>Formal</v>
      </c>
      <c r="M1437" s="6" t="str">
        <f>CONCATENATE("", D1437)</f>
        <v>Volumetria</v>
      </c>
      <c r="N1437" s="6" t="str">
        <f>CONCATENATE("", E1437)</f>
        <v>Face_Piso</v>
      </c>
      <c r="O1437" s="6" t="str">
        <f>IF(ISNUMBER(FIND("Ifc",F1437)),CONCATENATE("Classe IFC: ",F1437),CONCATENATE("Cat. Revit: ",F1437))</f>
        <v>Cat. Revit: OST_MassSlab</v>
      </c>
      <c r="P1437" s="6" t="s">
        <v>4409</v>
      </c>
      <c r="Q1437" s="7" t="s">
        <v>4410</v>
      </c>
      <c r="R1437" s="72" t="s">
        <v>1252</v>
      </c>
      <c r="S1437" s="7" t="str">
        <f>SUBSTITUTE(C1437, "_", " ")</f>
        <v>Formal</v>
      </c>
      <c r="T1437" s="7" t="str">
        <f>SUBSTITUTE(D1437, "_", " ")</f>
        <v>Volumetria</v>
      </c>
      <c r="U1437" s="6" t="str">
        <f>SUBSTITUTE(E1437, "_", " ")</f>
        <v>Face Piso</v>
      </c>
      <c r="V1437" s="8" t="s">
        <v>1263</v>
      </c>
      <c r="W1437" s="9" t="str">
        <f>CONCATENATE("Key_",LEFT(C1437,3),LEFT(D1437,3),"_",A1437)</f>
        <v>Key_ForVol_1436</v>
      </c>
    </row>
    <row r="1438" spans="1:23" ht="8.25" customHeight="1" x14ac:dyDescent="0.15">
      <c r="A1438" s="62">
        <v>1437</v>
      </c>
      <c r="B1438" s="1" t="s">
        <v>1231</v>
      </c>
      <c r="C1438" s="23" t="s">
        <v>4393</v>
      </c>
      <c r="D1438" s="2" t="s">
        <v>4394</v>
      </c>
      <c r="E1438" s="3" t="s">
        <v>7507</v>
      </c>
      <c r="F1438" s="4" t="s">
        <v>677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>CONCATENATE("", C1438)</f>
        <v>Formal</v>
      </c>
      <c r="M1438" s="6" t="str">
        <f>CONCATENATE("", D1438)</f>
        <v>Volumetria</v>
      </c>
      <c r="N1438" s="6" t="str">
        <f>CONCATENATE("", E1438)</f>
        <v>Face_Piso</v>
      </c>
      <c r="O1438" s="6" t="str">
        <f>IF(ISNUMBER(FIND("Ifc",F1438)),CONCATENATE("Classe IFC: ",F1438),CONCATENATE("Cat. Revit: ",F1438))</f>
        <v>Cat. Revit: OST_MassFloor</v>
      </c>
      <c r="P1438" s="6" t="s">
        <v>4411</v>
      </c>
      <c r="Q1438" s="7" t="s">
        <v>4412</v>
      </c>
      <c r="R1438" s="72" t="s">
        <v>1252</v>
      </c>
      <c r="S1438" s="7" t="str">
        <f>SUBSTITUTE(C1438, "_", " ")</f>
        <v>Formal</v>
      </c>
      <c r="T1438" s="7" t="str">
        <f>SUBSTITUTE(D1438, "_", " ")</f>
        <v>Volumetria</v>
      </c>
      <c r="U1438" s="6" t="str">
        <f>SUBSTITUTE(E1438, "_", " ")</f>
        <v>Face Piso</v>
      </c>
      <c r="V1438" s="8" t="s">
        <v>1263</v>
      </c>
      <c r="W1438" s="9" t="str">
        <f>CONCATENATE("Key_",LEFT(C1438,3),LEFT(D1438,3),"_",A1438)</f>
        <v>Key_ForVol_1437</v>
      </c>
    </row>
    <row r="1439" spans="1:23" ht="8.25" customHeight="1" x14ac:dyDescent="0.15">
      <c r="A1439" s="62">
        <v>1438</v>
      </c>
      <c r="B1439" s="1" t="s">
        <v>1231</v>
      </c>
      <c r="C1439" s="23" t="s">
        <v>4393</v>
      </c>
      <c r="D1439" s="2" t="s">
        <v>4394</v>
      </c>
      <c r="E1439" s="3" t="s">
        <v>7507</v>
      </c>
      <c r="F1439" s="4" t="s">
        <v>659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>CONCATENATE("", C1439)</f>
        <v>Formal</v>
      </c>
      <c r="M1439" s="6" t="str">
        <f>CONCATENATE("", D1439)</f>
        <v>Volumetria</v>
      </c>
      <c r="N1439" s="6" t="str">
        <f>CONCATENATE("", E1439)</f>
        <v>Face_Piso</v>
      </c>
      <c r="O1439" s="6" t="str">
        <f>IF(ISNUMBER(FIND("Ifc",F1439)),CONCATENATE("Classe IFC: ",F1439),CONCATENATE("Cat. Revit: ",F1439))</f>
        <v>Cat. Revit: OST_MassFloorsAll</v>
      </c>
      <c r="P1439" s="6" t="s">
        <v>4413</v>
      </c>
      <c r="Q1439" s="7" t="s">
        <v>4414</v>
      </c>
      <c r="R1439" s="72" t="s">
        <v>1252</v>
      </c>
      <c r="S1439" s="7" t="str">
        <f>SUBSTITUTE(C1439, "_", " ")</f>
        <v>Formal</v>
      </c>
      <c r="T1439" s="7" t="str">
        <f>SUBSTITUTE(D1439, "_", " ")</f>
        <v>Volumetria</v>
      </c>
      <c r="U1439" s="6" t="str">
        <f>SUBSTITUTE(E1439, "_", " ")</f>
        <v>Face Piso</v>
      </c>
      <c r="V1439" s="8" t="s">
        <v>1263</v>
      </c>
      <c r="W1439" s="9" t="str">
        <f>CONCATENATE("Key_",LEFT(C1439,3),LEFT(D1439,3),"_",A1439)</f>
        <v>Key_ForVol_1438</v>
      </c>
    </row>
    <row r="1440" spans="1:23" ht="8.25" customHeight="1" x14ac:dyDescent="0.15">
      <c r="A1440" s="62">
        <v>1439</v>
      </c>
      <c r="B1440" s="1" t="s">
        <v>1231</v>
      </c>
      <c r="C1440" s="23" t="s">
        <v>4393</v>
      </c>
      <c r="D1440" s="2" t="s">
        <v>4394</v>
      </c>
      <c r="E1440" s="3" t="s">
        <v>7744</v>
      </c>
      <c r="F1440" s="4" t="s">
        <v>665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>CONCATENATE("", C1440)</f>
        <v>Formal</v>
      </c>
      <c r="M1440" s="6" t="str">
        <f>CONCATENATE("", D1440)</f>
        <v>Volumetria</v>
      </c>
      <c r="N1440" s="6" t="str">
        <f>CONCATENATE("", E1440)</f>
        <v>Face_Envidraçada</v>
      </c>
      <c r="O1440" s="6" t="str">
        <f>IF(ISNUMBER(FIND("Ifc",F1440)),CONCATENATE("Classe IFC: ",F1440),CONCATENATE("Cat. Revit: ",F1440))</f>
        <v>Cat. Revit: OST_MassSkylights</v>
      </c>
      <c r="P1440" s="6" t="s">
        <v>4405</v>
      </c>
      <c r="Q1440" s="7" t="s">
        <v>4406</v>
      </c>
      <c r="R1440" s="72" t="s">
        <v>1252</v>
      </c>
      <c r="S1440" s="7" t="str">
        <f>SUBSTITUTE(C1440, "_", " ")</f>
        <v>Formal</v>
      </c>
      <c r="T1440" s="7" t="str">
        <f>SUBSTITUTE(D1440, "_", " ")</f>
        <v>Volumetria</v>
      </c>
      <c r="U1440" s="6" t="str">
        <f>SUBSTITUTE(E1440, "_", " ")</f>
        <v>Face Envidraçada</v>
      </c>
      <c r="V1440" s="8" t="s">
        <v>1263</v>
      </c>
      <c r="W1440" s="9" t="str">
        <f>CONCATENATE("Key_",LEFT(C1440,3),LEFT(D1440,3),"_",A1440)</f>
        <v>Key_ForVol_1439</v>
      </c>
    </row>
    <row r="1441" spans="1:23" ht="8.25" customHeight="1" x14ac:dyDescent="0.15">
      <c r="A1441" s="62">
        <v>1440</v>
      </c>
      <c r="B1441" s="1" t="s">
        <v>1231</v>
      </c>
      <c r="C1441" s="23" t="s">
        <v>4393</v>
      </c>
      <c r="D1441" s="2" t="s">
        <v>4394</v>
      </c>
      <c r="E1441" s="3" t="s">
        <v>7744</v>
      </c>
      <c r="F1441" s="4" t="s">
        <v>666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>CONCATENATE("", C1441)</f>
        <v>Formal</v>
      </c>
      <c r="M1441" s="6" t="str">
        <f>CONCATENATE("", D1441)</f>
        <v>Volumetria</v>
      </c>
      <c r="N1441" s="6" t="str">
        <f>CONCATENATE("", E1441)</f>
        <v>Face_Envidraçada</v>
      </c>
      <c r="O1441" s="6" t="str">
        <f>IF(ISNUMBER(FIND("Ifc",F1441)),CONCATENATE("Classe IFC: ",F1441),CONCATENATE("Cat. Revit: ",F1441))</f>
        <v>Cat. Revit: OST_MassGlazing</v>
      </c>
      <c r="P1441" s="6" t="s">
        <v>4415</v>
      </c>
      <c r="Q1441" s="7" t="s">
        <v>4416</v>
      </c>
      <c r="R1441" s="72" t="s">
        <v>1252</v>
      </c>
      <c r="S1441" s="7" t="str">
        <f>SUBSTITUTE(C1441, "_", " ")</f>
        <v>Formal</v>
      </c>
      <c r="T1441" s="7" t="str">
        <f>SUBSTITUTE(D1441, "_", " ")</f>
        <v>Volumetria</v>
      </c>
      <c r="U1441" s="6" t="str">
        <f>SUBSTITUTE(E1441, "_", " ")</f>
        <v>Face Envidraçada</v>
      </c>
      <c r="V1441" s="8" t="s">
        <v>1263</v>
      </c>
      <c r="W1441" s="9" t="str">
        <f>CONCATENATE("Key_",LEFT(C1441,3),LEFT(D1441,3),"_",A1441)</f>
        <v>Key_ForVol_1440</v>
      </c>
    </row>
    <row r="1442" spans="1:23" ht="8.25" customHeight="1" x14ac:dyDescent="0.15">
      <c r="A1442" s="62">
        <v>1441</v>
      </c>
      <c r="B1442" s="1" t="s">
        <v>1231</v>
      </c>
      <c r="C1442" s="23" t="s">
        <v>4393</v>
      </c>
      <c r="D1442" s="2" t="s">
        <v>4394</v>
      </c>
      <c r="E1442" s="3" t="s">
        <v>7744</v>
      </c>
      <c r="F1442" s="4" t="s">
        <v>658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>CONCATENATE("", C1442)</f>
        <v>Formal</v>
      </c>
      <c r="M1442" s="6" t="str">
        <f>CONCATENATE("", D1442)</f>
        <v>Volumetria</v>
      </c>
      <c r="N1442" s="6" t="str">
        <f>CONCATENATE("", E1442)</f>
        <v>Face_Envidraçada</v>
      </c>
      <c r="O1442" s="6" t="str">
        <f>IF(ISNUMBER(FIND("Ifc",F1442)),CONCATENATE("Classe IFC: ",F1442),CONCATENATE("Cat. Revit: ",F1442))</f>
        <v>Cat. Revit: OST_MassGlazingAll</v>
      </c>
      <c r="P1442" s="6" t="s">
        <v>4417</v>
      </c>
      <c r="Q1442" s="7" t="s">
        <v>4418</v>
      </c>
      <c r="R1442" s="72" t="s">
        <v>1252</v>
      </c>
      <c r="S1442" s="7" t="str">
        <f>SUBSTITUTE(C1442, "_", " ")</f>
        <v>Formal</v>
      </c>
      <c r="T1442" s="7" t="str">
        <f>SUBSTITUTE(D1442, "_", " ")</f>
        <v>Volumetria</v>
      </c>
      <c r="U1442" s="6" t="str">
        <f>SUBSTITUTE(E1442, "_", " ")</f>
        <v>Face Envidraçada</v>
      </c>
      <c r="V1442" s="8" t="s">
        <v>1263</v>
      </c>
      <c r="W1442" s="9" t="str">
        <f>CONCATENATE("Key_",LEFT(C1442,3),LEFT(D1442,3),"_",A1442)</f>
        <v>Key_ForVol_1441</v>
      </c>
    </row>
    <row r="1443" spans="1:23" ht="8.25" customHeight="1" x14ac:dyDescent="0.15">
      <c r="A1443" s="62">
        <v>1442</v>
      </c>
      <c r="B1443" s="1" t="s">
        <v>1231</v>
      </c>
      <c r="C1443" s="23" t="s">
        <v>4393</v>
      </c>
      <c r="D1443" s="2" t="s">
        <v>4394</v>
      </c>
      <c r="E1443" s="3" t="s">
        <v>7468</v>
      </c>
      <c r="F1443" s="4" t="s">
        <v>671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>CONCATENATE("", C1443)</f>
        <v>Formal</v>
      </c>
      <c r="M1443" s="6" t="str">
        <f>CONCATENATE("", D1443)</f>
        <v>Volumetria</v>
      </c>
      <c r="N1443" s="6" t="str">
        <f>CONCATENATE("", E1443)</f>
        <v>Massa</v>
      </c>
      <c r="O1443" s="6" t="str">
        <f>IF(ISNUMBER(FIND("Ifc",F1443)),CONCATENATE("Classe IFC: ",F1443),CONCATENATE("Cat. Revit: ",F1443))</f>
        <v>Cat. Revit: OST_MassAreaFaceTags</v>
      </c>
      <c r="P1443" s="6" t="s">
        <v>4421</v>
      </c>
      <c r="Q1443" s="7" t="s">
        <v>4422</v>
      </c>
      <c r="R1443" s="72" t="s">
        <v>1252</v>
      </c>
      <c r="S1443" s="7" t="str">
        <f>SUBSTITUTE(C1443, "_", " ")</f>
        <v>Formal</v>
      </c>
      <c r="T1443" s="7" t="str">
        <f>SUBSTITUTE(D1443, "_", " ")</f>
        <v>Volumetria</v>
      </c>
      <c r="U1443" s="6" t="str">
        <f>SUBSTITUTE(E1443, "_", " ")</f>
        <v>Massa</v>
      </c>
      <c r="V1443" s="8" t="s">
        <v>1263</v>
      </c>
      <c r="W1443" s="9" t="str">
        <f>CONCATENATE("Key_",LEFT(C1443,3),LEFT(D1443,3),"_",A1443)</f>
        <v>Key_ForVol_1442</v>
      </c>
    </row>
    <row r="1444" spans="1:23" ht="8.25" customHeight="1" x14ac:dyDescent="0.15">
      <c r="A1444" s="62">
        <v>1443</v>
      </c>
      <c r="B1444" s="1" t="s">
        <v>1231</v>
      </c>
      <c r="C1444" s="23" t="s">
        <v>4393</v>
      </c>
      <c r="D1444" s="2" t="s">
        <v>4394</v>
      </c>
      <c r="E1444" s="3" t="s">
        <v>7468</v>
      </c>
      <c r="F1444" s="4" t="s">
        <v>678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>CONCATENATE("", C1444)</f>
        <v>Formal</v>
      </c>
      <c r="M1444" s="6" t="str">
        <f>CONCATENATE("", D1444)</f>
        <v>Volumetria</v>
      </c>
      <c r="N1444" s="6" t="str">
        <f>CONCATENATE("", E1444)</f>
        <v>Massa</v>
      </c>
      <c r="O1444" s="6" t="str">
        <f>IF(ISNUMBER(FIND("Ifc",F1444)),CONCATENATE("Classe IFC: ",F1444),CONCATENATE("Cat. Revit: ",F1444))</f>
        <v>Cat. Revit: OST_Mass</v>
      </c>
      <c r="P1444" s="6" t="s">
        <v>4427</v>
      </c>
      <c r="Q1444" s="7" t="s">
        <v>4428</v>
      </c>
      <c r="R1444" s="72" t="s">
        <v>1252</v>
      </c>
      <c r="S1444" s="7" t="str">
        <f>SUBSTITUTE(C1444, "_", " ")</f>
        <v>Formal</v>
      </c>
      <c r="T1444" s="7" t="str">
        <f>SUBSTITUTE(D1444, "_", " ")</f>
        <v>Volumetria</v>
      </c>
      <c r="U1444" s="6" t="str">
        <f>SUBSTITUTE(E1444, "_", " ")</f>
        <v>Massa</v>
      </c>
      <c r="V1444" s="8" t="s">
        <v>1263</v>
      </c>
      <c r="W1444" s="9" t="str">
        <f>CONCATENATE("Key_",LEFT(C1444,3),LEFT(D1444,3),"_",A1444)</f>
        <v>Key_ForVol_1443</v>
      </c>
    </row>
    <row r="1445" spans="1:23" ht="8.25" customHeight="1" x14ac:dyDescent="0.15">
      <c r="A1445" s="62">
        <v>1444</v>
      </c>
      <c r="B1445" s="1" t="s">
        <v>1231</v>
      </c>
      <c r="C1445" s="23" t="s">
        <v>4393</v>
      </c>
      <c r="D1445" s="2" t="s">
        <v>4394</v>
      </c>
      <c r="E1445" s="3" t="s">
        <v>7468</v>
      </c>
      <c r="F1445" s="4" t="s">
        <v>675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>CONCATENATE("", C1445)</f>
        <v>Formal</v>
      </c>
      <c r="M1445" s="6" t="str">
        <f>CONCATENATE("", D1445)</f>
        <v>Volumetria</v>
      </c>
      <c r="N1445" s="6" t="str">
        <f>CONCATENATE("", E1445)</f>
        <v>Massa</v>
      </c>
      <c r="O1445" s="6" t="str">
        <f>IF(ISNUMBER(FIND("Ifc",F1445)),CONCATENATE("Classe IFC: ",F1445),CONCATENATE("Cat. Revit: ",F1445))</f>
        <v>Cat. Revit: OST_MassTags</v>
      </c>
      <c r="P1445" s="6" t="s">
        <v>4429</v>
      </c>
      <c r="Q1445" s="7" t="s">
        <v>4430</v>
      </c>
      <c r="R1445" s="72" t="s">
        <v>1252</v>
      </c>
      <c r="S1445" s="7" t="str">
        <f>SUBSTITUTE(C1445, "_", " ")</f>
        <v>Formal</v>
      </c>
      <c r="T1445" s="7" t="str">
        <f>SUBSTITUTE(D1445, "_", " ")</f>
        <v>Volumetria</v>
      </c>
      <c r="U1445" s="6" t="str">
        <f>SUBSTITUTE(E1445, "_", " ")</f>
        <v>Massa</v>
      </c>
      <c r="V1445" s="8" t="s">
        <v>1263</v>
      </c>
      <c r="W1445" s="9" t="str">
        <f>CONCATENATE("Key_",LEFT(C1445,3),LEFT(D1445,3),"_",A1445)</f>
        <v>Key_ForVol_1444</v>
      </c>
    </row>
    <row r="1446" spans="1:23" ht="8.25" customHeight="1" x14ac:dyDescent="0.15">
      <c r="A1446" s="62">
        <v>1445</v>
      </c>
      <c r="B1446" s="1" t="s">
        <v>1231</v>
      </c>
      <c r="C1446" s="23" t="s">
        <v>4393</v>
      </c>
      <c r="D1446" s="2" t="s">
        <v>4394</v>
      </c>
      <c r="E1446" s="3" t="s">
        <v>7468</v>
      </c>
      <c r="F1446" s="4" t="s">
        <v>216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>CONCATENATE("", C1446)</f>
        <v>Formal</v>
      </c>
      <c r="M1446" s="6" t="str">
        <f>CONCATENATE("", D1446)</f>
        <v>Volumetria</v>
      </c>
      <c r="N1446" s="6" t="str">
        <f>CONCATENATE("", E1446)</f>
        <v>Massa</v>
      </c>
      <c r="O1446" s="6" t="str">
        <f>IF(ISNUMBER(FIND("Ifc",F1446)),CONCATENATE("Classe IFC: ",F1446),CONCATENATE("Cat. Revit: ",F1446))</f>
        <v>Cat. Revit: OST_MassHiddenLines</v>
      </c>
      <c r="P1446" s="6" t="s">
        <v>4431</v>
      </c>
      <c r="Q1446" s="7" t="s">
        <v>4432</v>
      </c>
      <c r="R1446" s="72" t="s">
        <v>1252</v>
      </c>
      <c r="S1446" s="7" t="str">
        <f>SUBSTITUTE(C1446, "_", " ")</f>
        <v>Formal</v>
      </c>
      <c r="T1446" s="7" t="str">
        <f>SUBSTITUTE(D1446, "_", " ")</f>
        <v>Volumetria</v>
      </c>
      <c r="U1446" s="6" t="str">
        <f>SUBSTITUTE(E1446, "_", " ")</f>
        <v>Massa</v>
      </c>
      <c r="V1446" s="8" t="s">
        <v>1263</v>
      </c>
      <c r="W1446" s="9" t="str">
        <f>CONCATENATE("Key_",LEFT(C1446,3),LEFT(D1446,3),"_",A1446)</f>
        <v>Key_ForVol_1445</v>
      </c>
    </row>
    <row r="1447" spans="1:23" ht="8.25" customHeight="1" x14ac:dyDescent="0.15">
      <c r="A1447" s="62">
        <v>1446</v>
      </c>
      <c r="B1447" s="1" t="s">
        <v>1231</v>
      </c>
      <c r="C1447" s="23" t="s">
        <v>4393</v>
      </c>
      <c r="D1447" s="2" t="s">
        <v>4394</v>
      </c>
      <c r="E1447" s="3" t="s">
        <v>7468</v>
      </c>
      <c r="F1447" s="4" t="s">
        <v>673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>CONCATENATE("", C1447)</f>
        <v>Formal</v>
      </c>
      <c r="M1447" s="6" t="str">
        <f>CONCATENATE("", D1447)</f>
        <v>Volumetria</v>
      </c>
      <c r="N1447" s="6" t="str">
        <f>CONCATENATE("", E1447)</f>
        <v>Massa</v>
      </c>
      <c r="O1447" s="6" t="str">
        <f>IF(ISNUMBER(FIND("Ifc",F1447)),CONCATENATE("Classe IFC: ",F1447),CONCATENATE("Cat. Revit: ",F1447))</f>
        <v>Cat. Revit: OST_MassCutter</v>
      </c>
      <c r="P1447" s="6" t="s">
        <v>4427</v>
      </c>
      <c r="Q1447" s="7" t="s">
        <v>4428</v>
      </c>
      <c r="R1447" s="72" t="s">
        <v>1252</v>
      </c>
      <c r="S1447" s="7" t="str">
        <f>SUBSTITUTE(C1447, "_", " ")</f>
        <v>Formal</v>
      </c>
      <c r="T1447" s="7" t="str">
        <f>SUBSTITUTE(D1447, "_", " ")</f>
        <v>Volumetria</v>
      </c>
      <c r="U1447" s="6" t="str">
        <f>SUBSTITUTE(E1447, "_", " ")</f>
        <v>Massa</v>
      </c>
      <c r="V1447" s="8" t="s">
        <v>1263</v>
      </c>
      <c r="W1447" s="9" t="str">
        <f>CONCATENATE("Key_",LEFT(C1447,3),LEFT(D1447,3),"_",A1447)</f>
        <v>Key_ForVol_1446</v>
      </c>
    </row>
    <row r="1448" spans="1:23" ht="8.25" customHeight="1" x14ac:dyDescent="0.15">
      <c r="A1448" s="62">
        <v>1447</v>
      </c>
      <c r="B1448" s="1" t="s">
        <v>1231</v>
      </c>
      <c r="C1448" s="23" t="s">
        <v>4393</v>
      </c>
      <c r="D1448" s="2" t="s">
        <v>4394</v>
      </c>
      <c r="E1448" s="3" t="s">
        <v>7468</v>
      </c>
      <c r="F1448" s="4" t="s">
        <v>1088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>CONCATENATE("", C1448)</f>
        <v>Formal</v>
      </c>
      <c r="M1448" s="6" t="str">
        <f>CONCATENATE("", D1448)</f>
        <v>Volumetria</v>
      </c>
      <c r="N1448" s="6" t="str">
        <f>CONCATENATE("", E1448)</f>
        <v>Massa</v>
      </c>
      <c r="O1448" s="6" t="str">
        <f>IF(ISNUMBER(FIND("Ifc",F1448)),CONCATENATE("Classe IFC: ",F1448),CONCATENATE("Cat. Revit: ",F1448))</f>
        <v>Cat. Revit: OST_Massing</v>
      </c>
      <c r="P1448" s="6" t="s">
        <v>4433</v>
      </c>
      <c r="Q1448" s="7" t="s">
        <v>4434</v>
      </c>
      <c r="R1448" s="72" t="s">
        <v>1252</v>
      </c>
      <c r="S1448" s="7" t="str">
        <f>SUBSTITUTE(C1448, "_", " ")</f>
        <v>Formal</v>
      </c>
      <c r="T1448" s="7" t="str">
        <f>SUBSTITUTE(D1448, "_", " ")</f>
        <v>Volumetria</v>
      </c>
      <c r="U1448" s="6" t="str">
        <f>SUBSTITUTE(E1448, "_", " ")</f>
        <v>Massa</v>
      </c>
      <c r="V1448" s="8" t="s">
        <v>1263</v>
      </c>
      <c r="W1448" s="9" t="str">
        <f>CONCATENATE("Key_",LEFT(C1448,3),LEFT(D1448,3),"_",A1448)</f>
        <v>Key_ForVol_1447</v>
      </c>
    </row>
    <row r="1449" spans="1:23" ht="8.25" customHeight="1" x14ac:dyDescent="0.15">
      <c r="A1449" s="62">
        <v>1448</v>
      </c>
      <c r="B1449" s="1" t="s">
        <v>1231</v>
      </c>
      <c r="C1449" s="23" t="s">
        <v>4393</v>
      </c>
      <c r="D1449" s="2" t="s">
        <v>4394</v>
      </c>
      <c r="E1449" s="3" t="s">
        <v>7468</v>
      </c>
      <c r="F1449" s="4" t="s">
        <v>1087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>CONCATENATE("", C1449)</f>
        <v>Formal</v>
      </c>
      <c r="M1449" s="6" t="str">
        <f>CONCATENATE("", D1449)</f>
        <v>Volumetria</v>
      </c>
      <c r="N1449" s="6" t="str">
        <f>CONCATENATE("", E1449)</f>
        <v>Massa</v>
      </c>
      <c r="O1449" s="6" t="str">
        <f>IF(ISNUMBER(FIND("Ifc",F1449)),CONCATENATE("Classe IFC: ",F1449),CONCATENATE("Cat. Revit: ",F1449))</f>
        <v>Cat. Revit: OST_MassingCutOutlines</v>
      </c>
      <c r="P1449" s="6" t="s">
        <v>4435</v>
      </c>
      <c r="Q1449" s="7" t="s">
        <v>4436</v>
      </c>
      <c r="R1449" s="72" t="s">
        <v>1252</v>
      </c>
      <c r="S1449" s="7" t="str">
        <f>SUBSTITUTE(C1449, "_", " ")</f>
        <v>Formal</v>
      </c>
      <c r="T1449" s="7" t="str">
        <f>SUBSTITUTE(D1449, "_", " ")</f>
        <v>Volumetria</v>
      </c>
      <c r="U1449" s="6" t="str">
        <f>SUBSTITUTE(E1449, "_", " ")</f>
        <v>Massa</v>
      </c>
      <c r="V1449" s="8" t="s">
        <v>1263</v>
      </c>
      <c r="W1449" s="9" t="str">
        <f>CONCATENATE("Key_",LEFT(C1449,3),LEFT(D1449,3),"_",A1449)</f>
        <v>Key_ForVol_1448</v>
      </c>
    </row>
    <row r="1450" spans="1:23" ht="8.25" customHeight="1" x14ac:dyDescent="0.15">
      <c r="A1450" s="62">
        <v>1449</v>
      </c>
      <c r="B1450" s="1" t="s">
        <v>1231</v>
      </c>
      <c r="C1450" s="23" t="s">
        <v>4393</v>
      </c>
      <c r="D1450" s="2" t="s">
        <v>4394</v>
      </c>
      <c r="E1450" s="3" t="s">
        <v>7468</v>
      </c>
      <c r="F1450" s="4" t="s">
        <v>1086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>CONCATENATE("", C1450)</f>
        <v>Formal</v>
      </c>
      <c r="M1450" s="6" t="str">
        <f>CONCATENATE("", D1450)</f>
        <v>Volumetria</v>
      </c>
      <c r="N1450" s="6" t="str">
        <f>CONCATENATE("", E1450)</f>
        <v>Massa</v>
      </c>
      <c r="O1450" s="6" t="str">
        <f>IF(ISNUMBER(FIND("Ifc",F1450)),CONCATENATE("Classe IFC: ",F1450),CONCATENATE("Cat. Revit: ",F1450))</f>
        <v>Cat. Revit: OST_MassingProjectionOutlines</v>
      </c>
      <c r="P1450" s="6" t="s">
        <v>4437</v>
      </c>
      <c r="Q1450" s="7" t="s">
        <v>4438</v>
      </c>
      <c r="R1450" s="72" t="s">
        <v>1252</v>
      </c>
      <c r="S1450" s="7" t="str">
        <f>SUBSTITUTE(C1450, "_", " ")</f>
        <v>Formal</v>
      </c>
      <c r="T1450" s="7" t="str">
        <f>SUBSTITUTE(D1450, "_", " ")</f>
        <v>Volumetria</v>
      </c>
      <c r="U1450" s="6" t="str">
        <f>SUBSTITUTE(E1450, "_", " ")</f>
        <v>Massa</v>
      </c>
      <c r="V1450" s="8" t="s">
        <v>1263</v>
      </c>
      <c r="W1450" s="9" t="str">
        <f>CONCATENATE("Key_",LEFT(C1450,3),LEFT(D1450,3),"_",A1450)</f>
        <v>Key_ForVol_1449</v>
      </c>
    </row>
    <row r="1451" spans="1:23" ht="8.25" customHeight="1" x14ac:dyDescent="0.15">
      <c r="A1451" s="62">
        <v>1450</v>
      </c>
      <c r="B1451" s="1" t="s">
        <v>1231</v>
      </c>
      <c r="C1451" s="23" t="s">
        <v>4393</v>
      </c>
      <c r="D1451" s="2" t="s">
        <v>4394</v>
      </c>
      <c r="E1451" s="3" t="s">
        <v>7468</v>
      </c>
      <c r="F1451" s="4" t="s">
        <v>676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>CONCATENATE("", C1451)</f>
        <v>Formal</v>
      </c>
      <c r="M1451" s="6" t="str">
        <f>CONCATENATE("", D1451)</f>
        <v>Volumetria</v>
      </c>
      <c r="N1451" s="6" t="str">
        <f>CONCATENATE("", E1451)</f>
        <v>Massa</v>
      </c>
      <c r="O1451" s="6" t="str">
        <f>IF(ISNUMBER(FIND("Ifc",F1451)),CONCATENATE("Classe IFC: ",F1451),CONCATENATE("Cat. Revit: ",F1451))</f>
        <v>Cat. Revit: OST_MassForm</v>
      </c>
      <c r="P1451" s="6" t="s">
        <v>4423</v>
      </c>
      <c r="Q1451" s="7" t="s">
        <v>4424</v>
      </c>
      <c r="R1451" s="72" t="s">
        <v>1252</v>
      </c>
      <c r="S1451" s="7" t="str">
        <f>SUBSTITUTE(C1451, "_", " ")</f>
        <v>Formal</v>
      </c>
      <c r="T1451" s="7" t="str">
        <f>SUBSTITUTE(D1451, "_", " ")</f>
        <v>Volumetria</v>
      </c>
      <c r="U1451" s="6" t="str">
        <f>SUBSTITUTE(E1451, "_", " ")</f>
        <v>Massa</v>
      </c>
      <c r="V1451" s="8" t="s">
        <v>1263</v>
      </c>
      <c r="W1451" s="9" t="str">
        <f>CONCATENATE("Key_",LEFT(C1451,3),LEFT(D1451,3),"_",A1451)</f>
        <v>Key_ForVol_1450</v>
      </c>
    </row>
    <row r="1452" spans="1:23" ht="8.25" customHeight="1" x14ac:dyDescent="0.15">
      <c r="A1452" s="62">
        <v>1451</v>
      </c>
      <c r="B1452" s="1" t="s">
        <v>1231</v>
      </c>
      <c r="C1452" s="23" t="s">
        <v>4393</v>
      </c>
      <c r="D1452" s="2" t="s">
        <v>4394</v>
      </c>
      <c r="E1452" s="3" t="s">
        <v>7468</v>
      </c>
      <c r="F1452" s="4" t="s">
        <v>670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>CONCATENATE("", C1452)</f>
        <v>Formal</v>
      </c>
      <c r="M1452" s="6" t="str">
        <f>CONCATENATE("", D1452)</f>
        <v>Volumetria</v>
      </c>
      <c r="N1452" s="6" t="str">
        <f>CONCATENATE("", E1452)</f>
        <v>Massa</v>
      </c>
      <c r="O1452" s="6" t="str">
        <f>IF(ISNUMBER(FIND("Ifc",F1452)),CONCATENATE("Classe IFC: ",F1452),CONCATENATE("Cat. Revit: ",F1452))</f>
        <v>Cat. Revit: OST_MassZone</v>
      </c>
      <c r="P1452" s="6" t="s">
        <v>4425</v>
      </c>
      <c r="Q1452" s="7" t="s">
        <v>4426</v>
      </c>
      <c r="R1452" s="72" t="s">
        <v>1252</v>
      </c>
      <c r="S1452" s="7" t="str">
        <f>SUBSTITUTE(C1452, "_", " ")</f>
        <v>Formal</v>
      </c>
      <c r="T1452" s="7" t="str">
        <f>SUBSTITUTE(D1452, "_", " ")</f>
        <v>Volumetria</v>
      </c>
      <c r="U1452" s="6" t="str">
        <f>SUBSTITUTE(E1452, "_", " ")</f>
        <v>Massa</v>
      </c>
      <c r="V1452" s="8" t="s">
        <v>1263</v>
      </c>
      <c r="W1452" s="9" t="str">
        <f>CONCATENATE("Key_",LEFT(C1452,3),LEFT(D1452,3),"_",A1452)</f>
        <v>Key_ForVol_1451</v>
      </c>
    </row>
    <row r="1453" spans="1:23" ht="8.25" customHeight="1" x14ac:dyDescent="0.15">
      <c r="A1453" s="62">
        <v>1452</v>
      </c>
      <c r="B1453" s="1" t="s">
        <v>1231</v>
      </c>
      <c r="C1453" s="23" t="s">
        <v>4439</v>
      </c>
      <c r="D1453" s="2" t="s">
        <v>7763</v>
      </c>
      <c r="E1453" s="3" t="s">
        <v>4440</v>
      </c>
      <c r="F1453" s="4" t="s">
        <v>414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>CONCATENATE("", C1453)</f>
        <v>Funcional</v>
      </c>
      <c r="M1453" s="6" t="str">
        <f>CONCATENATE("", D1453)</f>
        <v>Análise_Térmica</v>
      </c>
      <c r="N1453" s="6" t="str">
        <f>CONCATENATE("", E1453)</f>
        <v>Carga_Térmica</v>
      </c>
      <c r="O1453" s="6" t="str">
        <f>IF(ISNUMBER(FIND("Ifc",F1453)),CONCATENATE("Classe IFC: ",F1453),CONCATENATE("Cat. Revit: ",F1453))</f>
        <v>Cat. Revit: OST_HVAC_Load_Building_Types</v>
      </c>
      <c r="P1453" s="6" t="s">
        <v>4441</v>
      </c>
      <c r="Q1453" s="7" t="s">
        <v>4442</v>
      </c>
      <c r="R1453" s="72" t="s">
        <v>1252</v>
      </c>
      <c r="S1453" s="7" t="str">
        <f>SUBSTITUTE(C1453, "_", " ")</f>
        <v>Funcional</v>
      </c>
      <c r="T1453" s="7" t="str">
        <f>SUBSTITUTE(D1453, "_", " ")</f>
        <v>Análise Térmica</v>
      </c>
      <c r="U1453" s="6" t="str">
        <f>SUBSTITUTE(E1453, "_", " ")</f>
        <v>Carga Térmica</v>
      </c>
      <c r="V1453" s="8" t="s">
        <v>2904</v>
      </c>
      <c r="W1453" s="9" t="str">
        <f>CONCATENATE("Key_",LEFT(C1453,3),LEFT(D1453,3),"_",A1453)</f>
        <v>Key_FunAná_1452</v>
      </c>
    </row>
    <row r="1454" spans="1:23" ht="8.25" customHeight="1" x14ac:dyDescent="0.15">
      <c r="A1454" s="62">
        <v>1453</v>
      </c>
      <c r="B1454" s="1" t="s">
        <v>1231</v>
      </c>
      <c r="C1454" s="23" t="s">
        <v>4439</v>
      </c>
      <c r="D1454" s="2" t="s">
        <v>7763</v>
      </c>
      <c r="E1454" s="3" t="s">
        <v>4440</v>
      </c>
      <c r="F1454" s="4" t="s">
        <v>415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>CONCATENATE("", C1454)</f>
        <v>Funcional</v>
      </c>
      <c r="M1454" s="6" t="str">
        <f>CONCATENATE("", D1454)</f>
        <v>Análise_Térmica</v>
      </c>
      <c r="N1454" s="6" t="str">
        <f>CONCATENATE("", E1454)</f>
        <v>Carga_Térmica</v>
      </c>
      <c r="O1454" s="6" t="str">
        <f>IF(ISNUMBER(FIND("Ifc",F1454)),CONCATENATE("Classe IFC: ",F1454),CONCATENATE("Cat. Revit: ",F1454))</f>
        <v>Cat. Revit: OST_HVAC_Load_Space_Types</v>
      </c>
      <c r="P1454" s="6" t="s">
        <v>4443</v>
      </c>
      <c r="Q1454" s="7" t="s">
        <v>4444</v>
      </c>
      <c r="R1454" s="72" t="s">
        <v>1252</v>
      </c>
      <c r="S1454" s="7" t="str">
        <f>SUBSTITUTE(C1454, "_", " ")</f>
        <v>Funcional</v>
      </c>
      <c r="T1454" s="7" t="str">
        <f>SUBSTITUTE(D1454, "_", " ")</f>
        <v>Análise Térmica</v>
      </c>
      <c r="U1454" s="6" t="str">
        <f>SUBSTITUTE(E1454, "_", " ")</f>
        <v>Carga Térmica</v>
      </c>
      <c r="V1454" s="8" t="s">
        <v>2904</v>
      </c>
      <c r="W1454" s="9" t="str">
        <f>CONCATENATE("Key_",LEFT(C1454,3),LEFT(D1454,3),"_",A1454)</f>
        <v>Key_FunAná_1453</v>
      </c>
    </row>
    <row r="1455" spans="1:23" ht="8.25" customHeight="1" x14ac:dyDescent="0.15">
      <c r="A1455" s="62">
        <v>1454</v>
      </c>
      <c r="B1455" s="1" t="s">
        <v>1231</v>
      </c>
      <c r="C1455" s="23" t="s">
        <v>4439</v>
      </c>
      <c r="D1455" s="2" t="s">
        <v>7763</v>
      </c>
      <c r="E1455" s="3" t="s">
        <v>7546</v>
      </c>
      <c r="F1455" s="4" t="s">
        <v>413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>CONCATENATE("", C1455)</f>
        <v>Funcional</v>
      </c>
      <c r="M1455" s="6" t="str">
        <f>CONCATENATE("", D1455)</f>
        <v>Análise_Térmica</v>
      </c>
      <c r="N1455" s="6" t="str">
        <f>CONCATENATE("", E1455)</f>
        <v>Tabela_Carga_Térmica</v>
      </c>
      <c r="O1455" s="6" t="str">
        <f>IF(ISNUMBER(FIND("Ifc",F1455)),CONCATENATE("Classe IFC: ",F1455),CONCATENATE("Cat. Revit: ",F1455))</f>
        <v>Cat. Revit: OST_HVAC_Load_Schedules</v>
      </c>
      <c r="P1455" s="6" t="s">
        <v>4445</v>
      </c>
      <c r="Q1455" s="7" t="s">
        <v>4446</v>
      </c>
      <c r="R1455" s="72" t="s">
        <v>1252</v>
      </c>
      <c r="S1455" s="7" t="str">
        <f>SUBSTITUTE(C1455, "_", " ")</f>
        <v>Funcional</v>
      </c>
      <c r="T1455" s="7" t="str">
        <f>SUBSTITUTE(D1455, "_", " ")</f>
        <v>Análise Térmica</v>
      </c>
      <c r="U1455" s="6" t="str">
        <f>SUBSTITUTE(E1455, "_", " ")</f>
        <v>Tabela Carga Térmica</v>
      </c>
      <c r="V1455" s="8" t="s">
        <v>2904</v>
      </c>
      <c r="W1455" s="9" t="str">
        <f>CONCATENATE("Key_",LEFT(C1455,3),LEFT(D1455,3),"_",A1455)</f>
        <v>Key_FunAná_1454</v>
      </c>
    </row>
    <row r="1456" spans="1:23" ht="8.25" customHeight="1" x14ac:dyDescent="0.15">
      <c r="A1456" s="62">
        <v>1455</v>
      </c>
      <c r="B1456" s="1" t="s">
        <v>1231</v>
      </c>
      <c r="C1456" s="23" t="s">
        <v>4439</v>
      </c>
      <c r="D1456" s="2" t="s">
        <v>7763</v>
      </c>
      <c r="E1456" s="3" t="s">
        <v>7764</v>
      </c>
      <c r="F1456" s="4" t="s">
        <v>427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>CONCATENATE("", C1456)</f>
        <v>Funcional</v>
      </c>
      <c r="M1456" s="6" t="str">
        <f>CONCATENATE("", D1456)</f>
        <v>Análise_Térmica</v>
      </c>
      <c r="N1456" s="6" t="str">
        <f>CONCATENATE("", E1456)</f>
        <v>Zona_Térmica</v>
      </c>
      <c r="O1456" s="6" t="str">
        <f>IF(ISNUMBER(FIND("Ifc",F1456)),CONCATENATE("Classe IFC: ",F1456),CONCATENATE("Cat. Revit: ",F1456))</f>
        <v>Cat. Revit: OST_HVAC_Zones</v>
      </c>
      <c r="P1456" s="6" t="s">
        <v>4447</v>
      </c>
      <c r="Q1456" s="7" t="s">
        <v>4448</v>
      </c>
      <c r="R1456" s="72" t="s">
        <v>1252</v>
      </c>
      <c r="S1456" s="7" t="str">
        <f>SUBSTITUTE(C1456, "_", " ")</f>
        <v>Funcional</v>
      </c>
      <c r="T1456" s="7" t="str">
        <f>SUBSTITUTE(D1456, "_", " ")</f>
        <v>Análise Térmica</v>
      </c>
      <c r="U1456" s="6" t="str">
        <f>SUBSTITUTE(E1456, "_", " ")</f>
        <v>Zona Térmica</v>
      </c>
      <c r="V1456" s="8" t="s">
        <v>2904</v>
      </c>
      <c r="W1456" s="9" t="str">
        <f>CONCATENATE("Key_",LEFT(C1456,3),LEFT(D1456,3),"_",A1456)</f>
        <v>Key_FunAná_1455</v>
      </c>
    </row>
    <row r="1457" spans="1:23" ht="8.25" customHeight="1" x14ac:dyDescent="0.15">
      <c r="A1457" s="62">
        <v>1456</v>
      </c>
      <c r="B1457" s="1" t="s">
        <v>1231</v>
      </c>
      <c r="C1457" s="23" t="s">
        <v>4439</v>
      </c>
      <c r="D1457" s="2" t="s">
        <v>7763</v>
      </c>
      <c r="E1457" s="3" t="s">
        <v>7764</v>
      </c>
      <c r="F1457" s="4" t="s">
        <v>426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>CONCATENATE("", C1457)</f>
        <v>Funcional</v>
      </c>
      <c r="M1457" s="6" t="str">
        <f>CONCATENATE("", D1457)</f>
        <v>Análise_Térmica</v>
      </c>
      <c r="N1457" s="6" t="str">
        <f>CONCATENATE("", E1457)</f>
        <v>Zona_Térmica</v>
      </c>
      <c r="O1457" s="6" t="str">
        <f>IF(ISNUMBER(FIND("Ifc",F1457)),CONCATENATE("Classe IFC: ",F1457),CONCATENATE("Cat. Revit: ",F1457))</f>
        <v>Cat. Revit: OST_HVAC_Zones_Boundary</v>
      </c>
      <c r="P1457" s="6" t="s">
        <v>4449</v>
      </c>
      <c r="Q1457" s="7" t="s">
        <v>4450</v>
      </c>
      <c r="R1457" s="72" t="s">
        <v>1252</v>
      </c>
      <c r="S1457" s="7" t="str">
        <f>SUBSTITUTE(C1457, "_", " ")</f>
        <v>Funcional</v>
      </c>
      <c r="T1457" s="7" t="str">
        <f>SUBSTITUTE(D1457, "_", " ")</f>
        <v>Análise Térmica</v>
      </c>
      <c r="U1457" s="6" t="str">
        <f>SUBSTITUTE(E1457, "_", " ")</f>
        <v>Zona Térmica</v>
      </c>
      <c r="V1457" s="8" t="s">
        <v>2904</v>
      </c>
      <c r="W1457" s="9" t="str">
        <f>CONCATENATE("Key_",LEFT(C1457,3),LEFT(D1457,3),"_",A1457)</f>
        <v>Key_FunAná_1456</v>
      </c>
    </row>
    <row r="1458" spans="1:23" ht="8.25" customHeight="1" x14ac:dyDescent="0.15">
      <c r="A1458" s="62">
        <v>1457</v>
      </c>
      <c r="B1458" s="1" t="s">
        <v>1231</v>
      </c>
      <c r="C1458" s="23" t="s">
        <v>4439</v>
      </c>
      <c r="D1458" s="2" t="s">
        <v>7763</v>
      </c>
      <c r="E1458" s="3" t="s">
        <v>7764</v>
      </c>
      <c r="F1458" s="4" t="s">
        <v>425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>CONCATENATE("", C1458)</f>
        <v>Funcional</v>
      </c>
      <c r="M1458" s="6" t="str">
        <f>CONCATENATE("", D1458)</f>
        <v>Análise_Térmica</v>
      </c>
      <c r="N1458" s="6" t="str">
        <f>CONCATENATE("", E1458)</f>
        <v>Zona_Térmica</v>
      </c>
      <c r="O1458" s="6" t="str">
        <f>IF(ISNUMBER(FIND("Ifc",F1458)),CONCATENATE("Classe IFC: ",F1458),CONCATENATE("Cat. Revit: ",F1458))</f>
        <v>Cat. Revit: OST_HVAC_Zones_InteriorFill</v>
      </c>
      <c r="P1458" s="6" t="s">
        <v>4453</v>
      </c>
      <c r="Q1458" s="7" t="s">
        <v>4454</v>
      </c>
      <c r="R1458" s="72" t="s">
        <v>1252</v>
      </c>
      <c r="S1458" s="7" t="str">
        <f>SUBSTITUTE(C1458, "_", " ")</f>
        <v>Funcional</v>
      </c>
      <c r="T1458" s="7" t="str">
        <f>SUBSTITUTE(D1458, "_", " ")</f>
        <v>Análise Térmica</v>
      </c>
      <c r="U1458" s="6" t="str">
        <f>SUBSTITUTE(E1458, "_", " ")</f>
        <v>Zona Térmica</v>
      </c>
      <c r="V1458" s="8" t="s">
        <v>2904</v>
      </c>
      <c r="W1458" s="9" t="str">
        <f>CONCATENATE("Key_",LEFT(C1458,3),LEFT(D1458,3),"_",A1458)</f>
        <v>Key_FunAná_1457</v>
      </c>
    </row>
    <row r="1459" spans="1:23" ht="8.25" customHeight="1" x14ac:dyDescent="0.15">
      <c r="A1459" s="62">
        <v>1458</v>
      </c>
      <c r="B1459" s="1" t="s">
        <v>1231</v>
      </c>
      <c r="C1459" s="23" t="s">
        <v>4439</v>
      </c>
      <c r="D1459" s="2" t="s">
        <v>7763</v>
      </c>
      <c r="E1459" s="3" t="s">
        <v>7764</v>
      </c>
      <c r="F1459" s="4" t="s">
        <v>417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>CONCATENATE("", C1459)</f>
        <v>Funcional</v>
      </c>
      <c r="M1459" s="6" t="str">
        <f>CONCATENATE("", D1459)</f>
        <v>Análise_Térmica</v>
      </c>
      <c r="N1459" s="6" t="str">
        <f>CONCATENATE("", E1459)</f>
        <v>Zona_Térmica</v>
      </c>
      <c r="O1459" s="6" t="str">
        <f>IF(ISNUMBER(FIND("Ifc",F1459)),CONCATENATE("Classe IFC: ",F1459),CONCATENATE("Cat. Revit: ",F1459))</f>
        <v>Cat. Revit: OST_HVAC_Zones_InteriorFill_Visibility</v>
      </c>
      <c r="P1459" s="6" t="s">
        <v>4455</v>
      </c>
      <c r="Q1459" s="7" t="s">
        <v>4456</v>
      </c>
      <c r="R1459" s="72" t="s">
        <v>1252</v>
      </c>
      <c r="S1459" s="7" t="str">
        <f>SUBSTITUTE(C1459, "_", " ")</f>
        <v>Funcional</v>
      </c>
      <c r="T1459" s="7" t="str">
        <f>SUBSTITUTE(D1459, "_", " ")</f>
        <v>Análise Térmica</v>
      </c>
      <c r="U1459" s="6" t="str">
        <f>SUBSTITUTE(E1459, "_", " ")</f>
        <v>Zona Térmica</v>
      </c>
      <c r="V1459" s="8" t="s">
        <v>2904</v>
      </c>
      <c r="W1459" s="9" t="str">
        <f>CONCATENATE("Key_",LEFT(C1459,3),LEFT(D1459,3),"_",A1459)</f>
        <v>Key_FunAná_1458</v>
      </c>
    </row>
    <row r="1460" spans="1:23" ht="8.25" customHeight="1" x14ac:dyDescent="0.15">
      <c r="A1460" s="62">
        <v>1459</v>
      </c>
      <c r="B1460" s="1" t="s">
        <v>1231</v>
      </c>
      <c r="C1460" s="23" t="s">
        <v>4439</v>
      </c>
      <c r="D1460" s="2" t="s">
        <v>7763</v>
      </c>
      <c r="E1460" s="3" t="s">
        <v>7764</v>
      </c>
      <c r="F1460" s="4" t="s">
        <v>424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>CONCATENATE("", C1460)</f>
        <v>Funcional</v>
      </c>
      <c r="M1460" s="6" t="str">
        <f>CONCATENATE("", D1460)</f>
        <v>Análise_Térmica</v>
      </c>
      <c r="N1460" s="6" t="str">
        <f>CONCATENATE("", E1460)</f>
        <v>Zona_Térmica</v>
      </c>
      <c r="O1460" s="6" t="str">
        <f>IF(ISNUMBER(FIND("Ifc",F1460)),CONCATENATE("Classe IFC: ",F1460),CONCATENATE("Cat. Revit: ",F1460))</f>
        <v>Cat. Revit: OST_HVAC_Zones_Reference</v>
      </c>
      <c r="P1460" s="6" t="s">
        <v>4457</v>
      </c>
      <c r="Q1460" s="7" t="s">
        <v>4458</v>
      </c>
      <c r="R1460" s="72" t="s">
        <v>1252</v>
      </c>
      <c r="S1460" s="7" t="str">
        <f>SUBSTITUTE(C1460, "_", " ")</f>
        <v>Funcional</v>
      </c>
      <c r="T1460" s="7" t="str">
        <f>SUBSTITUTE(D1460, "_", " ")</f>
        <v>Análise Térmica</v>
      </c>
      <c r="U1460" s="6" t="str">
        <f>SUBSTITUTE(E1460, "_", " ")</f>
        <v>Zona Térmica</v>
      </c>
      <c r="V1460" s="8" t="s">
        <v>2904</v>
      </c>
      <c r="W1460" s="9" t="str">
        <f>CONCATENATE("Key_",LEFT(C1460,3),LEFT(D1460,3),"_",A1460)</f>
        <v>Key_FunAná_1459</v>
      </c>
    </row>
    <row r="1461" spans="1:23" ht="8.25" customHeight="1" x14ac:dyDescent="0.15">
      <c r="A1461" s="62">
        <v>1460</v>
      </c>
      <c r="B1461" s="1" t="s">
        <v>1231</v>
      </c>
      <c r="C1461" s="23" t="s">
        <v>4439</v>
      </c>
      <c r="D1461" s="2" t="s">
        <v>7763</v>
      </c>
      <c r="E1461" s="3" t="s">
        <v>7764</v>
      </c>
      <c r="F1461" s="4" t="s">
        <v>416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>CONCATENATE("", C1461)</f>
        <v>Funcional</v>
      </c>
      <c r="M1461" s="6" t="str">
        <f>CONCATENATE("", D1461)</f>
        <v>Análise_Térmica</v>
      </c>
      <c r="N1461" s="6" t="str">
        <f>CONCATENATE("", E1461)</f>
        <v>Zona_Térmica</v>
      </c>
      <c r="O1461" s="6" t="str">
        <f>IF(ISNUMBER(FIND("Ifc",F1461)),CONCATENATE("Classe IFC: ",F1461),CONCATENATE("Cat. Revit: ",F1461))</f>
        <v>Cat. Revit: OST_HVAC_Zones_Reference_Visibility</v>
      </c>
      <c r="P1461" s="6" t="s">
        <v>4459</v>
      </c>
      <c r="Q1461" s="7" t="s">
        <v>4460</v>
      </c>
      <c r="R1461" s="72" t="s">
        <v>1252</v>
      </c>
      <c r="S1461" s="7" t="str">
        <f>SUBSTITUTE(C1461, "_", " ")</f>
        <v>Funcional</v>
      </c>
      <c r="T1461" s="7" t="str">
        <f>SUBSTITUTE(D1461, "_", " ")</f>
        <v>Análise Térmica</v>
      </c>
      <c r="U1461" s="6" t="str">
        <f>SUBSTITUTE(E1461, "_", " ")</f>
        <v>Zona Térmica</v>
      </c>
      <c r="V1461" s="8" t="s">
        <v>2904</v>
      </c>
      <c r="W1461" s="9" t="str">
        <f>CONCATENATE("Key_",LEFT(C1461,3),LEFT(D1461,3),"_",A1461)</f>
        <v>Key_FunAná_1460</v>
      </c>
    </row>
    <row r="1462" spans="1:23" ht="8.25" customHeight="1" x14ac:dyDescent="0.15">
      <c r="A1462" s="62">
        <v>1461</v>
      </c>
      <c r="B1462" s="1" t="s">
        <v>1231</v>
      </c>
      <c r="C1462" s="23" t="s">
        <v>4439</v>
      </c>
      <c r="D1462" s="2" t="s">
        <v>7763</v>
      </c>
      <c r="E1462" s="3" t="s">
        <v>7764</v>
      </c>
      <c r="F1462" s="4" t="s">
        <v>859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>CONCATENATE("", C1462)</f>
        <v>Funcional</v>
      </c>
      <c r="M1462" s="6" t="str">
        <f>CONCATENATE("", D1462)</f>
        <v>Análise_Térmica</v>
      </c>
      <c r="N1462" s="6" t="str">
        <f>CONCATENATE("", E1462)</f>
        <v>Zona_Térmica</v>
      </c>
      <c r="O1462" s="6" t="str">
        <f>IF(ISNUMBER(FIND("Ifc",F1462)),CONCATENATE("Classe IFC: ",F1462),CONCATENATE("Cat. Revit: ",F1462))</f>
        <v>Cat. Revit: OST_MEPSystemZone</v>
      </c>
      <c r="P1462" s="6" t="s">
        <v>4461</v>
      </c>
      <c r="Q1462" s="7" t="s">
        <v>4462</v>
      </c>
      <c r="R1462" s="72" t="s">
        <v>1252</v>
      </c>
      <c r="S1462" s="7" t="str">
        <f>SUBSTITUTE(C1462, "_", " ")</f>
        <v>Funcional</v>
      </c>
      <c r="T1462" s="7" t="str">
        <f>SUBSTITUTE(D1462, "_", " ")</f>
        <v>Análise Térmica</v>
      </c>
      <c r="U1462" s="6" t="str">
        <f>SUBSTITUTE(E1462, "_", " ")</f>
        <v>Zona Térmica</v>
      </c>
      <c r="V1462" s="8" t="s">
        <v>2904</v>
      </c>
      <c r="W1462" s="9" t="str">
        <f>CONCATENATE("Key_",LEFT(C1462,3),LEFT(D1462,3),"_",A1462)</f>
        <v>Key_FunAná_1461</v>
      </c>
    </row>
    <row r="1463" spans="1:23" ht="8.25" customHeight="1" x14ac:dyDescent="0.15">
      <c r="A1463" s="62">
        <v>1462</v>
      </c>
      <c r="B1463" s="1" t="s">
        <v>1231</v>
      </c>
      <c r="C1463" s="23" t="s">
        <v>4439</v>
      </c>
      <c r="D1463" s="2" t="s">
        <v>7763</v>
      </c>
      <c r="E1463" s="3" t="s">
        <v>7764</v>
      </c>
      <c r="F1463" s="4" t="s">
        <v>853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>CONCATENATE("", C1463)</f>
        <v>Funcional</v>
      </c>
      <c r="M1463" s="6" t="str">
        <f>CONCATENATE("", D1463)</f>
        <v>Análise_Térmica</v>
      </c>
      <c r="N1463" s="6" t="str">
        <f>CONCATENATE("", E1463)</f>
        <v>Zona_Térmica</v>
      </c>
      <c r="O1463" s="6" t="str">
        <f>IF(ISNUMBER(FIND("Ifc",F1463)),CONCATENATE("Classe IFC: ",F1463),CONCATENATE("Cat. Revit: ",F1463))</f>
        <v>Cat. Revit: OST_MEPSystemZoneTags</v>
      </c>
      <c r="P1463" s="6" t="s">
        <v>4463</v>
      </c>
      <c r="Q1463" s="7" t="s">
        <v>4464</v>
      </c>
      <c r="R1463" s="72" t="s">
        <v>1252</v>
      </c>
      <c r="S1463" s="7" t="str">
        <f>SUBSTITUTE(C1463, "_", " ")</f>
        <v>Funcional</v>
      </c>
      <c r="T1463" s="7" t="str">
        <f>SUBSTITUTE(D1463, "_", " ")</f>
        <v>Análise Térmica</v>
      </c>
      <c r="U1463" s="6" t="str">
        <f>SUBSTITUTE(E1463, "_", " ")</f>
        <v>Zona Térmica</v>
      </c>
      <c r="V1463" s="8" t="s">
        <v>2904</v>
      </c>
      <c r="W1463" s="9" t="str">
        <f>CONCATENATE("Key_",LEFT(C1463,3),LEFT(D1463,3),"_",A1463)</f>
        <v>Key_FunAná_1462</v>
      </c>
    </row>
    <row r="1464" spans="1:23" ht="8.25" customHeight="1" x14ac:dyDescent="0.15">
      <c r="A1464" s="62">
        <v>1463</v>
      </c>
      <c r="B1464" s="1" t="s">
        <v>1231</v>
      </c>
      <c r="C1464" s="23" t="s">
        <v>4439</v>
      </c>
      <c r="D1464" s="2" t="s">
        <v>4465</v>
      </c>
      <c r="E1464" s="2" t="s">
        <v>7439</v>
      </c>
      <c r="F1464" s="14" t="s">
        <v>4466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>CONCATENATE("", C1464)</f>
        <v>Funcional</v>
      </c>
      <c r="M1464" s="6" t="str">
        <f>CONCATENATE("", D1464)</f>
        <v>Ocupação</v>
      </c>
      <c r="N1464" s="6" t="str">
        <f>CONCATENATE("", E1464)</f>
        <v>Ambiente</v>
      </c>
      <c r="O1464" s="6" t="str">
        <f>IF(ISNUMBER(FIND("Ifc",F1464)),CONCATENATE("Classe IFC: ",F1464),CONCATENATE("Cat. Revit: ",F1464))</f>
        <v>Classe IFC: IfcSpace</v>
      </c>
      <c r="P1464" s="6" t="s">
        <v>4467</v>
      </c>
      <c r="Q1464" s="7" t="s">
        <v>4468</v>
      </c>
      <c r="R1464" s="72" t="s">
        <v>4469</v>
      </c>
      <c r="S1464" s="7" t="str">
        <f>SUBSTITUTE(C1464, "_", " ")</f>
        <v>Funcional</v>
      </c>
      <c r="T1464" s="7" t="str">
        <f>SUBSTITUTE(D1464, "_", " ")</f>
        <v>Ocupação</v>
      </c>
      <c r="U1464" s="6" t="str">
        <f>SUBSTITUTE(E1464, "_", " ")</f>
        <v>Ambiente</v>
      </c>
      <c r="V1464" s="8" t="s">
        <v>1263</v>
      </c>
      <c r="W1464" s="9" t="str">
        <f>CONCATENATE("Key_",LEFT(C1464,3),LEFT(D1464,3),"_",A1464)</f>
        <v>Key_FunOcu_1463</v>
      </c>
    </row>
    <row r="1465" spans="1:23" ht="8.25" customHeight="1" x14ac:dyDescent="0.15">
      <c r="A1465" s="62">
        <v>1464</v>
      </c>
      <c r="B1465" s="1" t="s">
        <v>1231</v>
      </c>
      <c r="C1465" s="23" t="s">
        <v>4439</v>
      </c>
      <c r="D1465" s="2" t="s">
        <v>4465</v>
      </c>
      <c r="E1465" s="2" t="s">
        <v>7439</v>
      </c>
      <c r="F1465" s="14" t="s">
        <v>4470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>CONCATENATE("", C1465)</f>
        <v>Funcional</v>
      </c>
      <c r="M1465" s="6" t="str">
        <f>CONCATENATE("", D1465)</f>
        <v>Ocupação</v>
      </c>
      <c r="N1465" s="6" t="str">
        <f>CONCATENATE("", E1465)</f>
        <v>Ambiente</v>
      </c>
      <c r="O1465" s="6" t="str">
        <f>IF(ISNUMBER(FIND("Ifc",F1465)),CONCATENATE("Classe IFC: ",F1465),CONCATENATE("Cat. Revit: ",F1465))</f>
        <v>Classe IFC: IfcSpaceINTERNAL</v>
      </c>
      <c r="P1465" s="6" t="s">
        <v>4471</v>
      </c>
      <c r="Q1465" s="7" t="s">
        <v>4472</v>
      </c>
      <c r="R1465" s="72" t="s">
        <v>4473</v>
      </c>
      <c r="S1465" s="7" t="str">
        <f>SUBSTITUTE(C1465, "_", " ")</f>
        <v>Funcional</v>
      </c>
      <c r="T1465" s="7" t="str">
        <f>SUBSTITUTE(D1465, "_", " ")</f>
        <v>Ocupação</v>
      </c>
      <c r="U1465" s="6" t="str">
        <f>SUBSTITUTE(E1465, "_", " ")</f>
        <v>Ambiente</v>
      </c>
      <c r="V1465" s="8" t="s">
        <v>1263</v>
      </c>
      <c r="W1465" s="9" t="str">
        <f>CONCATENATE("Key_",LEFT(C1465,3),LEFT(D1465,3),"_",A1465)</f>
        <v>Key_FunOcu_1464</v>
      </c>
    </row>
    <row r="1466" spans="1:23" ht="8.25" customHeight="1" x14ac:dyDescent="0.15">
      <c r="A1466" s="62">
        <v>1465</v>
      </c>
      <c r="B1466" s="1" t="s">
        <v>1231</v>
      </c>
      <c r="C1466" s="23" t="s">
        <v>4439</v>
      </c>
      <c r="D1466" s="2" t="s">
        <v>4465</v>
      </c>
      <c r="E1466" s="2" t="s">
        <v>7439</v>
      </c>
      <c r="F1466" s="4" t="s">
        <v>1108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>CONCATENATE("", C1466)</f>
        <v>Funcional</v>
      </c>
      <c r="M1466" s="6" t="str">
        <f>CONCATENATE("", D1466)</f>
        <v>Ocupação</v>
      </c>
      <c r="N1466" s="6" t="str">
        <f>CONCATENATE("", E1466)</f>
        <v>Ambiente</v>
      </c>
      <c r="O1466" s="6" t="str">
        <f>IF(ISNUMBER(FIND("Ifc",F1466)),CONCATENATE("Classe IFC: ",F1466),CONCATENATE("Cat. Revit: ",F1466))</f>
        <v>Cat. Revit: OST_Rooms</v>
      </c>
      <c r="P1466" s="6" t="s">
        <v>4474</v>
      </c>
      <c r="Q1466" s="7" t="s">
        <v>4475</v>
      </c>
      <c r="R1466" s="72" t="s">
        <v>1252</v>
      </c>
      <c r="S1466" s="7" t="str">
        <f>SUBSTITUTE(C1466, "_", " ")</f>
        <v>Funcional</v>
      </c>
      <c r="T1466" s="7" t="str">
        <f>SUBSTITUTE(D1466, "_", " ")</f>
        <v>Ocupação</v>
      </c>
      <c r="U1466" s="6" t="str">
        <f>SUBSTITUTE(E1466, "_", " ")</f>
        <v>Ambiente</v>
      </c>
      <c r="V1466" s="8" t="s">
        <v>1263</v>
      </c>
      <c r="W1466" s="9" t="str">
        <f>CONCATENATE("Key_",LEFT(C1466,3),LEFT(D1466,3),"_",A1466)</f>
        <v>Key_FunOcu_1465</v>
      </c>
    </row>
    <row r="1467" spans="1:23" ht="8.25" customHeight="1" x14ac:dyDescent="0.15">
      <c r="A1467" s="62">
        <v>1466</v>
      </c>
      <c r="B1467" s="1" t="s">
        <v>1231</v>
      </c>
      <c r="C1467" s="23" t="s">
        <v>4439</v>
      </c>
      <c r="D1467" s="2" t="s">
        <v>4465</v>
      </c>
      <c r="E1467" s="2" t="s">
        <v>7439</v>
      </c>
      <c r="F1467" s="4" t="s">
        <v>1027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>CONCATENATE("", C1467)</f>
        <v>Funcional</v>
      </c>
      <c r="M1467" s="6" t="str">
        <f>CONCATENATE("", D1467)</f>
        <v>Ocupação</v>
      </c>
      <c r="N1467" s="6" t="str">
        <f>CONCATENATE("", E1467)</f>
        <v>Ambiente</v>
      </c>
      <c r="O1467" s="6" t="str">
        <f>IF(ISNUMBER(FIND("Ifc",F1467)),CONCATENATE("Classe IFC: ",F1467),CONCATENATE("Cat. Revit: ",F1467))</f>
        <v>Cat. Revit: OST_RoomTags</v>
      </c>
      <c r="P1467" s="6" t="s">
        <v>4476</v>
      </c>
      <c r="Q1467" s="7" t="s">
        <v>4477</v>
      </c>
      <c r="R1467" s="72" t="s">
        <v>1252</v>
      </c>
      <c r="S1467" s="7" t="str">
        <f>SUBSTITUTE(C1467, "_", " ")</f>
        <v>Funcional</v>
      </c>
      <c r="T1467" s="7" t="str">
        <f>SUBSTITUTE(D1467, "_", " ")</f>
        <v>Ocupação</v>
      </c>
      <c r="U1467" s="6" t="str">
        <f>SUBSTITUTE(E1467, "_", " ")</f>
        <v>Ambiente</v>
      </c>
      <c r="V1467" s="8" t="s">
        <v>1263</v>
      </c>
      <c r="W1467" s="9" t="str">
        <f>CONCATENATE("Key_",LEFT(C1467,3),LEFT(D1467,3),"_",A1467)</f>
        <v>Key_FunOcu_1466</v>
      </c>
    </row>
    <row r="1468" spans="1:23" ht="8.25" customHeight="1" x14ac:dyDescent="0.15">
      <c r="A1468" s="62">
        <v>1467</v>
      </c>
      <c r="B1468" s="1" t="s">
        <v>1231</v>
      </c>
      <c r="C1468" s="23" t="s">
        <v>4439</v>
      </c>
      <c r="D1468" s="2" t="s">
        <v>4465</v>
      </c>
      <c r="E1468" s="2" t="s">
        <v>7439</v>
      </c>
      <c r="F1468" s="4" t="s">
        <v>1174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>CONCATENATE("", C1468)</f>
        <v>Funcional</v>
      </c>
      <c r="M1468" s="6" t="str">
        <f>CONCATENATE("", D1468)</f>
        <v>Ocupação</v>
      </c>
      <c r="N1468" s="6" t="str">
        <f>CONCATENATE("", E1468)</f>
        <v>Ambiente</v>
      </c>
      <c r="O1468" s="6" t="str">
        <f>IF(ISNUMBER(FIND("Ifc",F1468)),CONCATENATE("Classe IFC: ",F1468),CONCATENATE("Cat. Revit: ",F1468))</f>
        <v>Cat. Revit: OST_RoomSeparationLines</v>
      </c>
      <c r="P1468" s="6" t="s">
        <v>4490</v>
      </c>
      <c r="Q1468" s="7" t="s">
        <v>4491</v>
      </c>
      <c r="R1468" s="72" t="s">
        <v>1252</v>
      </c>
      <c r="S1468" s="7" t="str">
        <f>SUBSTITUTE(C1468, "_", " ")</f>
        <v>Funcional</v>
      </c>
      <c r="T1468" s="7" t="str">
        <f>SUBSTITUTE(D1468, "_", " ")</f>
        <v>Ocupação</v>
      </c>
      <c r="U1468" s="6" t="str">
        <f>SUBSTITUTE(E1468, "_", " ")</f>
        <v>Ambiente</v>
      </c>
      <c r="V1468" s="8" t="s">
        <v>1263</v>
      </c>
      <c r="W1468" s="9" t="str">
        <f>CONCATENATE("Key_",LEFT(C1468,3),LEFT(D1468,3),"_",A1468)</f>
        <v>Key_FunOcu_1467</v>
      </c>
    </row>
    <row r="1469" spans="1:23" ht="8.25" customHeight="1" x14ac:dyDescent="0.15">
      <c r="A1469" s="62">
        <v>1468</v>
      </c>
      <c r="B1469" s="1" t="s">
        <v>1231</v>
      </c>
      <c r="C1469" s="23" t="s">
        <v>4439</v>
      </c>
      <c r="D1469" s="2" t="s">
        <v>4465</v>
      </c>
      <c r="E1469" s="2" t="s">
        <v>7439</v>
      </c>
      <c r="F1469" s="4" t="s">
        <v>1102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>CONCATENATE("", C1469)</f>
        <v>Funcional</v>
      </c>
      <c r="M1469" s="6" t="str">
        <f>CONCATENATE("", D1469)</f>
        <v>Ocupação</v>
      </c>
      <c r="N1469" s="6" t="str">
        <f>CONCATENATE("", E1469)</f>
        <v>Ambiente</v>
      </c>
      <c r="O1469" s="6" t="str">
        <f>IF(ISNUMBER(FIND("Ifc",F1469)),CONCATENATE("Classe IFC: ",F1469),CONCATENATE("Cat. Revit: ",F1469))</f>
        <v>Cat. Revit: OST_RoomInteriorFill</v>
      </c>
      <c r="P1469" s="6" t="s">
        <v>4480</v>
      </c>
      <c r="Q1469" s="7" t="s">
        <v>4481</v>
      </c>
      <c r="R1469" s="72" t="s">
        <v>1252</v>
      </c>
      <c r="S1469" s="7" t="str">
        <f>SUBSTITUTE(C1469, "_", " ")</f>
        <v>Funcional</v>
      </c>
      <c r="T1469" s="7" t="str">
        <f>SUBSTITUTE(D1469, "_", " ")</f>
        <v>Ocupação</v>
      </c>
      <c r="U1469" s="6" t="str">
        <f>SUBSTITUTE(E1469, "_", " ")</f>
        <v>Ambiente</v>
      </c>
      <c r="V1469" s="8" t="s">
        <v>1263</v>
      </c>
      <c r="W1469" s="9" t="str">
        <f>CONCATENATE("Key_",LEFT(C1469,3),LEFT(D1469,3),"_",A1469)</f>
        <v>Key_FunOcu_1468</v>
      </c>
    </row>
    <row r="1470" spans="1:23" ht="8.25" customHeight="1" x14ac:dyDescent="0.15">
      <c r="A1470" s="62">
        <v>1469</v>
      </c>
      <c r="B1470" s="1" t="s">
        <v>1231</v>
      </c>
      <c r="C1470" s="23" t="s">
        <v>4439</v>
      </c>
      <c r="D1470" s="2" t="s">
        <v>4465</v>
      </c>
      <c r="E1470" s="2" t="s">
        <v>7439</v>
      </c>
      <c r="F1470" s="4" t="s">
        <v>1107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>CONCATENATE("", C1470)</f>
        <v>Funcional</v>
      </c>
      <c r="M1470" s="6" t="str">
        <f>CONCATENATE("", D1470)</f>
        <v>Ocupação</v>
      </c>
      <c r="N1470" s="6" t="str">
        <f>CONCATENATE("", E1470)</f>
        <v>Ambiente</v>
      </c>
      <c r="O1470" s="6" t="str">
        <f>IF(ISNUMBER(FIND("Ifc",F1470)),CONCATENATE("Classe IFC: ",F1470),CONCATENATE("Cat. Revit: ",F1470))</f>
        <v>Cat. Revit: OST_RoomInteriorFillVisibility</v>
      </c>
      <c r="P1470" s="6" t="s">
        <v>4482</v>
      </c>
      <c r="Q1470" s="7" t="s">
        <v>4483</v>
      </c>
      <c r="R1470" s="72" t="s">
        <v>1252</v>
      </c>
      <c r="S1470" s="7" t="str">
        <f>SUBSTITUTE(C1470, "_", " ")</f>
        <v>Funcional</v>
      </c>
      <c r="T1470" s="7" t="str">
        <f>SUBSTITUTE(D1470, "_", " ")</f>
        <v>Ocupação</v>
      </c>
      <c r="U1470" s="6" t="str">
        <f>SUBSTITUTE(E1470, "_", " ")</f>
        <v>Ambiente</v>
      </c>
      <c r="V1470" s="8" t="s">
        <v>1263</v>
      </c>
      <c r="W1470" s="9" t="str">
        <f>CONCATENATE("Key_",LEFT(C1470,3),LEFT(D1470,3),"_",A1470)</f>
        <v>Key_FunOcu_1469</v>
      </c>
    </row>
    <row r="1471" spans="1:23" ht="8.25" customHeight="1" x14ac:dyDescent="0.15">
      <c r="A1471" s="62">
        <v>1470</v>
      </c>
      <c r="B1471" s="1" t="s">
        <v>1231</v>
      </c>
      <c r="C1471" s="23" t="s">
        <v>4439</v>
      </c>
      <c r="D1471" s="2" t="s">
        <v>4465</v>
      </c>
      <c r="E1471" s="2" t="s">
        <v>7439</v>
      </c>
      <c r="F1471" s="4" t="s">
        <v>952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>CONCATENATE("", C1471)</f>
        <v>Funcional</v>
      </c>
      <c r="M1471" s="6" t="str">
        <f>CONCATENATE("", D1471)</f>
        <v>Ocupação</v>
      </c>
      <c r="N1471" s="6" t="str">
        <f>CONCATENATE("", E1471)</f>
        <v>Ambiente</v>
      </c>
      <c r="O1471" s="6" t="str">
        <f>IF(ISNUMBER(FIND("Ifc",F1471)),CONCATENATE("Classe IFC: ",F1471),CONCATENATE("Cat. Revit: ",F1471))</f>
        <v>Cat. Revit: OST_RoomPolylines</v>
      </c>
      <c r="P1471" s="6" t="s">
        <v>4484</v>
      </c>
      <c r="Q1471" s="7" t="s">
        <v>4485</v>
      </c>
      <c r="R1471" s="72" t="s">
        <v>1252</v>
      </c>
      <c r="S1471" s="7" t="str">
        <f>SUBSTITUTE(C1471, "_", " ")</f>
        <v>Funcional</v>
      </c>
      <c r="T1471" s="7" t="str">
        <f>SUBSTITUTE(D1471, "_", " ")</f>
        <v>Ocupação</v>
      </c>
      <c r="U1471" s="6" t="str">
        <f>SUBSTITUTE(E1471, "_", " ")</f>
        <v>Ambiente</v>
      </c>
      <c r="V1471" s="8" t="s">
        <v>1263</v>
      </c>
      <c r="W1471" s="9" t="str">
        <f>CONCATENATE("Key_",LEFT(C1471,3),LEFT(D1471,3),"_",A1471)</f>
        <v>Key_FunOcu_1470</v>
      </c>
    </row>
    <row r="1472" spans="1:23" ht="8.25" customHeight="1" x14ac:dyDescent="0.15">
      <c r="A1472" s="62">
        <v>1471</v>
      </c>
      <c r="B1472" s="1" t="s">
        <v>1231</v>
      </c>
      <c r="C1472" s="23" t="s">
        <v>4439</v>
      </c>
      <c r="D1472" s="2" t="s">
        <v>4465</v>
      </c>
      <c r="E1472" s="2" t="s">
        <v>7439</v>
      </c>
      <c r="F1472" s="4" t="s">
        <v>1101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>CONCATENATE("", C1472)</f>
        <v>Funcional</v>
      </c>
      <c r="M1472" s="6" t="str">
        <f>CONCATENATE("", D1472)</f>
        <v>Ocupação</v>
      </c>
      <c r="N1472" s="6" t="str">
        <f>CONCATENATE("", E1472)</f>
        <v>Ambiente</v>
      </c>
      <c r="O1472" s="6" t="str">
        <f>IF(ISNUMBER(FIND("Ifc",F1472)),CONCATENATE("Classe IFC: ",F1472),CONCATENATE("Cat. Revit: ",F1472))</f>
        <v>Cat. Revit: OST_RoomReference</v>
      </c>
      <c r="P1472" s="6" t="s">
        <v>4486</v>
      </c>
      <c r="Q1472" s="7" t="s">
        <v>4487</v>
      </c>
      <c r="R1472" s="72" t="s">
        <v>1252</v>
      </c>
      <c r="S1472" s="7" t="str">
        <f>SUBSTITUTE(C1472, "_", " ")</f>
        <v>Funcional</v>
      </c>
      <c r="T1472" s="7" t="str">
        <f>SUBSTITUTE(D1472, "_", " ")</f>
        <v>Ocupação</v>
      </c>
      <c r="U1472" s="6" t="str">
        <f>SUBSTITUTE(E1472, "_", " ")</f>
        <v>Ambiente</v>
      </c>
      <c r="V1472" s="8" t="s">
        <v>1263</v>
      </c>
      <c r="W1472" s="9" t="str">
        <f>CONCATENATE("Key_",LEFT(C1472,3),LEFT(D1472,3),"_",A1472)</f>
        <v>Key_FunOcu_1471</v>
      </c>
    </row>
    <row r="1473" spans="1:23" ht="8.25" customHeight="1" x14ac:dyDescent="0.15">
      <c r="A1473" s="62">
        <v>1472</v>
      </c>
      <c r="B1473" s="1" t="s">
        <v>1231</v>
      </c>
      <c r="C1473" s="23" t="s">
        <v>4439</v>
      </c>
      <c r="D1473" s="2" t="s">
        <v>4465</v>
      </c>
      <c r="E1473" s="2" t="s">
        <v>7439</v>
      </c>
      <c r="F1473" s="4" t="s">
        <v>1106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>CONCATENATE("", C1473)</f>
        <v>Funcional</v>
      </c>
      <c r="M1473" s="6" t="str">
        <f>CONCATENATE("", D1473)</f>
        <v>Ocupação</v>
      </c>
      <c r="N1473" s="6" t="str">
        <f>CONCATENATE("", E1473)</f>
        <v>Ambiente</v>
      </c>
      <c r="O1473" s="6" t="str">
        <f>IF(ISNUMBER(FIND("Ifc",F1473)),CONCATENATE("Classe IFC: ",F1473),CONCATENATE("Cat. Revit: ",F1473))</f>
        <v>Cat. Revit: OST_RoomReferenceVisibility</v>
      </c>
      <c r="P1473" s="6" t="s">
        <v>4488</v>
      </c>
      <c r="Q1473" s="7" t="s">
        <v>4489</v>
      </c>
      <c r="R1473" s="72" t="s">
        <v>1252</v>
      </c>
      <c r="S1473" s="7" t="str">
        <f>SUBSTITUTE(C1473, "_", " ")</f>
        <v>Funcional</v>
      </c>
      <c r="T1473" s="7" t="str">
        <f>SUBSTITUTE(D1473, "_", " ")</f>
        <v>Ocupação</v>
      </c>
      <c r="U1473" s="6" t="str">
        <f>SUBSTITUTE(E1473, "_", " ")</f>
        <v>Ambiente</v>
      </c>
      <c r="V1473" s="8" t="s">
        <v>1263</v>
      </c>
      <c r="W1473" s="9" t="str">
        <f>CONCATENATE("Key_",LEFT(C1473,3),LEFT(D1473,3),"_",A1473)</f>
        <v>Key_FunOcu_1472</v>
      </c>
    </row>
    <row r="1474" spans="1:23" ht="8.25" customHeight="1" x14ac:dyDescent="0.15">
      <c r="A1474" s="62">
        <v>1473</v>
      </c>
      <c r="B1474" s="1" t="s">
        <v>1231</v>
      </c>
      <c r="C1474" s="23" t="s">
        <v>4439</v>
      </c>
      <c r="D1474" s="2" t="s">
        <v>4465</v>
      </c>
      <c r="E1474" s="2" t="s">
        <v>7440</v>
      </c>
      <c r="F1474" s="14" t="s">
        <v>4492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>CONCATENATE("", C1474)</f>
        <v>Funcional</v>
      </c>
      <c r="M1474" s="6" t="str">
        <f>CONCATENATE("", D1474)</f>
        <v>Ocupação</v>
      </c>
      <c r="N1474" s="6" t="str">
        <f>CONCATENATE("", E1474)</f>
        <v>Area</v>
      </c>
      <c r="O1474" s="6" t="str">
        <f>IF(ISNUMBER(FIND("Ifc",F1474)),CONCATENATE("Classe IFC: ",F1474),CONCATENATE("Cat. Revit: ",F1474))</f>
        <v>Classe IFC: IfcExternalSpatialElement</v>
      </c>
      <c r="P1474" s="6" t="s">
        <v>4493</v>
      </c>
      <c r="Q1474" s="7" t="s">
        <v>4493</v>
      </c>
      <c r="R1474" s="72" t="s">
        <v>1252</v>
      </c>
      <c r="S1474" s="7" t="str">
        <f>SUBSTITUTE(C1474, "_", " ")</f>
        <v>Funcional</v>
      </c>
      <c r="T1474" s="7" t="str">
        <f>SUBSTITUTE(D1474, "_", " ")</f>
        <v>Ocupação</v>
      </c>
      <c r="U1474" s="6" t="str">
        <f>SUBSTITUTE(E1474, "_", " ")</f>
        <v>Area</v>
      </c>
      <c r="V1474" s="8" t="s">
        <v>1263</v>
      </c>
      <c r="W1474" s="9" t="str">
        <f>CONCATENATE("Key_",LEFT(C1474,3),LEFT(D1474,3),"_",A1474)</f>
        <v>Key_FunOcu_1473</v>
      </c>
    </row>
    <row r="1475" spans="1:23" ht="8.25" customHeight="1" x14ac:dyDescent="0.15">
      <c r="A1475" s="62">
        <v>1474</v>
      </c>
      <c r="B1475" s="1" t="s">
        <v>1231</v>
      </c>
      <c r="C1475" s="23" t="s">
        <v>4439</v>
      </c>
      <c r="D1475" s="2" t="s">
        <v>4465</v>
      </c>
      <c r="E1475" s="2" t="s">
        <v>7440</v>
      </c>
      <c r="F1475" s="14" t="s">
        <v>4494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>CONCATENATE("", C1475)</f>
        <v>Funcional</v>
      </c>
      <c r="M1475" s="6" t="str">
        <f>CONCATENATE("", D1475)</f>
        <v>Ocupação</v>
      </c>
      <c r="N1475" s="6" t="str">
        <f>CONCATENATE("", E1475)</f>
        <v>Area</v>
      </c>
      <c r="O1475" s="6" t="str">
        <f>IF(ISNUMBER(FIND("Ifc",F1475)),CONCATENATE("Classe IFC: ",F1475),CONCATENATE("Cat. Revit: ",F1475))</f>
        <v>Classe IFC: IfcExternalSpatialElementEXTERNAL</v>
      </c>
      <c r="P1475" s="6" t="s">
        <v>4493</v>
      </c>
      <c r="Q1475" s="7" t="s">
        <v>4493</v>
      </c>
      <c r="R1475" s="72" t="s">
        <v>1252</v>
      </c>
      <c r="S1475" s="7" t="str">
        <f>SUBSTITUTE(C1475, "_", " ")</f>
        <v>Funcional</v>
      </c>
      <c r="T1475" s="7" t="str">
        <f>SUBSTITUTE(D1475, "_", " ")</f>
        <v>Ocupação</v>
      </c>
      <c r="U1475" s="6" t="str">
        <f>SUBSTITUTE(E1475, "_", " ")</f>
        <v>Area</v>
      </c>
      <c r="V1475" s="8" t="s">
        <v>1263</v>
      </c>
      <c r="W1475" s="9" t="str">
        <f>CONCATENATE("Key_",LEFT(C1475,3),LEFT(D1475,3),"_",A1475)</f>
        <v>Key_FunOcu_1474</v>
      </c>
    </row>
    <row r="1476" spans="1:23" ht="8.25" customHeight="1" x14ac:dyDescent="0.15">
      <c r="A1476" s="62">
        <v>1475</v>
      </c>
      <c r="B1476" s="1" t="s">
        <v>1231</v>
      </c>
      <c r="C1476" s="23" t="s">
        <v>4439</v>
      </c>
      <c r="D1476" s="2" t="s">
        <v>4465</v>
      </c>
      <c r="E1476" s="2" t="s">
        <v>7440</v>
      </c>
      <c r="F1476" s="14" t="s">
        <v>4495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>CONCATENATE("", C1476)</f>
        <v>Funcional</v>
      </c>
      <c r="M1476" s="6" t="str">
        <f>CONCATENATE("", D1476)</f>
        <v>Ocupação</v>
      </c>
      <c r="N1476" s="6" t="str">
        <f>CONCATENATE("", E1476)</f>
        <v>Area</v>
      </c>
      <c r="O1476" s="6" t="str">
        <f>IF(ISNUMBER(FIND("Ifc",F1476)),CONCATENATE("Classe IFC: ",F1476),CONCATENATE("Cat. Revit: ",F1476))</f>
        <v>Classe IFC: IfcExternalSpatialElementEXTERNAL_EARTH</v>
      </c>
      <c r="P1476" s="6" t="s">
        <v>4496</v>
      </c>
      <c r="Q1476" s="7" t="s">
        <v>4497</v>
      </c>
      <c r="R1476" s="72" t="s">
        <v>1252</v>
      </c>
      <c r="S1476" s="7" t="str">
        <f>SUBSTITUTE(C1476, "_", " ")</f>
        <v>Funcional</v>
      </c>
      <c r="T1476" s="7" t="str">
        <f>SUBSTITUTE(D1476, "_", " ")</f>
        <v>Ocupação</v>
      </c>
      <c r="U1476" s="6" t="str">
        <f>SUBSTITUTE(E1476, "_", " ")</f>
        <v>Area</v>
      </c>
      <c r="V1476" s="8" t="s">
        <v>1263</v>
      </c>
      <c r="W1476" s="9" t="str">
        <f>CONCATENATE("Key_",LEFT(C1476,3),LEFT(D1476,3),"_",A1476)</f>
        <v>Key_FunOcu_1475</v>
      </c>
    </row>
    <row r="1477" spans="1:23" ht="8.25" customHeight="1" x14ac:dyDescent="0.15">
      <c r="A1477" s="62">
        <v>1476</v>
      </c>
      <c r="B1477" s="1" t="s">
        <v>1231</v>
      </c>
      <c r="C1477" s="23" t="s">
        <v>4439</v>
      </c>
      <c r="D1477" s="2" t="s">
        <v>4465</v>
      </c>
      <c r="E1477" s="2" t="s">
        <v>7440</v>
      </c>
      <c r="F1477" s="14" t="s">
        <v>4498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>CONCATENATE("", C1477)</f>
        <v>Funcional</v>
      </c>
      <c r="M1477" s="6" t="str">
        <f>CONCATENATE("", D1477)</f>
        <v>Ocupação</v>
      </c>
      <c r="N1477" s="6" t="str">
        <f>CONCATENATE("", E1477)</f>
        <v>Area</v>
      </c>
      <c r="O1477" s="6" t="str">
        <f>IF(ISNUMBER(FIND("Ifc",F1477)),CONCATENATE("Classe IFC: ",F1477),CONCATENATE("Cat. Revit: ",F1477))</f>
        <v>Classe IFC: IfcExternalSpatialElementEXTERNAL_FIRE</v>
      </c>
      <c r="P1477" s="6" t="s">
        <v>4499</v>
      </c>
      <c r="Q1477" s="7" t="s">
        <v>4500</v>
      </c>
      <c r="R1477" s="72" t="s">
        <v>1252</v>
      </c>
      <c r="S1477" s="7" t="str">
        <f>SUBSTITUTE(C1477, "_", " ")</f>
        <v>Funcional</v>
      </c>
      <c r="T1477" s="7" t="str">
        <f>SUBSTITUTE(D1477, "_", " ")</f>
        <v>Ocupação</v>
      </c>
      <c r="U1477" s="6" t="str">
        <f>SUBSTITUTE(E1477, "_", " ")</f>
        <v>Area</v>
      </c>
      <c r="V1477" s="8" t="s">
        <v>1263</v>
      </c>
      <c r="W1477" s="9" t="str">
        <f>CONCATENATE("Key_",LEFT(C1477,3),LEFT(D1477,3),"_",A1477)</f>
        <v>Key_FunOcu_1476</v>
      </c>
    </row>
    <row r="1478" spans="1:23" ht="8.25" customHeight="1" x14ac:dyDescent="0.15">
      <c r="A1478" s="62">
        <v>1477</v>
      </c>
      <c r="B1478" s="1" t="s">
        <v>1231</v>
      </c>
      <c r="C1478" s="23" t="s">
        <v>4439</v>
      </c>
      <c r="D1478" s="2" t="s">
        <v>4465</v>
      </c>
      <c r="E1478" s="2" t="s">
        <v>7440</v>
      </c>
      <c r="F1478" s="14" t="s">
        <v>4501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>CONCATENATE("", C1478)</f>
        <v>Funcional</v>
      </c>
      <c r="M1478" s="6" t="str">
        <f>CONCATENATE("", D1478)</f>
        <v>Ocupação</v>
      </c>
      <c r="N1478" s="6" t="str">
        <f>CONCATENATE("", E1478)</f>
        <v>Area</v>
      </c>
      <c r="O1478" s="6" t="str">
        <f>IF(ISNUMBER(FIND("Ifc",F1478)),CONCATENATE("Classe IFC: ",F1478),CONCATENATE("Cat. Revit: ",F1478))</f>
        <v>Classe IFC: IfcExternalSpatialElementEXTERNAL_WATER</v>
      </c>
      <c r="P1478" s="6" t="s">
        <v>4502</v>
      </c>
      <c r="Q1478" s="7" t="s">
        <v>4503</v>
      </c>
      <c r="R1478" s="72" t="s">
        <v>1252</v>
      </c>
      <c r="S1478" s="7" t="str">
        <f>SUBSTITUTE(C1478, "_", " ")</f>
        <v>Funcional</v>
      </c>
      <c r="T1478" s="7" t="str">
        <f>SUBSTITUTE(D1478, "_", " ")</f>
        <v>Ocupação</v>
      </c>
      <c r="U1478" s="6" t="str">
        <f>SUBSTITUTE(E1478, "_", " ")</f>
        <v>Area</v>
      </c>
      <c r="V1478" s="8" t="s">
        <v>1263</v>
      </c>
      <c r="W1478" s="9" t="str">
        <f>CONCATENATE("Key_",LEFT(C1478,3),LEFT(D1478,3),"_",A1478)</f>
        <v>Key_FunOcu_1477</v>
      </c>
    </row>
    <row r="1479" spans="1:23" ht="8.25" customHeight="1" x14ac:dyDescent="0.15">
      <c r="A1479" s="62">
        <v>1478</v>
      </c>
      <c r="B1479" s="1" t="s">
        <v>1231</v>
      </c>
      <c r="C1479" s="23" t="s">
        <v>4439</v>
      </c>
      <c r="D1479" s="2" t="s">
        <v>4465</v>
      </c>
      <c r="E1479" s="2" t="s">
        <v>7440</v>
      </c>
      <c r="F1479" s="14" t="s">
        <v>4504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>CONCATENATE("", C1479)</f>
        <v>Funcional</v>
      </c>
      <c r="M1479" s="6" t="str">
        <f>CONCATENATE("", D1479)</f>
        <v>Ocupação</v>
      </c>
      <c r="N1479" s="6" t="str">
        <f>CONCATENATE("", E1479)</f>
        <v>Area</v>
      </c>
      <c r="O1479" s="6" t="str">
        <f>IF(ISNUMBER(FIND("Ifc",F1479)),CONCATENATE("Classe IFC: ",F1479),CONCATENATE("Cat. Revit: ",F1479))</f>
        <v>Classe IFC: IfcExternalSpatialStructureElement</v>
      </c>
      <c r="P1479" s="6" t="s">
        <v>4505</v>
      </c>
      <c r="Q1479" s="7" t="s">
        <v>4505</v>
      </c>
      <c r="R1479" s="72" t="s">
        <v>4469</v>
      </c>
      <c r="S1479" s="7" t="str">
        <f>SUBSTITUTE(C1479, "_", " ")</f>
        <v>Funcional</v>
      </c>
      <c r="T1479" s="7" t="str">
        <f>SUBSTITUTE(D1479, "_", " ")</f>
        <v>Ocupação</v>
      </c>
      <c r="U1479" s="6" t="str">
        <f>SUBSTITUTE(E1479, "_", " ")</f>
        <v>Area</v>
      </c>
      <c r="V1479" s="8" t="s">
        <v>1263</v>
      </c>
      <c r="W1479" s="9" t="str">
        <f>CONCATENATE("Key_",LEFT(C1479,3),LEFT(D1479,3),"_",A1479)</f>
        <v>Key_FunOcu_1478</v>
      </c>
    </row>
    <row r="1480" spans="1:23" ht="8.25" customHeight="1" x14ac:dyDescent="0.15">
      <c r="A1480" s="62">
        <v>1479</v>
      </c>
      <c r="B1480" s="1" t="s">
        <v>1231</v>
      </c>
      <c r="C1480" s="23" t="s">
        <v>4439</v>
      </c>
      <c r="D1480" s="2" t="s">
        <v>4465</v>
      </c>
      <c r="E1480" s="2" t="s">
        <v>7440</v>
      </c>
      <c r="F1480" s="14" t="s">
        <v>4506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>CONCATENATE("", C1480)</f>
        <v>Funcional</v>
      </c>
      <c r="M1480" s="6" t="str">
        <f>CONCATENATE("", D1480)</f>
        <v>Ocupação</v>
      </c>
      <c r="N1480" s="6" t="str">
        <f>CONCATENATE("", E1480)</f>
        <v>Area</v>
      </c>
      <c r="O1480" s="6" t="str">
        <f>IF(ISNUMBER(FIND("Ifc",F1480)),CONCATENATE("Classe IFC: ",F1480),CONCATENATE("Cat. Revit: ",F1480))</f>
        <v>Classe IFC: IfcSpaceBERTH</v>
      </c>
      <c r="P1480" s="6" t="s">
        <v>4507</v>
      </c>
      <c r="Q1480" s="7" t="s">
        <v>4508</v>
      </c>
      <c r="R1480" s="72" t="s">
        <v>4473</v>
      </c>
      <c r="S1480" s="7" t="str">
        <f>SUBSTITUTE(C1480, "_", " ")</f>
        <v>Funcional</v>
      </c>
      <c r="T1480" s="7" t="str">
        <f>SUBSTITUTE(D1480, "_", " ")</f>
        <v>Ocupação</v>
      </c>
      <c r="U1480" s="6" t="str">
        <f>SUBSTITUTE(E1480, "_", " ")</f>
        <v>Area</v>
      </c>
      <c r="V1480" s="8" t="s">
        <v>1263</v>
      </c>
      <c r="W1480" s="9" t="str">
        <f>CONCATENATE("Key_",LEFT(C1480,3),LEFT(D1480,3),"_",A1480)</f>
        <v>Key_FunOcu_1479</v>
      </c>
    </row>
    <row r="1481" spans="1:23" ht="8.25" customHeight="1" x14ac:dyDescent="0.15">
      <c r="A1481" s="62">
        <v>1480</v>
      </c>
      <c r="B1481" s="1" t="s">
        <v>1231</v>
      </c>
      <c r="C1481" s="23" t="s">
        <v>4439</v>
      </c>
      <c r="D1481" s="2" t="s">
        <v>4465</v>
      </c>
      <c r="E1481" s="2" t="s">
        <v>7440</v>
      </c>
      <c r="F1481" s="14" t="s">
        <v>4509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>CONCATENATE("", C1481)</f>
        <v>Funcional</v>
      </c>
      <c r="M1481" s="6" t="str">
        <f>CONCATENATE("", D1481)</f>
        <v>Ocupação</v>
      </c>
      <c r="N1481" s="6" t="str">
        <f>CONCATENATE("", E1481)</f>
        <v>Area</v>
      </c>
      <c r="O1481" s="6" t="str">
        <f>IF(ISNUMBER(FIND("Ifc",F1481)),CONCATENATE("Classe IFC: ",F1481),CONCATENATE("Cat. Revit: ",F1481))</f>
        <v>Classe IFC: IfcSpaceEXTERNAL</v>
      </c>
      <c r="P1481" s="6" t="s">
        <v>4510</v>
      </c>
      <c r="Q1481" s="7" t="s">
        <v>4511</v>
      </c>
      <c r="R1481" s="72" t="s">
        <v>4473</v>
      </c>
      <c r="S1481" s="7" t="str">
        <f>SUBSTITUTE(C1481, "_", " ")</f>
        <v>Funcional</v>
      </c>
      <c r="T1481" s="7" t="str">
        <f>SUBSTITUTE(D1481, "_", " ")</f>
        <v>Ocupação</v>
      </c>
      <c r="U1481" s="6" t="str">
        <f>SUBSTITUTE(E1481, "_", " ")</f>
        <v>Area</v>
      </c>
      <c r="V1481" s="8" t="s">
        <v>1263</v>
      </c>
      <c r="W1481" s="9" t="str">
        <f>CONCATENATE("Key_",LEFT(C1481,3),LEFT(D1481,3),"_",A1481)</f>
        <v>Key_FunOcu_1480</v>
      </c>
    </row>
    <row r="1482" spans="1:23" ht="8.25" customHeight="1" x14ac:dyDescent="0.15">
      <c r="A1482" s="62">
        <v>1481</v>
      </c>
      <c r="B1482" s="1" t="s">
        <v>1231</v>
      </c>
      <c r="C1482" s="23" t="s">
        <v>4439</v>
      </c>
      <c r="D1482" s="2" t="s">
        <v>4465</v>
      </c>
      <c r="E1482" s="2" t="s">
        <v>7440</v>
      </c>
      <c r="F1482" s="14" t="s">
        <v>4512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>CONCATENATE("", C1482)</f>
        <v>Funcional</v>
      </c>
      <c r="M1482" s="6" t="str">
        <f>CONCATENATE("", D1482)</f>
        <v>Ocupação</v>
      </c>
      <c r="N1482" s="6" t="str">
        <f>CONCATENATE("", E1482)</f>
        <v>Area</v>
      </c>
      <c r="O1482" s="6" t="str">
        <f>IF(ISNUMBER(FIND("Ifc",F1482)),CONCATENATE("Classe IFC: ",F1482),CONCATENATE("Cat. Revit: ",F1482))</f>
        <v>Classe IFC: IfcSpaceGFA</v>
      </c>
      <c r="P1482" s="6" t="s">
        <v>4513</v>
      </c>
      <c r="Q1482" s="7" t="s">
        <v>4514</v>
      </c>
      <c r="R1482" s="72" t="s">
        <v>4473</v>
      </c>
      <c r="S1482" s="7" t="str">
        <f>SUBSTITUTE(C1482, "_", " ")</f>
        <v>Funcional</v>
      </c>
      <c r="T1482" s="7" t="str">
        <f>SUBSTITUTE(D1482, "_", " ")</f>
        <v>Ocupação</v>
      </c>
      <c r="U1482" s="6" t="str">
        <f>SUBSTITUTE(E1482, "_", " ")</f>
        <v>Area</v>
      </c>
      <c r="V1482" s="8" t="s">
        <v>1263</v>
      </c>
      <c r="W1482" s="9" t="str">
        <f>CONCATENATE("Key_",LEFT(C1482,3),LEFT(D1482,3),"_",A1482)</f>
        <v>Key_FunOcu_1481</v>
      </c>
    </row>
    <row r="1483" spans="1:23" ht="8.25" customHeight="1" x14ac:dyDescent="0.15">
      <c r="A1483" s="62">
        <v>1482</v>
      </c>
      <c r="B1483" s="1" t="s">
        <v>1231</v>
      </c>
      <c r="C1483" s="23" t="s">
        <v>4439</v>
      </c>
      <c r="D1483" s="2" t="s">
        <v>4465</v>
      </c>
      <c r="E1483" s="2" t="s">
        <v>7440</v>
      </c>
      <c r="F1483" s="14" t="s">
        <v>4515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>CONCATENATE("", C1483)</f>
        <v>Funcional</v>
      </c>
      <c r="M1483" s="6" t="str">
        <f>CONCATENATE("", D1483)</f>
        <v>Ocupação</v>
      </c>
      <c r="N1483" s="6" t="str">
        <f>CONCATENATE("", E1483)</f>
        <v>Area</v>
      </c>
      <c r="O1483" s="6" t="str">
        <f>IF(ISNUMBER(FIND("Ifc",F1483)),CONCATENATE("Classe IFC: ",F1483),CONCATENATE("Cat. Revit: ",F1483))</f>
        <v>Classe IFC: IfcSpacePARKING</v>
      </c>
      <c r="P1483" s="6" t="s">
        <v>4516</v>
      </c>
      <c r="Q1483" s="7" t="s">
        <v>4517</v>
      </c>
      <c r="R1483" s="72" t="s">
        <v>4473</v>
      </c>
      <c r="S1483" s="7" t="str">
        <f>SUBSTITUTE(C1483, "_", " ")</f>
        <v>Funcional</v>
      </c>
      <c r="T1483" s="7" t="str">
        <f>SUBSTITUTE(D1483, "_", " ")</f>
        <v>Ocupação</v>
      </c>
      <c r="U1483" s="6" t="str">
        <f>SUBSTITUTE(E1483, "_", " ")</f>
        <v>Area</v>
      </c>
      <c r="V1483" s="8" t="s">
        <v>1263</v>
      </c>
      <c r="W1483" s="9" t="str">
        <f>CONCATENATE("Key_",LEFT(C1483,3),LEFT(D1483,3),"_",A1483)</f>
        <v>Key_FunOcu_1482</v>
      </c>
    </row>
    <row r="1484" spans="1:23" ht="8.25" customHeight="1" x14ac:dyDescent="0.15">
      <c r="A1484" s="62">
        <v>1483</v>
      </c>
      <c r="B1484" s="1" t="s">
        <v>1231</v>
      </c>
      <c r="C1484" s="23" t="s">
        <v>4439</v>
      </c>
      <c r="D1484" s="2" t="s">
        <v>4465</v>
      </c>
      <c r="E1484" s="2" t="s">
        <v>7440</v>
      </c>
      <c r="F1484" s="14" t="s">
        <v>4518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>CONCATENATE("", C1484)</f>
        <v>Funcional</v>
      </c>
      <c r="M1484" s="6" t="str">
        <f>CONCATENATE("", D1484)</f>
        <v>Ocupação</v>
      </c>
      <c r="N1484" s="6" t="str">
        <f>CONCATENATE("", E1484)</f>
        <v>Area</v>
      </c>
      <c r="O1484" s="6" t="str">
        <f>IF(ISNUMBER(FIND("Ifc",F1484)),CONCATENATE("Classe IFC: ",F1484),CONCATENATE("Cat. Revit: ",F1484))</f>
        <v>Classe IFC: IfcSpaceSPACE</v>
      </c>
      <c r="P1484" s="6" t="s">
        <v>4519</v>
      </c>
      <c r="Q1484" s="7" t="s">
        <v>4520</v>
      </c>
      <c r="R1484" s="72" t="s">
        <v>4473</v>
      </c>
      <c r="S1484" s="7" t="str">
        <f>SUBSTITUTE(C1484, "_", " ")</f>
        <v>Funcional</v>
      </c>
      <c r="T1484" s="7" t="str">
        <f>SUBSTITUTE(D1484, "_", " ")</f>
        <v>Ocupação</v>
      </c>
      <c r="U1484" s="6" t="str">
        <f>SUBSTITUTE(E1484, "_", " ")</f>
        <v>Area</v>
      </c>
      <c r="V1484" s="8" t="s">
        <v>1263</v>
      </c>
      <c r="W1484" s="9" t="str">
        <f>CONCATENATE("Key_",LEFT(C1484,3),LEFT(D1484,3),"_",A1484)</f>
        <v>Key_FunOcu_1483</v>
      </c>
    </row>
    <row r="1485" spans="1:23" ht="8.25" customHeight="1" x14ac:dyDescent="0.15">
      <c r="A1485" s="62">
        <v>1484</v>
      </c>
      <c r="B1485" s="1" t="s">
        <v>1231</v>
      </c>
      <c r="C1485" s="23" t="s">
        <v>4439</v>
      </c>
      <c r="D1485" s="2" t="s">
        <v>4465</v>
      </c>
      <c r="E1485" s="2" t="s">
        <v>7440</v>
      </c>
      <c r="F1485" s="14" t="s">
        <v>4521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>CONCATENATE("", C1485)</f>
        <v>Funcional</v>
      </c>
      <c r="M1485" s="6" t="str">
        <f>CONCATENATE("", D1485)</f>
        <v>Ocupação</v>
      </c>
      <c r="N1485" s="6" t="str">
        <f>CONCATENATE("", E1485)</f>
        <v>Area</v>
      </c>
      <c r="O1485" s="6" t="str">
        <f>IF(ISNUMBER(FIND("Ifc",F1485)),CONCATENATE("Classe IFC: ",F1485),CONCATENATE("Cat. Revit: ",F1485))</f>
        <v>Classe IFC: IfcSpatialElement</v>
      </c>
      <c r="P1485" s="6" t="s">
        <v>4522</v>
      </c>
      <c r="Q1485" s="7" t="s">
        <v>4523</v>
      </c>
      <c r="R1485" s="72" t="s">
        <v>4469</v>
      </c>
      <c r="S1485" s="7" t="str">
        <f>SUBSTITUTE(C1485, "_", " ")</f>
        <v>Funcional</v>
      </c>
      <c r="T1485" s="7" t="str">
        <f>SUBSTITUTE(D1485, "_", " ")</f>
        <v>Ocupação</v>
      </c>
      <c r="U1485" s="6" t="str">
        <f>SUBSTITUTE(E1485, "_", " ")</f>
        <v>Area</v>
      </c>
      <c r="V1485" s="8" t="s">
        <v>1263</v>
      </c>
      <c r="W1485" s="9" t="str">
        <f>CONCATENATE("Key_",LEFT(C1485,3),LEFT(D1485,3),"_",A1485)</f>
        <v>Key_FunOcu_1484</v>
      </c>
    </row>
    <row r="1486" spans="1:23" ht="8.25" customHeight="1" x14ac:dyDescent="0.15">
      <c r="A1486" s="62">
        <v>1485</v>
      </c>
      <c r="B1486" s="1" t="s">
        <v>1231</v>
      </c>
      <c r="C1486" s="23" t="s">
        <v>4439</v>
      </c>
      <c r="D1486" s="2" t="s">
        <v>4465</v>
      </c>
      <c r="E1486" s="2" t="s">
        <v>7440</v>
      </c>
      <c r="F1486" s="14" t="s">
        <v>4524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>CONCATENATE("", C1486)</f>
        <v>Funcional</v>
      </c>
      <c r="M1486" s="6" t="str">
        <f>CONCATENATE("", D1486)</f>
        <v>Ocupação</v>
      </c>
      <c r="N1486" s="6" t="str">
        <f>CONCATENATE("", E1486)</f>
        <v>Area</v>
      </c>
      <c r="O1486" s="6" t="str">
        <f>IF(ISNUMBER(FIND("Ifc",F1486)),CONCATENATE("Classe IFC: ",F1486),CONCATENATE("Cat. Revit: ",F1486))</f>
        <v>Classe IFC: IfcSpatialStructureElement</v>
      </c>
      <c r="P1486" s="6" t="s">
        <v>4525</v>
      </c>
      <c r="Q1486" s="7" t="s">
        <v>4525</v>
      </c>
      <c r="R1486" s="72" t="s">
        <v>4469</v>
      </c>
      <c r="S1486" s="7" t="str">
        <f>SUBSTITUTE(C1486, "_", " ")</f>
        <v>Funcional</v>
      </c>
      <c r="T1486" s="7" t="str">
        <f>SUBSTITUTE(D1486, "_", " ")</f>
        <v>Ocupação</v>
      </c>
      <c r="U1486" s="6" t="str">
        <f>SUBSTITUTE(E1486, "_", " ")</f>
        <v>Area</v>
      </c>
      <c r="V1486" s="8" t="s">
        <v>1263</v>
      </c>
      <c r="W1486" s="9" t="str">
        <f>CONCATENATE("Key_",LEFT(C1486,3),LEFT(D1486,3),"_",A1486)</f>
        <v>Key_FunOcu_1485</v>
      </c>
    </row>
    <row r="1487" spans="1:23" ht="8.25" customHeight="1" x14ac:dyDescent="0.15">
      <c r="A1487" s="62">
        <v>1486</v>
      </c>
      <c r="B1487" s="1" t="s">
        <v>1231</v>
      </c>
      <c r="C1487" s="23" t="s">
        <v>4439</v>
      </c>
      <c r="D1487" s="2" t="s">
        <v>4465</v>
      </c>
      <c r="E1487" s="2" t="s">
        <v>7440</v>
      </c>
      <c r="F1487" s="4" t="s">
        <v>693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>CONCATENATE("", C1487)</f>
        <v>Funcional</v>
      </c>
      <c r="M1487" s="6" t="str">
        <f>CONCATENATE("", D1487)</f>
        <v>Ocupação</v>
      </c>
      <c r="N1487" s="6" t="str">
        <f>CONCATENATE("", E1487)</f>
        <v>Area</v>
      </c>
      <c r="O1487" s="6" t="str">
        <f>IF(ISNUMBER(FIND("Ifc",F1487)),CONCATENATE("Classe IFC: ",F1487),CONCATENATE("Cat. Revit: ",F1487))</f>
        <v>Cat. Revit: OST_Areas</v>
      </c>
      <c r="P1487" s="6" t="s">
        <v>4546</v>
      </c>
      <c r="Q1487" s="7" t="s">
        <v>4547</v>
      </c>
      <c r="R1487" s="72" t="s">
        <v>1252</v>
      </c>
      <c r="S1487" s="7" t="str">
        <f>SUBSTITUTE(C1487, "_", " ")</f>
        <v>Funcional</v>
      </c>
      <c r="T1487" s="7" t="str">
        <f>SUBSTITUTE(D1487, "_", " ")</f>
        <v>Ocupação</v>
      </c>
      <c r="U1487" s="6" t="str">
        <f>SUBSTITUTE(E1487, "_", " ")</f>
        <v>Area</v>
      </c>
      <c r="V1487" s="8" t="s">
        <v>1263</v>
      </c>
      <c r="W1487" s="9" t="str">
        <f>CONCATENATE("Key_",LEFT(C1487,3),LEFT(D1487,3),"_",A1487)</f>
        <v>Key_FunOcu_1486</v>
      </c>
    </row>
    <row r="1488" spans="1:23" ht="8.25" customHeight="1" x14ac:dyDescent="0.15">
      <c r="A1488" s="62">
        <v>1487</v>
      </c>
      <c r="B1488" s="1" t="s">
        <v>1231</v>
      </c>
      <c r="C1488" s="23" t="s">
        <v>4439</v>
      </c>
      <c r="D1488" s="2" t="s">
        <v>4465</v>
      </c>
      <c r="E1488" s="2" t="s">
        <v>7440</v>
      </c>
      <c r="F1488" s="4" t="s">
        <v>632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>CONCATENATE("", C1488)</f>
        <v>Funcional</v>
      </c>
      <c r="M1488" s="6" t="str">
        <f>CONCATENATE("", D1488)</f>
        <v>Ocupação</v>
      </c>
      <c r="N1488" s="6" t="str">
        <f>CONCATENATE("", E1488)</f>
        <v>Area</v>
      </c>
      <c r="O1488" s="6" t="str">
        <f>IF(ISNUMBER(FIND("Ifc",F1488)),CONCATENATE("Classe IFC: ",F1488),CONCATENATE("Cat. Revit: ",F1488))</f>
        <v>Cat. Revit: OST_AreaTags</v>
      </c>
      <c r="P1488" s="6" t="s">
        <v>4548</v>
      </c>
      <c r="Q1488" s="7" t="s">
        <v>4549</v>
      </c>
      <c r="R1488" s="72" t="s">
        <v>1252</v>
      </c>
      <c r="S1488" s="7" t="str">
        <f>SUBSTITUTE(C1488, "_", " ")</f>
        <v>Funcional</v>
      </c>
      <c r="T1488" s="7" t="str">
        <f>SUBSTITUTE(D1488, "_", " ")</f>
        <v>Ocupação</v>
      </c>
      <c r="U1488" s="6" t="str">
        <f>SUBSTITUTE(E1488, "_", " ")</f>
        <v>Area</v>
      </c>
      <c r="V1488" s="8" t="s">
        <v>1263</v>
      </c>
      <c r="W1488" s="9" t="str">
        <f>CONCATENATE("Key_",LEFT(C1488,3),LEFT(D1488,3),"_",A1488)</f>
        <v>Key_FunOcu_1487</v>
      </c>
    </row>
    <row r="1489" spans="1:23" ht="8.25" customHeight="1" x14ac:dyDescent="0.15">
      <c r="A1489" s="62">
        <v>1488</v>
      </c>
      <c r="B1489" s="1" t="s">
        <v>1231</v>
      </c>
      <c r="C1489" s="23" t="s">
        <v>4439</v>
      </c>
      <c r="D1489" s="2" t="s">
        <v>4465</v>
      </c>
      <c r="E1489" s="2" t="s">
        <v>7440</v>
      </c>
      <c r="F1489" s="4" t="s">
        <v>1100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>CONCATENATE("", C1489)</f>
        <v>Funcional</v>
      </c>
      <c r="M1489" s="6" t="str">
        <f>CONCATENATE("", D1489)</f>
        <v>Ocupação</v>
      </c>
      <c r="N1489" s="6" t="str">
        <f>CONCATENATE("", E1489)</f>
        <v>Area</v>
      </c>
      <c r="O1489" s="6" t="str">
        <f>IF(ISNUMBER(FIND("Ifc",F1489)),CONCATENATE("Classe IFC: ",F1489),CONCATENATE("Cat. Revit: ",F1489))</f>
        <v>Cat. Revit: OST_AreaInteriorFill</v>
      </c>
      <c r="P1489" s="6" t="s">
        <v>4528</v>
      </c>
      <c r="Q1489" s="7" t="s">
        <v>4529</v>
      </c>
      <c r="R1489" s="72" t="s">
        <v>1252</v>
      </c>
      <c r="S1489" s="7" t="str">
        <f>SUBSTITUTE(C1489, "_", " ")</f>
        <v>Funcional</v>
      </c>
      <c r="T1489" s="7" t="str">
        <f>SUBSTITUTE(D1489, "_", " ")</f>
        <v>Ocupação</v>
      </c>
      <c r="U1489" s="6" t="str">
        <f>SUBSTITUTE(E1489, "_", " ")</f>
        <v>Area</v>
      </c>
      <c r="V1489" s="8" t="s">
        <v>1263</v>
      </c>
      <c r="W1489" s="9" t="str">
        <f>CONCATENATE("Key_",LEFT(C1489,3),LEFT(D1489,3),"_",A1489)</f>
        <v>Key_FunOcu_1488</v>
      </c>
    </row>
    <row r="1490" spans="1:23" ht="8.25" customHeight="1" x14ac:dyDescent="0.15">
      <c r="A1490" s="62">
        <v>1489</v>
      </c>
      <c r="B1490" s="1" t="s">
        <v>1231</v>
      </c>
      <c r="C1490" s="23" t="s">
        <v>4439</v>
      </c>
      <c r="D1490" s="2" t="s">
        <v>4465</v>
      </c>
      <c r="E1490" s="2" t="s">
        <v>7440</v>
      </c>
      <c r="F1490" s="4" t="s">
        <v>1105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>CONCATENATE("", C1490)</f>
        <v>Funcional</v>
      </c>
      <c r="M1490" s="6" t="str">
        <f>CONCATENATE("", D1490)</f>
        <v>Ocupação</v>
      </c>
      <c r="N1490" s="6" t="str">
        <f>CONCATENATE("", E1490)</f>
        <v>Area</v>
      </c>
      <c r="O1490" s="6" t="str">
        <f>IF(ISNUMBER(FIND("Ifc",F1490)),CONCATENATE("Classe IFC: ",F1490),CONCATENATE("Cat. Revit: ",F1490))</f>
        <v>Cat. Revit: OST_AreaInteriorFillVisibility</v>
      </c>
      <c r="P1490" s="6" t="s">
        <v>4530</v>
      </c>
      <c r="Q1490" s="7" t="s">
        <v>4531</v>
      </c>
      <c r="R1490" s="72" t="s">
        <v>1252</v>
      </c>
      <c r="S1490" s="7" t="str">
        <f>SUBSTITUTE(C1490, "_", " ")</f>
        <v>Funcional</v>
      </c>
      <c r="T1490" s="7" t="str">
        <f>SUBSTITUTE(D1490, "_", " ")</f>
        <v>Ocupação</v>
      </c>
      <c r="U1490" s="6" t="str">
        <f>SUBSTITUTE(E1490, "_", " ")</f>
        <v>Area</v>
      </c>
      <c r="V1490" s="8" t="s">
        <v>1263</v>
      </c>
      <c r="W1490" s="9" t="str">
        <f>CONCATENATE("Key_",LEFT(C1490,3),LEFT(D1490,3),"_",A1490)</f>
        <v>Key_FunOcu_1489</v>
      </c>
    </row>
    <row r="1491" spans="1:23" ht="8.25" customHeight="1" x14ac:dyDescent="0.15">
      <c r="A1491" s="62">
        <v>1490</v>
      </c>
      <c r="B1491" s="1" t="s">
        <v>1231</v>
      </c>
      <c r="C1491" s="23" t="s">
        <v>4439</v>
      </c>
      <c r="D1491" s="2" t="s">
        <v>4465</v>
      </c>
      <c r="E1491" s="2" t="s">
        <v>7440</v>
      </c>
      <c r="F1491" s="4" t="s">
        <v>951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>CONCATENATE("", C1491)</f>
        <v>Funcional</v>
      </c>
      <c r="M1491" s="6" t="str">
        <f>CONCATENATE("", D1491)</f>
        <v>Ocupação</v>
      </c>
      <c r="N1491" s="6" t="str">
        <f>CONCATENATE("", E1491)</f>
        <v>Area</v>
      </c>
      <c r="O1491" s="6" t="str">
        <f>IF(ISNUMBER(FIND("Ifc",F1491)),CONCATENATE("Classe IFC: ",F1491),CONCATENATE("Cat. Revit: ",F1491))</f>
        <v>Cat. Revit: OST_AreaPolylines</v>
      </c>
      <c r="P1491" s="6" t="s">
        <v>4532</v>
      </c>
      <c r="Q1491" s="7" t="s">
        <v>4533</v>
      </c>
      <c r="R1491" s="72" t="s">
        <v>1252</v>
      </c>
      <c r="S1491" s="7" t="str">
        <f>SUBSTITUTE(C1491, "_", " ")</f>
        <v>Funcional</v>
      </c>
      <c r="T1491" s="7" t="str">
        <f>SUBSTITUTE(D1491, "_", " ")</f>
        <v>Ocupação</v>
      </c>
      <c r="U1491" s="6" t="str">
        <f>SUBSTITUTE(E1491, "_", " ")</f>
        <v>Area</v>
      </c>
      <c r="V1491" s="8" t="s">
        <v>1263</v>
      </c>
      <c r="W1491" s="9" t="str">
        <f>CONCATENATE("Key_",LEFT(C1491,3),LEFT(D1491,3),"_",A1491)</f>
        <v>Key_FunOcu_1490</v>
      </c>
    </row>
    <row r="1492" spans="1:23" ht="8.25" customHeight="1" x14ac:dyDescent="0.15">
      <c r="A1492" s="62">
        <v>1491</v>
      </c>
      <c r="B1492" s="1" t="s">
        <v>1231</v>
      </c>
      <c r="C1492" s="23" t="s">
        <v>4439</v>
      </c>
      <c r="D1492" s="2" t="s">
        <v>4465</v>
      </c>
      <c r="E1492" s="2" t="s">
        <v>7440</v>
      </c>
      <c r="F1492" s="4" t="s">
        <v>1099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>CONCATENATE("", C1492)</f>
        <v>Funcional</v>
      </c>
      <c r="M1492" s="6" t="str">
        <f>CONCATENATE("", D1492)</f>
        <v>Ocupação</v>
      </c>
      <c r="N1492" s="6" t="str">
        <f>CONCATENATE("", E1492)</f>
        <v>Area</v>
      </c>
      <c r="O1492" s="6" t="str">
        <f>IF(ISNUMBER(FIND("Ifc",F1492)),CONCATENATE("Classe IFC: ",F1492),CONCATENATE("Cat. Revit: ",F1492))</f>
        <v>Cat. Revit: OST_AreaReference</v>
      </c>
      <c r="P1492" s="6" t="s">
        <v>4534</v>
      </c>
      <c r="Q1492" s="7" t="s">
        <v>4535</v>
      </c>
      <c r="R1492" s="72" t="s">
        <v>1252</v>
      </c>
      <c r="S1492" s="7" t="str">
        <f>SUBSTITUTE(C1492, "_", " ")</f>
        <v>Funcional</v>
      </c>
      <c r="T1492" s="7" t="str">
        <f>SUBSTITUTE(D1492, "_", " ")</f>
        <v>Ocupação</v>
      </c>
      <c r="U1492" s="6" t="str">
        <f>SUBSTITUTE(E1492, "_", " ")</f>
        <v>Area</v>
      </c>
      <c r="V1492" s="8" t="s">
        <v>1263</v>
      </c>
      <c r="W1492" s="9" t="str">
        <f>CONCATENATE("Key_",LEFT(C1492,3),LEFT(D1492,3),"_",A1492)</f>
        <v>Key_FunOcu_1491</v>
      </c>
    </row>
    <row r="1493" spans="1:23" ht="8.25" customHeight="1" x14ac:dyDescent="0.15">
      <c r="A1493" s="62">
        <v>1492</v>
      </c>
      <c r="B1493" s="1" t="s">
        <v>1231</v>
      </c>
      <c r="C1493" s="23" t="s">
        <v>4439</v>
      </c>
      <c r="D1493" s="2" t="s">
        <v>4465</v>
      </c>
      <c r="E1493" s="2" t="s">
        <v>7440</v>
      </c>
      <c r="F1493" s="4" t="s">
        <v>1104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>CONCATENATE("", C1493)</f>
        <v>Funcional</v>
      </c>
      <c r="M1493" s="6" t="str">
        <f>CONCATENATE("", D1493)</f>
        <v>Ocupação</v>
      </c>
      <c r="N1493" s="6" t="str">
        <f>CONCATENATE("", E1493)</f>
        <v>Area</v>
      </c>
      <c r="O1493" s="6" t="str">
        <f>IF(ISNUMBER(FIND("Ifc",F1493)),CONCATENATE("Classe IFC: ",F1493),CONCATENATE("Cat. Revit: ",F1493))</f>
        <v>Cat. Revit: OST_AreaReferenceVisibility</v>
      </c>
      <c r="P1493" s="6" t="s">
        <v>4536</v>
      </c>
      <c r="Q1493" s="7" t="s">
        <v>4537</v>
      </c>
      <c r="R1493" s="72" t="s">
        <v>1252</v>
      </c>
      <c r="S1493" s="7" t="str">
        <f>SUBSTITUTE(C1493, "_", " ")</f>
        <v>Funcional</v>
      </c>
      <c r="T1493" s="7" t="str">
        <f>SUBSTITUTE(D1493, "_", " ")</f>
        <v>Ocupação</v>
      </c>
      <c r="U1493" s="6" t="str">
        <f>SUBSTITUTE(E1493, "_", " ")</f>
        <v>Area</v>
      </c>
      <c r="V1493" s="8" t="s">
        <v>1263</v>
      </c>
      <c r="W1493" s="9" t="str">
        <f>CONCATENATE("Key_",LEFT(C1493,3),LEFT(D1493,3),"_",A1493)</f>
        <v>Key_FunOcu_1492</v>
      </c>
    </row>
    <row r="1494" spans="1:23" ht="8.25" customHeight="1" x14ac:dyDescent="0.15">
      <c r="A1494" s="62">
        <v>1493</v>
      </c>
      <c r="B1494" s="1" t="s">
        <v>1231</v>
      </c>
      <c r="C1494" s="23" t="s">
        <v>4439</v>
      </c>
      <c r="D1494" s="2" t="s">
        <v>4465</v>
      </c>
      <c r="E1494" s="2" t="s">
        <v>7440</v>
      </c>
      <c r="F1494" s="4" t="s">
        <v>1037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>CONCATENATE("", C1494)</f>
        <v>Funcional</v>
      </c>
      <c r="M1494" s="6" t="str">
        <f>CONCATENATE("", D1494)</f>
        <v>Ocupação</v>
      </c>
      <c r="N1494" s="6" t="str">
        <f>CONCATENATE("", E1494)</f>
        <v>Area</v>
      </c>
      <c r="O1494" s="6" t="str">
        <f>IF(ISNUMBER(FIND("Ifc",F1494)),CONCATENATE("Classe IFC: ",F1494),CONCATENATE("Cat. Revit: ",F1494))</f>
        <v>Cat. Revit: OST_AreaReport_Arc_Minus</v>
      </c>
      <c r="P1494" s="6" t="s">
        <v>4538</v>
      </c>
      <c r="Q1494" s="7" t="s">
        <v>4539</v>
      </c>
      <c r="R1494" s="72" t="s">
        <v>1252</v>
      </c>
      <c r="S1494" s="7" t="str">
        <f>SUBSTITUTE(C1494, "_", " ")</f>
        <v>Funcional</v>
      </c>
      <c r="T1494" s="7" t="str">
        <f>SUBSTITUTE(D1494, "_", " ")</f>
        <v>Ocupação</v>
      </c>
      <c r="U1494" s="6" t="str">
        <f>SUBSTITUTE(E1494, "_", " ")</f>
        <v>Area</v>
      </c>
      <c r="V1494" s="8" t="s">
        <v>1263</v>
      </c>
      <c r="W1494" s="9" t="str">
        <f>CONCATENATE("Key_",LEFT(C1494,3),LEFT(D1494,3),"_",A1494)</f>
        <v>Key_FunOcu_1493</v>
      </c>
    </row>
    <row r="1495" spans="1:23" ht="8.25" customHeight="1" x14ac:dyDescent="0.15">
      <c r="A1495" s="62">
        <v>1494</v>
      </c>
      <c r="B1495" s="1" t="s">
        <v>1231</v>
      </c>
      <c r="C1495" s="23" t="s">
        <v>4439</v>
      </c>
      <c r="D1495" s="2" t="s">
        <v>4465</v>
      </c>
      <c r="E1495" s="2" t="s">
        <v>7440</v>
      </c>
      <c r="F1495" s="4" t="s">
        <v>1038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>CONCATENATE("", C1495)</f>
        <v>Funcional</v>
      </c>
      <c r="M1495" s="6" t="str">
        <f>CONCATENATE("", D1495)</f>
        <v>Ocupação</v>
      </c>
      <c r="N1495" s="6" t="str">
        <f>CONCATENATE("", E1495)</f>
        <v>Area</v>
      </c>
      <c r="O1495" s="6" t="str">
        <f>IF(ISNUMBER(FIND("Ifc",F1495)),CONCATENATE("Classe IFC: ",F1495),CONCATENATE("Cat. Revit: ",F1495))</f>
        <v>Cat. Revit: OST_AreaReport_Arc_Plus</v>
      </c>
      <c r="P1495" s="6" t="s">
        <v>4540</v>
      </c>
      <c r="Q1495" s="7" t="s">
        <v>4541</v>
      </c>
      <c r="R1495" s="72" t="s">
        <v>1252</v>
      </c>
      <c r="S1495" s="7" t="str">
        <f>SUBSTITUTE(C1495, "_", " ")</f>
        <v>Funcional</v>
      </c>
      <c r="T1495" s="7" t="str">
        <f>SUBSTITUTE(D1495, "_", " ")</f>
        <v>Ocupação</v>
      </c>
      <c r="U1495" s="6" t="str">
        <f>SUBSTITUTE(E1495, "_", " ")</f>
        <v>Area</v>
      </c>
      <c r="V1495" s="8" t="s">
        <v>1263</v>
      </c>
      <c r="W1495" s="9" t="str">
        <f>CONCATENATE("Key_",LEFT(C1495,3),LEFT(D1495,3),"_",A1495)</f>
        <v>Key_FunOcu_1494</v>
      </c>
    </row>
    <row r="1496" spans="1:23" ht="8.25" customHeight="1" x14ac:dyDescent="0.15">
      <c r="A1496" s="62">
        <v>1495</v>
      </c>
      <c r="B1496" s="1" t="s">
        <v>1231</v>
      </c>
      <c r="C1496" s="23" t="s">
        <v>4439</v>
      </c>
      <c r="D1496" s="2" t="s">
        <v>4465</v>
      </c>
      <c r="E1496" s="2" t="s">
        <v>7440</v>
      </c>
      <c r="F1496" s="4" t="s">
        <v>1039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>CONCATENATE("", C1496)</f>
        <v>Funcional</v>
      </c>
      <c r="M1496" s="6" t="str">
        <f>CONCATENATE("", D1496)</f>
        <v>Ocupação</v>
      </c>
      <c r="N1496" s="6" t="str">
        <f>CONCATENATE("", E1496)</f>
        <v>Area</v>
      </c>
      <c r="O1496" s="6" t="str">
        <f>IF(ISNUMBER(FIND("Ifc",F1496)),CONCATENATE("Classe IFC: ",F1496),CONCATENATE("Cat. Revit: ",F1496))</f>
        <v>Cat. Revit: OST_AreaReport_Boundary</v>
      </c>
      <c r="P1496" s="6" t="s">
        <v>4542</v>
      </c>
      <c r="Q1496" s="7" t="s">
        <v>4543</v>
      </c>
      <c r="R1496" s="72" t="s">
        <v>1252</v>
      </c>
      <c r="S1496" s="7" t="str">
        <f>SUBSTITUTE(C1496, "_", " ")</f>
        <v>Funcional</v>
      </c>
      <c r="T1496" s="7" t="str">
        <f>SUBSTITUTE(D1496, "_", " ")</f>
        <v>Ocupação</v>
      </c>
      <c r="U1496" s="6" t="str">
        <f>SUBSTITUTE(E1496, "_", " ")</f>
        <v>Area</v>
      </c>
      <c r="V1496" s="8" t="s">
        <v>1263</v>
      </c>
      <c r="W1496" s="9" t="str">
        <f>CONCATENATE("Key_",LEFT(C1496,3),LEFT(D1496,3),"_",A1496)</f>
        <v>Key_FunOcu_1495</v>
      </c>
    </row>
    <row r="1497" spans="1:23" ht="8.25" customHeight="1" x14ac:dyDescent="0.15">
      <c r="A1497" s="62">
        <v>1496</v>
      </c>
      <c r="B1497" s="1" t="s">
        <v>1231</v>
      </c>
      <c r="C1497" s="23" t="s">
        <v>4439</v>
      </c>
      <c r="D1497" s="2" t="s">
        <v>4465</v>
      </c>
      <c r="E1497" s="2" t="s">
        <v>7440</v>
      </c>
      <c r="F1497" s="4" t="s">
        <v>1040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>CONCATENATE("", C1497)</f>
        <v>Funcional</v>
      </c>
      <c r="M1497" s="6" t="str">
        <f>CONCATENATE("", D1497)</f>
        <v>Ocupação</v>
      </c>
      <c r="N1497" s="6" t="str">
        <f>CONCATENATE("", E1497)</f>
        <v>Area</v>
      </c>
      <c r="O1497" s="6" t="str">
        <f>IF(ISNUMBER(FIND("Ifc",F1497)),CONCATENATE("Classe IFC: ",F1497),CONCATENATE("Cat. Revit: ",F1497))</f>
        <v>Cat. Revit: OST_AreaReport_Triangle</v>
      </c>
      <c r="P1497" s="6" t="s">
        <v>4544</v>
      </c>
      <c r="Q1497" s="7" t="s">
        <v>4545</v>
      </c>
      <c r="R1497" s="72" t="s">
        <v>1252</v>
      </c>
      <c r="S1497" s="7" t="str">
        <f>SUBSTITUTE(C1497, "_", " ")</f>
        <v>Funcional</v>
      </c>
      <c r="T1497" s="7" t="str">
        <f>SUBSTITUTE(D1497, "_", " ")</f>
        <v>Ocupação</v>
      </c>
      <c r="U1497" s="6" t="str">
        <f>SUBSTITUTE(E1497, "_", " ")</f>
        <v>Area</v>
      </c>
      <c r="V1497" s="8" t="s">
        <v>1263</v>
      </c>
      <c r="W1497" s="9" t="str">
        <f>CONCATENATE("Key_",LEFT(C1497,3),LEFT(D1497,3),"_",A1497)</f>
        <v>Key_FunOcu_1496</v>
      </c>
    </row>
    <row r="1498" spans="1:23" ht="8.25" customHeight="1" x14ac:dyDescent="0.15">
      <c r="A1498" s="62">
        <v>1497</v>
      </c>
      <c r="B1498" s="1" t="s">
        <v>1231</v>
      </c>
      <c r="C1498" s="23" t="s">
        <v>4439</v>
      </c>
      <c r="D1498" s="2" t="s">
        <v>4465</v>
      </c>
      <c r="E1498" s="3" t="s">
        <v>7502</v>
      </c>
      <c r="F1498" s="4" t="s">
        <v>656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>CONCATENATE("", C1498)</f>
        <v>Funcional</v>
      </c>
      <c r="M1498" s="6" t="str">
        <f>CONCATENATE("", D1498)</f>
        <v>Ocupação</v>
      </c>
      <c r="N1498" s="6" t="str">
        <f>CONCATENATE("", E1498)</f>
        <v>Espaço</v>
      </c>
      <c r="O1498" s="6" t="str">
        <f>IF(ISNUMBER(FIND("Ifc",F1498)),CONCATENATE("Classe IFC: ",F1498),CONCATENATE("Cat. Revit: ",F1498))</f>
        <v>Cat. Revit: OST_MEPSpaces</v>
      </c>
      <c r="P1498" s="6" t="s">
        <v>4564</v>
      </c>
      <c r="Q1498" s="7" t="s">
        <v>4565</v>
      </c>
      <c r="R1498" s="72" t="s">
        <v>1252</v>
      </c>
      <c r="S1498" s="7" t="str">
        <f>SUBSTITUTE(C1498, "_", " ")</f>
        <v>Funcional</v>
      </c>
      <c r="T1498" s="7" t="str">
        <f>SUBSTITUTE(D1498, "_", " ")</f>
        <v>Ocupação</v>
      </c>
      <c r="U1498" s="6" t="str">
        <f>SUBSTITUTE(E1498, "_", " ")</f>
        <v>Espaço</v>
      </c>
      <c r="V1498" s="8" t="s">
        <v>1263</v>
      </c>
      <c r="W1498" s="9" t="str">
        <f>CONCATENATE("Key_",LEFT(C1498,3),LEFT(D1498,3),"_",A1498)</f>
        <v>Key_FunOcu_1497</v>
      </c>
    </row>
    <row r="1499" spans="1:23" ht="8.25" customHeight="1" x14ac:dyDescent="0.15">
      <c r="A1499" s="62">
        <v>1498</v>
      </c>
      <c r="B1499" s="1" t="s">
        <v>1231</v>
      </c>
      <c r="C1499" s="23" t="s">
        <v>4439</v>
      </c>
      <c r="D1499" s="2" t="s">
        <v>4465</v>
      </c>
      <c r="E1499" s="3" t="s">
        <v>7502</v>
      </c>
      <c r="F1499" s="4" t="s">
        <v>1026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>CONCATENATE("", C1499)</f>
        <v>Funcional</v>
      </c>
      <c r="M1499" s="6" t="str">
        <f>CONCATENATE("", D1499)</f>
        <v>Ocupação</v>
      </c>
      <c r="N1499" s="6" t="str">
        <f>CONCATENATE("", E1499)</f>
        <v>Espaço</v>
      </c>
      <c r="O1499" s="6" t="str">
        <f>IF(ISNUMBER(FIND("Ifc",F1499)),CONCATENATE("Classe IFC: ",F1499),CONCATENATE("Cat. Revit: ",F1499))</f>
        <v>Cat. Revit: OST_MEPSpaceTags</v>
      </c>
      <c r="P1499" s="6" t="s">
        <v>4568</v>
      </c>
      <c r="Q1499" s="7" t="s">
        <v>4569</v>
      </c>
      <c r="R1499" s="72" t="s">
        <v>1252</v>
      </c>
      <c r="S1499" s="7" t="str">
        <f>SUBSTITUTE(C1499, "_", " ")</f>
        <v>Funcional</v>
      </c>
      <c r="T1499" s="7" t="str">
        <f>SUBSTITUTE(D1499, "_", " ")</f>
        <v>Ocupação</v>
      </c>
      <c r="U1499" s="6" t="str">
        <f>SUBSTITUTE(E1499, "_", " ")</f>
        <v>Espaço</v>
      </c>
      <c r="V1499" s="8" t="s">
        <v>1263</v>
      </c>
      <c r="W1499" s="9" t="str">
        <f>CONCATENATE("Key_",LEFT(C1499,3),LEFT(D1499,3),"_",A1499)</f>
        <v>Key_FunOcu_1498</v>
      </c>
    </row>
    <row r="1500" spans="1:23" ht="8.25" customHeight="1" x14ac:dyDescent="0.15">
      <c r="A1500" s="62">
        <v>1499</v>
      </c>
      <c r="B1500" s="1" t="s">
        <v>1231</v>
      </c>
      <c r="C1500" s="23" t="s">
        <v>4439</v>
      </c>
      <c r="D1500" s="2" t="s">
        <v>4465</v>
      </c>
      <c r="E1500" s="3" t="s">
        <v>7502</v>
      </c>
      <c r="F1500" s="4" t="s">
        <v>950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>CONCATENATE("", C1500)</f>
        <v>Funcional</v>
      </c>
      <c r="M1500" s="6" t="str">
        <f>CONCATENATE("", D1500)</f>
        <v>Ocupação</v>
      </c>
      <c r="N1500" s="6" t="str">
        <f>CONCATENATE("", E1500)</f>
        <v>Espaço</v>
      </c>
      <c r="O1500" s="6" t="str">
        <f>IF(ISNUMBER(FIND("Ifc",F1500)),CONCATENATE("Classe IFC: ",F1500),CONCATENATE("Cat. Revit: ",F1500))</f>
        <v>Cat. Revit: OST_MEPSpaceSeparationLines</v>
      </c>
      <c r="P1500" s="6" t="s">
        <v>4566</v>
      </c>
      <c r="Q1500" s="7" t="s">
        <v>4567</v>
      </c>
      <c r="R1500" s="72" t="s">
        <v>1252</v>
      </c>
      <c r="S1500" s="7" t="str">
        <f>SUBSTITUTE(C1500, "_", " ")</f>
        <v>Funcional</v>
      </c>
      <c r="T1500" s="7" t="str">
        <f>SUBSTITUTE(D1500, "_", " ")</f>
        <v>Ocupação</v>
      </c>
      <c r="U1500" s="6" t="str">
        <f>SUBSTITUTE(E1500, "_", " ")</f>
        <v>Espaço</v>
      </c>
      <c r="V1500" s="8" t="s">
        <v>1263</v>
      </c>
      <c r="W1500" s="9" t="str">
        <f>CONCATENATE("Key_",LEFT(C1500,3),LEFT(D1500,3),"_",A1500)</f>
        <v>Key_FunOcu_1499</v>
      </c>
    </row>
    <row r="1501" spans="1:23" ht="8.25" customHeight="1" x14ac:dyDescent="0.15">
      <c r="A1501" s="62">
        <v>1500</v>
      </c>
      <c r="B1501" s="1" t="s">
        <v>1231</v>
      </c>
      <c r="C1501" s="23" t="s">
        <v>4439</v>
      </c>
      <c r="D1501" s="2" t="s">
        <v>4465</v>
      </c>
      <c r="E1501" s="3" t="s">
        <v>7502</v>
      </c>
      <c r="F1501" s="4" t="s">
        <v>653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>CONCATENATE("", C1501)</f>
        <v>Funcional</v>
      </c>
      <c r="M1501" s="6" t="str">
        <f>CONCATENATE("", D1501)</f>
        <v>Ocupação</v>
      </c>
      <c r="N1501" s="6" t="str">
        <f>CONCATENATE("", E1501)</f>
        <v>Espaço</v>
      </c>
      <c r="O1501" s="6" t="str">
        <f>IF(ISNUMBER(FIND("Ifc",F1501)),CONCATENATE("Classe IFC: ",F1501),CONCATENATE("Cat. Revit: ",F1501))</f>
        <v>Cat. Revit: OST_MEPSpaceInteriorFill</v>
      </c>
      <c r="P1501" s="6" t="s">
        <v>4556</v>
      </c>
      <c r="Q1501" s="7" t="s">
        <v>4557</v>
      </c>
      <c r="R1501" s="72" t="s">
        <v>1252</v>
      </c>
      <c r="S1501" s="7" t="str">
        <f>SUBSTITUTE(C1501, "_", " ")</f>
        <v>Funcional</v>
      </c>
      <c r="T1501" s="7" t="str">
        <f>SUBSTITUTE(D1501, "_", " ")</f>
        <v>Ocupação</v>
      </c>
      <c r="U1501" s="6" t="str">
        <f>SUBSTITUTE(E1501, "_", " ")</f>
        <v>Espaço</v>
      </c>
      <c r="V1501" s="8" t="s">
        <v>1263</v>
      </c>
      <c r="W1501" s="9" t="str">
        <f>CONCATENATE("Key_",LEFT(C1501,3),LEFT(D1501,3),"_",A1501)</f>
        <v>Key_FunOcu_1500</v>
      </c>
    </row>
    <row r="1502" spans="1:23" ht="8.25" customHeight="1" x14ac:dyDescent="0.15">
      <c r="A1502" s="62">
        <v>1501</v>
      </c>
      <c r="B1502" s="1" t="s">
        <v>1231</v>
      </c>
      <c r="C1502" s="23" t="s">
        <v>4439</v>
      </c>
      <c r="D1502" s="2" t="s">
        <v>4465</v>
      </c>
      <c r="E1502" s="3" t="s">
        <v>7502</v>
      </c>
      <c r="F1502" s="4" t="s">
        <v>655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>CONCATENATE("", C1502)</f>
        <v>Funcional</v>
      </c>
      <c r="M1502" s="6" t="str">
        <f>CONCATENATE("", D1502)</f>
        <v>Ocupação</v>
      </c>
      <c r="N1502" s="6" t="str">
        <f>CONCATENATE("", E1502)</f>
        <v>Espaço</v>
      </c>
      <c r="O1502" s="6" t="str">
        <f>IF(ISNUMBER(FIND("Ifc",F1502)),CONCATENATE("Classe IFC: ",F1502),CONCATENATE("Cat. Revit: ",F1502))</f>
        <v>Cat. Revit: OST_MEPSpaceInteriorFillVisibility</v>
      </c>
      <c r="P1502" s="6" t="s">
        <v>4558</v>
      </c>
      <c r="Q1502" s="7" t="s">
        <v>4559</v>
      </c>
      <c r="R1502" s="72" t="s">
        <v>1252</v>
      </c>
      <c r="S1502" s="7" t="str">
        <f>SUBSTITUTE(C1502, "_", " ")</f>
        <v>Funcional</v>
      </c>
      <c r="T1502" s="7" t="str">
        <f>SUBSTITUTE(D1502, "_", " ")</f>
        <v>Ocupação</v>
      </c>
      <c r="U1502" s="6" t="str">
        <f>SUBSTITUTE(E1502, "_", " ")</f>
        <v>Espaço</v>
      </c>
      <c r="V1502" s="8" t="s">
        <v>1263</v>
      </c>
      <c r="W1502" s="9" t="str">
        <f>CONCATENATE("Key_",LEFT(C1502,3),LEFT(D1502,3),"_",A1502)</f>
        <v>Key_FunOcu_1501</v>
      </c>
    </row>
    <row r="1503" spans="1:23" ht="8.25" customHeight="1" x14ac:dyDescent="0.15">
      <c r="A1503" s="62">
        <v>1502</v>
      </c>
      <c r="B1503" s="1" t="s">
        <v>1231</v>
      </c>
      <c r="C1503" s="23" t="s">
        <v>4439</v>
      </c>
      <c r="D1503" s="2" t="s">
        <v>4465</v>
      </c>
      <c r="E1503" s="3" t="s">
        <v>7502</v>
      </c>
      <c r="F1503" s="4" t="s">
        <v>652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>CONCATENATE("", C1503)</f>
        <v>Funcional</v>
      </c>
      <c r="M1503" s="6" t="str">
        <f>CONCATENATE("", D1503)</f>
        <v>Ocupação</v>
      </c>
      <c r="N1503" s="6" t="str">
        <f>CONCATENATE("", E1503)</f>
        <v>Espaço</v>
      </c>
      <c r="O1503" s="6" t="str">
        <f>IF(ISNUMBER(FIND("Ifc",F1503)),CONCATENATE("Classe IFC: ",F1503),CONCATENATE("Cat. Revit: ",F1503))</f>
        <v>Cat. Revit: OST_MEPSpaceReference</v>
      </c>
      <c r="P1503" s="6" t="s">
        <v>4560</v>
      </c>
      <c r="Q1503" s="7" t="s">
        <v>4561</v>
      </c>
      <c r="R1503" s="72" t="s">
        <v>1252</v>
      </c>
      <c r="S1503" s="7" t="str">
        <f>SUBSTITUTE(C1503, "_", " ")</f>
        <v>Funcional</v>
      </c>
      <c r="T1503" s="7" t="str">
        <f>SUBSTITUTE(D1503, "_", " ")</f>
        <v>Ocupação</v>
      </c>
      <c r="U1503" s="6" t="str">
        <f>SUBSTITUTE(E1503, "_", " ")</f>
        <v>Espaço</v>
      </c>
      <c r="V1503" s="8" t="s">
        <v>1263</v>
      </c>
      <c r="W1503" s="9" t="str">
        <f>CONCATENATE("Key_",LEFT(C1503,3),LEFT(D1503,3),"_",A1503)</f>
        <v>Key_FunOcu_1502</v>
      </c>
    </row>
    <row r="1504" spans="1:23" ht="8.25" customHeight="1" x14ac:dyDescent="0.15">
      <c r="A1504" s="62">
        <v>1503</v>
      </c>
      <c r="B1504" s="1" t="s">
        <v>1231</v>
      </c>
      <c r="C1504" s="23" t="s">
        <v>4439</v>
      </c>
      <c r="D1504" s="2" t="s">
        <v>4465</v>
      </c>
      <c r="E1504" s="3" t="s">
        <v>7502</v>
      </c>
      <c r="F1504" s="4" t="s">
        <v>654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>CONCATENATE("", C1504)</f>
        <v>Funcional</v>
      </c>
      <c r="M1504" s="6" t="str">
        <f>CONCATENATE("", D1504)</f>
        <v>Ocupação</v>
      </c>
      <c r="N1504" s="6" t="str">
        <f>CONCATENATE("", E1504)</f>
        <v>Espaço</v>
      </c>
      <c r="O1504" s="6" t="str">
        <f>IF(ISNUMBER(FIND("Ifc",F1504)),CONCATENATE("Classe IFC: ",F1504),CONCATENATE("Cat. Revit: ",F1504))</f>
        <v>Cat. Revit: OST_MEPSpaceReferenceVisibility</v>
      </c>
      <c r="P1504" s="6" t="s">
        <v>4562</v>
      </c>
      <c r="Q1504" s="7" t="s">
        <v>4563</v>
      </c>
      <c r="R1504" s="72" t="s">
        <v>1252</v>
      </c>
      <c r="S1504" s="7" t="str">
        <f>SUBSTITUTE(C1504, "_", " ")</f>
        <v>Funcional</v>
      </c>
      <c r="T1504" s="7" t="str">
        <f>SUBSTITUTE(D1504, "_", " ")</f>
        <v>Ocupação</v>
      </c>
      <c r="U1504" s="6" t="str">
        <f>SUBSTITUTE(E1504, "_", " ")</f>
        <v>Espaço</v>
      </c>
      <c r="V1504" s="8" t="s">
        <v>1263</v>
      </c>
      <c r="W1504" s="9" t="str">
        <f>CONCATENATE("Key_",LEFT(C1504,3),LEFT(D1504,3),"_",A1504)</f>
        <v>Key_FunOcu_1503</v>
      </c>
    </row>
    <row r="1505" spans="1:23" ht="8.25" customHeight="1" x14ac:dyDescent="0.15">
      <c r="A1505" s="62">
        <v>1504</v>
      </c>
      <c r="B1505" s="1" t="s">
        <v>1231</v>
      </c>
      <c r="C1505" s="23" t="s">
        <v>4439</v>
      </c>
      <c r="D1505" s="2" t="s">
        <v>4465</v>
      </c>
      <c r="E1505" s="2" t="s">
        <v>7342</v>
      </c>
      <c r="F1505" s="14" t="s">
        <v>7346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>CONCATENATE("", C1505)</f>
        <v>Funcional</v>
      </c>
      <c r="M1505" s="6" t="str">
        <f>CONCATENATE("", D1505)</f>
        <v>Ocupação</v>
      </c>
      <c r="N1505" s="6" t="str">
        <f>CONCATENATE("", E1505)</f>
        <v>Espaço_Livre</v>
      </c>
      <c r="O1505" s="6" t="str">
        <f>IF(ISNUMBER(FIND("Ifc",F1505)),CONCATENATE("Classe IFC: ",F1505),CONCATENATE("Cat. Revit: ",F1505))</f>
        <v>Classe IFC: IfcVirtualElementPROVISIONFORVOID</v>
      </c>
      <c r="P1505" s="6" t="s">
        <v>7347</v>
      </c>
      <c r="Q1505" s="7" t="s">
        <v>7348</v>
      </c>
      <c r="R1505" s="72" t="s">
        <v>1252</v>
      </c>
      <c r="S1505" s="7" t="str">
        <f>SUBSTITUTE(C1505, "_", " ")</f>
        <v>Funcional</v>
      </c>
      <c r="T1505" s="7" t="str">
        <f>SUBSTITUTE(D1505, "_", " ")</f>
        <v>Ocupação</v>
      </c>
      <c r="U1505" s="6" t="str">
        <f>SUBSTITUTE(E1505, "_", " ")</f>
        <v>Espaço Livre</v>
      </c>
      <c r="V1505" s="8" t="s">
        <v>1263</v>
      </c>
      <c r="W1505" s="9" t="str">
        <f>CONCATENATE("Key_",LEFT(C1505,3),LEFT(D1505,3),"_",A1505)</f>
        <v>Key_FunOcu_1504</v>
      </c>
    </row>
    <row r="1506" spans="1:23" ht="8.25" customHeight="1" x14ac:dyDescent="0.15">
      <c r="A1506" s="62">
        <v>1505</v>
      </c>
      <c r="B1506" s="1" t="s">
        <v>1231</v>
      </c>
      <c r="C1506" s="23" t="s">
        <v>4439</v>
      </c>
      <c r="D1506" s="2" t="s">
        <v>4465</v>
      </c>
      <c r="E1506" s="2" t="s">
        <v>7342</v>
      </c>
      <c r="F1506" s="14" t="s">
        <v>7343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>CONCATENATE("", C1506)</f>
        <v>Funcional</v>
      </c>
      <c r="M1506" s="6" t="str">
        <f>CONCATENATE("", D1506)</f>
        <v>Ocupação</v>
      </c>
      <c r="N1506" s="6" t="str">
        <f>CONCATENATE("", E1506)</f>
        <v>Espaço_Livre</v>
      </c>
      <c r="O1506" s="6" t="str">
        <f>IF(ISNUMBER(FIND("Ifc",F1506)),CONCATENATE("Classe IFC: ",F1506),CONCATENATE("Cat. Revit: ",F1506))</f>
        <v>Classe IFC: IfcVirtualElementCLEARANCE</v>
      </c>
      <c r="P1506" s="6" t="s">
        <v>7344</v>
      </c>
      <c r="Q1506" s="7" t="s">
        <v>7345</v>
      </c>
      <c r="R1506" s="72" t="s">
        <v>1252</v>
      </c>
      <c r="S1506" s="7" t="str">
        <f>SUBSTITUTE(C1506, "_", " ")</f>
        <v>Funcional</v>
      </c>
      <c r="T1506" s="7" t="str">
        <f>SUBSTITUTE(D1506, "_", " ")</f>
        <v>Ocupação</v>
      </c>
      <c r="U1506" s="6" t="str">
        <f>SUBSTITUTE(E1506, "_", " ")</f>
        <v>Espaço Livre</v>
      </c>
      <c r="V1506" s="8" t="s">
        <v>1263</v>
      </c>
      <c r="W1506" s="9" t="str">
        <f>CONCATENATE("Key_",LEFT(C1506,3),LEFT(D1506,3),"_",A1506)</f>
        <v>Key_FunOcu_1505</v>
      </c>
    </row>
    <row r="1507" spans="1:23" ht="8.25" customHeight="1" x14ac:dyDescent="0.15">
      <c r="A1507" s="62">
        <v>1506</v>
      </c>
      <c r="B1507" s="1" t="s">
        <v>1231</v>
      </c>
      <c r="C1507" s="23" t="s">
        <v>4439</v>
      </c>
      <c r="D1507" s="2" t="s">
        <v>4465</v>
      </c>
      <c r="E1507" s="2" t="s">
        <v>7342</v>
      </c>
      <c r="F1507" s="14" t="s">
        <v>7339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>CONCATENATE("", C1507)</f>
        <v>Funcional</v>
      </c>
      <c r="M1507" s="6" t="str">
        <f>CONCATENATE("", D1507)</f>
        <v>Ocupação</v>
      </c>
      <c r="N1507" s="6" t="str">
        <f>CONCATENATE("", E1507)</f>
        <v>Espaço_Livre</v>
      </c>
      <c r="O1507" s="6" t="str">
        <f>IF(ISNUMBER(FIND("Ifc",F1507)),CONCATENATE("Classe IFC: ",F1507),CONCATENATE("Cat. Revit: ",F1507))</f>
        <v>Classe IFC: IfcVirtualElementBOUNDARY</v>
      </c>
      <c r="P1507" s="6" t="s">
        <v>7340</v>
      </c>
      <c r="Q1507" s="7" t="s">
        <v>7341</v>
      </c>
      <c r="R1507" s="72" t="s">
        <v>1252</v>
      </c>
      <c r="S1507" s="7" t="str">
        <f>SUBSTITUTE(C1507, "_", " ")</f>
        <v>Funcional</v>
      </c>
      <c r="T1507" s="7" t="str">
        <f>SUBSTITUTE(D1507, "_", " ")</f>
        <v>Ocupação</v>
      </c>
      <c r="U1507" s="6" t="str">
        <f>SUBSTITUTE(E1507, "_", " ")</f>
        <v>Espaço Livre</v>
      </c>
      <c r="V1507" s="8" t="s">
        <v>1263</v>
      </c>
      <c r="W1507" s="9" t="str">
        <f>CONCATENATE("Key_",LEFT(C1507,3),LEFT(D1507,3),"_",A1507)</f>
        <v>Key_FunOcu_1506</v>
      </c>
    </row>
    <row r="1508" spans="1:23" ht="8.25" customHeight="1" x14ac:dyDescent="0.15">
      <c r="A1508" s="62">
        <v>1507</v>
      </c>
      <c r="B1508" s="1" t="s">
        <v>1231</v>
      </c>
      <c r="C1508" s="23" t="s">
        <v>4439</v>
      </c>
      <c r="D1508" s="2" t="s">
        <v>4465</v>
      </c>
      <c r="E1508" s="2" t="s">
        <v>7342</v>
      </c>
      <c r="F1508" s="14" t="s">
        <v>7336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>CONCATENATE("", C1508)</f>
        <v>Funcional</v>
      </c>
      <c r="M1508" s="6" t="str">
        <f>CONCATENATE("", D1508)</f>
        <v>Ocupação</v>
      </c>
      <c r="N1508" s="6" t="str">
        <f>CONCATENATE("", E1508)</f>
        <v>Espaço_Livre</v>
      </c>
      <c r="O1508" s="6" t="str">
        <f>IF(ISNUMBER(FIND("Ifc",F1508)),CONCATENATE("Classe IFC: ",F1508),CONCATENATE("Cat. Revit: ",F1508))</f>
        <v>Classe IFC: IfcVirtualElement</v>
      </c>
      <c r="P1508" s="6" t="s">
        <v>7337</v>
      </c>
      <c r="Q1508" s="7" t="s">
        <v>7338</v>
      </c>
      <c r="R1508" s="72" t="s">
        <v>1252</v>
      </c>
      <c r="S1508" s="7" t="str">
        <f>SUBSTITUTE(C1508, "_", " ")</f>
        <v>Funcional</v>
      </c>
      <c r="T1508" s="7" t="str">
        <f>SUBSTITUTE(D1508, "_", " ")</f>
        <v>Ocupação</v>
      </c>
      <c r="U1508" s="6" t="str">
        <f>SUBSTITUTE(E1508, "_", " ")</f>
        <v>Espaço Livre</v>
      </c>
      <c r="V1508" s="8" t="s">
        <v>1263</v>
      </c>
      <c r="W1508" s="9" t="str">
        <f>CONCATENATE("Key_",LEFT(C1508,3),LEFT(D1508,3),"_",A1508)</f>
        <v>Key_FunOcu_1507</v>
      </c>
    </row>
    <row r="1509" spans="1:23" ht="8.25" customHeight="1" x14ac:dyDescent="0.15">
      <c r="A1509" s="62">
        <v>1508</v>
      </c>
      <c r="B1509" s="1" t="s">
        <v>1231</v>
      </c>
      <c r="C1509" s="23" t="s">
        <v>4439</v>
      </c>
      <c r="D1509" s="2" t="s">
        <v>4465</v>
      </c>
      <c r="E1509" s="2" t="s">
        <v>7503</v>
      </c>
      <c r="F1509" s="4" t="s">
        <v>692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>CONCATENATE("", C1509)</f>
        <v>Funcional</v>
      </c>
      <c r="M1509" s="6" t="str">
        <f>CONCATENATE("", D1509)</f>
        <v>Ocupação</v>
      </c>
      <c r="N1509" s="6" t="str">
        <f>CONCATENATE("", E1509)</f>
        <v>Esquema</v>
      </c>
      <c r="O1509" s="6" t="str">
        <f>IF(ISNUMBER(FIND("Ifc",F1509)),CONCATENATE("Classe IFC: ",F1509),CONCATENATE("Cat. Revit: ",F1509))</f>
        <v>Cat. Revit: OST_AreaSchemes</v>
      </c>
      <c r="P1509" s="6" t="s">
        <v>4550</v>
      </c>
      <c r="Q1509" s="7" t="s">
        <v>4551</v>
      </c>
      <c r="R1509" s="72" t="s">
        <v>1252</v>
      </c>
      <c r="S1509" s="7" t="str">
        <f>SUBSTITUTE(C1509, "_", " ")</f>
        <v>Funcional</v>
      </c>
      <c r="T1509" s="7" t="str">
        <f>SUBSTITUTE(D1509, "_", " ")</f>
        <v>Ocupação</v>
      </c>
      <c r="U1509" s="6" t="str">
        <f>SUBSTITUTE(E1509, "_", " ")</f>
        <v>Esquema</v>
      </c>
      <c r="V1509" s="8" t="s">
        <v>1263</v>
      </c>
      <c r="W1509" s="9" t="str">
        <f>CONCATENATE("Key_",LEFT(C1509,3),LEFT(D1509,3),"_",A1509)</f>
        <v>Key_FunOcu_1508</v>
      </c>
    </row>
    <row r="1510" spans="1:23" ht="8.25" customHeight="1" x14ac:dyDescent="0.15">
      <c r="A1510" s="62">
        <v>1509</v>
      </c>
      <c r="B1510" s="1" t="s">
        <v>1231</v>
      </c>
      <c r="C1510" s="23" t="s">
        <v>4439</v>
      </c>
      <c r="D1510" s="2" t="s">
        <v>4465</v>
      </c>
      <c r="E1510" s="2" t="s">
        <v>7503</v>
      </c>
      <c r="F1510" s="4" t="s">
        <v>1161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>CONCATENATE("", C1510)</f>
        <v>Funcional</v>
      </c>
      <c r="M1510" s="6" t="str">
        <f>CONCATENATE("", D1510)</f>
        <v>Ocupação</v>
      </c>
      <c r="N1510" s="6" t="str">
        <f>CONCATENATE("", E1510)</f>
        <v>Esquema</v>
      </c>
      <c r="O1510" s="6" t="str">
        <f>IF(ISNUMBER(FIND("Ifc",F1510)),CONCATENATE("Classe IFC: ",F1510),CONCATENATE("Cat. Revit: ",F1510))</f>
        <v>Cat. Revit: OST_AreaSchemeLines</v>
      </c>
      <c r="P1510" s="6" t="s">
        <v>4552</v>
      </c>
      <c r="Q1510" s="7" t="s">
        <v>4553</v>
      </c>
      <c r="R1510" s="72" t="s">
        <v>1252</v>
      </c>
      <c r="S1510" s="7" t="str">
        <f>SUBSTITUTE(C1510, "_", " ")</f>
        <v>Funcional</v>
      </c>
      <c r="T1510" s="7" t="str">
        <f>SUBSTITUTE(D1510, "_", " ")</f>
        <v>Ocupação</v>
      </c>
      <c r="U1510" s="6" t="str">
        <f>SUBSTITUTE(E1510, "_", " ")</f>
        <v>Esquema</v>
      </c>
      <c r="V1510" s="8" t="s">
        <v>1263</v>
      </c>
      <c r="W1510" s="9" t="str">
        <f>CONCATENATE("Key_",LEFT(C1510,3),LEFT(D1510,3),"_",A1510)</f>
        <v>Key_FunOcu_1509</v>
      </c>
    </row>
    <row r="1511" spans="1:23" ht="8.25" customHeight="1" x14ac:dyDescent="0.15">
      <c r="A1511" s="62">
        <v>1510</v>
      </c>
      <c r="B1511" s="1" t="s">
        <v>1231</v>
      </c>
      <c r="C1511" s="23" t="s">
        <v>4439</v>
      </c>
      <c r="D1511" s="2" t="s">
        <v>4465</v>
      </c>
      <c r="E1511" s="2" t="s">
        <v>4570</v>
      </c>
      <c r="F1511" s="4" t="s">
        <v>419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>CONCATENATE("", C1511)</f>
        <v>Funcional</v>
      </c>
      <c r="M1511" s="6" t="str">
        <f>CONCATENATE("", D1511)</f>
        <v>Ocupação</v>
      </c>
      <c r="N1511" s="6" t="str">
        <f>CONCATENATE("", E1511)</f>
        <v>Zoneamento</v>
      </c>
      <c r="O1511" s="6" t="str">
        <f>IF(ISNUMBER(FIND("Ifc",F1511)),CONCATENATE("Classe IFC: ",F1511),CONCATENATE("Cat. Revit: ",F1511))</f>
        <v>Cat. Revit: OST_ZoneTags</v>
      </c>
      <c r="P1511" s="6" t="s">
        <v>4612</v>
      </c>
      <c r="Q1511" s="7" t="s">
        <v>4613</v>
      </c>
      <c r="R1511" s="72" t="s">
        <v>1252</v>
      </c>
      <c r="S1511" s="7" t="str">
        <f>SUBSTITUTE(C1511, "_", " ")</f>
        <v>Funcional</v>
      </c>
      <c r="T1511" s="7" t="str">
        <f>SUBSTITUTE(D1511, "_", " ")</f>
        <v>Ocupação</v>
      </c>
      <c r="U1511" s="6" t="str">
        <f>SUBSTITUTE(E1511, "_", " ")</f>
        <v>Zoneamento</v>
      </c>
      <c r="V1511" s="8" t="s">
        <v>1263</v>
      </c>
      <c r="W1511" s="9" t="str">
        <f>CONCATENATE("Key_",LEFT(C1511,3),LEFT(D1511,3),"_",A1511)</f>
        <v>Key_FunOcu_1510</v>
      </c>
    </row>
    <row r="1512" spans="1:23" ht="8.25" customHeight="1" x14ac:dyDescent="0.15">
      <c r="A1512" s="62">
        <v>1511</v>
      </c>
      <c r="B1512" s="1" t="s">
        <v>1231</v>
      </c>
      <c r="C1512" s="23" t="s">
        <v>4439</v>
      </c>
      <c r="D1512" s="2" t="s">
        <v>4465</v>
      </c>
      <c r="E1512" s="2" t="s">
        <v>4570</v>
      </c>
      <c r="F1512" s="14" t="s">
        <v>4571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>CONCATENATE("", C1512)</f>
        <v>Funcional</v>
      </c>
      <c r="M1512" s="6" t="str">
        <f>CONCATENATE("", D1512)</f>
        <v>Ocupação</v>
      </c>
      <c r="N1512" s="6" t="str">
        <f>CONCATENATE("", E1512)</f>
        <v>Zoneamento</v>
      </c>
      <c r="O1512" s="6" t="str">
        <f>IF(ISNUMBER(FIND("Ifc",F1512)),CONCATENATE("Classe IFC: ",F1512),CONCATENATE("Cat. Revit: ",F1512))</f>
        <v>Classe IFC: IfcSpatialZone</v>
      </c>
      <c r="P1512" s="6" t="s">
        <v>4572</v>
      </c>
      <c r="Q1512" s="7" t="s">
        <v>4572</v>
      </c>
      <c r="R1512" s="72" t="s">
        <v>4573</v>
      </c>
      <c r="S1512" s="7" t="str">
        <f>SUBSTITUTE(C1512, "_", " ")</f>
        <v>Funcional</v>
      </c>
      <c r="T1512" s="7" t="str">
        <f>SUBSTITUTE(D1512, "_", " ")</f>
        <v>Ocupação</v>
      </c>
      <c r="U1512" s="6" t="str">
        <f>SUBSTITUTE(E1512, "_", " ")</f>
        <v>Zoneamento</v>
      </c>
      <c r="V1512" s="8" t="s">
        <v>1263</v>
      </c>
      <c r="W1512" s="9" t="str">
        <f>CONCATENATE("Key_",LEFT(C1512,3),LEFT(D1512,3),"_",A1512)</f>
        <v>Key_FunOcu_1511</v>
      </c>
    </row>
    <row r="1513" spans="1:23" ht="8.25" customHeight="1" x14ac:dyDescent="0.15">
      <c r="A1513" s="62">
        <v>1512</v>
      </c>
      <c r="B1513" s="1" t="s">
        <v>1231</v>
      </c>
      <c r="C1513" s="23" t="s">
        <v>4439</v>
      </c>
      <c r="D1513" s="2" t="s">
        <v>4465</v>
      </c>
      <c r="E1513" s="2" t="s">
        <v>4570</v>
      </c>
      <c r="F1513" s="14" t="s">
        <v>4574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>CONCATENATE("", C1513)</f>
        <v>Funcional</v>
      </c>
      <c r="M1513" s="6" t="str">
        <f>CONCATENATE("", D1513)</f>
        <v>Ocupação</v>
      </c>
      <c r="N1513" s="6" t="str">
        <f>CONCATENATE("", E1513)</f>
        <v>Zoneamento</v>
      </c>
      <c r="O1513" s="6" t="str">
        <f>IF(ISNUMBER(FIND("Ifc",F1513)),CONCATENATE("Classe IFC: ",F1513),CONCATENATE("Cat. Revit: ",F1513))</f>
        <v>Classe IFC: IfcSpatialZoneCONSTRUCTION</v>
      </c>
      <c r="P1513" s="6" t="s">
        <v>4575</v>
      </c>
      <c r="Q1513" s="7" t="s">
        <v>4576</v>
      </c>
      <c r="R1513" s="72" t="s">
        <v>4573</v>
      </c>
      <c r="S1513" s="7" t="str">
        <f>SUBSTITUTE(C1513, "_", " ")</f>
        <v>Funcional</v>
      </c>
      <c r="T1513" s="7" t="str">
        <f>SUBSTITUTE(D1513, "_", " ")</f>
        <v>Ocupação</v>
      </c>
      <c r="U1513" s="6" t="str">
        <f>SUBSTITUTE(E1513, "_", " ")</f>
        <v>Zoneamento</v>
      </c>
      <c r="V1513" s="8" t="s">
        <v>1263</v>
      </c>
      <c r="W1513" s="9" t="str">
        <f>CONCATENATE("Key_",LEFT(C1513,3),LEFT(D1513,3),"_",A1513)</f>
        <v>Key_FunOcu_1512</v>
      </c>
    </row>
    <row r="1514" spans="1:23" ht="8.25" customHeight="1" x14ac:dyDescent="0.15">
      <c r="A1514" s="62">
        <v>1513</v>
      </c>
      <c r="B1514" s="1" t="s">
        <v>1231</v>
      </c>
      <c r="C1514" s="23" t="s">
        <v>4439</v>
      </c>
      <c r="D1514" s="2" t="s">
        <v>4465</v>
      </c>
      <c r="E1514" s="2" t="s">
        <v>4570</v>
      </c>
      <c r="F1514" s="14" t="s">
        <v>4577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>CONCATENATE("", C1514)</f>
        <v>Funcional</v>
      </c>
      <c r="M1514" s="6" t="str">
        <f>CONCATENATE("", D1514)</f>
        <v>Ocupação</v>
      </c>
      <c r="N1514" s="6" t="str">
        <f>CONCATENATE("", E1514)</f>
        <v>Zoneamento</v>
      </c>
      <c r="O1514" s="6" t="str">
        <f>IF(ISNUMBER(FIND("Ifc",F1514)),CONCATENATE("Classe IFC: ",F1514),CONCATENATE("Cat. Revit: ",F1514))</f>
        <v>Classe IFC: IfcSpatialZoneFIRESAFETY</v>
      </c>
      <c r="P1514" s="6" t="s">
        <v>4578</v>
      </c>
      <c r="Q1514" s="7" t="s">
        <v>4579</v>
      </c>
      <c r="R1514" s="72" t="s">
        <v>4573</v>
      </c>
      <c r="S1514" s="7" t="str">
        <f>SUBSTITUTE(C1514, "_", " ")</f>
        <v>Funcional</v>
      </c>
      <c r="T1514" s="7" t="str">
        <f>SUBSTITUTE(D1514, "_", " ")</f>
        <v>Ocupação</v>
      </c>
      <c r="U1514" s="6" t="str">
        <f>SUBSTITUTE(E1514, "_", " ")</f>
        <v>Zoneamento</v>
      </c>
      <c r="V1514" s="8" t="s">
        <v>1263</v>
      </c>
      <c r="W1514" s="9" t="str">
        <f>CONCATENATE("Key_",LEFT(C1514,3),LEFT(D1514,3),"_",A1514)</f>
        <v>Key_FunOcu_1513</v>
      </c>
    </row>
    <row r="1515" spans="1:23" ht="8.25" customHeight="1" x14ac:dyDescent="0.15">
      <c r="A1515" s="62">
        <v>1514</v>
      </c>
      <c r="B1515" s="1" t="s">
        <v>1231</v>
      </c>
      <c r="C1515" s="23" t="s">
        <v>4439</v>
      </c>
      <c r="D1515" s="2" t="s">
        <v>4465</v>
      </c>
      <c r="E1515" s="2" t="s">
        <v>4570</v>
      </c>
      <c r="F1515" s="14" t="s">
        <v>4580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>CONCATENATE("", C1515)</f>
        <v>Funcional</v>
      </c>
      <c r="M1515" s="6" t="str">
        <f>CONCATENATE("", D1515)</f>
        <v>Ocupação</v>
      </c>
      <c r="N1515" s="6" t="str">
        <f>CONCATENATE("", E1515)</f>
        <v>Zoneamento</v>
      </c>
      <c r="O1515" s="6" t="str">
        <f>IF(ISNUMBER(FIND("Ifc",F1515)),CONCATENATE("Classe IFC: ",F1515),CONCATENATE("Cat. Revit: ",F1515))</f>
        <v>Classe IFC: IfcSpatialZoneINTERFERENCE</v>
      </c>
      <c r="P1515" s="6" t="s">
        <v>4581</v>
      </c>
      <c r="Q1515" s="7" t="s">
        <v>4582</v>
      </c>
      <c r="R1515" s="72" t="s">
        <v>4573</v>
      </c>
      <c r="S1515" s="7" t="str">
        <f>SUBSTITUTE(C1515, "_", " ")</f>
        <v>Funcional</v>
      </c>
      <c r="T1515" s="7" t="str">
        <f>SUBSTITUTE(D1515, "_", " ")</f>
        <v>Ocupação</v>
      </c>
      <c r="U1515" s="6" t="str">
        <f>SUBSTITUTE(E1515, "_", " ")</f>
        <v>Zoneamento</v>
      </c>
      <c r="V1515" s="8" t="s">
        <v>1263</v>
      </c>
      <c r="W1515" s="9" t="str">
        <f>CONCATENATE("Key_",LEFT(C1515,3),LEFT(D1515,3),"_",A1515)</f>
        <v>Key_FunOcu_1514</v>
      </c>
    </row>
    <row r="1516" spans="1:23" ht="8.25" customHeight="1" x14ac:dyDescent="0.15">
      <c r="A1516" s="62">
        <v>1515</v>
      </c>
      <c r="B1516" s="1" t="s">
        <v>1231</v>
      </c>
      <c r="C1516" s="23" t="s">
        <v>4439</v>
      </c>
      <c r="D1516" s="2" t="s">
        <v>4465</v>
      </c>
      <c r="E1516" s="2" t="s">
        <v>4570</v>
      </c>
      <c r="F1516" s="14" t="s">
        <v>4583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>CONCATENATE("", C1516)</f>
        <v>Funcional</v>
      </c>
      <c r="M1516" s="6" t="str">
        <f>CONCATENATE("", D1516)</f>
        <v>Ocupação</v>
      </c>
      <c r="N1516" s="6" t="str">
        <f>CONCATENATE("", E1516)</f>
        <v>Zoneamento</v>
      </c>
      <c r="O1516" s="6" t="str">
        <f>IF(ISNUMBER(FIND("Ifc",F1516)),CONCATENATE("Classe IFC: ",F1516),CONCATENATE("Cat. Revit: ",F1516))</f>
        <v>Classe IFC: IfcSpatialZoneLIGHTING</v>
      </c>
      <c r="P1516" s="6" t="s">
        <v>4584</v>
      </c>
      <c r="Q1516" s="7" t="s">
        <v>4585</v>
      </c>
      <c r="R1516" s="72" t="s">
        <v>4573</v>
      </c>
      <c r="S1516" s="7" t="str">
        <f>SUBSTITUTE(C1516, "_", " ")</f>
        <v>Funcional</v>
      </c>
      <c r="T1516" s="7" t="str">
        <f>SUBSTITUTE(D1516, "_", " ")</f>
        <v>Ocupação</v>
      </c>
      <c r="U1516" s="6" t="str">
        <f>SUBSTITUTE(E1516, "_", " ")</f>
        <v>Zoneamento</v>
      </c>
      <c r="V1516" s="8" t="s">
        <v>1263</v>
      </c>
      <c r="W1516" s="9" t="str">
        <f>CONCATENATE("Key_",LEFT(C1516,3),LEFT(D1516,3),"_",A1516)</f>
        <v>Key_FunOcu_1515</v>
      </c>
    </row>
    <row r="1517" spans="1:23" ht="8.25" customHeight="1" x14ac:dyDescent="0.15">
      <c r="A1517" s="62">
        <v>1516</v>
      </c>
      <c r="B1517" s="1" t="s">
        <v>1231</v>
      </c>
      <c r="C1517" s="23" t="s">
        <v>4439</v>
      </c>
      <c r="D1517" s="2" t="s">
        <v>4465</v>
      </c>
      <c r="E1517" s="2" t="s">
        <v>4570</v>
      </c>
      <c r="F1517" s="14" t="s">
        <v>4586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>CONCATENATE("", C1517)</f>
        <v>Funcional</v>
      </c>
      <c r="M1517" s="6" t="str">
        <f>CONCATENATE("", D1517)</f>
        <v>Ocupação</v>
      </c>
      <c r="N1517" s="6" t="str">
        <f>CONCATENATE("", E1517)</f>
        <v>Zoneamento</v>
      </c>
      <c r="O1517" s="6" t="str">
        <f>IF(ISNUMBER(FIND("Ifc",F1517)),CONCATENATE("Classe IFC: ",F1517),CONCATENATE("Cat. Revit: ",F1517))</f>
        <v>Classe IFC: IfcSpatialZoneOCCUPANCY</v>
      </c>
      <c r="P1517" s="6" t="s">
        <v>4587</v>
      </c>
      <c r="Q1517" s="7" t="s">
        <v>4588</v>
      </c>
      <c r="R1517" s="72" t="s">
        <v>4573</v>
      </c>
      <c r="S1517" s="7" t="str">
        <f>SUBSTITUTE(C1517, "_", " ")</f>
        <v>Funcional</v>
      </c>
      <c r="T1517" s="7" t="str">
        <f>SUBSTITUTE(D1517, "_", " ")</f>
        <v>Ocupação</v>
      </c>
      <c r="U1517" s="6" t="str">
        <f>SUBSTITUTE(E1517, "_", " ")</f>
        <v>Zoneamento</v>
      </c>
      <c r="V1517" s="8" t="s">
        <v>1263</v>
      </c>
      <c r="W1517" s="9" t="str">
        <f>CONCATENATE("Key_",LEFT(C1517,3),LEFT(D1517,3),"_",A1517)</f>
        <v>Key_FunOcu_1516</v>
      </c>
    </row>
    <row r="1518" spans="1:23" ht="8.25" customHeight="1" x14ac:dyDescent="0.15">
      <c r="A1518" s="62">
        <v>1517</v>
      </c>
      <c r="B1518" s="1" t="s">
        <v>1231</v>
      </c>
      <c r="C1518" s="23" t="s">
        <v>4439</v>
      </c>
      <c r="D1518" s="2" t="s">
        <v>4465</v>
      </c>
      <c r="E1518" s="2" t="s">
        <v>4570</v>
      </c>
      <c r="F1518" s="14" t="s">
        <v>4589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>CONCATENATE("", C1518)</f>
        <v>Funcional</v>
      </c>
      <c r="M1518" s="6" t="str">
        <f>CONCATENATE("", D1518)</f>
        <v>Ocupação</v>
      </c>
      <c r="N1518" s="6" t="str">
        <f>CONCATENATE("", E1518)</f>
        <v>Zoneamento</v>
      </c>
      <c r="O1518" s="6" t="str">
        <f>IF(ISNUMBER(FIND("Ifc",F1518)),CONCATENATE("Classe IFC: ",F1518),CONCATENATE("Cat. Revit: ",F1518))</f>
        <v>Classe IFC: IfcSpatialZoneRESERVATION</v>
      </c>
      <c r="P1518" s="6" t="s">
        <v>4590</v>
      </c>
      <c r="Q1518" s="7" t="s">
        <v>4591</v>
      </c>
      <c r="R1518" s="72" t="s">
        <v>4573</v>
      </c>
      <c r="S1518" s="7" t="str">
        <f>SUBSTITUTE(C1518, "_", " ")</f>
        <v>Funcional</v>
      </c>
      <c r="T1518" s="7" t="str">
        <f>SUBSTITUTE(D1518, "_", " ")</f>
        <v>Ocupação</v>
      </c>
      <c r="U1518" s="6" t="str">
        <f>SUBSTITUTE(E1518, "_", " ")</f>
        <v>Zoneamento</v>
      </c>
      <c r="V1518" s="8" t="s">
        <v>1263</v>
      </c>
      <c r="W1518" s="9" t="str">
        <f>CONCATENATE("Key_",LEFT(C1518,3),LEFT(D1518,3),"_",A1518)</f>
        <v>Key_FunOcu_1517</v>
      </c>
    </row>
    <row r="1519" spans="1:23" ht="8.25" customHeight="1" x14ac:dyDescent="0.15">
      <c r="A1519" s="62">
        <v>1518</v>
      </c>
      <c r="B1519" s="1" t="s">
        <v>1231</v>
      </c>
      <c r="C1519" s="23" t="s">
        <v>4439</v>
      </c>
      <c r="D1519" s="2" t="s">
        <v>4465</v>
      </c>
      <c r="E1519" s="2" t="s">
        <v>4570</v>
      </c>
      <c r="F1519" s="14" t="s">
        <v>4592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>CONCATENATE("", C1519)</f>
        <v>Funcional</v>
      </c>
      <c r="M1519" s="6" t="str">
        <f>CONCATENATE("", D1519)</f>
        <v>Ocupação</v>
      </c>
      <c r="N1519" s="6" t="str">
        <f>CONCATENATE("", E1519)</f>
        <v>Zoneamento</v>
      </c>
      <c r="O1519" s="6" t="str">
        <f>IF(ISNUMBER(FIND("Ifc",F1519)),CONCATENATE("Classe IFC: ",F1519),CONCATENATE("Cat. Revit: ",F1519))</f>
        <v>Classe IFC: IfcSpatialZoneSECURITY</v>
      </c>
      <c r="P1519" s="6" t="s">
        <v>4593</v>
      </c>
      <c r="Q1519" s="7" t="s">
        <v>4594</v>
      </c>
      <c r="R1519" s="72" t="s">
        <v>4573</v>
      </c>
      <c r="S1519" s="7" t="str">
        <f>SUBSTITUTE(C1519, "_", " ")</f>
        <v>Funcional</v>
      </c>
      <c r="T1519" s="7" t="str">
        <f>SUBSTITUTE(D1519, "_", " ")</f>
        <v>Ocupação</v>
      </c>
      <c r="U1519" s="6" t="str">
        <f>SUBSTITUTE(E1519, "_", " ")</f>
        <v>Zoneamento</v>
      </c>
      <c r="V1519" s="8" t="s">
        <v>1263</v>
      </c>
      <c r="W1519" s="9" t="str">
        <f>CONCATENATE("Key_",LEFT(C1519,3),LEFT(D1519,3),"_",A1519)</f>
        <v>Key_FunOcu_1518</v>
      </c>
    </row>
    <row r="1520" spans="1:23" ht="8.25" customHeight="1" x14ac:dyDescent="0.15">
      <c r="A1520" s="62">
        <v>1519</v>
      </c>
      <c r="B1520" s="1" t="s">
        <v>1231</v>
      </c>
      <c r="C1520" s="23" t="s">
        <v>4439</v>
      </c>
      <c r="D1520" s="2" t="s">
        <v>4465</v>
      </c>
      <c r="E1520" s="2" t="s">
        <v>4570</v>
      </c>
      <c r="F1520" s="14" t="s">
        <v>4595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>CONCATENATE("", C1520)</f>
        <v>Funcional</v>
      </c>
      <c r="M1520" s="6" t="str">
        <f>CONCATENATE("", D1520)</f>
        <v>Ocupação</v>
      </c>
      <c r="N1520" s="6" t="str">
        <f>CONCATENATE("", E1520)</f>
        <v>Zoneamento</v>
      </c>
      <c r="O1520" s="6" t="str">
        <f>IF(ISNUMBER(FIND("Ifc",F1520)),CONCATENATE("Classe IFC: ",F1520),CONCATENATE("Cat. Revit: ",F1520))</f>
        <v>Classe IFC: IfcSpatialZoneTHERMAL</v>
      </c>
      <c r="P1520" s="6" t="s">
        <v>4596</v>
      </c>
      <c r="Q1520" s="7" t="s">
        <v>4597</v>
      </c>
      <c r="R1520" s="72" t="s">
        <v>4573</v>
      </c>
      <c r="S1520" s="7" t="str">
        <f>SUBSTITUTE(C1520, "_", " ")</f>
        <v>Funcional</v>
      </c>
      <c r="T1520" s="7" t="str">
        <f>SUBSTITUTE(D1520, "_", " ")</f>
        <v>Ocupação</v>
      </c>
      <c r="U1520" s="6" t="str">
        <f>SUBSTITUTE(E1520, "_", " ")</f>
        <v>Zoneamento</v>
      </c>
      <c r="V1520" s="8" t="s">
        <v>1263</v>
      </c>
      <c r="W1520" s="9" t="str">
        <f>CONCATENATE("Key_",LEFT(C1520,3),LEFT(D1520,3),"_",A1520)</f>
        <v>Key_FunOcu_1519</v>
      </c>
    </row>
    <row r="1521" spans="1:23" ht="8.25" customHeight="1" x14ac:dyDescent="0.15">
      <c r="A1521" s="62">
        <v>1520</v>
      </c>
      <c r="B1521" s="1" t="s">
        <v>1231</v>
      </c>
      <c r="C1521" s="23" t="s">
        <v>4439</v>
      </c>
      <c r="D1521" s="2" t="s">
        <v>4465</v>
      </c>
      <c r="E1521" s="2" t="s">
        <v>4570</v>
      </c>
      <c r="F1521" s="14" t="s">
        <v>4598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>CONCATENATE("", C1521)</f>
        <v>Funcional</v>
      </c>
      <c r="M1521" s="6" t="str">
        <f>CONCATENATE("", D1521)</f>
        <v>Ocupação</v>
      </c>
      <c r="N1521" s="6" t="str">
        <f>CONCATENATE("", E1521)</f>
        <v>Zoneamento</v>
      </c>
      <c r="O1521" s="6" t="str">
        <f>IF(ISNUMBER(FIND("Ifc",F1521)),CONCATENATE("Classe IFC: ",F1521),CONCATENATE("Cat. Revit: ",F1521))</f>
        <v>Classe IFC: IfcSpatialZoneTRANSPORT</v>
      </c>
      <c r="P1521" s="6" t="s">
        <v>4599</v>
      </c>
      <c r="Q1521" s="7" t="s">
        <v>4599</v>
      </c>
      <c r="R1521" s="72" t="s">
        <v>4573</v>
      </c>
      <c r="S1521" s="7" t="str">
        <f>SUBSTITUTE(C1521, "_", " ")</f>
        <v>Funcional</v>
      </c>
      <c r="T1521" s="7" t="str">
        <f>SUBSTITUTE(D1521, "_", " ")</f>
        <v>Ocupação</v>
      </c>
      <c r="U1521" s="6" t="str">
        <f>SUBSTITUTE(E1521, "_", " ")</f>
        <v>Zoneamento</v>
      </c>
      <c r="V1521" s="8" t="s">
        <v>1263</v>
      </c>
      <c r="W1521" s="9" t="str">
        <f>CONCATENATE("Key_",LEFT(C1521,3),LEFT(D1521,3),"_",A1521)</f>
        <v>Key_FunOcu_1520</v>
      </c>
    </row>
    <row r="1522" spans="1:23" ht="8.25" customHeight="1" x14ac:dyDescent="0.15">
      <c r="A1522" s="62">
        <v>1521</v>
      </c>
      <c r="B1522" s="1" t="s">
        <v>1231</v>
      </c>
      <c r="C1522" s="23" t="s">
        <v>4439</v>
      </c>
      <c r="D1522" s="2" t="s">
        <v>4465</v>
      </c>
      <c r="E1522" s="2" t="s">
        <v>4570</v>
      </c>
      <c r="F1522" s="14" t="s">
        <v>4600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>CONCATENATE("", C1522)</f>
        <v>Funcional</v>
      </c>
      <c r="M1522" s="6" t="str">
        <f>CONCATENATE("", D1522)</f>
        <v>Ocupação</v>
      </c>
      <c r="N1522" s="6" t="str">
        <f>CONCATENATE("", E1522)</f>
        <v>Zoneamento</v>
      </c>
      <c r="O1522" s="6" t="str">
        <f>IF(ISNUMBER(FIND("Ifc",F1522)),CONCATENATE("Classe IFC: ",F1522),CONCATENATE("Cat. Revit: ",F1522))</f>
        <v>Classe IFC: IfcSpatialZoneVENTILATION</v>
      </c>
      <c r="P1522" s="6" t="s">
        <v>4601</v>
      </c>
      <c r="Q1522" s="7" t="s">
        <v>4602</v>
      </c>
      <c r="R1522" s="72" t="s">
        <v>4573</v>
      </c>
      <c r="S1522" s="7" t="str">
        <f>SUBSTITUTE(C1522, "_", " ")</f>
        <v>Funcional</v>
      </c>
      <c r="T1522" s="7" t="str">
        <f>SUBSTITUTE(D1522, "_", " ")</f>
        <v>Ocupação</v>
      </c>
      <c r="U1522" s="6" t="str">
        <f>SUBSTITUTE(E1522, "_", " ")</f>
        <v>Zoneamento</v>
      </c>
      <c r="V1522" s="8" t="s">
        <v>1263</v>
      </c>
      <c r="W1522" s="9" t="str">
        <f>CONCATENATE("Key_",LEFT(C1522,3),LEFT(D1522,3),"_",A1522)</f>
        <v>Key_FunOcu_1521</v>
      </c>
    </row>
    <row r="1523" spans="1:23" ht="8.25" customHeight="1" x14ac:dyDescent="0.15">
      <c r="A1523" s="62">
        <v>1522</v>
      </c>
      <c r="B1523" s="1" t="s">
        <v>1231</v>
      </c>
      <c r="C1523" s="23" t="s">
        <v>4439</v>
      </c>
      <c r="D1523" s="2" t="s">
        <v>4465</v>
      </c>
      <c r="E1523" s="2" t="s">
        <v>4570</v>
      </c>
      <c r="F1523" s="19" t="s">
        <v>4603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>CONCATENATE("", C1523)</f>
        <v>Funcional</v>
      </c>
      <c r="M1523" s="6" t="str">
        <f>CONCATENATE("", D1523)</f>
        <v>Ocupação</v>
      </c>
      <c r="N1523" s="6" t="str">
        <f>CONCATENATE("", E1523)</f>
        <v>Zoneamento</v>
      </c>
      <c r="O1523" s="6" t="str">
        <f>IF(ISNUMBER(FIND("Ifc",F1523)),CONCATENATE("Classe IFC: ",F1523),CONCATENATE("Cat. Revit: ",F1523))</f>
        <v>Classe IFC: IfcZone</v>
      </c>
      <c r="P1523" s="6" t="s">
        <v>4604</v>
      </c>
      <c r="Q1523" s="7" t="s">
        <v>4605</v>
      </c>
      <c r="R1523" s="72" t="s">
        <v>4573</v>
      </c>
      <c r="S1523" s="7" t="str">
        <f>SUBSTITUTE(C1523, "_", " ")</f>
        <v>Funcional</v>
      </c>
      <c r="T1523" s="7" t="str">
        <f>SUBSTITUTE(D1523, "_", " ")</f>
        <v>Ocupação</v>
      </c>
      <c r="U1523" s="6" t="str">
        <f>SUBSTITUTE(E1523, "_", " ")</f>
        <v>Zoneamento</v>
      </c>
      <c r="V1523" s="8" t="s">
        <v>1263</v>
      </c>
      <c r="W1523" s="9" t="str">
        <f>CONCATENATE("Key_",LEFT(C1523,3),LEFT(D1523,3),"_",A1523)</f>
        <v>Key_FunOcu_1522</v>
      </c>
    </row>
    <row r="1524" spans="1:23" ht="8.25" customHeight="1" x14ac:dyDescent="0.15">
      <c r="A1524" s="62">
        <v>1523</v>
      </c>
      <c r="B1524" s="1" t="s">
        <v>1231</v>
      </c>
      <c r="C1524" s="23" t="s">
        <v>4439</v>
      </c>
      <c r="D1524" s="2" t="s">
        <v>4465</v>
      </c>
      <c r="E1524" s="2" t="s">
        <v>4570</v>
      </c>
      <c r="F1524" s="4" t="s">
        <v>850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>CONCATENATE("", C1524)</f>
        <v>Funcional</v>
      </c>
      <c r="M1524" s="6" t="str">
        <f>CONCATENATE("", D1524)</f>
        <v>Ocupação</v>
      </c>
      <c r="N1524" s="6" t="str">
        <f>CONCATENATE("", E1524)</f>
        <v>Zoneamento</v>
      </c>
      <c r="O1524" s="6" t="str">
        <f>IF(ISNUMBER(FIND("Ifc",F1524)),CONCATENATE("Classe IFC: ",F1524),CONCATENATE("Cat. Revit: ",F1524))</f>
        <v>Cat. Revit: OST_ZoneEquipment</v>
      </c>
      <c r="P1524" s="6" t="s">
        <v>4606</v>
      </c>
      <c r="Q1524" s="7" t="s">
        <v>4607</v>
      </c>
      <c r="R1524" s="72" t="s">
        <v>1252</v>
      </c>
      <c r="S1524" s="7" t="str">
        <f>SUBSTITUTE(C1524, "_", " ")</f>
        <v>Funcional</v>
      </c>
      <c r="T1524" s="7" t="str">
        <f>SUBSTITUTE(D1524, "_", " ")</f>
        <v>Ocupação</v>
      </c>
      <c r="U1524" s="6" t="str">
        <f>SUBSTITUTE(E1524, "_", " ")</f>
        <v>Zoneamento</v>
      </c>
      <c r="V1524" s="8" t="s">
        <v>1263</v>
      </c>
      <c r="W1524" s="9" t="str">
        <f>CONCATENATE("Key_",LEFT(C1524,3),LEFT(D1524,3),"_",A1524)</f>
        <v>Key_FunOcu_1523</v>
      </c>
    </row>
    <row r="1525" spans="1:23" ht="8.25" customHeight="1" x14ac:dyDescent="0.15">
      <c r="A1525" s="62">
        <v>1524</v>
      </c>
      <c r="B1525" s="1" t="s">
        <v>1231</v>
      </c>
      <c r="C1525" s="23" t="s">
        <v>4439</v>
      </c>
      <c r="D1525" s="2" t="s">
        <v>4465</v>
      </c>
      <c r="E1525" s="2" t="s">
        <v>4570</v>
      </c>
      <c r="F1525" s="4" t="s">
        <v>674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>CONCATENATE("", C1525)</f>
        <v>Funcional</v>
      </c>
      <c r="M1525" s="6" t="str">
        <f>CONCATENATE("", D1525)</f>
        <v>Ocupação</v>
      </c>
      <c r="N1525" s="6" t="str">
        <f>CONCATENATE("", E1525)</f>
        <v>Zoneamento</v>
      </c>
      <c r="O1525" s="6" t="str">
        <f>IF(ISNUMBER(FIND("Ifc",F1525)),CONCATENATE("Classe IFC: ",F1525),CONCATENATE("Cat. Revit: ",F1525))</f>
        <v>Cat. Revit: OST_ZoningEnvelope</v>
      </c>
      <c r="P1525" s="6" t="s">
        <v>4608</v>
      </c>
      <c r="Q1525" s="7" t="s">
        <v>4609</v>
      </c>
      <c r="R1525" s="72" t="s">
        <v>1252</v>
      </c>
      <c r="S1525" s="7" t="str">
        <f>SUBSTITUTE(C1525, "_", " ")</f>
        <v>Funcional</v>
      </c>
      <c r="T1525" s="7" t="str">
        <f>SUBSTITUTE(D1525, "_", " ")</f>
        <v>Ocupação</v>
      </c>
      <c r="U1525" s="6" t="str">
        <f>SUBSTITUTE(E1525, "_", " ")</f>
        <v>Zoneamento</v>
      </c>
      <c r="V1525" s="8" t="s">
        <v>1263</v>
      </c>
      <c r="W1525" s="9" t="str">
        <f>CONCATENATE("Key_",LEFT(C1525,3),LEFT(D1525,3),"_",A1525)</f>
        <v>Key_FunOcu_1524</v>
      </c>
    </row>
    <row r="1526" spans="1:23" ht="8.25" customHeight="1" x14ac:dyDescent="0.15">
      <c r="A1526" s="62">
        <v>1525</v>
      </c>
      <c r="B1526" s="1" t="s">
        <v>1231</v>
      </c>
      <c r="C1526" s="23" t="s">
        <v>4439</v>
      </c>
      <c r="D1526" s="2" t="s">
        <v>4465</v>
      </c>
      <c r="E1526" s="2" t="s">
        <v>4570</v>
      </c>
      <c r="F1526" s="4" t="s">
        <v>691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>CONCATENATE("", C1526)</f>
        <v>Funcional</v>
      </c>
      <c r="M1526" s="6" t="str">
        <f>CONCATENATE("", D1526)</f>
        <v>Ocupação</v>
      </c>
      <c r="N1526" s="6" t="str">
        <f>CONCATENATE("", E1526)</f>
        <v>Zoneamento</v>
      </c>
      <c r="O1526" s="6" t="str">
        <f>IF(ISNUMBER(FIND("Ifc",F1526)),CONCATENATE("Classe IFC: ",F1526),CONCATENATE("Cat. Revit: ",F1526))</f>
        <v>Cat. Revit: OST_ZoneSchemes</v>
      </c>
      <c r="P1526" s="6" t="s">
        <v>4610</v>
      </c>
      <c r="Q1526" s="7" t="s">
        <v>4611</v>
      </c>
      <c r="R1526" s="72" t="s">
        <v>1252</v>
      </c>
      <c r="S1526" s="7" t="str">
        <f>SUBSTITUTE(C1526, "_", " ")</f>
        <v>Funcional</v>
      </c>
      <c r="T1526" s="7" t="str">
        <f>SUBSTITUTE(D1526, "_", " ")</f>
        <v>Ocupação</v>
      </c>
      <c r="U1526" s="6" t="str">
        <f>SUBSTITUTE(E1526, "_", " ")</f>
        <v>Zoneamento</v>
      </c>
      <c r="V1526" s="8" t="s">
        <v>1263</v>
      </c>
      <c r="W1526" s="9" t="str">
        <f>CONCATENATE("Key_",LEFT(C1526,3),LEFT(D1526,3),"_",A1526)</f>
        <v>Key_FunOcu_1525</v>
      </c>
    </row>
    <row r="1527" spans="1:23" ht="8.25" customHeight="1" x14ac:dyDescent="0.15">
      <c r="A1527" s="62">
        <v>1526</v>
      </c>
      <c r="B1527" s="1" t="s">
        <v>1231</v>
      </c>
      <c r="C1527" s="23" t="s">
        <v>5221</v>
      </c>
      <c r="D1527" s="2" t="s">
        <v>7601</v>
      </c>
      <c r="E1527" s="2" t="s">
        <v>5222</v>
      </c>
      <c r="F1527" s="14" t="s">
        <v>5223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>CONCATENATE("", C1527)</f>
        <v>Geotecnia</v>
      </c>
      <c r="M1527" s="6" t="str">
        <f>CONCATENATE("", D1527)</f>
        <v>Movimento_Solo</v>
      </c>
      <c r="N1527" s="6" t="str">
        <f>CONCATENATE("", E1527)</f>
        <v>Solo_Aterrado</v>
      </c>
      <c r="O1527" s="6" t="str">
        <f>IF(ISNUMBER(FIND("Ifc",F1527)),CONCATENATE("Classe IFC: ",F1527),CONCATENATE("Cat. Revit: ",F1527))</f>
        <v>Classe IFC: IfcEarthworksFill</v>
      </c>
      <c r="P1527" s="6" t="s">
        <v>5224</v>
      </c>
      <c r="Q1527" s="7" t="s">
        <v>5225</v>
      </c>
      <c r="R1527" s="72" t="s">
        <v>787</v>
      </c>
      <c r="S1527" s="7" t="str">
        <f>SUBSTITUTE(C1527, "_", " ")</f>
        <v>Geotecnia</v>
      </c>
      <c r="T1527" s="7" t="str">
        <f>SUBSTITUTE(D1527, "_", " ")</f>
        <v>Movimento Solo</v>
      </c>
      <c r="U1527" s="6" t="str">
        <f>SUBSTITUTE(E1527, "_", " ")</f>
        <v>Solo Aterrado</v>
      </c>
      <c r="V1527" s="8" t="str">
        <f>C1527</f>
        <v>Geotecnia</v>
      </c>
      <c r="W1527" s="9" t="str">
        <f>CONCATENATE("Key_",LEFT(C1527,3),LEFT(D1527,3),"_",A1527)</f>
        <v>Key_GeoMov_1526</v>
      </c>
    </row>
    <row r="1528" spans="1:23" ht="8.25" customHeight="1" x14ac:dyDescent="0.15">
      <c r="A1528" s="62">
        <v>1527</v>
      </c>
      <c r="B1528" s="1" t="s">
        <v>1231</v>
      </c>
      <c r="C1528" s="23" t="s">
        <v>5221</v>
      </c>
      <c r="D1528" s="2" t="s">
        <v>7601</v>
      </c>
      <c r="E1528" s="2" t="s">
        <v>5222</v>
      </c>
      <c r="F1528" s="14" t="s">
        <v>5226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>CONCATENATE("", C1528)</f>
        <v>Geotecnia</v>
      </c>
      <c r="M1528" s="6" t="str">
        <f>CONCATENATE("", D1528)</f>
        <v>Movimento_Solo</v>
      </c>
      <c r="N1528" s="6" t="str">
        <f>CONCATENATE("", E1528)</f>
        <v>Solo_Aterrado</v>
      </c>
      <c r="O1528" s="6" t="str">
        <f>IF(ISNUMBER(FIND("Ifc",F1528)),CONCATENATE("Classe IFC: ",F1528),CONCATENATE("Cat. Revit: ",F1528))</f>
        <v>Classe IFC: IfcEarthworksFillBACKFILL</v>
      </c>
      <c r="P1528" s="6" t="s">
        <v>5227</v>
      </c>
      <c r="Q1528" s="7" t="s">
        <v>5228</v>
      </c>
      <c r="R1528" s="72" t="s">
        <v>787</v>
      </c>
      <c r="S1528" s="7" t="str">
        <f>SUBSTITUTE(C1528, "_", " ")</f>
        <v>Geotecnia</v>
      </c>
      <c r="T1528" s="7" t="str">
        <f>SUBSTITUTE(D1528, "_", " ")</f>
        <v>Movimento Solo</v>
      </c>
      <c r="U1528" s="6" t="str">
        <f>SUBSTITUTE(E1528, "_", " ")</f>
        <v>Solo Aterrado</v>
      </c>
      <c r="V1528" s="8" t="str">
        <f>C1528</f>
        <v>Geotecnia</v>
      </c>
      <c r="W1528" s="9" t="str">
        <f>CONCATENATE("Key_",LEFT(C1528,3),LEFT(D1528,3),"_",A1528)</f>
        <v>Key_GeoMov_1527</v>
      </c>
    </row>
    <row r="1529" spans="1:23" ht="8.25" customHeight="1" x14ac:dyDescent="0.15">
      <c r="A1529" s="62">
        <v>1528</v>
      </c>
      <c r="B1529" s="1" t="s">
        <v>1231</v>
      </c>
      <c r="C1529" s="23" t="s">
        <v>5221</v>
      </c>
      <c r="D1529" s="2" t="s">
        <v>7601</v>
      </c>
      <c r="E1529" s="2" t="s">
        <v>5222</v>
      </c>
      <c r="F1529" s="14" t="s">
        <v>5229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>CONCATENATE("", C1529)</f>
        <v>Geotecnia</v>
      </c>
      <c r="M1529" s="6" t="str">
        <f>CONCATENATE("", D1529)</f>
        <v>Movimento_Solo</v>
      </c>
      <c r="N1529" s="6" t="str">
        <f>CONCATENATE("", E1529)</f>
        <v>Solo_Aterrado</v>
      </c>
      <c r="O1529" s="6" t="str">
        <f>IF(ISNUMBER(FIND("Ifc",F1529)),CONCATENATE("Classe IFC: ",F1529),CONCATENATE("Cat. Revit: ",F1529))</f>
        <v>Classe IFC: IfcEarthworksFillCOUNTERWEIGHT</v>
      </c>
      <c r="P1529" s="6" t="s">
        <v>5230</v>
      </c>
      <c r="Q1529" s="7" t="s">
        <v>5231</v>
      </c>
      <c r="R1529" s="72" t="s">
        <v>787</v>
      </c>
      <c r="S1529" s="7" t="str">
        <f>SUBSTITUTE(C1529, "_", " ")</f>
        <v>Geotecnia</v>
      </c>
      <c r="T1529" s="7" t="str">
        <f>SUBSTITUTE(D1529, "_", " ")</f>
        <v>Movimento Solo</v>
      </c>
      <c r="U1529" s="6" t="str">
        <f>SUBSTITUTE(E1529, "_", " ")</f>
        <v>Solo Aterrado</v>
      </c>
      <c r="V1529" s="8" t="str">
        <f>C1529</f>
        <v>Geotecnia</v>
      </c>
      <c r="W1529" s="9" t="str">
        <f>CONCATENATE("Key_",LEFT(C1529,3),LEFT(D1529,3),"_",A1529)</f>
        <v>Key_GeoMov_1528</v>
      </c>
    </row>
    <row r="1530" spans="1:23" ht="8.25" customHeight="1" x14ac:dyDescent="0.15">
      <c r="A1530" s="62">
        <v>1529</v>
      </c>
      <c r="B1530" s="1" t="s">
        <v>1231</v>
      </c>
      <c r="C1530" s="23" t="s">
        <v>5221</v>
      </c>
      <c r="D1530" s="2" t="s">
        <v>7601</v>
      </c>
      <c r="E1530" s="2" t="s">
        <v>5222</v>
      </c>
      <c r="F1530" s="14" t="s">
        <v>5232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>CONCATENATE("", C1530)</f>
        <v>Geotecnia</v>
      </c>
      <c r="M1530" s="6" t="str">
        <f>CONCATENATE("", D1530)</f>
        <v>Movimento_Solo</v>
      </c>
      <c r="N1530" s="6" t="str">
        <f>CONCATENATE("", E1530)</f>
        <v>Solo_Aterrado</v>
      </c>
      <c r="O1530" s="6" t="str">
        <f>IF(ISNUMBER(FIND("Ifc",F1530)),CONCATENATE("Classe IFC: ",F1530),CONCATENATE("Cat. Revit: ",F1530))</f>
        <v>Classe IFC: IfcEarthworksFillEMBANKMENT</v>
      </c>
      <c r="P1530" s="6" t="s">
        <v>5233</v>
      </c>
      <c r="Q1530" s="7" t="s">
        <v>5234</v>
      </c>
      <c r="R1530" s="72" t="s">
        <v>787</v>
      </c>
      <c r="S1530" s="7" t="str">
        <f>SUBSTITUTE(C1530, "_", " ")</f>
        <v>Geotecnia</v>
      </c>
      <c r="T1530" s="7" t="str">
        <f>SUBSTITUTE(D1530, "_", " ")</f>
        <v>Movimento Solo</v>
      </c>
      <c r="U1530" s="6" t="str">
        <f>SUBSTITUTE(E1530, "_", " ")</f>
        <v>Solo Aterrado</v>
      </c>
      <c r="V1530" s="8" t="str">
        <f>C1530</f>
        <v>Geotecnia</v>
      </c>
      <c r="W1530" s="9" t="str">
        <f>CONCATENATE("Key_",LEFT(C1530,3),LEFT(D1530,3),"_",A1530)</f>
        <v>Key_GeoMov_1529</v>
      </c>
    </row>
    <row r="1531" spans="1:23" ht="8.25" customHeight="1" x14ac:dyDescent="0.15">
      <c r="A1531" s="62">
        <v>1530</v>
      </c>
      <c r="B1531" s="1" t="s">
        <v>1231</v>
      </c>
      <c r="C1531" s="23" t="s">
        <v>5221</v>
      </c>
      <c r="D1531" s="2" t="s">
        <v>7601</v>
      </c>
      <c r="E1531" s="2" t="s">
        <v>5222</v>
      </c>
      <c r="F1531" s="14" t="s">
        <v>5235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>CONCATENATE("", C1531)</f>
        <v>Geotecnia</v>
      </c>
      <c r="M1531" s="6" t="str">
        <f>CONCATENATE("", D1531)</f>
        <v>Movimento_Solo</v>
      </c>
      <c r="N1531" s="6" t="str">
        <f>CONCATENATE("", E1531)</f>
        <v>Solo_Aterrado</v>
      </c>
      <c r="O1531" s="6" t="str">
        <f>IF(ISNUMBER(FIND("Ifc",F1531)),CONCATENATE("Classe IFC: ",F1531),CONCATENATE("Cat. Revit: ",F1531))</f>
        <v>Classe IFC: IfcEarthworksFillSLOPEFILL</v>
      </c>
      <c r="P1531" s="6" t="s">
        <v>5236</v>
      </c>
      <c r="Q1531" s="7" t="s">
        <v>5237</v>
      </c>
      <c r="R1531" s="72" t="s">
        <v>787</v>
      </c>
      <c r="S1531" s="7" t="str">
        <f>SUBSTITUTE(C1531, "_", " ")</f>
        <v>Geotecnia</v>
      </c>
      <c r="T1531" s="7" t="str">
        <f>SUBSTITUTE(D1531, "_", " ")</f>
        <v>Movimento Solo</v>
      </c>
      <c r="U1531" s="6" t="str">
        <f>SUBSTITUTE(E1531, "_", " ")</f>
        <v>Solo Aterrado</v>
      </c>
      <c r="V1531" s="8" t="str">
        <f>C1531</f>
        <v>Geotecnia</v>
      </c>
      <c r="W1531" s="9" t="str">
        <f>CONCATENATE("Key_",LEFT(C1531,3),LEFT(D1531,3),"_",A1531)</f>
        <v>Key_GeoMov_1530</v>
      </c>
    </row>
    <row r="1532" spans="1:23" ht="8.25" customHeight="1" x14ac:dyDescent="0.15">
      <c r="A1532" s="62">
        <v>1531</v>
      </c>
      <c r="B1532" s="1" t="s">
        <v>1231</v>
      </c>
      <c r="C1532" s="23" t="s">
        <v>5221</v>
      </c>
      <c r="D1532" s="2" t="s">
        <v>7601</v>
      </c>
      <c r="E1532" s="2" t="s">
        <v>5222</v>
      </c>
      <c r="F1532" s="14" t="s">
        <v>5238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>CONCATENATE("", C1532)</f>
        <v>Geotecnia</v>
      </c>
      <c r="M1532" s="6" t="str">
        <f>CONCATENATE("", D1532)</f>
        <v>Movimento_Solo</v>
      </c>
      <c r="N1532" s="6" t="str">
        <f>CONCATENATE("", E1532)</f>
        <v>Solo_Aterrado</v>
      </c>
      <c r="O1532" s="6" t="str">
        <f>IF(ISNUMBER(FIND("Ifc",F1532)),CONCATENATE("Classe IFC: ",F1532),CONCATENATE("Cat. Revit: ",F1532))</f>
        <v>Classe IFC: IfcEarthworksFillSUBGRADE</v>
      </c>
      <c r="P1532" s="6" t="s">
        <v>5239</v>
      </c>
      <c r="Q1532" s="7" t="s">
        <v>5240</v>
      </c>
      <c r="R1532" s="72" t="s">
        <v>787</v>
      </c>
      <c r="S1532" s="7" t="str">
        <f>SUBSTITUTE(C1532, "_", " ")</f>
        <v>Geotecnia</v>
      </c>
      <c r="T1532" s="7" t="str">
        <f>SUBSTITUTE(D1532, "_", " ")</f>
        <v>Movimento Solo</v>
      </c>
      <c r="U1532" s="6" t="str">
        <f>SUBSTITUTE(E1532, "_", " ")</f>
        <v>Solo Aterrado</v>
      </c>
      <c r="V1532" s="8" t="str">
        <f>C1532</f>
        <v>Geotecnia</v>
      </c>
      <c r="W1532" s="9" t="str">
        <f>CONCATENATE("Key_",LEFT(C1532,3),LEFT(D1532,3),"_",A1532)</f>
        <v>Key_GeoMov_1531</v>
      </c>
    </row>
    <row r="1533" spans="1:23" ht="8.25" customHeight="1" x14ac:dyDescent="0.15">
      <c r="A1533" s="62">
        <v>1532</v>
      </c>
      <c r="B1533" s="1" t="s">
        <v>1231</v>
      </c>
      <c r="C1533" s="23" t="s">
        <v>5221</v>
      </c>
      <c r="D1533" s="2" t="s">
        <v>7601</v>
      </c>
      <c r="E1533" s="2" t="s">
        <v>5222</v>
      </c>
      <c r="F1533" s="14" t="s">
        <v>5241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>CONCATENATE("", C1533)</f>
        <v>Geotecnia</v>
      </c>
      <c r="M1533" s="6" t="str">
        <f>CONCATENATE("", D1533)</f>
        <v>Movimento_Solo</v>
      </c>
      <c r="N1533" s="6" t="str">
        <f>CONCATENATE("", E1533)</f>
        <v>Solo_Aterrado</v>
      </c>
      <c r="O1533" s="6" t="str">
        <f>IF(ISNUMBER(FIND("Ifc",F1533)),CONCATENATE("Classe IFC: ",F1533),CONCATENATE("Cat. Revit: ",F1533))</f>
        <v>Classe IFC: IfcEarthworksFillSUBGRADEBED</v>
      </c>
      <c r="P1533" s="6" t="s">
        <v>5242</v>
      </c>
      <c r="Q1533" s="7" t="s">
        <v>5242</v>
      </c>
      <c r="R1533" s="72" t="s">
        <v>787</v>
      </c>
      <c r="S1533" s="7" t="str">
        <f>SUBSTITUTE(C1533, "_", " ")</f>
        <v>Geotecnia</v>
      </c>
      <c r="T1533" s="7" t="str">
        <f>SUBSTITUTE(D1533, "_", " ")</f>
        <v>Movimento Solo</v>
      </c>
      <c r="U1533" s="6" t="str">
        <f>SUBSTITUTE(E1533, "_", " ")</f>
        <v>Solo Aterrado</v>
      </c>
      <c r="V1533" s="8" t="str">
        <f>C1533</f>
        <v>Geotecnia</v>
      </c>
      <c r="W1533" s="9" t="str">
        <f>CONCATENATE("Key_",LEFT(C1533,3),LEFT(D1533,3),"_",A1533)</f>
        <v>Key_GeoMov_1532</v>
      </c>
    </row>
    <row r="1534" spans="1:23" ht="8.25" customHeight="1" x14ac:dyDescent="0.15">
      <c r="A1534" s="62">
        <v>1533</v>
      </c>
      <c r="B1534" s="1" t="s">
        <v>1231</v>
      </c>
      <c r="C1534" s="23" t="s">
        <v>5221</v>
      </c>
      <c r="D1534" s="2" t="s">
        <v>7601</v>
      </c>
      <c r="E1534" s="2" t="s">
        <v>5222</v>
      </c>
      <c r="F1534" s="14" t="s">
        <v>5243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>CONCATENATE("", C1534)</f>
        <v>Geotecnia</v>
      </c>
      <c r="M1534" s="6" t="str">
        <f>CONCATENATE("", D1534)</f>
        <v>Movimento_Solo</v>
      </c>
      <c r="N1534" s="6" t="str">
        <f>CONCATENATE("", E1534)</f>
        <v>Solo_Aterrado</v>
      </c>
      <c r="O1534" s="6" t="str">
        <f>IF(ISNUMBER(FIND("Ifc",F1534)),CONCATENATE("Classe IFC: ",F1534),CONCATENATE("Cat. Revit: ",F1534))</f>
        <v>Classe IFC: IfcEarthworksFillTRANSITIONSECTION</v>
      </c>
      <c r="P1534" s="6" t="s">
        <v>5244</v>
      </c>
      <c r="Q1534" s="7" t="s">
        <v>5245</v>
      </c>
      <c r="R1534" s="72" t="s">
        <v>787</v>
      </c>
      <c r="S1534" s="7" t="str">
        <f>SUBSTITUTE(C1534, "_", " ")</f>
        <v>Geotecnia</v>
      </c>
      <c r="T1534" s="7" t="str">
        <f>SUBSTITUTE(D1534, "_", " ")</f>
        <v>Movimento Solo</v>
      </c>
      <c r="U1534" s="6" t="str">
        <f>SUBSTITUTE(E1534, "_", " ")</f>
        <v>Solo Aterrado</v>
      </c>
      <c r="V1534" s="8" t="str">
        <f>C1534</f>
        <v>Geotecnia</v>
      </c>
      <c r="W1534" s="9" t="str">
        <f>CONCATENATE("Key_",LEFT(C1534,3),LEFT(D1534,3),"_",A1534)</f>
        <v>Key_GeoMov_1533</v>
      </c>
    </row>
    <row r="1535" spans="1:23" ht="8.25" customHeight="1" x14ac:dyDescent="0.15">
      <c r="A1535" s="62">
        <v>1534</v>
      </c>
      <c r="B1535" s="1" t="s">
        <v>1231</v>
      </c>
      <c r="C1535" s="23" t="s">
        <v>5221</v>
      </c>
      <c r="D1535" s="2" t="s">
        <v>7601</v>
      </c>
      <c r="E1535" s="2" t="s">
        <v>5222</v>
      </c>
      <c r="F1535" s="14" t="s">
        <v>5246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>CONCATENATE("", C1535)</f>
        <v>Geotecnia</v>
      </c>
      <c r="M1535" s="6" t="str">
        <f>CONCATENATE("", D1535)</f>
        <v>Movimento_Solo</v>
      </c>
      <c r="N1535" s="6" t="str">
        <f>CONCATENATE("", E1535)</f>
        <v>Solo_Aterrado</v>
      </c>
      <c r="O1535" s="6" t="str">
        <f>IF(ISNUMBER(FIND("Ifc",F1535)),CONCATENATE("Classe IFC: ",F1535),CONCATENATE("Cat. Revit: ",F1535))</f>
        <v>Classe IFC: IfcFeatureElementAddition</v>
      </c>
      <c r="P1535" s="6" t="s">
        <v>5247</v>
      </c>
      <c r="Q1535" s="7" t="s">
        <v>5248</v>
      </c>
      <c r="R1535" s="72" t="s">
        <v>787</v>
      </c>
      <c r="S1535" s="7" t="str">
        <f>SUBSTITUTE(C1535, "_", " ")</f>
        <v>Geotecnia</v>
      </c>
      <c r="T1535" s="7" t="str">
        <f>SUBSTITUTE(D1535, "_", " ")</f>
        <v>Movimento Solo</v>
      </c>
      <c r="U1535" s="6" t="str">
        <f>SUBSTITUTE(E1535, "_", " ")</f>
        <v>Solo Aterrado</v>
      </c>
      <c r="V1535" s="8" t="str">
        <f>C1535</f>
        <v>Geotecnia</v>
      </c>
      <c r="W1535" s="9" t="str">
        <f>CONCATENATE("Key_",LEFT(C1535,3),LEFT(D1535,3),"_",A1535)</f>
        <v>Key_GeoMov_1534</v>
      </c>
    </row>
    <row r="1536" spans="1:23" ht="8.25" customHeight="1" x14ac:dyDescent="0.15">
      <c r="A1536" s="62">
        <v>1535</v>
      </c>
      <c r="B1536" s="1" t="s">
        <v>1231</v>
      </c>
      <c r="C1536" s="23" t="s">
        <v>5221</v>
      </c>
      <c r="D1536" s="2" t="s">
        <v>7601</v>
      </c>
      <c r="E1536" s="2" t="s">
        <v>5249</v>
      </c>
      <c r="F1536" s="14" t="s">
        <v>5250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>CONCATENATE("", C1536)</f>
        <v>Geotecnia</v>
      </c>
      <c r="M1536" s="6" t="str">
        <f>CONCATENATE("", D1536)</f>
        <v>Movimento_Solo</v>
      </c>
      <c r="N1536" s="6" t="str">
        <f>CONCATENATE("", E1536)</f>
        <v>Solo_Escavado</v>
      </c>
      <c r="O1536" s="6" t="str">
        <f>IF(ISNUMBER(FIND("Ifc",F1536)),CONCATENATE("Classe IFC: ",F1536),CONCATENATE("Cat. Revit: ",F1536))</f>
        <v>Classe IFC: IfcEarthworksCut</v>
      </c>
      <c r="P1536" s="6" t="s">
        <v>5251</v>
      </c>
      <c r="Q1536" s="7" t="s">
        <v>5252</v>
      </c>
      <c r="R1536" s="72" t="s">
        <v>787</v>
      </c>
      <c r="S1536" s="7" t="str">
        <f>SUBSTITUTE(C1536, "_", " ")</f>
        <v>Geotecnia</v>
      </c>
      <c r="T1536" s="7" t="str">
        <f>SUBSTITUTE(D1536, "_", " ")</f>
        <v>Movimento Solo</v>
      </c>
      <c r="U1536" s="6" t="str">
        <f>SUBSTITUTE(E1536, "_", " ")</f>
        <v>Solo Escavado</v>
      </c>
      <c r="V1536" s="8" t="str">
        <f>C1536</f>
        <v>Geotecnia</v>
      </c>
      <c r="W1536" s="9" t="str">
        <f>CONCATENATE("Key_",LEFT(C1536,3),LEFT(D1536,3),"_",A1536)</f>
        <v>Key_GeoMov_1535</v>
      </c>
    </row>
    <row r="1537" spans="1:23" ht="8.25" customHeight="1" x14ac:dyDescent="0.15">
      <c r="A1537" s="62">
        <v>1536</v>
      </c>
      <c r="B1537" s="1" t="s">
        <v>1231</v>
      </c>
      <c r="C1537" s="23" t="s">
        <v>5221</v>
      </c>
      <c r="D1537" s="2" t="s">
        <v>7601</v>
      </c>
      <c r="E1537" s="2" t="s">
        <v>5249</v>
      </c>
      <c r="F1537" s="14" t="s">
        <v>5253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>CONCATENATE("", C1537)</f>
        <v>Geotecnia</v>
      </c>
      <c r="M1537" s="6" t="str">
        <f>CONCATENATE("", D1537)</f>
        <v>Movimento_Solo</v>
      </c>
      <c r="N1537" s="6" t="str">
        <f>CONCATENATE("", E1537)</f>
        <v>Solo_Escavado</v>
      </c>
      <c r="O1537" s="6" t="str">
        <f>IF(ISNUMBER(FIND("Ifc",F1537)),CONCATENATE("Classe IFC: ",F1537),CONCATENATE("Cat. Revit: ",F1537))</f>
        <v>Classe IFC: IfcEarthworksCutBASE_EXCAVATION</v>
      </c>
      <c r="P1537" s="6" t="s">
        <v>5254</v>
      </c>
      <c r="Q1537" s="7" t="s">
        <v>5255</v>
      </c>
      <c r="R1537" s="72" t="s">
        <v>787</v>
      </c>
      <c r="S1537" s="7" t="str">
        <f>SUBSTITUTE(C1537, "_", " ")</f>
        <v>Geotecnia</v>
      </c>
      <c r="T1537" s="7" t="str">
        <f>SUBSTITUTE(D1537, "_", " ")</f>
        <v>Movimento Solo</v>
      </c>
      <c r="U1537" s="6" t="str">
        <f>SUBSTITUTE(E1537, "_", " ")</f>
        <v>Solo Escavado</v>
      </c>
      <c r="V1537" s="8" t="str">
        <f>C1537</f>
        <v>Geotecnia</v>
      </c>
      <c r="W1537" s="9" t="str">
        <f>CONCATENATE("Key_",LEFT(C1537,3),LEFT(D1537,3),"_",A1537)</f>
        <v>Key_GeoMov_1536</v>
      </c>
    </row>
    <row r="1538" spans="1:23" ht="8.25" customHeight="1" x14ac:dyDescent="0.15">
      <c r="A1538" s="62">
        <v>1537</v>
      </c>
      <c r="B1538" s="1" t="s">
        <v>1231</v>
      </c>
      <c r="C1538" s="23" t="s">
        <v>5221</v>
      </c>
      <c r="D1538" s="2" t="s">
        <v>7601</v>
      </c>
      <c r="E1538" s="2" t="s">
        <v>5249</v>
      </c>
      <c r="F1538" s="14" t="s">
        <v>5256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>CONCATENATE("", C1538)</f>
        <v>Geotecnia</v>
      </c>
      <c r="M1538" s="6" t="str">
        <f>CONCATENATE("", D1538)</f>
        <v>Movimento_Solo</v>
      </c>
      <c r="N1538" s="6" t="str">
        <f>CONCATENATE("", E1538)</f>
        <v>Solo_Escavado</v>
      </c>
      <c r="O1538" s="6" t="str">
        <f>IF(ISNUMBER(FIND("Ifc",F1538)),CONCATENATE("Classe IFC: ",F1538),CONCATENATE("Cat. Revit: ",F1538))</f>
        <v>Classe IFC: IfcEarthworksCutCUT</v>
      </c>
      <c r="P1538" s="6" t="s">
        <v>5257</v>
      </c>
      <c r="Q1538" s="7" t="s">
        <v>5257</v>
      </c>
      <c r="R1538" s="72" t="s">
        <v>787</v>
      </c>
      <c r="S1538" s="7" t="str">
        <f>SUBSTITUTE(C1538, "_", " ")</f>
        <v>Geotecnia</v>
      </c>
      <c r="T1538" s="7" t="str">
        <f>SUBSTITUTE(D1538, "_", " ")</f>
        <v>Movimento Solo</v>
      </c>
      <c r="U1538" s="6" t="str">
        <f>SUBSTITUTE(E1538, "_", " ")</f>
        <v>Solo Escavado</v>
      </c>
      <c r="V1538" s="8" t="str">
        <f>C1538</f>
        <v>Geotecnia</v>
      </c>
      <c r="W1538" s="9" t="str">
        <f>CONCATENATE("Key_",LEFT(C1538,3),LEFT(D1538,3),"_",A1538)</f>
        <v>Key_GeoMov_1537</v>
      </c>
    </row>
    <row r="1539" spans="1:23" ht="8.25" customHeight="1" x14ac:dyDescent="0.15">
      <c r="A1539" s="62">
        <v>1538</v>
      </c>
      <c r="B1539" s="1" t="s">
        <v>1231</v>
      </c>
      <c r="C1539" s="23" t="s">
        <v>5221</v>
      </c>
      <c r="D1539" s="2" t="s">
        <v>7601</v>
      </c>
      <c r="E1539" s="2" t="s">
        <v>5249</v>
      </c>
      <c r="F1539" s="14" t="s">
        <v>5258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>CONCATENATE("", C1539)</f>
        <v>Geotecnia</v>
      </c>
      <c r="M1539" s="6" t="str">
        <f>CONCATENATE("", D1539)</f>
        <v>Movimento_Solo</v>
      </c>
      <c r="N1539" s="6" t="str">
        <f>CONCATENATE("", E1539)</f>
        <v>Solo_Escavado</v>
      </c>
      <c r="O1539" s="6" t="str">
        <f>IF(ISNUMBER(FIND("Ifc",F1539)),CONCATENATE("Classe IFC: ",F1539),CONCATENATE("Cat. Revit: ",F1539))</f>
        <v>Classe IFC: IfcEarthworksCutDREDGING</v>
      </c>
      <c r="P1539" s="6" t="s">
        <v>5259</v>
      </c>
      <c r="Q1539" s="7" t="s">
        <v>5260</v>
      </c>
      <c r="R1539" s="72" t="s">
        <v>787</v>
      </c>
      <c r="S1539" s="7" t="str">
        <f>SUBSTITUTE(C1539, "_", " ")</f>
        <v>Geotecnia</v>
      </c>
      <c r="T1539" s="7" t="str">
        <f>SUBSTITUTE(D1539, "_", " ")</f>
        <v>Movimento Solo</v>
      </c>
      <c r="U1539" s="6" t="str">
        <f>SUBSTITUTE(E1539, "_", " ")</f>
        <v>Solo Escavado</v>
      </c>
      <c r="V1539" s="8" t="str">
        <f>C1539</f>
        <v>Geotecnia</v>
      </c>
      <c r="W1539" s="9" t="str">
        <f>CONCATENATE("Key_",LEFT(C1539,3),LEFT(D1539,3),"_",A1539)</f>
        <v>Key_GeoMov_1538</v>
      </c>
    </row>
    <row r="1540" spans="1:23" ht="8.25" customHeight="1" x14ac:dyDescent="0.15">
      <c r="A1540" s="62">
        <v>1539</v>
      </c>
      <c r="B1540" s="1" t="s">
        <v>1231</v>
      </c>
      <c r="C1540" s="23" t="s">
        <v>5221</v>
      </c>
      <c r="D1540" s="2" t="s">
        <v>7601</v>
      </c>
      <c r="E1540" s="2" t="s">
        <v>5249</v>
      </c>
      <c r="F1540" s="14" t="s">
        <v>5261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>CONCATENATE("", C1540)</f>
        <v>Geotecnia</v>
      </c>
      <c r="M1540" s="6" t="str">
        <f>CONCATENATE("", D1540)</f>
        <v>Movimento_Solo</v>
      </c>
      <c r="N1540" s="6" t="str">
        <f>CONCATENATE("", E1540)</f>
        <v>Solo_Escavado</v>
      </c>
      <c r="O1540" s="6" t="str">
        <f>IF(ISNUMBER(FIND("Ifc",F1540)),CONCATENATE("Classe IFC: ",F1540),CONCATENATE("Cat. Revit: ",F1540))</f>
        <v>Classe IFC: IfcEarthworksCutEXCAVATION</v>
      </c>
      <c r="P1540" s="6" t="s">
        <v>5262</v>
      </c>
      <c r="Q1540" s="7" t="s">
        <v>5263</v>
      </c>
      <c r="R1540" s="72" t="s">
        <v>787</v>
      </c>
      <c r="S1540" s="7" t="str">
        <f>SUBSTITUTE(C1540, "_", " ")</f>
        <v>Geotecnia</v>
      </c>
      <c r="T1540" s="7" t="str">
        <f>SUBSTITUTE(D1540, "_", " ")</f>
        <v>Movimento Solo</v>
      </c>
      <c r="U1540" s="6" t="str">
        <f>SUBSTITUTE(E1540, "_", " ")</f>
        <v>Solo Escavado</v>
      </c>
      <c r="V1540" s="8" t="str">
        <f>C1540</f>
        <v>Geotecnia</v>
      </c>
      <c r="W1540" s="9" t="str">
        <f>CONCATENATE("Key_",LEFT(C1540,3),LEFT(D1540,3),"_",A1540)</f>
        <v>Key_GeoMov_1539</v>
      </c>
    </row>
    <row r="1541" spans="1:23" ht="8.25" customHeight="1" x14ac:dyDescent="0.15">
      <c r="A1541" s="62">
        <v>1540</v>
      </c>
      <c r="B1541" s="1" t="s">
        <v>1231</v>
      </c>
      <c r="C1541" s="23" t="s">
        <v>5221</v>
      </c>
      <c r="D1541" s="2" t="s">
        <v>7601</v>
      </c>
      <c r="E1541" s="2" t="s">
        <v>5249</v>
      </c>
      <c r="F1541" s="14" t="s">
        <v>5264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>CONCATENATE("", C1541)</f>
        <v>Geotecnia</v>
      </c>
      <c r="M1541" s="6" t="str">
        <f>CONCATENATE("", D1541)</f>
        <v>Movimento_Solo</v>
      </c>
      <c r="N1541" s="6" t="str">
        <f>CONCATENATE("", E1541)</f>
        <v>Solo_Escavado</v>
      </c>
      <c r="O1541" s="6" t="str">
        <f>IF(ISNUMBER(FIND("Ifc",F1541)),CONCATENATE("Classe IFC: ",F1541),CONCATENATE("Cat. Revit: ",F1541))</f>
        <v>Classe IFC: IfcEarthworksCutOVEREXCAVATION</v>
      </c>
      <c r="P1541" s="6" t="s">
        <v>5265</v>
      </c>
      <c r="Q1541" s="7" t="s">
        <v>5266</v>
      </c>
      <c r="R1541" s="72" t="s">
        <v>787</v>
      </c>
      <c r="S1541" s="7" t="str">
        <f>SUBSTITUTE(C1541, "_", " ")</f>
        <v>Geotecnia</v>
      </c>
      <c r="T1541" s="7" t="str">
        <f>SUBSTITUTE(D1541, "_", " ")</f>
        <v>Movimento Solo</v>
      </c>
      <c r="U1541" s="6" t="str">
        <f>SUBSTITUTE(E1541, "_", " ")</f>
        <v>Solo Escavado</v>
      </c>
      <c r="V1541" s="8" t="str">
        <f>C1541</f>
        <v>Geotecnia</v>
      </c>
      <c r="W1541" s="9" t="str">
        <f>CONCATENATE("Key_",LEFT(C1541,3),LEFT(D1541,3),"_",A1541)</f>
        <v>Key_GeoMov_1540</v>
      </c>
    </row>
    <row r="1542" spans="1:23" ht="8.25" customHeight="1" x14ac:dyDescent="0.15">
      <c r="A1542" s="62">
        <v>1541</v>
      </c>
      <c r="B1542" s="1" t="s">
        <v>1231</v>
      </c>
      <c r="C1542" s="23" t="s">
        <v>5221</v>
      </c>
      <c r="D1542" s="2" t="s">
        <v>7601</v>
      </c>
      <c r="E1542" s="2" t="s">
        <v>5249</v>
      </c>
      <c r="F1542" s="14" t="s">
        <v>5267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>CONCATENATE("", C1542)</f>
        <v>Geotecnia</v>
      </c>
      <c r="M1542" s="6" t="str">
        <f>CONCATENATE("", D1542)</f>
        <v>Movimento_Solo</v>
      </c>
      <c r="N1542" s="6" t="str">
        <f>CONCATENATE("", E1542)</f>
        <v>Solo_Escavado</v>
      </c>
      <c r="O1542" s="6" t="str">
        <f>IF(ISNUMBER(FIND("Ifc",F1542)),CONCATENATE("Classe IFC: ",F1542),CONCATENATE("Cat. Revit: ",F1542))</f>
        <v>Classe IFC: IfcEarthworksCutPAVEMENTMILLING</v>
      </c>
      <c r="P1542" s="6" t="s">
        <v>5268</v>
      </c>
      <c r="Q1542" s="7" t="s">
        <v>5269</v>
      </c>
      <c r="R1542" s="72" t="s">
        <v>787</v>
      </c>
      <c r="S1542" s="7" t="str">
        <f>SUBSTITUTE(C1542, "_", " ")</f>
        <v>Geotecnia</v>
      </c>
      <c r="T1542" s="7" t="str">
        <f>SUBSTITUTE(D1542, "_", " ")</f>
        <v>Movimento Solo</v>
      </c>
      <c r="U1542" s="6" t="str">
        <f>SUBSTITUTE(E1542, "_", " ")</f>
        <v>Solo Escavado</v>
      </c>
      <c r="V1542" s="8" t="str">
        <f>C1542</f>
        <v>Geotecnia</v>
      </c>
      <c r="W1542" s="9" t="str">
        <f>CONCATENATE("Key_",LEFT(C1542,3),LEFT(D1542,3),"_",A1542)</f>
        <v>Key_GeoMov_1541</v>
      </c>
    </row>
    <row r="1543" spans="1:23" ht="8.25" customHeight="1" x14ac:dyDescent="0.15">
      <c r="A1543" s="62">
        <v>1542</v>
      </c>
      <c r="B1543" s="1" t="s">
        <v>1231</v>
      </c>
      <c r="C1543" s="23" t="s">
        <v>5221</v>
      </c>
      <c r="D1543" s="2" t="s">
        <v>7601</v>
      </c>
      <c r="E1543" s="2" t="s">
        <v>5249</v>
      </c>
      <c r="F1543" s="14" t="s">
        <v>5270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>CONCATENATE("", C1543)</f>
        <v>Geotecnia</v>
      </c>
      <c r="M1543" s="6" t="str">
        <f>CONCATENATE("", D1543)</f>
        <v>Movimento_Solo</v>
      </c>
      <c r="N1543" s="6" t="str">
        <f>CONCATENATE("", E1543)</f>
        <v>Solo_Escavado</v>
      </c>
      <c r="O1543" s="6" t="str">
        <f>IF(ISNUMBER(FIND("Ifc",F1543)),CONCATENATE("Classe IFC: ",F1543),CONCATENATE("Cat. Revit: ",F1543))</f>
        <v>Classe IFC: IfcEarthworksCutSTEPEXCAVATION</v>
      </c>
      <c r="P1543" s="6" t="s">
        <v>5271</v>
      </c>
      <c r="Q1543" s="7" t="s">
        <v>5272</v>
      </c>
      <c r="R1543" s="72" t="s">
        <v>787</v>
      </c>
      <c r="S1543" s="7" t="str">
        <f>SUBSTITUTE(C1543, "_", " ")</f>
        <v>Geotecnia</v>
      </c>
      <c r="T1543" s="7" t="str">
        <f>SUBSTITUTE(D1543, "_", " ")</f>
        <v>Movimento Solo</v>
      </c>
      <c r="U1543" s="6" t="str">
        <f>SUBSTITUTE(E1543, "_", " ")</f>
        <v>Solo Escavado</v>
      </c>
      <c r="V1543" s="8" t="str">
        <f>C1543</f>
        <v>Geotecnia</v>
      </c>
      <c r="W1543" s="9" t="str">
        <f>CONCATENATE("Key_",LEFT(C1543,3),LEFT(D1543,3),"_",A1543)</f>
        <v>Key_GeoMov_1542</v>
      </c>
    </row>
    <row r="1544" spans="1:23" ht="8.25" customHeight="1" x14ac:dyDescent="0.15">
      <c r="A1544" s="62">
        <v>1543</v>
      </c>
      <c r="B1544" s="1" t="s">
        <v>1231</v>
      </c>
      <c r="C1544" s="23" t="s">
        <v>5221</v>
      </c>
      <c r="D1544" s="2" t="s">
        <v>7601</v>
      </c>
      <c r="E1544" s="2" t="s">
        <v>5249</v>
      </c>
      <c r="F1544" s="14" t="s">
        <v>5273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>CONCATENATE("", C1544)</f>
        <v>Geotecnia</v>
      </c>
      <c r="M1544" s="6" t="str">
        <f>CONCATENATE("", D1544)</f>
        <v>Movimento_Solo</v>
      </c>
      <c r="N1544" s="6" t="str">
        <f>CONCATENATE("", E1544)</f>
        <v>Solo_Escavado</v>
      </c>
      <c r="O1544" s="6" t="str">
        <f>IF(ISNUMBER(FIND("Ifc",F1544)),CONCATENATE("Classe IFC: ",F1544),CONCATENATE("Cat. Revit: ",F1544))</f>
        <v>Classe IFC: IfcEarthworksCutTOPSOILREMOVAL</v>
      </c>
      <c r="P1544" s="6" t="s">
        <v>5274</v>
      </c>
      <c r="Q1544" s="7" t="s">
        <v>5275</v>
      </c>
      <c r="R1544" s="72" t="s">
        <v>787</v>
      </c>
      <c r="S1544" s="7" t="str">
        <f>SUBSTITUTE(C1544, "_", " ")</f>
        <v>Geotecnia</v>
      </c>
      <c r="T1544" s="7" t="str">
        <f>SUBSTITUTE(D1544, "_", " ")</f>
        <v>Movimento Solo</v>
      </c>
      <c r="U1544" s="6" t="str">
        <f>SUBSTITUTE(E1544, "_", " ")</f>
        <v>Solo Escavado</v>
      </c>
      <c r="V1544" s="8" t="str">
        <f>C1544</f>
        <v>Geotecnia</v>
      </c>
      <c r="W1544" s="9" t="str">
        <f>CONCATENATE("Key_",LEFT(C1544,3),LEFT(D1544,3),"_",A1544)</f>
        <v>Key_GeoMov_1543</v>
      </c>
    </row>
    <row r="1545" spans="1:23" ht="8.25" customHeight="1" x14ac:dyDescent="0.15">
      <c r="A1545" s="62">
        <v>1544</v>
      </c>
      <c r="B1545" s="1" t="s">
        <v>1231</v>
      </c>
      <c r="C1545" s="23" t="s">
        <v>5221</v>
      </c>
      <c r="D1545" s="2" t="s">
        <v>7601</v>
      </c>
      <c r="E1545" s="2" t="s">
        <v>5249</v>
      </c>
      <c r="F1545" s="14" t="s">
        <v>5276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>CONCATENATE("", C1545)</f>
        <v>Geotecnia</v>
      </c>
      <c r="M1545" s="6" t="str">
        <f>CONCATENATE("", D1545)</f>
        <v>Movimento_Solo</v>
      </c>
      <c r="N1545" s="6" t="str">
        <f>CONCATENATE("", E1545)</f>
        <v>Solo_Escavado</v>
      </c>
      <c r="O1545" s="6" t="str">
        <f>IF(ISNUMBER(FIND("Ifc",F1545)),CONCATENATE("Classe IFC: ",F1545),CONCATENATE("Cat. Revit: ",F1545))</f>
        <v>Classe IFC: IfcEarthworksCutTRENCH</v>
      </c>
      <c r="P1545" s="6" t="s">
        <v>5277</v>
      </c>
      <c r="Q1545" s="7" t="s">
        <v>5278</v>
      </c>
      <c r="R1545" s="72" t="s">
        <v>787</v>
      </c>
      <c r="S1545" s="7" t="str">
        <f>SUBSTITUTE(C1545, "_", " ")</f>
        <v>Geotecnia</v>
      </c>
      <c r="T1545" s="7" t="str">
        <f>SUBSTITUTE(D1545, "_", " ")</f>
        <v>Movimento Solo</v>
      </c>
      <c r="U1545" s="6" t="str">
        <f>SUBSTITUTE(E1545, "_", " ")</f>
        <v>Solo Escavado</v>
      </c>
      <c r="V1545" s="8" t="str">
        <f>C1545</f>
        <v>Geotecnia</v>
      </c>
      <c r="W1545" s="9" t="str">
        <f>CONCATENATE("Key_",LEFT(C1545,3),LEFT(D1545,3),"_",A1545)</f>
        <v>Key_GeoMov_1544</v>
      </c>
    </row>
    <row r="1546" spans="1:23" ht="8.25" customHeight="1" x14ac:dyDescent="0.15">
      <c r="A1546" s="62">
        <v>1545</v>
      </c>
      <c r="B1546" s="1" t="s">
        <v>1231</v>
      </c>
      <c r="C1546" s="23" t="s">
        <v>5221</v>
      </c>
      <c r="D1546" s="2" t="s">
        <v>7601</v>
      </c>
      <c r="E1546" s="2" t="s">
        <v>5249</v>
      </c>
      <c r="F1546" s="14" t="s">
        <v>5279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>CONCATENATE("", C1546)</f>
        <v>Geotecnia</v>
      </c>
      <c r="M1546" s="6" t="str">
        <f>CONCATENATE("", D1546)</f>
        <v>Movimento_Solo</v>
      </c>
      <c r="N1546" s="6" t="str">
        <f>CONCATENATE("", E1546)</f>
        <v>Solo_Escavado</v>
      </c>
      <c r="O1546" s="6" t="str">
        <f>IF(ISNUMBER(FIND("Ifc",F1546)),CONCATENATE("Classe IFC: ",F1546),CONCATENATE("Cat. Revit: ",F1546))</f>
        <v>Classe IFC: IfcFeatureElementSubtraction</v>
      </c>
      <c r="P1546" s="6" t="s">
        <v>5280</v>
      </c>
      <c r="Q1546" s="7" t="s">
        <v>5281</v>
      </c>
      <c r="R1546" s="72" t="s">
        <v>787</v>
      </c>
      <c r="S1546" s="7" t="str">
        <f>SUBSTITUTE(C1546, "_", " ")</f>
        <v>Geotecnia</v>
      </c>
      <c r="T1546" s="7" t="str">
        <f>SUBSTITUTE(D1546, "_", " ")</f>
        <v>Movimento Solo</v>
      </c>
      <c r="U1546" s="6" t="str">
        <f>SUBSTITUTE(E1546, "_", " ")</f>
        <v>Solo Escavado</v>
      </c>
      <c r="V1546" s="8" t="str">
        <f>C1546</f>
        <v>Geotecnia</v>
      </c>
      <c r="W1546" s="9" t="str">
        <f>CONCATENATE("Key_",LEFT(C1546,3),LEFT(D1546,3),"_",A1546)</f>
        <v>Key_GeoMov_1545</v>
      </c>
    </row>
    <row r="1547" spans="1:23" ht="8.25" customHeight="1" x14ac:dyDescent="0.15">
      <c r="A1547" s="62">
        <v>1546</v>
      </c>
      <c r="B1547" s="1" t="s">
        <v>1231</v>
      </c>
      <c r="C1547" s="23" t="s">
        <v>5221</v>
      </c>
      <c r="D1547" s="2" t="s">
        <v>7601</v>
      </c>
      <c r="E1547" s="2" t="s">
        <v>5282</v>
      </c>
      <c r="F1547" s="14" t="s">
        <v>5283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>CONCATENATE("", C1547)</f>
        <v>Geotecnia</v>
      </c>
      <c r="M1547" s="6" t="str">
        <f>CONCATENATE("", D1547)</f>
        <v>Movimento_Solo</v>
      </c>
      <c r="N1547" s="6" t="str">
        <f>CONCATENATE("", E1547)</f>
        <v>Solo_Reforçado</v>
      </c>
      <c r="O1547" s="6" t="str">
        <f>IF(ISNUMBER(FIND("Ifc",F1547)),CONCATENATE("Classe IFC: ",F1547),CONCATENATE("Cat. Revit: ",F1547))</f>
        <v>Classe IFC: IfcReinforcedSoil</v>
      </c>
      <c r="P1547" s="6" t="s">
        <v>5284</v>
      </c>
      <c r="Q1547" s="7" t="s">
        <v>5285</v>
      </c>
      <c r="R1547" s="72" t="s">
        <v>787</v>
      </c>
      <c r="S1547" s="7" t="str">
        <f>SUBSTITUTE(C1547, "_", " ")</f>
        <v>Geotecnia</v>
      </c>
      <c r="T1547" s="7" t="str">
        <f>SUBSTITUTE(D1547, "_", " ")</f>
        <v>Movimento Solo</v>
      </c>
      <c r="U1547" s="6" t="str">
        <f>SUBSTITUTE(E1547, "_", " ")</f>
        <v>Solo Reforçado</v>
      </c>
      <c r="V1547" s="8" t="str">
        <f>C1547</f>
        <v>Geotecnia</v>
      </c>
      <c r="W1547" s="9" t="str">
        <f>CONCATENATE("Key_",LEFT(C1547,3),LEFT(D1547,3),"_",A1547)</f>
        <v>Key_GeoMov_1546</v>
      </c>
    </row>
    <row r="1548" spans="1:23" ht="8.25" customHeight="1" x14ac:dyDescent="0.15">
      <c r="A1548" s="62">
        <v>1547</v>
      </c>
      <c r="B1548" s="1" t="s">
        <v>1231</v>
      </c>
      <c r="C1548" s="23" t="s">
        <v>5221</v>
      </c>
      <c r="D1548" s="2" t="s">
        <v>7601</v>
      </c>
      <c r="E1548" s="2" t="s">
        <v>5282</v>
      </c>
      <c r="F1548" s="14" t="s">
        <v>5286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>CONCATENATE("", C1548)</f>
        <v>Geotecnia</v>
      </c>
      <c r="M1548" s="6" t="str">
        <f>CONCATENATE("", D1548)</f>
        <v>Movimento_Solo</v>
      </c>
      <c r="N1548" s="6" t="str">
        <f>CONCATENATE("", E1548)</f>
        <v>Solo_Reforçado</v>
      </c>
      <c r="O1548" s="6" t="str">
        <f>IF(ISNUMBER(FIND("Ifc",F1548)),CONCATENATE("Classe IFC: ",F1548),CONCATENATE("Cat. Revit: ",F1548))</f>
        <v>Classe IFC: IfcReinforcedSoilDYNAMICALLYCOMPACTED</v>
      </c>
      <c r="P1548" s="6" t="s">
        <v>5287</v>
      </c>
      <c r="Q1548" s="7" t="s">
        <v>5288</v>
      </c>
      <c r="R1548" s="72" t="s">
        <v>787</v>
      </c>
      <c r="S1548" s="7" t="str">
        <f>SUBSTITUTE(C1548, "_", " ")</f>
        <v>Geotecnia</v>
      </c>
      <c r="T1548" s="7" t="str">
        <f>SUBSTITUTE(D1548, "_", " ")</f>
        <v>Movimento Solo</v>
      </c>
      <c r="U1548" s="6" t="str">
        <f>SUBSTITUTE(E1548, "_", " ")</f>
        <v>Solo Reforçado</v>
      </c>
      <c r="V1548" s="8" t="str">
        <f>C1548</f>
        <v>Geotecnia</v>
      </c>
      <c r="W1548" s="9" t="str">
        <f>CONCATENATE("Key_",LEFT(C1548,3),LEFT(D1548,3),"_",A1548)</f>
        <v>Key_GeoMov_1547</v>
      </c>
    </row>
    <row r="1549" spans="1:23" ht="8.25" customHeight="1" x14ac:dyDescent="0.15">
      <c r="A1549" s="62">
        <v>1548</v>
      </c>
      <c r="B1549" s="1" t="s">
        <v>1231</v>
      </c>
      <c r="C1549" s="23" t="s">
        <v>5221</v>
      </c>
      <c r="D1549" s="2" t="s">
        <v>7601</v>
      </c>
      <c r="E1549" s="2" t="s">
        <v>5282</v>
      </c>
      <c r="F1549" s="14" t="s">
        <v>5289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>CONCATENATE("", C1549)</f>
        <v>Geotecnia</v>
      </c>
      <c r="M1549" s="6" t="str">
        <f>CONCATENATE("", D1549)</f>
        <v>Movimento_Solo</v>
      </c>
      <c r="N1549" s="6" t="str">
        <f>CONCATENATE("", E1549)</f>
        <v>Solo_Reforçado</v>
      </c>
      <c r="O1549" s="6" t="str">
        <f>IF(ISNUMBER(FIND("Ifc",F1549)),CONCATENATE("Classe IFC: ",F1549),CONCATENATE("Cat. Revit: ",F1549))</f>
        <v>Classe IFC: IfcReinforcedSoilGROUTED</v>
      </c>
      <c r="P1549" s="6" t="s">
        <v>5290</v>
      </c>
      <c r="Q1549" s="7" t="s">
        <v>5291</v>
      </c>
      <c r="R1549" s="72" t="s">
        <v>787</v>
      </c>
      <c r="S1549" s="7" t="str">
        <f>SUBSTITUTE(C1549, "_", " ")</f>
        <v>Geotecnia</v>
      </c>
      <c r="T1549" s="7" t="str">
        <f>SUBSTITUTE(D1549, "_", " ")</f>
        <v>Movimento Solo</v>
      </c>
      <c r="U1549" s="6" t="str">
        <f>SUBSTITUTE(E1549, "_", " ")</f>
        <v>Solo Reforçado</v>
      </c>
      <c r="V1549" s="8" t="str">
        <f>C1549</f>
        <v>Geotecnia</v>
      </c>
      <c r="W1549" s="9" t="str">
        <f>CONCATENATE("Key_",LEFT(C1549,3),LEFT(D1549,3),"_",A1549)</f>
        <v>Key_GeoMov_1548</v>
      </c>
    </row>
    <row r="1550" spans="1:23" ht="8.25" customHeight="1" x14ac:dyDescent="0.15">
      <c r="A1550" s="62">
        <v>1549</v>
      </c>
      <c r="B1550" s="1" t="s">
        <v>1231</v>
      </c>
      <c r="C1550" s="23" t="s">
        <v>5221</v>
      </c>
      <c r="D1550" s="2" t="s">
        <v>7601</v>
      </c>
      <c r="E1550" s="2" t="s">
        <v>5282</v>
      </c>
      <c r="F1550" s="14" t="s">
        <v>5292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>CONCATENATE("", C1550)</f>
        <v>Geotecnia</v>
      </c>
      <c r="M1550" s="6" t="str">
        <f>CONCATENATE("", D1550)</f>
        <v>Movimento_Solo</v>
      </c>
      <c r="N1550" s="6" t="str">
        <f>CONCATENATE("", E1550)</f>
        <v>Solo_Reforçado</v>
      </c>
      <c r="O1550" s="6" t="str">
        <f>IF(ISNUMBER(FIND("Ifc",F1550)),CONCATENATE("Classe IFC: ",F1550),CONCATENATE("Cat. Revit: ",F1550))</f>
        <v>Classe IFC: IfcReinforcedSoilREPLACED</v>
      </c>
      <c r="P1550" s="6" t="s">
        <v>5293</v>
      </c>
      <c r="Q1550" s="7" t="s">
        <v>5294</v>
      </c>
      <c r="R1550" s="72" t="s">
        <v>787</v>
      </c>
      <c r="S1550" s="7" t="str">
        <f>SUBSTITUTE(C1550, "_", " ")</f>
        <v>Geotecnia</v>
      </c>
      <c r="T1550" s="7" t="str">
        <f>SUBSTITUTE(D1550, "_", " ")</f>
        <v>Movimento Solo</v>
      </c>
      <c r="U1550" s="6" t="str">
        <f>SUBSTITUTE(E1550, "_", " ")</f>
        <v>Solo Reforçado</v>
      </c>
      <c r="V1550" s="8" t="str">
        <f>C1550</f>
        <v>Geotecnia</v>
      </c>
      <c r="W1550" s="9" t="str">
        <f>CONCATENATE("Key_",LEFT(C1550,3),LEFT(D1550,3),"_",A1550)</f>
        <v>Key_GeoMov_1549</v>
      </c>
    </row>
    <row r="1551" spans="1:23" ht="8.25" customHeight="1" x14ac:dyDescent="0.15">
      <c r="A1551" s="62">
        <v>1550</v>
      </c>
      <c r="B1551" s="1" t="s">
        <v>1231</v>
      </c>
      <c r="C1551" s="23" t="s">
        <v>5221</v>
      </c>
      <c r="D1551" s="2" t="s">
        <v>7601</v>
      </c>
      <c r="E1551" s="2" t="s">
        <v>5282</v>
      </c>
      <c r="F1551" s="14" t="s">
        <v>5295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>CONCATENATE("", C1551)</f>
        <v>Geotecnia</v>
      </c>
      <c r="M1551" s="6" t="str">
        <f>CONCATENATE("", D1551)</f>
        <v>Movimento_Solo</v>
      </c>
      <c r="N1551" s="6" t="str">
        <f>CONCATENATE("", E1551)</f>
        <v>Solo_Reforçado</v>
      </c>
      <c r="O1551" s="6" t="str">
        <f>IF(ISNUMBER(FIND("Ifc",F1551)),CONCATENATE("Classe IFC: ",F1551),CONCATENATE("Cat. Revit: ",F1551))</f>
        <v>Classe IFC: IfcReinforcedSoilROLLERCOMPACTED</v>
      </c>
      <c r="P1551" s="6" t="s">
        <v>5296</v>
      </c>
      <c r="Q1551" s="7" t="s">
        <v>5297</v>
      </c>
      <c r="R1551" s="72" t="s">
        <v>787</v>
      </c>
      <c r="S1551" s="7" t="str">
        <f>SUBSTITUTE(C1551, "_", " ")</f>
        <v>Geotecnia</v>
      </c>
      <c r="T1551" s="7" t="str">
        <f>SUBSTITUTE(D1551, "_", " ")</f>
        <v>Movimento Solo</v>
      </c>
      <c r="U1551" s="6" t="str">
        <f>SUBSTITUTE(E1551, "_", " ")</f>
        <v>Solo Reforçado</v>
      </c>
      <c r="V1551" s="8" t="str">
        <f>C1551</f>
        <v>Geotecnia</v>
      </c>
      <c r="W1551" s="9" t="str">
        <f>CONCATENATE("Key_",LEFT(C1551,3),LEFT(D1551,3),"_",A1551)</f>
        <v>Key_GeoMov_1550</v>
      </c>
    </row>
    <row r="1552" spans="1:23" ht="8.25" customHeight="1" x14ac:dyDescent="0.15">
      <c r="A1552" s="62">
        <v>1551</v>
      </c>
      <c r="B1552" s="1" t="s">
        <v>1231</v>
      </c>
      <c r="C1552" s="23" t="s">
        <v>5221</v>
      </c>
      <c r="D1552" s="2" t="s">
        <v>7601</v>
      </c>
      <c r="E1552" s="2" t="s">
        <v>5282</v>
      </c>
      <c r="F1552" s="14" t="s">
        <v>5298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>CONCATENATE("", C1552)</f>
        <v>Geotecnia</v>
      </c>
      <c r="M1552" s="6" t="str">
        <f>CONCATENATE("", D1552)</f>
        <v>Movimento_Solo</v>
      </c>
      <c r="N1552" s="6" t="str">
        <f>CONCATENATE("", E1552)</f>
        <v>Solo_Reforçado</v>
      </c>
      <c r="O1552" s="6" t="str">
        <f>IF(ISNUMBER(FIND("Ifc",F1552)),CONCATENATE("Classe IFC: ",F1552),CONCATENATE("Cat. Revit: ",F1552))</f>
        <v>Classe IFC: IfcReinforcedSoilSURCHARGEPRELOADED</v>
      </c>
      <c r="P1552" s="6" t="s">
        <v>5299</v>
      </c>
      <c r="Q1552" s="7" t="s">
        <v>5300</v>
      </c>
      <c r="R1552" s="72" t="s">
        <v>787</v>
      </c>
      <c r="S1552" s="7" t="str">
        <f>SUBSTITUTE(C1552, "_", " ")</f>
        <v>Geotecnia</v>
      </c>
      <c r="T1552" s="7" t="str">
        <f>SUBSTITUTE(D1552, "_", " ")</f>
        <v>Movimento Solo</v>
      </c>
      <c r="U1552" s="6" t="str">
        <f>SUBSTITUTE(E1552, "_", " ")</f>
        <v>Solo Reforçado</v>
      </c>
      <c r="V1552" s="8" t="str">
        <f>C1552</f>
        <v>Geotecnia</v>
      </c>
      <c r="W1552" s="9" t="str">
        <f>CONCATENATE("Key_",LEFT(C1552,3),LEFT(D1552,3),"_",A1552)</f>
        <v>Key_GeoMov_1551</v>
      </c>
    </row>
    <row r="1553" spans="1:23" ht="8.25" customHeight="1" x14ac:dyDescent="0.15">
      <c r="A1553" s="62">
        <v>1552</v>
      </c>
      <c r="B1553" s="1" t="s">
        <v>1231</v>
      </c>
      <c r="C1553" s="23" t="s">
        <v>5221</v>
      </c>
      <c r="D1553" s="2" t="s">
        <v>7601</v>
      </c>
      <c r="E1553" s="2" t="s">
        <v>5282</v>
      </c>
      <c r="F1553" s="14" t="s">
        <v>5301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>CONCATENATE("", C1553)</f>
        <v>Geotecnia</v>
      </c>
      <c r="M1553" s="6" t="str">
        <f>CONCATENATE("", D1553)</f>
        <v>Movimento_Solo</v>
      </c>
      <c r="N1553" s="6" t="str">
        <f>CONCATENATE("", E1553)</f>
        <v>Solo_Reforçado</v>
      </c>
      <c r="O1553" s="6" t="str">
        <f>IF(ISNUMBER(FIND("Ifc",F1553)),CONCATENATE("Classe IFC: ",F1553),CONCATENATE("Cat. Revit: ",F1553))</f>
        <v>Classe IFC: IfcReinforcedSoilVERTICALLYDRAINED</v>
      </c>
      <c r="P1553" s="6" t="s">
        <v>5302</v>
      </c>
      <c r="Q1553" s="7" t="s">
        <v>5303</v>
      </c>
      <c r="R1553" s="72" t="s">
        <v>787</v>
      </c>
      <c r="S1553" s="7" t="str">
        <f>SUBSTITUTE(C1553, "_", " ")</f>
        <v>Geotecnia</v>
      </c>
      <c r="T1553" s="7" t="str">
        <f>SUBSTITUTE(D1553, "_", " ")</f>
        <v>Movimento Solo</v>
      </c>
      <c r="U1553" s="6" t="str">
        <f>SUBSTITUTE(E1553, "_", " ")</f>
        <v>Solo Reforçado</v>
      </c>
      <c r="V1553" s="8" t="str">
        <f>C1553</f>
        <v>Geotecnia</v>
      </c>
      <c r="W1553" s="9" t="str">
        <f>CONCATENATE("Key_",LEFT(C1553,3),LEFT(D1553,3),"_",A1553)</f>
        <v>Key_GeoMov_1552</v>
      </c>
    </row>
    <row r="1554" spans="1:23" ht="8.25" customHeight="1" x14ac:dyDescent="0.15">
      <c r="A1554" s="62">
        <v>1553</v>
      </c>
      <c r="B1554" s="1" t="s">
        <v>1231</v>
      </c>
      <c r="C1554" s="23" t="s">
        <v>5221</v>
      </c>
      <c r="D1554" s="2" t="s">
        <v>7601</v>
      </c>
      <c r="E1554" s="2" t="s">
        <v>5304</v>
      </c>
      <c r="F1554" s="14" t="s">
        <v>5305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>CONCATENATE("", C1554)</f>
        <v>Geotecnia</v>
      </c>
      <c r="M1554" s="6" t="str">
        <f>CONCATENATE("", D1554)</f>
        <v>Movimento_Solo</v>
      </c>
      <c r="N1554" s="6" t="str">
        <f>CONCATENATE("", E1554)</f>
        <v>Sondagem</v>
      </c>
      <c r="O1554" s="6" t="str">
        <f>IF(ISNUMBER(FIND("Ifc",F1554)),CONCATENATE("Classe IFC: ",F1554),CONCATENATE("Cat. Revit: ",F1554))</f>
        <v>Classe IFC: IfcEarthworksElement</v>
      </c>
      <c r="P1554" s="6" t="s">
        <v>5306</v>
      </c>
      <c r="Q1554" s="7" t="s">
        <v>5307</v>
      </c>
      <c r="R1554" s="72" t="s">
        <v>787</v>
      </c>
      <c r="S1554" s="7" t="str">
        <f>SUBSTITUTE(C1554, "_", " ")</f>
        <v>Geotecnia</v>
      </c>
      <c r="T1554" s="7" t="str">
        <f>SUBSTITUTE(D1554, "_", " ")</f>
        <v>Movimento Solo</v>
      </c>
      <c r="U1554" s="6" t="str">
        <f>SUBSTITUTE(E1554, "_", " ")</f>
        <v>Sondagem</v>
      </c>
      <c r="V1554" s="8" t="str">
        <f>C1554</f>
        <v>Geotecnia</v>
      </c>
      <c r="W1554" s="9" t="str">
        <f>CONCATENATE("Key_",LEFT(C1554,3),LEFT(D1554,3),"_",A1554)</f>
        <v>Key_GeoMov_1553</v>
      </c>
    </row>
    <row r="1555" spans="1:23" ht="8.25" customHeight="1" x14ac:dyDescent="0.15">
      <c r="A1555" s="62">
        <v>1554</v>
      </c>
      <c r="B1555" s="1" t="s">
        <v>1231</v>
      </c>
      <c r="C1555" s="23" t="s">
        <v>5221</v>
      </c>
      <c r="D1555" s="2" t="s">
        <v>7601</v>
      </c>
      <c r="E1555" s="2" t="s">
        <v>5304</v>
      </c>
      <c r="F1555" s="14" t="s">
        <v>5308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>CONCATENATE("", C1555)</f>
        <v>Geotecnia</v>
      </c>
      <c r="M1555" s="6" t="str">
        <f>CONCATENATE("", D1555)</f>
        <v>Movimento_Solo</v>
      </c>
      <c r="N1555" s="6" t="str">
        <f>CONCATENATE("", E1555)</f>
        <v>Sondagem</v>
      </c>
      <c r="O1555" s="6" t="str">
        <f>IF(ISNUMBER(FIND("Ifc",F1555)),CONCATENATE("Classe IFC: ",F1555),CONCATENATE("Cat. Revit: ",F1555))</f>
        <v>Classe IFC: IfcGeographicElement</v>
      </c>
      <c r="P1555" s="6" t="s">
        <v>5309</v>
      </c>
      <c r="Q1555" s="7" t="s">
        <v>5310</v>
      </c>
      <c r="R1555" s="72" t="s">
        <v>787</v>
      </c>
      <c r="S1555" s="7" t="str">
        <f>SUBSTITUTE(C1555, "_", " ")</f>
        <v>Geotecnia</v>
      </c>
      <c r="T1555" s="7" t="str">
        <f>SUBSTITUTE(D1555, "_", " ")</f>
        <v>Movimento Solo</v>
      </c>
      <c r="U1555" s="6" t="str">
        <f>SUBSTITUTE(E1555, "_", " ")</f>
        <v>Sondagem</v>
      </c>
      <c r="V1555" s="8" t="str">
        <f>C1555</f>
        <v>Geotecnia</v>
      </c>
      <c r="W1555" s="9" t="str">
        <f>CONCATENATE("Key_",LEFT(C1555,3),LEFT(D1555,3),"_",A1555)</f>
        <v>Key_GeoMov_1554</v>
      </c>
    </row>
    <row r="1556" spans="1:23" ht="8.25" customHeight="1" x14ac:dyDescent="0.15">
      <c r="A1556" s="62">
        <v>1555</v>
      </c>
      <c r="B1556" s="1" t="s">
        <v>1231</v>
      </c>
      <c r="C1556" s="23" t="s">
        <v>5221</v>
      </c>
      <c r="D1556" s="2" t="s">
        <v>7601</v>
      </c>
      <c r="E1556" s="2" t="s">
        <v>5304</v>
      </c>
      <c r="F1556" s="14" t="s">
        <v>5311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>CONCATENATE("", C1556)</f>
        <v>Geotecnia</v>
      </c>
      <c r="M1556" s="6" t="str">
        <f>CONCATENATE("", D1556)</f>
        <v>Movimento_Solo</v>
      </c>
      <c r="N1556" s="6" t="str">
        <f>CONCATENATE("", E1556)</f>
        <v>Sondagem</v>
      </c>
      <c r="O1556" s="6" t="str">
        <f>IF(ISNUMBER(FIND("Ifc",F1556)),CONCATENATE("Classe IFC: ",F1556),CONCATENATE("Cat. Revit: ",F1556))</f>
        <v>Classe IFC: IfcGeographicElementSOIL_BORING_POINT</v>
      </c>
      <c r="P1556" s="6" t="s">
        <v>5312</v>
      </c>
      <c r="Q1556" s="7" t="s">
        <v>5313</v>
      </c>
      <c r="R1556" s="72" t="s">
        <v>787</v>
      </c>
      <c r="S1556" s="7" t="str">
        <f>SUBSTITUTE(C1556, "_", " ")</f>
        <v>Geotecnia</v>
      </c>
      <c r="T1556" s="7" t="str">
        <f>SUBSTITUTE(D1556, "_", " ")</f>
        <v>Movimento Solo</v>
      </c>
      <c r="U1556" s="6" t="str">
        <f>SUBSTITUTE(E1556, "_", " ")</f>
        <v>Sondagem</v>
      </c>
      <c r="V1556" s="8" t="str">
        <f>C1556</f>
        <v>Geotecnia</v>
      </c>
      <c r="W1556" s="9" t="str">
        <f>CONCATENATE("Key_",LEFT(C1556,3),LEFT(D1556,3),"_",A1556)</f>
        <v>Key_GeoMov_1555</v>
      </c>
    </row>
    <row r="1557" spans="1:23" ht="8.25" customHeight="1" x14ac:dyDescent="0.15">
      <c r="A1557" s="62">
        <v>1556</v>
      </c>
      <c r="B1557" s="1" t="s">
        <v>1231</v>
      </c>
      <c r="C1557" s="23" t="s">
        <v>5221</v>
      </c>
      <c r="D1557" s="2" t="s">
        <v>7601</v>
      </c>
      <c r="E1557" s="2" t="s">
        <v>5304</v>
      </c>
      <c r="F1557" s="21" t="s">
        <v>5741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>CONCATENATE("", C1557)</f>
        <v>Geotecnia</v>
      </c>
      <c r="M1557" s="6" t="str">
        <f>CONCATENATE("", D1557)</f>
        <v>Movimento_Solo</v>
      </c>
      <c r="N1557" s="6" t="str">
        <f>CONCATENATE("", E1557)</f>
        <v>Sondagem</v>
      </c>
      <c r="O1557" s="6" t="str">
        <f>IF(ISNUMBER(FIND("Ifc",F1557)),CONCATENATE("Classe IFC: ",F1557),CONCATENATE("Cat. Revit: ",F1557))</f>
        <v>Classe IFC: IfcBorehole</v>
      </c>
      <c r="P1557" s="6" t="s">
        <v>5742</v>
      </c>
      <c r="Q1557" s="7" t="s">
        <v>5743</v>
      </c>
      <c r="R1557" s="72" t="s">
        <v>1252</v>
      </c>
      <c r="S1557" s="7" t="str">
        <f>SUBSTITUTE(C1557, "_", " ")</f>
        <v>Geotecnia</v>
      </c>
      <c r="T1557" s="7" t="str">
        <f>SUBSTITUTE(D1557, "_", " ")</f>
        <v>Movimento Solo</v>
      </c>
      <c r="U1557" s="6" t="str">
        <f>SUBSTITUTE(E1557, "_", " ")</f>
        <v>Sondagem</v>
      </c>
      <c r="V1557" s="8" t="str">
        <f>C1557</f>
        <v>Geotecnia</v>
      </c>
      <c r="W1557" s="9" t="str">
        <f>CONCATENATE("Key_",LEFT(C1557,3),LEFT(D1557,3),"_",A1557)</f>
        <v>Key_GeoMov_1556</v>
      </c>
    </row>
    <row r="1558" spans="1:23" ht="8.25" customHeight="1" x14ac:dyDescent="0.15">
      <c r="A1558" s="62">
        <v>1557</v>
      </c>
      <c r="B1558" s="1" t="s">
        <v>1231</v>
      </c>
      <c r="C1558" s="23" t="s">
        <v>5221</v>
      </c>
      <c r="D1558" s="2" t="s">
        <v>5314</v>
      </c>
      <c r="E1558" s="2" t="s">
        <v>5315</v>
      </c>
      <c r="F1558" s="14" t="s">
        <v>5316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>CONCATENATE("", C1558)</f>
        <v>Geotecnia</v>
      </c>
      <c r="M1558" s="6" t="str">
        <f>CONCATENATE("", D1558)</f>
        <v>Topografia</v>
      </c>
      <c r="N1558" s="6" t="str">
        <f>CONCATENATE("", E1558)</f>
        <v>Terreno</v>
      </c>
      <c r="O1558" s="6" t="str">
        <f>IF(ISNUMBER(FIND("Ifc",F1558)),CONCATENATE("Classe IFC: ",F1558),CONCATENATE("Cat. Revit: ",F1558))</f>
        <v>Classe IFC: IfcGeomodel</v>
      </c>
      <c r="P1558" s="6" t="s">
        <v>5317</v>
      </c>
      <c r="Q1558" s="7" t="s">
        <v>5318</v>
      </c>
      <c r="R1558" s="72" t="s">
        <v>787</v>
      </c>
      <c r="S1558" s="7" t="str">
        <f>SUBSTITUTE(C1558, "_", " ")</f>
        <v>Geotecnia</v>
      </c>
      <c r="T1558" s="7" t="str">
        <f>SUBSTITUTE(D1558, "_", " ")</f>
        <v>Topografia</v>
      </c>
      <c r="U1558" s="6" t="str">
        <f>SUBSTITUTE(E1558, "_", " ")</f>
        <v>Terreno</v>
      </c>
      <c r="V1558" s="8" t="str">
        <f>C1558</f>
        <v>Geotecnia</v>
      </c>
      <c r="W1558" s="9" t="str">
        <f>CONCATENATE("Key_",LEFT(C1558,3),LEFT(D1558,3),"_",A1558)</f>
        <v>Key_GeoTop_1557</v>
      </c>
    </row>
    <row r="1559" spans="1:23" ht="8.25" customHeight="1" x14ac:dyDescent="0.15">
      <c r="A1559" s="62">
        <v>1558</v>
      </c>
      <c r="B1559" s="1" t="s">
        <v>1231</v>
      </c>
      <c r="C1559" s="23" t="s">
        <v>5221</v>
      </c>
      <c r="D1559" s="2" t="s">
        <v>5314</v>
      </c>
      <c r="E1559" s="2" t="s">
        <v>5315</v>
      </c>
      <c r="F1559" s="14" t="s">
        <v>5319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>CONCATENATE("", C1559)</f>
        <v>Geotecnia</v>
      </c>
      <c r="M1559" s="6" t="str">
        <f>CONCATENATE("", D1559)</f>
        <v>Topografia</v>
      </c>
      <c r="N1559" s="6" t="str">
        <f>CONCATENATE("", E1559)</f>
        <v>Terreno</v>
      </c>
      <c r="O1559" s="6" t="str">
        <f>IF(ISNUMBER(FIND("Ifc",F1559)),CONCATENATE("Classe IFC: ",F1559),CONCATENATE("Cat. Revit: ",F1559))</f>
        <v>Classe IFC: IfcGeoslice</v>
      </c>
      <c r="P1559" s="6" t="s">
        <v>5320</v>
      </c>
      <c r="Q1559" s="7" t="s">
        <v>5321</v>
      </c>
      <c r="R1559" s="72" t="s">
        <v>787</v>
      </c>
      <c r="S1559" s="7" t="str">
        <f>SUBSTITUTE(C1559, "_", " ")</f>
        <v>Geotecnia</v>
      </c>
      <c r="T1559" s="7" t="str">
        <f>SUBSTITUTE(D1559, "_", " ")</f>
        <v>Topografia</v>
      </c>
      <c r="U1559" s="6" t="str">
        <f>SUBSTITUTE(E1559, "_", " ")</f>
        <v>Terreno</v>
      </c>
      <c r="V1559" s="8" t="str">
        <f>C1559</f>
        <v>Geotecnia</v>
      </c>
      <c r="W1559" s="9" t="str">
        <f>CONCATENATE("Key_",LEFT(C1559,3),LEFT(D1559,3),"_",A1559)</f>
        <v>Key_GeoTop_1558</v>
      </c>
    </row>
    <row r="1560" spans="1:23" ht="8.25" customHeight="1" x14ac:dyDescent="0.15">
      <c r="A1560" s="62">
        <v>1559</v>
      </c>
      <c r="B1560" s="1" t="s">
        <v>1231</v>
      </c>
      <c r="C1560" s="23" t="s">
        <v>5221</v>
      </c>
      <c r="D1560" s="2" t="s">
        <v>5314</v>
      </c>
      <c r="E1560" s="2" t="s">
        <v>5315</v>
      </c>
      <c r="F1560" s="14" t="s">
        <v>5322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>CONCATENATE("", C1560)</f>
        <v>Geotecnia</v>
      </c>
      <c r="M1560" s="6" t="str">
        <f>CONCATENATE("", D1560)</f>
        <v>Topografia</v>
      </c>
      <c r="N1560" s="6" t="str">
        <f>CONCATENATE("", E1560)</f>
        <v>Terreno</v>
      </c>
      <c r="O1560" s="6" t="str">
        <f>IF(ISNUMBER(FIND("Ifc",F1560)),CONCATENATE("Classe IFC: ",F1560),CONCATENATE("Cat. Revit: ",F1560))</f>
        <v>Classe IFC: IfcGeotechnicalAssembly</v>
      </c>
      <c r="P1560" s="6" t="s">
        <v>5323</v>
      </c>
      <c r="Q1560" s="7" t="s">
        <v>5324</v>
      </c>
      <c r="R1560" s="72" t="s">
        <v>787</v>
      </c>
      <c r="S1560" s="7" t="str">
        <f>SUBSTITUTE(C1560, "_", " ")</f>
        <v>Geotecnia</v>
      </c>
      <c r="T1560" s="7" t="str">
        <f>SUBSTITUTE(D1560, "_", " ")</f>
        <v>Topografia</v>
      </c>
      <c r="U1560" s="6" t="str">
        <f>SUBSTITUTE(E1560, "_", " ")</f>
        <v>Terreno</v>
      </c>
      <c r="V1560" s="8" t="str">
        <f>C1560</f>
        <v>Geotecnia</v>
      </c>
      <c r="W1560" s="9" t="str">
        <f>CONCATENATE("Key_",LEFT(C1560,3),LEFT(D1560,3),"_",A1560)</f>
        <v>Key_GeoTop_1559</v>
      </c>
    </row>
    <row r="1561" spans="1:23" ht="8.25" customHeight="1" x14ac:dyDescent="0.15">
      <c r="A1561" s="62">
        <v>1560</v>
      </c>
      <c r="B1561" s="1" t="s">
        <v>1231</v>
      </c>
      <c r="C1561" s="23" t="s">
        <v>5221</v>
      </c>
      <c r="D1561" s="2" t="s">
        <v>5314</v>
      </c>
      <c r="E1561" s="2" t="s">
        <v>5315</v>
      </c>
      <c r="F1561" s="14" t="s">
        <v>5325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>CONCATENATE("", C1561)</f>
        <v>Geotecnia</v>
      </c>
      <c r="M1561" s="6" t="str">
        <f>CONCATENATE("", D1561)</f>
        <v>Topografia</v>
      </c>
      <c r="N1561" s="6" t="str">
        <f>CONCATENATE("", E1561)</f>
        <v>Terreno</v>
      </c>
      <c r="O1561" s="6" t="str">
        <f>IF(ISNUMBER(FIND("Ifc",F1561)),CONCATENATE("Classe IFC: ",F1561),CONCATENATE("Cat. Revit: ",F1561))</f>
        <v>Classe IFC: IfcGeotechnicalElement</v>
      </c>
      <c r="P1561" s="6" t="s">
        <v>5326</v>
      </c>
      <c r="Q1561" s="7" t="s">
        <v>5327</v>
      </c>
      <c r="R1561" s="72" t="s">
        <v>1252</v>
      </c>
      <c r="S1561" s="7" t="str">
        <f>SUBSTITUTE(C1561, "_", " ")</f>
        <v>Geotecnia</v>
      </c>
      <c r="T1561" s="7" t="str">
        <f>SUBSTITUTE(D1561, "_", " ")</f>
        <v>Topografia</v>
      </c>
      <c r="U1561" s="6" t="str">
        <f>SUBSTITUTE(E1561, "_", " ")</f>
        <v>Terreno</v>
      </c>
      <c r="V1561" s="8" t="str">
        <f>C1561</f>
        <v>Geotecnia</v>
      </c>
      <c r="W1561" s="9" t="str">
        <f>CONCATENATE("Key_",LEFT(C1561,3),LEFT(D1561,3),"_",A1561)</f>
        <v>Key_GeoTop_1560</v>
      </c>
    </row>
    <row r="1562" spans="1:23" ht="8.25" customHeight="1" x14ac:dyDescent="0.15">
      <c r="A1562" s="62">
        <v>1561</v>
      </c>
      <c r="B1562" s="1" t="s">
        <v>1231</v>
      </c>
      <c r="C1562" s="23" t="s">
        <v>5221</v>
      </c>
      <c r="D1562" s="2" t="s">
        <v>5314</v>
      </c>
      <c r="E1562" s="2" t="s">
        <v>5315</v>
      </c>
      <c r="F1562" s="14" t="s">
        <v>5328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>CONCATENATE("", C1562)</f>
        <v>Geotecnia</v>
      </c>
      <c r="M1562" s="6" t="str">
        <f>CONCATENATE("", D1562)</f>
        <v>Topografia</v>
      </c>
      <c r="N1562" s="6" t="str">
        <f>CONCATENATE("", E1562)</f>
        <v>Terreno</v>
      </c>
      <c r="O1562" s="6" t="str">
        <f>IF(ISNUMBER(FIND("Ifc",F1562)),CONCATENATE("Classe IFC: ",F1562),CONCATENATE("Cat. Revit: ",F1562))</f>
        <v>Classe IFC: IfcGeotechnicalStratum</v>
      </c>
      <c r="P1562" s="6" t="s">
        <v>5329</v>
      </c>
      <c r="Q1562" s="7" t="s">
        <v>5329</v>
      </c>
      <c r="R1562" s="72" t="s">
        <v>777</v>
      </c>
      <c r="S1562" s="7" t="str">
        <f>SUBSTITUTE(C1562, "_", " ")</f>
        <v>Geotecnia</v>
      </c>
      <c r="T1562" s="7" t="str">
        <f>SUBSTITUTE(D1562, "_", " ")</f>
        <v>Topografia</v>
      </c>
      <c r="U1562" s="6" t="str">
        <f>SUBSTITUTE(E1562, "_", " ")</f>
        <v>Terreno</v>
      </c>
      <c r="V1562" s="8" t="str">
        <f>C1562</f>
        <v>Geotecnia</v>
      </c>
      <c r="W1562" s="9" t="str">
        <f>CONCATENATE("Key_",LEFT(C1562,3),LEFT(D1562,3),"_",A1562)</f>
        <v>Key_GeoTop_1561</v>
      </c>
    </row>
    <row r="1563" spans="1:23" ht="8.25" customHeight="1" x14ac:dyDescent="0.15">
      <c r="A1563" s="62">
        <v>1562</v>
      </c>
      <c r="B1563" s="1" t="s">
        <v>1231</v>
      </c>
      <c r="C1563" s="23" t="s">
        <v>5221</v>
      </c>
      <c r="D1563" s="2" t="s">
        <v>5314</v>
      </c>
      <c r="E1563" s="2" t="s">
        <v>5315</v>
      </c>
      <c r="F1563" s="14" t="s">
        <v>5330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>CONCATENATE("", C1563)</f>
        <v>Geotecnia</v>
      </c>
      <c r="M1563" s="6" t="str">
        <f>CONCATENATE("", D1563)</f>
        <v>Topografia</v>
      </c>
      <c r="N1563" s="6" t="str">
        <f>CONCATENATE("", E1563)</f>
        <v>Terreno</v>
      </c>
      <c r="O1563" s="6" t="str">
        <f>IF(ISNUMBER(FIND("Ifc",F1563)),CONCATENATE("Classe IFC: ",F1563),CONCATENATE("Cat. Revit: ",F1563))</f>
        <v>Classe IFC: IfcGeotechnicalStratumSOLID</v>
      </c>
      <c r="P1563" s="6" t="s">
        <v>5331</v>
      </c>
      <c r="Q1563" s="7" t="s">
        <v>5332</v>
      </c>
      <c r="R1563" s="72" t="s">
        <v>777</v>
      </c>
      <c r="S1563" s="7" t="str">
        <f>SUBSTITUTE(C1563, "_", " ")</f>
        <v>Geotecnia</v>
      </c>
      <c r="T1563" s="7" t="str">
        <f>SUBSTITUTE(D1563, "_", " ")</f>
        <v>Topografia</v>
      </c>
      <c r="U1563" s="6" t="str">
        <f>SUBSTITUTE(E1563, "_", " ")</f>
        <v>Terreno</v>
      </c>
      <c r="V1563" s="8" t="str">
        <f>C1563</f>
        <v>Geotecnia</v>
      </c>
      <c r="W1563" s="9" t="str">
        <f>CONCATENATE("Key_",LEFT(C1563,3),LEFT(D1563,3),"_",A1563)</f>
        <v>Key_GeoTop_1562</v>
      </c>
    </row>
    <row r="1564" spans="1:23" ht="8.25" customHeight="1" x14ac:dyDescent="0.15">
      <c r="A1564" s="62">
        <v>1563</v>
      </c>
      <c r="B1564" s="1" t="s">
        <v>1231</v>
      </c>
      <c r="C1564" s="23" t="s">
        <v>5221</v>
      </c>
      <c r="D1564" s="2" t="s">
        <v>5314</v>
      </c>
      <c r="E1564" s="2" t="s">
        <v>5315</v>
      </c>
      <c r="F1564" s="14" t="s">
        <v>5333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>CONCATENATE("", C1564)</f>
        <v>Geotecnia</v>
      </c>
      <c r="M1564" s="6" t="str">
        <f>CONCATENATE("", D1564)</f>
        <v>Topografia</v>
      </c>
      <c r="N1564" s="6" t="str">
        <f>CONCATENATE("", E1564)</f>
        <v>Terreno</v>
      </c>
      <c r="O1564" s="6" t="str">
        <f>IF(ISNUMBER(FIND("Ifc",F1564)),CONCATENATE("Classe IFC: ",F1564),CONCATENATE("Cat. Revit: ",F1564))</f>
        <v>Classe IFC: IfcGeotechnicalStratumVOID</v>
      </c>
      <c r="P1564" s="6" t="s">
        <v>5334</v>
      </c>
      <c r="Q1564" s="7" t="s">
        <v>5335</v>
      </c>
      <c r="R1564" s="72" t="s">
        <v>777</v>
      </c>
      <c r="S1564" s="7" t="str">
        <f>SUBSTITUTE(C1564, "_", " ")</f>
        <v>Geotecnia</v>
      </c>
      <c r="T1564" s="7" t="str">
        <f>SUBSTITUTE(D1564, "_", " ")</f>
        <v>Topografia</v>
      </c>
      <c r="U1564" s="6" t="str">
        <f>SUBSTITUTE(E1564, "_", " ")</f>
        <v>Terreno</v>
      </c>
      <c r="V1564" s="8" t="str">
        <f>C1564</f>
        <v>Geotecnia</v>
      </c>
      <c r="W1564" s="9" t="str">
        <f>CONCATENATE("Key_",LEFT(C1564,3),LEFT(D1564,3),"_",A1564)</f>
        <v>Key_GeoTop_1563</v>
      </c>
    </row>
    <row r="1565" spans="1:23" ht="8.25" customHeight="1" x14ac:dyDescent="0.15">
      <c r="A1565" s="62">
        <v>1564</v>
      </c>
      <c r="B1565" s="1" t="s">
        <v>1231</v>
      </c>
      <c r="C1565" s="23" t="s">
        <v>5221</v>
      </c>
      <c r="D1565" s="2" t="s">
        <v>5314</v>
      </c>
      <c r="E1565" s="2" t="s">
        <v>5315</v>
      </c>
      <c r="F1565" s="14" t="s">
        <v>5336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>CONCATENATE("", C1565)</f>
        <v>Geotecnia</v>
      </c>
      <c r="M1565" s="6" t="str">
        <f>CONCATENATE("", D1565)</f>
        <v>Topografia</v>
      </c>
      <c r="N1565" s="6" t="str">
        <f>CONCATENATE("", E1565)</f>
        <v>Terreno</v>
      </c>
      <c r="O1565" s="6" t="str">
        <f>IF(ISNUMBER(FIND("Ifc",F1565)),CONCATENATE("Classe IFC: ",F1565),CONCATENATE("Cat. Revit: ",F1565))</f>
        <v>Classe IFC: IfcGeotechnicalStratumWATER</v>
      </c>
      <c r="P1565" s="6" t="s">
        <v>5337</v>
      </c>
      <c r="Q1565" s="7" t="s">
        <v>5338</v>
      </c>
      <c r="R1565" s="72" t="s">
        <v>777</v>
      </c>
      <c r="S1565" s="7" t="str">
        <f>SUBSTITUTE(C1565, "_", " ")</f>
        <v>Geotecnia</v>
      </c>
      <c r="T1565" s="7" t="str">
        <f>SUBSTITUTE(D1565, "_", " ")</f>
        <v>Topografia</v>
      </c>
      <c r="U1565" s="6" t="str">
        <f>SUBSTITUTE(E1565, "_", " ")</f>
        <v>Terreno</v>
      </c>
      <c r="V1565" s="8" t="str">
        <f>C1565</f>
        <v>Geotecnia</v>
      </c>
      <c r="W1565" s="9" t="str">
        <f>CONCATENATE("Key_",LEFT(C1565,3),LEFT(D1565,3),"_",A1565)</f>
        <v>Key_GeoTop_1564</v>
      </c>
    </row>
    <row r="1566" spans="1:23" ht="8.25" customHeight="1" x14ac:dyDescent="0.15">
      <c r="A1566" s="62">
        <v>1565</v>
      </c>
      <c r="B1566" s="1" t="s">
        <v>1231</v>
      </c>
      <c r="C1566" s="23" t="s">
        <v>5221</v>
      </c>
      <c r="D1566" s="2" t="s">
        <v>5314</v>
      </c>
      <c r="E1566" s="2" t="s">
        <v>7524</v>
      </c>
      <c r="F1566" s="4" t="s">
        <v>711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>CONCATENATE("", C1566)</f>
        <v>Geotecnia</v>
      </c>
      <c r="M1566" s="6" t="str">
        <f>CONCATENATE("", D1566)</f>
        <v>Topografia</v>
      </c>
      <c r="N1566" s="6" t="str">
        <f>CONCATENATE("", E1566)</f>
        <v>Terreno_Curva</v>
      </c>
      <c r="O1566" s="6" t="str">
        <f>IF(ISNUMBER(FIND("Ifc",F1566)),CONCATENATE("Classe IFC: ",F1566),CONCATENATE("Cat. Revit: ",F1566))</f>
        <v>Cat. Revit: OST_SecondaryTopographyContours</v>
      </c>
      <c r="P1566" s="6" t="s">
        <v>5359</v>
      </c>
      <c r="Q1566" s="7" t="s">
        <v>5360</v>
      </c>
      <c r="R1566" s="72" t="s">
        <v>1252</v>
      </c>
      <c r="S1566" s="7" t="str">
        <f>SUBSTITUTE(C1566, "_", " ")</f>
        <v>Geotecnia</v>
      </c>
      <c r="T1566" s="7" t="str">
        <f>SUBSTITUTE(D1566, "_", " ")</f>
        <v>Topografia</v>
      </c>
      <c r="U1566" s="6" t="str">
        <f>SUBSTITUTE(E1566, "_", " ")</f>
        <v>Terreno Curva</v>
      </c>
      <c r="V1566" s="8" t="str">
        <f>C1566</f>
        <v>Geotecnia</v>
      </c>
      <c r="W1566" s="9" t="str">
        <f>CONCATENATE("Key_",LEFT(C1566,3),LEFT(D1566,3),"_",A1566)</f>
        <v>Key_GeoTop_1565</v>
      </c>
    </row>
    <row r="1567" spans="1:23" ht="8.25" customHeight="1" x14ac:dyDescent="0.15">
      <c r="A1567" s="62">
        <v>1566</v>
      </c>
      <c r="B1567" s="1" t="s">
        <v>1231</v>
      </c>
      <c r="C1567" s="23" t="s">
        <v>5221</v>
      </c>
      <c r="D1567" s="2" t="s">
        <v>5314</v>
      </c>
      <c r="E1567" s="2" t="s">
        <v>7524</v>
      </c>
      <c r="F1567" s="4" t="s">
        <v>784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>CONCATENATE("", C1567)</f>
        <v>Geotecnia</v>
      </c>
      <c r="M1567" s="6" t="str">
        <f>CONCATENATE("", D1567)</f>
        <v>Topografia</v>
      </c>
      <c r="N1567" s="6" t="str">
        <f>CONCATENATE("", E1567)</f>
        <v>Terreno_Curva</v>
      </c>
      <c r="O1567" s="6" t="str">
        <f>IF(ISNUMBER(FIND("Ifc",F1567)),CONCATENATE("Classe IFC: ",F1567),CONCATENATE("Cat. Revit: ",F1567))</f>
        <v>Cat. Revit: OST_ToposolidSecondaryContours</v>
      </c>
      <c r="P1567" s="6" t="s">
        <v>5361</v>
      </c>
      <c r="Q1567" s="7" t="s">
        <v>5362</v>
      </c>
      <c r="R1567" s="72" t="s">
        <v>1252</v>
      </c>
      <c r="S1567" s="7" t="str">
        <f>SUBSTITUTE(C1567, "_", " ")</f>
        <v>Geotecnia</v>
      </c>
      <c r="T1567" s="7" t="str">
        <f>SUBSTITUTE(D1567, "_", " ")</f>
        <v>Topografia</v>
      </c>
      <c r="U1567" s="6" t="str">
        <f>SUBSTITUTE(E1567, "_", " ")</f>
        <v>Terreno Curva</v>
      </c>
      <c r="V1567" s="8" t="str">
        <f>C1567</f>
        <v>Geotecnia</v>
      </c>
      <c r="W1567" s="9" t="str">
        <f>CONCATENATE("Key_",LEFT(C1567,3),LEFT(D1567,3),"_",A1567)</f>
        <v>Key_GeoTop_1566</v>
      </c>
    </row>
    <row r="1568" spans="1:23" ht="8.25" customHeight="1" x14ac:dyDescent="0.15">
      <c r="A1568" s="62">
        <v>1567</v>
      </c>
      <c r="B1568" s="1" t="s">
        <v>1231</v>
      </c>
      <c r="C1568" s="23" t="s">
        <v>5221</v>
      </c>
      <c r="D1568" s="2" t="s">
        <v>5314</v>
      </c>
      <c r="E1568" s="2" t="s">
        <v>7524</v>
      </c>
      <c r="F1568" s="4" t="s">
        <v>712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>CONCATENATE("", C1568)</f>
        <v>Geotecnia</v>
      </c>
      <c r="M1568" s="6" t="str">
        <f>CONCATENATE("", D1568)</f>
        <v>Topografia</v>
      </c>
      <c r="N1568" s="6" t="str">
        <f>CONCATENATE("", E1568)</f>
        <v>Terreno_Curva</v>
      </c>
      <c r="O1568" s="6" t="str">
        <f>IF(ISNUMBER(FIND("Ifc",F1568)),CONCATENATE("Classe IFC: ",F1568),CONCATENATE("Cat. Revit: ",F1568))</f>
        <v>Cat. Revit: OST_TopographyContours</v>
      </c>
      <c r="P1568" s="6" t="s">
        <v>5363</v>
      </c>
      <c r="Q1568" s="7" t="s">
        <v>5364</v>
      </c>
      <c r="R1568" s="72" t="s">
        <v>1252</v>
      </c>
      <c r="S1568" s="7" t="str">
        <f>SUBSTITUTE(C1568, "_", " ")</f>
        <v>Geotecnia</v>
      </c>
      <c r="T1568" s="7" t="str">
        <f>SUBSTITUTE(D1568, "_", " ")</f>
        <v>Topografia</v>
      </c>
      <c r="U1568" s="6" t="str">
        <f>SUBSTITUTE(E1568, "_", " ")</f>
        <v>Terreno Curva</v>
      </c>
      <c r="V1568" s="8" t="str">
        <f>C1568</f>
        <v>Geotecnia</v>
      </c>
      <c r="W1568" s="9" t="str">
        <f>CONCATENATE("Key_",LEFT(C1568,3),LEFT(D1568,3),"_",A1568)</f>
        <v>Key_GeoTop_1567</v>
      </c>
    </row>
    <row r="1569" spans="1:23" ht="8.25" customHeight="1" x14ac:dyDescent="0.15">
      <c r="A1569" s="62">
        <v>1568</v>
      </c>
      <c r="B1569" s="1" t="s">
        <v>1231</v>
      </c>
      <c r="C1569" s="23" t="s">
        <v>5221</v>
      </c>
      <c r="D1569" s="2" t="s">
        <v>5314</v>
      </c>
      <c r="E1569" s="2" t="s">
        <v>7524</v>
      </c>
      <c r="F1569" s="4" t="s">
        <v>1034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>CONCATENATE("", C1569)</f>
        <v>Geotecnia</v>
      </c>
      <c r="M1569" s="6" t="str">
        <f>CONCATENATE("", D1569)</f>
        <v>Topografia</v>
      </c>
      <c r="N1569" s="6" t="str">
        <f>CONCATENATE("", E1569)</f>
        <v>Terreno_Curva</v>
      </c>
      <c r="O1569" s="6" t="str">
        <f>IF(ISNUMBER(FIND("Ifc",F1569)),CONCATENATE("Classe IFC: ",F1569),CONCATENATE("Cat. Revit: ",F1569))</f>
        <v>Cat. Revit: OST_ContourLabels</v>
      </c>
      <c r="P1569" s="12" t="s">
        <v>5365</v>
      </c>
      <c r="Q1569" s="12" t="s">
        <v>5366</v>
      </c>
      <c r="R1569" s="72" t="s">
        <v>1252</v>
      </c>
      <c r="S1569" s="7" t="str">
        <f>SUBSTITUTE(C1569, "_", " ")</f>
        <v>Geotecnia</v>
      </c>
      <c r="T1569" s="7" t="str">
        <f>SUBSTITUTE(D1569, "_", " ")</f>
        <v>Topografia</v>
      </c>
      <c r="U1569" s="6" t="str">
        <f>SUBSTITUTE(E1569, "_", " ")</f>
        <v>Terreno Curva</v>
      </c>
      <c r="V1569" s="8" t="str">
        <f>C1569</f>
        <v>Geotecnia</v>
      </c>
      <c r="W1569" s="9" t="str">
        <f>CONCATENATE("Key_",LEFT(C1569,3),LEFT(D1569,3),"_",A1569)</f>
        <v>Key_GeoTop_1568</v>
      </c>
    </row>
    <row r="1570" spans="1:23" ht="8.25" customHeight="1" x14ac:dyDescent="0.15">
      <c r="A1570" s="62">
        <v>1569</v>
      </c>
      <c r="B1570" s="1" t="s">
        <v>1231</v>
      </c>
      <c r="C1570" s="23" t="s">
        <v>5221</v>
      </c>
      <c r="D1570" s="2" t="s">
        <v>5314</v>
      </c>
      <c r="E1570" s="2" t="s">
        <v>7524</v>
      </c>
      <c r="F1570" s="4" t="s">
        <v>785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>CONCATENATE("", C1570)</f>
        <v>Geotecnia</v>
      </c>
      <c r="M1570" s="6" t="str">
        <f>CONCATENATE("", D1570)</f>
        <v>Topografia</v>
      </c>
      <c r="N1570" s="6" t="str">
        <f>CONCATENATE("", E1570)</f>
        <v>Terreno_Curva</v>
      </c>
      <c r="O1570" s="6" t="str">
        <f>IF(ISNUMBER(FIND("Ifc",F1570)),CONCATENATE("Classe IFC: ",F1570),CONCATENATE("Cat. Revit: ",F1570))</f>
        <v>Cat. Revit: OST_ToposolidContours</v>
      </c>
      <c r="P1570" s="6" t="s">
        <v>5367</v>
      </c>
      <c r="Q1570" s="7" t="s">
        <v>5368</v>
      </c>
      <c r="R1570" s="72" t="s">
        <v>1252</v>
      </c>
      <c r="S1570" s="7" t="str">
        <f>SUBSTITUTE(C1570, "_", " ")</f>
        <v>Geotecnia</v>
      </c>
      <c r="T1570" s="7" t="str">
        <f>SUBSTITUTE(D1570, "_", " ")</f>
        <v>Topografia</v>
      </c>
      <c r="U1570" s="6" t="str">
        <f>SUBSTITUTE(E1570, "_", " ")</f>
        <v>Terreno Curva</v>
      </c>
      <c r="V1570" s="8" t="str">
        <f>C1570</f>
        <v>Geotecnia</v>
      </c>
      <c r="W1570" s="9" t="str">
        <f>CONCATENATE("Key_",LEFT(C1570,3),LEFT(D1570,3),"_",A1570)</f>
        <v>Key_GeoTop_1569</v>
      </c>
    </row>
    <row r="1571" spans="1:23" ht="8.25" customHeight="1" x14ac:dyDescent="0.15">
      <c r="A1571" s="62">
        <v>1570</v>
      </c>
      <c r="B1571" s="1" t="s">
        <v>1231</v>
      </c>
      <c r="C1571" s="23" t="s">
        <v>5221</v>
      </c>
      <c r="D1571" s="2" t="s">
        <v>5314</v>
      </c>
      <c r="E1571" s="2" t="s">
        <v>7524</v>
      </c>
      <c r="F1571" s="4" t="s">
        <v>221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>CONCATENATE("", C1571)</f>
        <v>Geotecnia</v>
      </c>
      <c r="M1571" s="6" t="str">
        <f>CONCATENATE("", D1571)</f>
        <v>Topografia</v>
      </c>
      <c r="N1571" s="6" t="str">
        <f>CONCATENATE("", E1571)</f>
        <v>Terreno_Curva</v>
      </c>
      <c r="O1571" s="6" t="str">
        <f>IF(ISNUMBER(FIND("Ifc",F1571)),CONCATENATE("Classe IFC: ",F1571),CONCATENATE("Cat. Revit: ",F1571))</f>
        <v>Cat. Revit: OST_TopographyHiddenLines</v>
      </c>
      <c r="P1571" s="6" t="s">
        <v>5369</v>
      </c>
      <c r="Q1571" s="7" t="s">
        <v>5370</v>
      </c>
      <c r="R1571" s="72" t="s">
        <v>1252</v>
      </c>
      <c r="S1571" s="7" t="str">
        <f>SUBSTITUTE(C1571, "_", " ")</f>
        <v>Geotecnia</v>
      </c>
      <c r="T1571" s="7" t="str">
        <f>SUBSTITUTE(D1571, "_", " ")</f>
        <v>Topografia</v>
      </c>
      <c r="U1571" s="6" t="str">
        <f>SUBSTITUTE(E1571, "_", " ")</f>
        <v>Terreno Curva</v>
      </c>
      <c r="V1571" s="8" t="str">
        <f>C1571</f>
        <v>Geotecnia</v>
      </c>
      <c r="W1571" s="9" t="str">
        <f>CONCATENATE("Key_",LEFT(C1571,3),LEFT(D1571,3),"_",A1571)</f>
        <v>Key_GeoTop_1570</v>
      </c>
    </row>
    <row r="1572" spans="1:23" ht="8.25" customHeight="1" x14ac:dyDescent="0.15">
      <c r="A1572" s="62">
        <v>1571</v>
      </c>
      <c r="B1572" s="1" t="s">
        <v>1231</v>
      </c>
      <c r="C1572" s="23" t="s">
        <v>5221</v>
      </c>
      <c r="D1572" s="2" t="s">
        <v>5314</v>
      </c>
      <c r="E1572" s="2" t="s">
        <v>7524</v>
      </c>
      <c r="F1572" s="4" t="s">
        <v>786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>CONCATENATE("", C1572)</f>
        <v>Geotecnia</v>
      </c>
      <c r="M1572" s="6" t="str">
        <f>CONCATENATE("", D1572)</f>
        <v>Topografia</v>
      </c>
      <c r="N1572" s="6" t="str">
        <f>CONCATENATE("", E1572)</f>
        <v>Terreno_Curva</v>
      </c>
      <c r="O1572" s="6" t="str">
        <f>IF(ISNUMBER(FIND("Ifc",F1572)),CONCATENATE("Classe IFC: ",F1572),CONCATENATE("Cat. Revit: ",F1572))</f>
        <v>Cat. Revit: OST_ToposolidHiddenLines</v>
      </c>
      <c r="P1572" s="6" t="s">
        <v>5371</v>
      </c>
      <c r="Q1572" s="7" t="s">
        <v>5372</v>
      </c>
      <c r="R1572" s="72" t="s">
        <v>1252</v>
      </c>
      <c r="S1572" s="7" t="str">
        <f>SUBSTITUTE(C1572, "_", " ")</f>
        <v>Geotecnia</v>
      </c>
      <c r="T1572" s="7" t="str">
        <f>SUBSTITUTE(D1572, "_", " ")</f>
        <v>Topografia</v>
      </c>
      <c r="U1572" s="6" t="str">
        <f>SUBSTITUTE(E1572, "_", " ")</f>
        <v>Terreno Curva</v>
      </c>
      <c r="V1572" s="8" t="str">
        <f>C1572</f>
        <v>Geotecnia</v>
      </c>
      <c r="W1572" s="9" t="str">
        <f>CONCATENATE("Key_",LEFT(C1572,3),LEFT(D1572,3),"_",A1572)</f>
        <v>Key_GeoTop_1571</v>
      </c>
    </row>
    <row r="1573" spans="1:23" ht="8.25" customHeight="1" x14ac:dyDescent="0.15">
      <c r="A1573" s="62">
        <v>1572</v>
      </c>
      <c r="B1573" s="1" t="s">
        <v>1231</v>
      </c>
      <c r="C1573" s="23" t="s">
        <v>5221</v>
      </c>
      <c r="D1573" s="2" t="s">
        <v>7617</v>
      </c>
      <c r="E1573" s="2" t="s">
        <v>5315</v>
      </c>
      <c r="F1573" s="4" t="s">
        <v>714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>CONCATENATE("", C1573)</f>
        <v>Geotecnia</v>
      </c>
      <c r="M1573" s="6" t="str">
        <f>CONCATENATE("", D1573)</f>
        <v>Topografia_Faces</v>
      </c>
      <c r="N1573" s="6" t="str">
        <f>CONCATENATE("", E1573)</f>
        <v>Terreno</v>
      </c>
      <c r="O1573" s="6" t="str">
        <f>IF(ISNUMBER(FIND("Ifc",F1573)),CONCATENATE("Classe IFC: ",F1573),CONCATENATE("Cat. Revit: ",F1573))</f>
        <v>Cat. Revit: OST_Topography</v>
      </c>
      <c r="P1573" s="6" t="s">
        <v>5339</v>
      </c>
      <c r="Q1573" s="7" t="s">
        <v>5340</v>
      </c>
      <c r="R1573" s="72" t="s">
        <v>1252</v>
      </c>
      <c r="S1573" s="7" t="str">
        <f>SUBSTITUTE(C1573, "_", " ")</f>
        <v>Geotecnia</v>
      </c>
      <c r="T1573" s="7" t="str">
        <f>SUBSTITUTE(D1573, "_", " ")</f>
        <v>Topografia Faces</v>
      </c>
      <c r="U1573" s="6" t="str">
        <f>SUBSTITUTE(E1573, "_", " ")</f>
        <v>Terreno</v>
      </c>
      <c r="V1573" s="8" t="str">
        <f>C1573</f>
        <v>Geotecnia</v>
      </c>
      <c r="W1573" s="9" t="str">
        <f>CONCATENATE("Key_",LEFT(C1573,3),LEFT(D1573,3),"_",A1573)</f>
        <v>Key_GeoTop_1572</v>
      </c>
    </row>
    <row r="1574" spans="1:23" ht="8.25" customHeight="1" x14ac:dyDescent="0.15">
      <c r="A1574" s="62">
        <v>1573</v>
      </c>
      <c r="B1574" s="1" t="s">
        <v>1231</v>
      </c>
      <c r="C1574" s="23" t="s">
        <v>5221</v>
      </c>
      <c r="D1574" s="2" t="s">
        <v>7617</v>
      </c>
      <c r="E1574" s="2" t="s">
        <v>5315</v>
      </c>
      <c r="F1574" s="4" t="s">
        <v>715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>CONCATENATE("", C1574)</f>
        <v>Geotecnia</v>
      </c>
      <c r="M1574" s="6" t="str">
        <f>CONCATENATE("", D1574)</f>
        <v>Topografia_Faces</v>
      </c>
      <c r="N1574" s="6" t="str">
        <f>CONCATENATE("", E1574)</f>
        <v>Terreno</v>
      </c>
      <c r="O1574" s="6" t="str">
        <f>IF(ISNUMBER(FIND("Ifc",F1574)),CONCATENATE("Classe IFC: ",F1574),CONCATENATE("Cat. Revit: ",F1574))</f>
        <v>Cat. Revit: OST_TopographyLink</v>
      </c>
      <c r="P1574" s="6" t="s">
        <v>5341</v>
      </c>
      <c r="Q1574" s="7" t="s">
        <v>5342</v>
      </c>
      <c r="R1574" s="72" t="s">
        <v>1252</v>
      </c>
      <c r="S1574" s="7" t="str">
        <f>SUBSTITUTE(C1574, "_", " ")</f>
        <v>Geotecnia</v>
      </c>
      <c r="T1574" s="7" t="str">
        <f>SUBSTITUTE(D1574, "_", " ")</f>
        <v>Topografia Faces</v>
      </c>
      <c r="U1574" s="6" t="str">
        <f>SUBSTITUTE(E1574, "_", " ")</f>
        <v>Terreno</v>
      </c>
      <c r="V1574" s="8" t="str">
        <f>C1574</f>
        <v>Geotecnia</v>
      </c>
      <c r="W1574" s="9" t="str">
        <f>CONCATENATE("Key_",LEFT(C1574,3),LEFT(D1574,3),"_",A1574)</f>
        <v>Key_GeoTop_1573</v>
      </c>
    </row>
    <row r="1575" spans="1:23" ht="8.25" customHeight="1" x14ac:dyDescent="0.15">
      <c r="A1575" s="62">
        <v>1574</v>
      </c>
      <c r="B1575" s="1" t="s">
        <v>1231</v>
      </c>
      <c r="C1575" s="23" t="s">
        <v>5221</v>
      </c>
      <c r="D1575" s="2" t="s">
        <v>7617</v>
      </c>
      <c r="E1575" s="2" t="s">
        <v>5315</v>
      </c>
      <c r="F1575" s="4" t="s">
        <v>713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>CONCATENATE("", C1575)</f>
        <v>Geotecnia</v>
      </c>
      <c r="M1575" s="6" t="str">
        <f>CONCATENATE("", D1575)</f>
        <v>Topografia_Faces</v>
      </c>
      <c r="N1575" s="6" t="str">
        <f>CONCATENATE("", E1575)</f>
        <v>Terreno</v>
      </c>
      <c r="O1575" s="6" t="str">
        <f>IF(ISNUMBER(FIND("Ifc",F1575)),CONCATENATE("Classe IFC: ",F1575),CONCATENATE("Cat. Revit: ",F1575))</f>
        <v>Cat. Revit: OST_TopographySurface</v>
      </c>
      <c r="P1575" s="6" t="s">
        <v>5343</v>
      </c>
      <c r="Q1575" s="7" t="s">
        <v>5344</v>
      </c>
      <c r="R1575" s="72" t="s">
        <v>1252</v>
      </c>
      <c r="S1575" s="7" t="str">
        <f>SUBSTITUTE(C1575, "_", " ")</f>
        <v>Geotecnia</v>
      </c>
      <c r="T1575" s="7" t="str">
        <f>SUBSTITUTE(D1575, "_", " ")</f>
        <v>Topografia Faces</v>
      </c>
      <c r="U1575" s="6" t="str">
        <f>SUBSTITUTE(E1575, "_", " ")</f>
        <v>Terreno</v>
      </c>
      <c r="V1575" s="8" t="str">
        <f>C1575</f>
        <v>Geotecnia</v>
      </c>
      <c r="W1575" s="9" t="str">
        <f>CONCATENATE("Key_",LEFT(C1575,3),LEFT(D1575,3),"_",A1575)</f>
        <v>Key_GeoTop_1574</v>
      </c>
    </row>
    <row r="1576" spans="1:23" ht="8.25" customHeight="1" x14ac:dyDescent="0.15">
      <c r="A1576" s="62">
        <v>1575</v>
      </c>
      <c r="B1576" s="1" t="s">
        <v>1231</v>
      </c>
      <c r="C1576" s="23" t="s">
        <v>5221</v>
      </c>
      <c r="D1576" s="2" t="s">
        <v>7616</v>
      </c>
      <c r="E1576" s="2" t="s">
        <v>5315</v>
      </c>
      <c r="F1576" s="4" t="s">
        <v>763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>CONCATENATE("", C1576)</f>
        <v>Geotecnia</v>
      </c>
      <c r="M1576" s="6" t="str">
        <f>CONCATENATE("", D1576)</f>
        <v>Topografia_Solida</v>
      </c>
      <c r="N1576" s="6" t="str">
        <f>CONCATENATE("", E1576)</f>
        <v>Terreno</v>
      </c>
      <c r="O1576" s="6" t="str">
        <f>IF(ISNUMBER(FIND("Ifc",F1576)),CONCATENATE("Classe IFC: ",F1576),CONCATENATE("Cat. Revit: ",F1576))</f>
        <v>Cat. Revit: OST_ToposolidLinkTags</v>
      </c>
      <c r="P1576" s="6" t="s">
        <v>5726</v>
      </c>
      <c r="Q1576" s="7" t="s">
        <v>5727</v>
      </c>
      <c r="R1576" s="72" t="s">
        <v>1252</v>
      </c>
      <c r="S1576" s="7" t="str">
        <f>SUBSTITUTE(C1576, "_", " ")</f>
        <v>Geotecnia</v>
      </c>
      <c r="T1576" s="7" t="str">
        <f>SUBSTITUTE(D1576, "_", " ")</f>
        <v>Topografia Solida</v>
      </c>
      <c r="U1576" s="6" t="str">
        <f>SUBSTITUTE(E1576, "_", " ")</f>
        <v>Terreno</v>
      </c>
      <c r="V1576" s="8" t="str">
        <f>C1576</f>
        <v>Geotecnia</v>
      </c>
      <c r="W1576" s="9" t="str">
        <f>CONCATENATE("Key_",LEFT(C1576,3),LEFT(D1576,3),"_",A1576)</f>
        <v>Key_GeoTop_1575</v>
      </c>
    </row>
    <row r="1577" spans="1:23" ht="8.25" customHeight="1" x14ac:dyDescent="0.15">
      <c r="A1577" s="62">
        <v>1576</v>
      </c>
      <c r="B1577" s="1" t="s">
        <v>1231</v>
      </c>
      <c r="C1577" s="23" t="s">
        <v>5221</v>
      </c>
      <c r="D1577" s="2" t="s">
        <v>7616</v>
      </c>
      <c r="E1577" s="2" t="s">
        <v>5315</v>
      </c>
      <c r="F1577" s="4" t="s">
        <v>772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>CONCATENATE("", C1577)</f>
        <v>Geotecnia</v>
      </c>
      <c r="M1577" s="6" t="str">
        <f>CONCATENATE("", D1577)</f>
        <v>Topografia_Solida</v>
      </c>
      <c r="N1577" s="6" t="str">
        <f>CONCATENATE("", E1577)</f>
        <v>Terreno</v>
      </c>
      <c r="O1577" s="6" t="str">
        <f>IF(ISNUMBER(FIND("Ifc",F1577)),CONCATENATE("Classe IFC: ",F1577),CONCATENATE("Cat. Revit: ",F1577))</f>
        <v>Cat. Revit: OST_ToposolidTags</v>
      </c>
      <c r="P1577" s="6" t="s">
        <v>5728</v>
      </c>
      <c r="Q1577" s="7" t="s">
        <v>5729</v>
      </c>
      <c r="R1577" s="72" t="s">
        <v>1252</v>
      </c>
      <c r="S1577" s="7" t="str">
        <f>SUBSTITUTE(C1577, "_", " ")</f>
        <v>Geotecnia</v>
      </c>
      <c r="T1577" s="7" t="str">
        <f>SUBSTITUTE(D1577, "_", " ")</f>
        <v>Topografia Solida</v>
      </c>
      <c r="U1577" s="6" t="str">
        <f>SUBSTITUTE(E1577, "_", " ")</f>
        <v>Terreno</v>
      </c>
      <c r="V1577" s="8" t="str">
        <f>C1577</f>
        <v>Geotecnia</v>
      </c>
      <c r="W1577" s="9" t="str">
        <f>CONCATENATE("Key_",LEFT(C1577,3),LEFT(D1577,3),"_",A1577)</f>
        <v>Key_GeoTop_1576</v>
      </c>
    </row>
    <row r="1578" spans="1:23" ht="8.25" customHeight="1" x14ac:dyDescent="0.15">
      <c r="A1578" s="62">
        <v>1577</v>
      </c>
      <c r="B1578" s="1" t="s">
        <v>1231</v>
      </c>
      <c r="C1578" s="23" t="s">
        <v>5221</v>
      </c>
      <c r="D1578" s="2" t="s">
        <v>7616</v>
      </c>
      <c r="E1578" s="2" t="s">
        <v>5315</v>
      </c>
      <c r="F1578" s="4" t="s">
        <v>787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>CONCATENATE("", C1578)</f>
        <v>Geotecnia</v>
      </c>
      <c r="M1578" s="6" t="str">
        <f>CONCATENATE("", D1578)</f>
        <v>Topografia_Solida</v>
      </c>
      <c r="N1578" s="6" t="str">
        <f>CONCATENATE("", E1578)</f>
        <v>Terreno</v>
      </c>
      <c r="O1578" s="6" t="str">
        <f>IF(ISNUMBER(FIND("Ifc",F1578)),CONCATENATE("Classe IFC: ",F1578),CONCATENATE("Cat. Revit: ",F1578))</f>
        <v>Cat. Revit: OST_Toposolid</v>
      </c>
      <c r="P1578" s="6" t="s">
        <v>5345</v>
      </c>
      <c r="Q1578" s="7" t="s">
        <v>5345</v>
      </c>
      <c r="R1578" s="72" t="s">
        <v>1252</v>
      </c>
      <c r="S1578" s="7" t="str">
        <f>SUBSTITUTE(C1578, "_", " ")</f>
        <v>Geotecnia</v>
      </c>
      <c r="T1578" s="7" t="str">
        <f>SUBSTITUTE(D1578, "_", " ")</f>
        <v>Topografia Solida</v>
      </c>
      <c r="U1578" s="6" t="str">
        <f>SUBSTITUTE(E1578, "_", " ")</f>
        <v>Terreno</v>
      </c>
      <c r="V1578" s="8" t="str">
        <f>C1578</f>
        <v>Geotecnia</v>
      </c>
      <c r="W1578" s="9" t="str">
        <f>CONCATENATE("Key_",LEFT(C1578,3),LEFT(D1578,3),"_",A1578)</f>
        <v>Key_GeoTop_1577</v>
      </c>
    </row>
    <row r="1579" spans="1:23" ht="8.25" customHeight="1" x14ac:dyDescent="0.15">
      <c r="A1579" s="62">
        <v>1578</v>
      </c>
      <c r="B1579" s="1" t="s">
        <v>1231</v>
      </c>
      <c r="C1579" s="23" t="s">
        <v>5221</v>
      </c>
      <c r="D1579" s="2" t="s">
        <v>7616</v>
      </c>
      <c r="E1579" s="2" t="s">
        <v>5315</v>
      </c>
      <c r="F1579" s="4" t="s">
        <v>780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>CONCATENATE("", C1579)</f>
        <v>Geotecnia</v>
      </c>
      <c r="M1579" s="6" t="str">
        <f>CONCATENATE("", D1579)</f>
        <v>Topografia_Solida</v>
      </c>
      <c r="N1579" s="6" t="str">
        <f>CONCATENATE("", E1579)</f>
        <v>Terreno</v>
      </c>
      <c r="O1579" s="6" t="str">
        <f>IF(ISNUMBER(FIND("Ifc",F1579)),CONCATENATE("Classe IFC: ",F1579),CONCATENATE("Cat. Revit: ",F1579))</f>
        <v>Cat. Revit: OST_ToposolidCutPattern</v>
      </c>
      <c r="P1579" s="6" t="s">
        <v>5346</v>
      </c>
      <c r="Q1579" s="7" t="s">
        <v>5347</v>
      </c>
      <c r="R1579" s="72" t="s">
        <v>1252</v>
      </c>
      <c r="S1579" s="7" t="str">
        <f>SUBSTITUTE(C1579, "_", " ")</f>
        <v>Geotecnia</v>
      </c>
      <c r="T1579" s="7" t="str">
        <f>SUBSTITUTE(D1579, "_", " ")</f>
        <v>Topografia Solida</v>
      </c>
      <c r="U1579" s="6" t="str">
        <f>SUBSTITUTE(E1579, "_", " ")</f>
        <v>Terreno</v>
      </c>
      <c r="V1579" s="8" t="str">
        <f>C1579</f>
        <v>Geotecnia</v>
      </c>
      <c r="W1579" s="9" t="str">
        <f>CONCATENATE("Key_",LEFT(C1579,3),LEFT(D1579,3),"_",A1579)</f>
        <v>Key_GeoTop_1578</v>
      </c>
    </row>
    <row r="1580" spans="1:23" ht="8.25" customHeight="1" x14ac:dyDescent="0.15">
      <c r="A1580" s="62">
        <v>1579</v>
      </c>
      <c r="B1580" s="1" t="s">
        <v>1231</v>
      </c>
      <c r="C1580" s="23" t="s">
        <v>5221</v>
      </c>
      <c r="D1580" s="2" t="s">
        <v>7616</v>
      </c>
      <c r="E1580" s="2" t="s">
        <v>5315</v>
      </c>
      <c r="F1580" s="4" t="s">
        <v>781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>CONCATENATE("", C1580)</f>
        <v>Geotecnia</v>
      </c>
      <c r="M1580" s="6" t="str">
        <f>CONCATENATE("", D1580)</f>
        <v>Topografia_Solida</v>
      </c>
      <c r="N1580" s="6" t="str">
        <f>CONCATENATE("", E1580)</f>
        <v>Terreno</v>
      </c>
      <c r="O1580" s="6" t="str">
        <f>IF(ISNUMBER(FIND("Ifc",F1580)),CONCATENATE("Classe IFC: ",F1580),CONCATENATE("Cat. Revit: ",F1580))</f>
        <v>Cat. Revit: OST_ToposolidDefault</v>
      </c>
      <c r="P1580" s="6" t="s">
        <v>5348</v>
      </c>
      <c r="Q1580" s="7" t="s">
        <v>5348</v>
      </c>
      <c r="R1580" s="72" t="s">
        <v>1252</v>
      </c>
      <c r="S1580" s="7" t="str">
        <f>SUBSTITUTE(C1580, "_", " ")</f>
        <v>Geotecnia</v>
      </c>
      <c r="T1580" s="7" t="str">
        <f>SUBSTITUTE(D1580, "_", " ")</f>
        <v>Topografia Solida</v>
      </c>
      <c r="U1580" s="6" t="str">
        <f>SUBSTITUTE(E1580, "_", " ")</f>
        <v>Terreno</v>
      </c>
      <c r="V1580" s="8" t="str">
        <f>C1580</f>
        <v>Geotecnia</v>
      </c>
      <c r="W1580" s="9" t="str">
        <f>CONCATENATE("Key_",LEFT(C1580,3),LEFT(D1580,3),"_",A1580)</f>
        <v>Key_GeoTop_1579</v>
      </c>
    </row>
    <row r="1581" spans="1:23" ht="8.25" customHeight="1" x14ac:dyDescent="0.15">
      <c r="A1581" s="62">
        <v>1580</v>
      </c>
      <c r="B1581" s="1" t="s">
        <v>1231</v>
      </c>
      <c r="C1581" s="23" t="s">
        <v>5221</v>
      </c>
      <c r="D1581" s="2" t="s">
        <v>7616</v>
      </c>
      <c r="E1581" s="2" t="s">
        <v>5315</v>
      </c>
      <c r="F1581" s="4" t="s">
        <v>783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>CONCATENATE("", C1581)</f>
        <v>Geotecnia</v>
      </c>
      <c r="M1581" s="6" t="str">
        <f>CONCATENATE("", D1581)</f>
        <v>Topografia_Solida</v>
      </c>
      <c r="N1581" s="6" t="str">
        <f>CONCATENATE("", E1581)</f>
        <v>Terreno</v>
      </c>
      <c r="O1581" s="6" t="str">
        <f>IF(ISNUMBER(FIND("Ifc",F1581)),CONCATENATE("Classe IFC: ",F1581),CONCATENATE("Cat. Revit: ",F1581))</f>
        <v>Cat. Revit: OST_ToposolidFoldingLines</v>
      </c>
      <c r="P1581" s="6" t="s">
        <v>5349</v>
      </c>
      <c r="Q1581" s="7" t="s">
        <v>5350</v>
      </c>
      <c r="R1581" s="72" t="s">
        <v>1252</v>
      </c>
      <c r="S1581" s="7" t="str">
        <f>SUBSTITUTE(C1581, "_", " ")</f>
        <v>Geotecnia</v>
      </c>
      <c r="T1581" s="7" t="str">
        <f>SUBSTITUTE(D1581, "_", " ")</f>
        <v>Topografia Solida</v>
      </c>
      <c r="U1581" s="6" t="str">
        <f>SUBSTITUTE(E1581, "_", " ")</f>
        <v>Terreno</v>
      </c>
      <c r="V1581" s="8" t="str">
        <f>C1581</f>
        <v>Geotecnia</v>
      </c>
      <c r="W1581" s="9" t="str">
        <f>CONCATENATE("Key_",LEFT(C1581,3),LEFT(D1581,3),"_",A1581)</f>
        <v>Key_GeoTop_1580</v>
      </c>
    </row>
    <row r="1582" spans="1:23" ht="8.25" customHeight="1" x14ac:dyDescent="0.15">
      <c r="A1582" s="62">
        <v>1581</v>
      </c>
      <c r="B1582" s="1" t="s">
        <v>1231</v>
      </c>
      <c r="C1582" s="23" t="s">
        <v>5221</v>
      </c>
      <c r="D1582" s="2" t="s">
        <v>7616</v>
      </c>
      <c r="E1582" s="2" t="s">
        <v>5315</v>
      </c>
      <c r="F1582" s="4" t="s">
        <v>769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>CONCATENATE("", C1582)</f>
        <v>Geotecnia</v>
      </c>
      <c r="M1582" s="6" t="str">
        <f>CONCATENATE("", D1582)</f>
        <v>Topografia_Solida</v>
      </c>
      <c r="N1582" s="6" t="str">
        <f>CONCATENATE("", E1582)</f>
        <v>Terreno</v>
      </c>
      <c r="O1582" s="6" t="str">
        <f>IF(ISNUMBER(FIND("Ifc",F1582)),CONCATENATE("Classe IFC: ",F1582),CONCATENATE("Cat. Revit: ",F1582))</f>
        <v>Cat. Revit: OST_ToposolidLink</v>
      </c>
      <c r="P1582" s="6" t="s">
        <v>5351</v>
      </c>
      <c r="Q1582" s="7" t="s">
        <v>5351</v>
      </c>
      <c r="R1582" s="72" t="s">
        <v>1252</v>
      </c>
      <c r="S1582" s="7" t="str">
        <f>SUBSTITUTE(C1582, "_", " ")</f>
        <v>Geotecnia</v>
      </c>
      <c r="T1582" s="7" t="str">
        <f>SUBSTITUTE(D1582, "_", " ")</f>
        <v>Topografia Solida</v>
      </c>
      <c r="U1582" s="6" t="str">
        <f>SUBSTITUTE(E1582, "_", " ")</f>
        <v>Terreno</v>
      </c>
      <c r="V1582" s="8" t="str">
        <f>C1582</f>
        <v>Geotecnia</v>
      </c>
      <c r="W1582" s="9" t="str">
        <f>CONCATENATE("Key_",LEFT(C1582,3),LEFT(D1582,3),"_",A1582)</f>
        <v>Key_GeoTop_1581</v>
      </c>
    </row>
    <row r="1583" spans="1:23" ht="8.25" customHeight="1" x14ac:dyDescent="0.15">
      <c r="A1583" s="62">
        <v>1582</v>
      </c>
      <c r="B1583" s="1" t="s">
        <v>1231</v>
      </c>
      <c r="C1583" s="23" t="s">
        <v>5221</v>
      </c>
      <c r="D1583" s="2" t="s">
        <v>7616</v>
      </c>
      <c r="E1583" s="2" t="s">
        <v>5315</v>
      </c>
      <c r="F1583" s="4" t="s">
        <v>771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>CONCATENATE("", C1583)</f>
        <v>Geotecnia</v>
      </c>
      <c r="M1583" s="6" t="str">
        <f>CONCATENATE("", D1583)</f>
        <v>Topografia_Solida</v>
      </c>
      <c r="N1583" s="6" t="str">
        <f>CONCATENATE("", E1583)</f>
        <v>Terreno</v>
      </c>
      <c r="O1583" s="6" t="str">
        <f>IF(ISNUMBER(FIND("Ifc",F1583)),CONCATENATE("Classe IFC: ",F1583),CONCATENATE("Cat. Revit: ",F1583))</f>
        <v>Cat. Revit: OST_ToposolidOpening</v>
      </c>
      <c r="P1583" s="6" t="s">
        <v>5352</v>
      </c>
      <c r="Q1583" s="7" t="s">
        <v>5352</v>
      </c>
      <c r="R1583" s="72" t="s">
        <v>1252</v>
      </c>
      <c r="S1583" s="7" t="str">
        <f>SUBSTITUTE(C1583, "_", " ")</f>
        <v>Geotecnia</v>
      </c>
      <c r="T1583" s="7" t="str">
        <f>SUBSTITUTE(D1583, "_", " ")</f>
        <v>Topografia Solida</v>
      </c>
      <c r="U1583" s="6" t="str">
        <f>SUBSTITUTE(E1583, "_", " ")</f>
        <v>Terreno</v>
      </c>
      <c r="V1583" s="8" t="str">
        <f>C1583</f>
        <v>Geotecnia</v>
      </c>
      <c r="W1583" s="9" t="str">
        <f>CONCATENATE("Key_",LEFT(C1583,3),LEFT(D1583,3),"_",A1583)</f>
        <v>Key_GeoTop_1582</v>
      </c>
    </row>
    <row r="1584" spans="1:23" ht="8.25" customHeight="1" x14ac:dyDescent="0.15">
      <c r="A1584" s="62">
        <v>1583</v>
      </c>
      <c r="B1584" s="1" t="s">
        <v>1231</v>
      </c>
      <c r="C1584" s="23" t="s">
        <v>5221</v>
      </c>
      <c r="D1584" s="2" t="s">
        <v>7616</v>
      </c>
      <c r="E1584" s="2" t="s">
        <v>5315</v>
      </c>
      <c r="F1584" s="4" t="s">
        <v>782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>CONCATENATE("", C1584)</f>
        <v>Geotecnia</v>
      </c>
      <c r="M1584" s="6" t="str">
        <f>CONCATENATE("", D1584)</f>
        <v>Topografia_Solida</v>
      </c>
      <c r="N1584" s="6" t="str">
        <f>CONCATENATE("", E1584)</f>
        <v>Terreno</v>
      </c>
      <c r="O1584" s="6" t="str">
        <f>IF(ISNUMBER(FIND("Ifc",F1584)),CONCATENATE("Classe IFC: ",F1584),CONCATENATE("Cat. Revit: ",F1584))</f>
        <v>Cat. Revit: OST_ToposolidSplitLines</v>
      </c>
      <c r="P1584" s="6" t="s">
        <v>5353</v>
      </c>
      <c r="Q1584" s="7" t="s">
        <v>5354</v>
      </c>
      <c r="R1584" s="72" t="s">
        <v>1252</v>
      </c>
      <c r="S1584" s="7" t="str">
        <f>SUBSTITUTE(C1584, "_", " ")</f>
        <v>Geotecnia</v>
      </c>
      <c r="T1584" s="7" t="str">
        <f>SUBSTITUTE(D1584, "_", " ")</f>
        <v>Topografia Solida</v>
      </c>
      <c r="U1584" s="6" t="str">
        <f>SUBSTITUTE(E1584, "_", " ")</f>
        <v>Terreno</v>
      </c>
      <c r="V1584" s="8" t="str">
        <f>C1584</f>
        <v>Geotecnia</v>
      </c>
      <c r="W1584" s="9" t="str">
        <f>CONCATENATE("Key_",LEFT(C1584,3),LEFT(D1584,3),"_",A1584)</f>
        <v>Key_GeoTop_1583</v>
      </c>
    </row>
    <row r="1585" spans="1:24" ht="8.25" customHeight="1" x14ac:dyDescent="0.15">
      <c r="A1585" s="62">
        <v>1584</v>
      </c>
      <c r="B1585" s="1" t="s">
        <v>1231</v>
      </c>
      <c r="C1585" s="23" t="s">
        <v>5221</v>
      </c>
      <c r="D1585" s="2" t="s">
        <v>7616</v>
      </c>
      <c r="E1585" s="2" t="s">
        <v>5315</v>
      </c>
      <c r="F1585" s="4" t="s">
        <v>774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>CONCATENATE("", C1585)</f>
        <v>Geotecnia</v>
      </c>
      <c r="M1585" s="6" t="str">
        <f>CONCATENATE("", D1585)</f>
        <v>Topografia_Solida</v>
      </c>
      <c r="N1585" s="6" t="str">
        <f>CONCATENATE("", E1585)</f>
        <v>Terreno</v>
      </c>
      <c r="O1585" s="6" t="str">
        <f>IF(ISNUMBER(FIND("Ifc",F1585)),CONCATENATE("Classe IFC: ",F1585),CONCATENATE("Cat. Revit: ",F1585))</f>
        <v>Cat. Revit: OST_ToposolidSurfacePattern</v>
      </c>
      <c r="P1585" s="6" t="s">
        <v>5355</v>
      </c>
      <c r="Q1585" s="7" t="s">
        <v>5356</v>
      </c>
      <c r="R1585" s="72" t="s">
        <v>1252</v>
      </c>
      <c r="S1585" s="7" t="str">
        <f>SUBSTITUTE(C1585, "_", " ")</f>
        <v>Geotecnia</v>
      </c>
      <c r="T1585" s="7" t="str">
        <f>SUBSTITUTE(D1585, "_", " ")</f>
        <v>Topografia Solida</v>
      </c>
      <c r="U1585" s="6" t="str">
        <f>SUBSTITUTE(E1585, "_", " ")</f>
        <v>Terreno</v>
      </c>
      <c r="V1585" s="8" t="str">
        <f>C1585</f>
        <v>Geotecnia</v>
      </c>
      <c r="W1585" s="9" t="str">
        <f>CONCATENATE("Key_",LEFT(C1585,3),LEFT(D1585,3),"_",A1585)</f>
        <v>Key_GeoTop_1584</v>
      </c>
    </row>
    <row r="1586" spans="1:24" ht="8.25" customHeight="1" x14ac:dyDescent="0.15">
      <c r="A1586" s="62">
        <v>1585</v>
      </c>
      <c r="B1586" s="1" t="s">
        <v>1231</v>
      </c>
      <c r="C1586" s="23" t="s">
        <v>5221</v>
      </c>
      <c r="D1586" s="2" t="s">
        <v>7616</v>
      </c>
      <c r="E1586" s="2" t="s">
        <v>5376</v>
      </c>
      <c r="F1586" s="4" t="s">
        <v>776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>CONCATENATE("", C1586)</f>
        <v>Geotecnia</v>
      </c>
      <c r="M1586" s="6" t="str">
        <f>CONCATENATE("", D1586)</f>
        <v>Topografia_Solida</v>
      </c>
      <c r="N1586" s="6" t="str">
        <f>CONCATENATE("", E1586)</f>
        <v>Terreno_Acabamento</v>
      </c>
      <c r="O1586" s="6" t="str">
        <f>IF(ISNUMBER(FIND("Ifc",F1586)),CONCATENATE("Classe IFC: ",F1586),CONCATENATE("Cat. Revit: ",F1586))</f>
        <v>Cat. Revit: OST_ToposolidFinish1</v>
      </c>
      <c r="P1586" s="6" t="s">
        <v>5377</v>
      </c>
      <c r="Q1586" s="7" t="s">
        <v>5378</v>
      </c>
      <c r="R1586" s="72" t="s">
        <v>1252</v>
      </c>
      <c r="S1586" s="7" t="str">
        <f>SUBSTITUTE(C1586, "_", " ")</f>
        <v>Geotecnia</v>
      </c>
      <c r="T1586" s="7" t="str">
        <f>SUBSTITUTE(D1586, "_", " ")</f>
        <v>Topografia Solida</v>
      </c>
      <c r="U1586" s="6" t="str">
        <f>SUBSTITUTE(E1586, "_", " ")</f>
        <v>Terreno Acabamento</v>
      </c>
      <c r="V1586" s="8" t="str">
        <f>C1586</f>
        <v>Geotecnia</v>
      </c>
      <c r="W1586" s="9" t="str">
        <f>CONCATENATE("Key_",LEFT(C1586,3),LEFT(D1586,3),"_",A1586)</f>
        <v>Key_GeoTop_1585</v>
      </c>
    </row>
    <row r="1587" spans="1:24" ht="8.25" customHeight="1" x14ac:dyDescent="0.15">
      <c r="A1587" s="62">
        <v>1586</v>
      </c>
      <c r="B1587" s="1" t="s">
        <v>1231</v>
      </c>
      <c r="C1587" s="23" t="s">
        <v>5221</v>
      </c>
      <c r="D1587" s="2" t="s">
        <v>7616</v>
      </c>
      <c r="E1587" s="2" t="s">
        <v>5376</v>
      </c>
      <c r="F1587" s="4" t="s">
        <v>775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>CONCATENATE("", C1587)</f>
        <v>Geotecnia</v>
      </c>
      <c r="M1587" s="6" t="str">
        <f>CONCATENATE("", D1587)</f>
        <v>Topografia_Solida</v>
      </c>
      <c r="N1587" s="6" t="str">
        <f>CONCATENATE("", E1587)</f>
        <v>Terreno_Acabamento</v>
      </c>
      <c r="O1587" s="6" t="str">
        <f>IF(ISNUMBER(FIND("Ifc",F1587)),CONCATENATE("Classe IFC: ",F1587),CONCATENATE("Cat. Revit: ",F1587))</f>
        <v>Cat. Revit: OST_ToposolidFinish2</v>
      </c>
      <c r="P1587" s="6" t="s">
        <v>5379</v>
      </c>
      <c r="Q1587" s="7" t="s">
        <v>5380</v>
      </c>
      <c r="R1587" s="72" t="s">
        <v>1252</v>
      </c>
      <c r="S1587" s="7" t="str">
        <f>SUBSTITUTE(C1587, "_", " ")</f>
        <v>Geotecnia</v>
      </c>
      <c r="T1587" s="7" t="str">
        <f>SUBSTITUTE(D1587, "_", " ")</f>
        <v>Topografia Solida</v>
      </c>
      <c r="U1587" s="6" t="str">
        <f>SUBSTITUTE(E1587, "_", " ")</f>
        <v>Terreno Acabamento</v>
      </c>
      <c r="V1587" s="8" t="str">
        <f>C1587</f>
        <v>Geotecnia</v>
      </c>
      <c r="W1587" s="9" t="str">
        <f>CONCATENATE("Key_",LEFT(C1587,3),LEFT(D1587,3),"_",A1587)</f>
        <v>Key_GeoTop_1586</v>
      </c>
    </row>
    <row r="1588" spans="1:24" ht="8.25" customHeight="1" x14ac:dyDescent="0.15">
      <c r="A1588" s="62">
        <v>1587</v>
      </c>
      <c r="B1588" s="1" t="s">
        <v>1231</v>
      </c>
      <c r="C1588" s="23" t="s">
        <v>5221</v>
      </c>
      <c r="D1588" s="2" t="s">
        <v>7616</v>
      </c>
      <c r="E1588" s="2" t="s">
        <v>5373</v>
      </c>
      <c r="F1588" s="4" t="s">
        <v>773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>CONCATENATE("", C1588)</f>
        <v>Geotecnia</v>
      </c>
      <c r="M1588" s="6" t="str">
        <f>CONCATENATE("", D1588)</f>
        <v>Topografia_Solida</v>
      </c>
      <c r="N1588" s="6" t="str">
        <f>CONCATENATE("", E1588)</f>
        <v>Terreno_Membrana</v>
      </c>
      <c r="O1588" s="6" t="str">
        <f>IF(ISNUMBER(FIND("Ifc",F1588)),CONCATENATE("Classe IFC: ",F1588),CONCATENATE("Cat. Revit: ",F1588))</f>
        <v>Cat. Revit: OST_ToposolidInsulation</v>
      </c>
      <c r="P1588" s="6" t="s">
        <v>5374</v>
      </c>
      <c r="Q1588" s="7" t="s">
        <v>5375</v>
      </c>
      <c r="R1588" s="72" t="s">
        <v>1252</v>
      </c>
      <c r="S1588" s="7" t="str">
        <f>SUBSTITUTE(C1588, "_", " ")</f>
        <v>Geotecnia</v>
      </c>
      <c r="T1588" s="7" t="str">
        <f>SUBSTITUTE(D1588, "_", " ")</f>
        <v>Topografia Solida</v>
      </c>
      <c r="U1588" s="6" t="str">
        <f>SUBSTITUTE(E1588, "_", " ")</f>
        <v>Terreno Membrana</v>
      </c>
      <c r="V1588" s="8" t="str">
        <f>C1588</f>
        <v>Geotecnia</v>
      </c>
      <c r="W1588" s="9" t="str">
        <f>CONCATENATE("Key_",LEFT(C1588,3),LEFT(D1588,3),"_",A1588)</f>
        <v>Key_GeoTop_1587</v>
      </c>
    </row>
    <row r="1589" spans="1:24" ht="8.25" customHeight="1" x14ac:dyDescent="0.15">
      <c r="A1589" s="62">
        <v>1588</v>
      </c>
      <c r="B1589" s="1" t="s">
        <v>1231</v>
      </c>
      <c r="C1589" s="23" t="s">
        <v>5221</v>
      </c>
      <c r="D1589" s="2" t="s">
        <v>7616</v>
      </c>
      <c r="E1589" s="2" t="s">
        <v>5373</v>
      </c>
      <c r="F1589" s="4" t="s">
        <v>779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>CONCATENATE("", C1589)</f>
        <v>Geotecnia</v>
      </c>
      <c r="M1589" s="6" t="str">
        <f>CONCATENATE("", D1589)</f>
        <v>Topografia_Solida</v>
      </c>
      <c r="N1589" s="6" t="str">
        <f>CONCATENATE("", E1589)</f>
        <v>Terreno_Membrana</v>
      </c>
      <c r="O1589" s="6" t="str">
        <f>IF(ISNUMBER(FIND("Ifc",F1589)),CONCATENATE("Classe IFC: ",F1589),CONCATENATE("Cat. Revit: ",F1589))</f>
        <v>Cat. Revit: OST_ToposolidMembrane</v>
      </c>
      <c r="P1589" s="6" t="s">
        <v>5381</v>
      </c>
      <c r="Q1589" s="7" t="s">
        <v>5382</v>
      </c>
      <c r="R1589" s="72" t="s">
        <v>1252</v>
      </c>
      <c r="S1589" s="7" t="str">
        <f>SUBSTITUTE(C1589, "_", " ")</f>
        <v>Geotecnia</v>
      </c>
      <c r="T1589" s="7" t="str">
        <f>SUBSTITUTE(D1589, "_", " ")</f>
        <v>Topografia Solida</v>
      </c>
      <c r="U1589" s="6" t="str">
        <f>SUBSTITUTE(E1589, "_", " ")</f>
        <v>Terreno Membrana</v>
      </c>
      <c r="V1589" s="8" t="str">
        <f>C1589</f>
        <v>Geotecnia</v>
      </c>
      <c r="W1589" s="9" t="str">
        <f>CONCATENATE("Key_",LEFT(C1589,3),LEFT(D1589,3),"_",A1589)</f>
        <v>Key_GeoTop_1588</v>
      </c>
    </row>
    <row r="1590" spans="1:24" ht="8.25" customHeight="1" x14ac:dyDescent="0.15">
      <c r="A1590" s="62">
        <v>1589</v>
      </c>
      <c r="B1590" s="1" t="s">
        <v>1231</v>
      </c>
      <c r="C1590" s="23" t="s">
        <v>5221</v>
      </c>
      <c r="D1590" s="2" t="s">
        <v>7616</v>
      </c>
      <c r="E1590" s="2" t="s">
        <v>5383</v>
      </c>
      <c r="F1590" s="4" t="s">
        <v>778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>CONCATENATE("", C1590)</f>
        <v>Geotecnia</v>
      </c>
      <c r="M1590" s="6" t="str">
        <f>CONCATENATE("", D1590)</f>
        <v>Topografia_Solida</v>
      </c>
      <c r="N1590" s="6" t="str">
        <f>CONCATENATE("", E1590)</f>
        <v>Terreno_Núcleo</v>
      </c>
      <c r="O1590" s="6" t="str">
        <f>IF(ISNUMBER(FIND("Ifc",F1590)),CONCATENATE("Classe IFC: ",F1590),CONCATENATE("Cat. Revit: ",F1590))</f>
        <v>Cat. Revit: OST_ToposolidStructure</v>
      </c>
      <c r="P1590" s="6" t="s">
        <v>5384</v>
      </c>
      <c r="Q1590" s="7" t="s">
        <v>5385</v>
      </c>
      <c r="R1590" s="72" t="s">
        <v>1252</v>
      </c>
      <c r="S1590" s="7" t="str">
        <f>SUBSTITUTE(C1590, "_", " ")</f>
        <v>Geotecnia</v>
      </c>
      <c r="T1590" s="7" t="str">
        <f>SUBSTITUTE(D1590, "_", " ")</f>
        <v>Topografia Solida</v>
      </c>
      <c r="U1590" s="6" t="str">
        <f>SUBSTITUTE(E1590, "_", " ")</f>
        <v>Terreno Núcleo</v>
      </c>
      <c r="V1590" s="8" t="str">
        <f>C1590</f>
        <v>Geotecnia</v>
      </c>
      <c r="W1590" s="9" t="str">
        <f>CONCATENATE("Key_",LEFT(C1590,3),LEFT(D1590,3),"_",A1590)</f>
        <v>Key_GeoTop_1589</v>
      </c>
    </row>
    <row r="1591" spans="1:24" ht="8.25" customHeight="1" x14ac:dyDescent="0.15">
      <c r="A1591" s="62">
        <v>1590</v>
      </c>
      <c r="B1591" s="1" t="s">
        <v>1231</v>
      </c>
      <c r="C1591" s="23" t="s">
        <v>5221</v>
      </c>
      <c r="D1591" s="2" t="s">
        <v>7616</v>
      </c>
      <c r="E1591" s="2" t="s">
        <v>5386</v>
      </c>
      <c r="F1591" s="4" t="s">
        <v>777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>CONCATENATE("", C1591)</f>
        <v>Geotecnia</v>
      </c>
      <c r="M1591" s="6" t="str">
        <f>CONCATENATE("", D1591)</f>
        <v>Topografia_Solida</v>
      </c>
      <c r="N1591" s="6" t="str">
        <f>CONCATENATE("", E1591)</f>
        <v>Terreno_Substrato</v>
      </c>
      <c r="O1591" s="6" t="str">
        <f>IF(ISNUMBER(FIND("Ifc",F1591)),CONCATENATE("Classe IFC: ",F1591),CONCATENATE("Cat. Revit: ",F1591))</f>
        <v>Cat. Revit: OST_ToposolidSubstrate</v>
      </c>
      <c r="P1591" s="6" t="s">
        <v>5387</v>
      </c>
      <c r="Q1591" s="7" t="s">
        <v>5388</v>
      </c>
      <c r="R1591" s="72" t="s">
        <v>1252</v>
      </c>
      <c r="S1591" s="7" t="str">
        <f>SUBSTITUTE(C1591, "_", " ")</f>
        <v>Geotecnia</v>
      </c>
      <c r="T1591" s="7" t="str">
        <f>SUBSTITUTE(D1591, "_", " ")</f>
        <v>Topografia Solida</v>
      </c>
      <c r="U1591" s="6" t="str">
        <f>SUBSTITUTE(E1591, "_", " ")</f>
        <v>Terreno Substrato</v>
      </c>
      <c r="V1591" s="8" t="str">
        <f>C1591</f>
        <v>Geotecnia</v>
      </c>
      <c r="W1591" s="9" t="str">
        <f>CONCATENATE("Key_",LEFT(C1591,3),LEFT(D1591,3),"_",A1591)</f>
        <v>Key_GeoTop_1590</v>
      </c>
    </row>
    <row r="1592" spans="1:24" ht="8.25" customHeight="1" x14ac:dyDescent="0.15">
      <c r="A1592" s="62">
        <v>1591</v>
      </c>
      <c r="B1592" s="1" t="s">
        <v>1231</v>
      </c>
      <c r="C1592" s="23" t="s">
        <v>5991</v>
      </c>
      <c r="D1592" s="2" t="s">
        <v>7472</v>
      </c>
      <c r="E1592" s="2" t="s">
        <v>6013</v>
      </c>
      <c r="F1592" s="3" t="s">
        <v>6014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>CONCATENATE("", C1592)</f>
        <v>Gerencial</v>
      </c>
      <c r="M1592" s="6" t="str">
        <f>CONCATENATE("", D1592)</f>
        <v>Agente</v>
      </c>
      <c r="N1592" s="6" t="str">
        <f>CONCATENATE("", E1592)</f>
        <v>Agente_Humano</v>
      </c>
      <c r="O1592" s="6" t="str">
        <f>IF(ISNUMBER(FIND("Ifc",F1592)),CONCATENATE("Classe IFC: ",F1592),CONCATENATE("Cat. Revit: ",F1592))</f>
        <v>Classe IFC: IfcActor</v>
      </c>
      <c r="P1592" s="6" t="s">
        <v>6011</v>
      </c>
      <c r="Q1592" s="7" t="s">
        <v>6012</v>
      </c>
      <c r="R1592" s="72" t="s">
        <v>1252</v>
      </c>
      <c r="S1592" s="7" t="str">
        <f>SUBSTITUTE(C1592, "_", " ")</f>
        <v>Gerencial</v>
      </c>
      <c r="T1592" s="7" t="str">
        <f>SUBSTITUTE(D1592, "_", " ")</f>
        <v>Agente</v>
      </c>
      <c r="U1592" s="6" t="str">
        <f>SUBSTITUTE(E1592, "_", " ")</f>
        <v>Agente Humano</v>
      </c>
      <c r="V1592" s="8" t="s">
        <v>6015</v>
      </c>
      <c r="W1592" s="9" t="str">
        <f>CONCATENATE("Key_",LEFT(C1592,3),LEFT(D1592,3),"_",A1592)</f>
        <v>Key_GerAge_1591</v>
      </c>
    </row>
    <row r="1593" spans="1:24" s="10" customFormat="1" ht="8.25" customHeight="1" x14ac:dyDescent="0.15">
      <c r="A1593" s="62">
        <v>1592</v>
      </c>
      <c r="B1593" s="1" t="s">
        <v>1231</v>
      </c>
      <c r="C1593" s="23" t="s">
        <v>5991</v>
      </c>
      <c r="D1593" s="2" t="s">
        <v>7472</v>
      </c>
      <c r="E1593" s="2" t="s">
        <v>6013</v>
      </c>
      <c r="F1593" s="14" t="s">
        <v>6016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>CONCATENATE("", C1593)</f>
        <v>Gerencial</v>
      </c>
      <c r="M1593" s="6" t="str">
        <f>CONCATENATE("", D1593)</f>
        <v>Agente</v>
      </c>
      <c r="N1593" s="6" t="str">
        <f>CONCATENATE("", E1593)</f>
        <v>Agente_Humano</v>
      </c>
      <c r="O1593" s="6" t="str">
        <f>IF(ISNUMBER(FIND("Ifc",F1593)),CONCATENATE("Classe IFC: ",F1593),CONCATENATE("Cat. Revit: ",F1593))</f>
        <v>Classe IFC: IfcOccupant</v>
      </c>
      <c r="P1593" s="6" t="s">
        <v>6017</v>
      </c>
      <c r="Q1593" s="7" t="s">
        <v>6017</v>
      </c>
      <c r="R1593" s="72" t="s">
        <v>1252</v>
      </c>
      <c r="S1593" s="7" t="str">
        <f>SUBSTITUTE(C1593, "_", " ")</f>
        <v>Gerencial</v>
      </c>
      <c r="T1593" s="7" t="str">
        <f>SUBSTITUTE(D1593, "_", " ")</f>
        <v>Agente</v>
      </c>
      <c r="U1593" s="6" t="str">
        <f>SUBSTITUTE(E1593, "_", " ")</f>
        <v>Agente Humano</v>
      </c>
      <c r="V1593" s="8" t="s">
        <v>6015</v>
      </c>
      <c r="W1593" s="9" t="str">
        <f>CONCATENATE("Key_",LEFT(C1593,3),LEFT(D1593,3),"_",A1593)</f>
        <v>Key_GerAge_1592</v>
      </c>
      <c r="X1593" s="11"/>
    </row>
    <row r="1594" spans="1:24" s="10" customFormat="1" ht="8.25" customHeight="1" x14ac:dyDescent="0.15">
      <c r="A1594" s="62">
        <v>1593</v>
      </c>
      <c r="B1594" s="1" t="s">
        <v>1231</v>
      </c>
      <c r="C1594" s="23" t="s">
        <v>5991</v>
      </c>
      <c r="D1594" s="2" t="s">
        <v>7472</v>
      </c>
      <c r="E1594" s="2" t="s">
        <v>6013</v>
      </c>
      <c r="F1594" s="14" t="s">
        <v>6018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>CONCATENATE("", C1594)</f>
        <v>Gerencial</v>
      </c>
      <c r="M1594" s="6" t="str">
        <f>CONCATENATE("", D1594)</f>
        <v>Agente</v>
      </c>
      <c r="N1594" s="6" t="str">
        <f>CONCATENATE("", E1594)</f>
        <v>Agente_Humano</v>
      </c>
      <c r="O1594" s="6" t="str">
        <f>IF(ISNUMBER(FIND("Ifc",F1594)),CONCATENATE("Classe IFC: ",F1594),CONCATENATE("Cat. Revit: ",F1594))</f>
        <v>Classe IFC: IfcOccupantASSIGNEE</v>
      </c>
      <c r="P1594" s="6" t="s">
        <v>6019</v>
      </c>
      <c r="Q1594" s="7" t="s">
        <v>6020</v>
      </c>
      <c r="R1594" s="72" t="s">
        <v>6021</v>
      </c>
      <c r="S1594" s="7" t="str">
        <f>SUBSTITUTE(C1594, "_", " ")</f>
        <v>Gerencial</v>
      </c>
      <c r="T1594" s="7" t="str">
        <f>SUBSTITUTE(D1594, "_", " ")</f>
        <v>Agente</v>
      </c>
      <c r="U1594" s="6" t="str">
        <f>SUBSTITUTE(E1594, "_", " ")</f>
        <v>Agente Humano</v>
      </c>
      <c r="V1594" s="8" t="s">
        <v>6015</v>
      </c>
      <c r="W1594" s="9" t="str">
        <f>CONCATENATE("Key_",LEFT(C1594,3),LEFT(D1594,3),"_",A1594)</f>
        <v>Key_GerAge_1593</v>
      </c>
      <c r="X1594" s="11"/>
    </row>
    <row r="1595" spans="1:24" s="10" customFormat="1" ht="8.25" customHeight="1" x14ac:dyDescent="0.15">
      <c r="A1595" s="62">
        <v>1594</v>
      </c>
      <c r="B1595" s="1" t="s">
        <v>1231</v>
      </c>
      <c r="C1595" s="23" t="s">
        <v>5991</v>
      </c>
      <c r="D1595" s="2" t="s">
        <v>7472</v>
      </c>
      <c r="E1595" s="2" t="s">
        <v>6013</v>
      </c>
      <c r="F1595" s="14" t="s">
        <v>6022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>CONCATENATE("", C1595)</f>
        <v>Gerencial</v>
      </c>
      <c r="M1595" s="6" t="str">
        <f>CONCATENATE("", D1595)</f>
        <v>Agente</v>
      </c>
      <c r="N1595" s="6" t="str">
        <f>CONCATENATE("", E1595)</f>
        <v>Agente_Humano</v>
      </c>
      <c r="O1595" s="6" t="str">
        <f>IF(ISNUMBER(FIND("Ifc",F1595)),CONCATENATE("Classe IFC: ",F1595),CONCATENATE("Cat. Revit: ",F1595))</f>
        <v>Classe IFC: IfcOccupantASSIGNOR</v>
      </c>
      <c r="P1595" s="6" t="s">
        <v>6023</v>
      </c>
      <c r="Q1595" s="7" t="s">
        <v>6023</v>
      </c>
      <c r="R1595" s="72" t="s">
        <v>6021</v>
      </c>
      <c r="S1595" s="7" t="str">
        <f>SUBSTITUTE(C1595, "_", " ")</f>
        <v>Gerencial</v>
      </c>
      <c r="T1595" s="7" t="str">
        <f>SUBSTITUTE(D1595, "_", " ")</f>
        <v>Agente</v>
      </c>
      <c r="U1595" s="6" t="str">
        <f>SUBSTITUTE(E1595, "_", " ")</f>
        <v>Agente Humano</v>
      </c>
      <c r="V1595" s="8" t="s">
        <v>6015</v>
      </c>
      <c r="W1595" s="9" t="str">
        <f>CONCATENATE("Key_",LEFT(C1595,3),LEFT(D1595,3),"_",A1595)</f>
        <v>Key_GerAge_1594</v>
      </c>
      <c r="X1595" s="11"/>
    </row>
    <row r="1596" spans="1:24" s="10" customFormat="1" ht="8.25" customHeight="1" x14ac:dyDescent="0.15">
      <c r="A1596" s="62">
        <v>1595</v>
      </c>
      <c r="B1596" s="1" t="s">
        <v>1231</v>
      </c>
      <c r="C1596" s="23" t="s">
        <v>5991</v>
      </c>
      <c r="D1596" s="2" t="s">
        <v>7472</v>
      </c>
      <c r="E1596" s="2" t="s">
        <v>6013</v>
      </c>
      <c r="F1596" s="14" t="s">
        <v>6024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>CONCATENATE("", C1596)</f>
        <v>Gerencial</v>
      </c>
      <c r="M1596" s="6" t="str">
        <f>CONCATENATE("", D1596)</f>
        <v>Agente</v>
      </c>
      <c r="N1596" s="6" t="str">
        <f>CONCATENATE("", E1596)</f>
        <v>Agente_Humano</v>
      </c>
      <c r="O1596" s="6" t="str">
        <f>IF(ISNUMBER(FIND("Ifc",F1596)),CONCATENATE("Classe IFC: ",F1596),CONCATENATE("Cat. Revit: ",F1596))</f>
        <v>Classe IFC: IfcOccupantLESSEE</v>
      </c>
      <c r="P1596" s="6" t="s">
        <v>6025</v>
      </c>
      <c r="Q1596" s="7" t="s">
        <v>6026</v>
      </c>
      <c r="R1596" s="72" t="s">
        <v>6021</v>
      </c>
      <c r="S1596" s="7" t="str">
        <f>SUBSTITUTE(C1596, "_", " ")</f>
        <v>Gerencial</v>
      </c>
      <c r="T1596" s="7" t="str">
        <f>SUBSTITUTE(D1596, "_", " ")</f>
        <v>Agente</v>
      </c>
      <c r="U1596" s="6" t="str">
        <f>SUBSTITUTE(E1596, "_", " ")</f>
        <v>Agente Humano</v>
      </c>
      <c r="V1596" s="8" t="s">
        <v>6015</v>
      </c>
      <c r="W1596" s="9" t="str">
        <f>CONCATENATE("Key_",LEFT(C1596,3),LEFT(D1596,3),"_",A1596)</f>
        <v>Key_GerAge_1595</v>
      </c>
      <c r="X1596" s="11"/>
    </row>
    <row r="1597" spans="1:24" s="10" customFormat="1" ht="8.25" customHeight="1" x14ac:dyDescent="0.15">
      <c r="A1597" s="62">
        <v>1596</v>
      </c>
      <c r="B1597" s="1" t="s">
        <v>1231</v>
      </c>
      <c r="C1597" s="23" t="s">
        <v>5991</v>
      </c>
      <c r="D1597" s="2" t="s">
        <v>7472</v>
      </c>
      <c r="E1597" s="2" t="s">
        <v>6013</v>
      </c>
      <c r="F1597" s="14" t="s">
        <v>6027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>CONCATENATE("", C1597)</f>
        <v>Gerencial</v>
      </c>
      <c r="M1597" s="6" t="str">
        <f>CONCATENATE("", D1597)</f>
        <v>Agente</v>
      </c>
      <c r="N1597" s="6" t="str">
        <f>CONCATENATE("", E1597)</f>
        <v>Agente_Humano</v>
      </c>
      <c r="O1597" s="6" t="str">
        <f>IF(ISNUMBER(FIND("Ifc",F1597)),CONCATENATE("Classe IFC: ",F1597),CONCATENATE("Cat. Revit: ",F1597))</f>
        <v>Classe IFC: IfcOccupantLESSOR</v>
      </c>
      <c r="P1597" s="6" t="s">
        <v>6028</v>
      </c>
      <c r="Q1597" s="7" t="s">
        <v>6029</v>
      </c>
      <c r="R1597" s="72" t="s">
        <v>6021</v>
      </c>
      <c r="S1597" s="7" t="str">
        <f>SUBSTITUTE(C1597, "_", " ")</f>
        <v>Gerencial</v>
      </c>
      <c r="T1597" s="7" t="str">
        <f>SUBSTITUTE(D1597, "_", " ")</f>
        <v>Agente</v>
      </c>
      <c r="U1597" s="6" t="str">
        <f>SUBSTITUTE(E1597, "_", " ")</f>
        <v>Agente Humano</v>
      </c>
      <c r="V1597" s="8" t="s">
        <v>6015</v>
      </c>
      <c r="W1597" s="9" t="str">
        <f>CONCATENATE("Key_",LEFT(C1597,3),LEFT(D1597,3),"_",A1597)</f>
        <v>Key_GerAge_1596</v>
      </c>
      <c r="X1597" s="11"/>
    </row>
    <row r="1598" spans="1:24" s="10" customFormat="1" ht="8.25" customHeight="1" x14ac:dyDescent="0.15">
      <c r="A1598" s="62">
        <v>1597</v>
      </c>
      <c r="B1598" s="1" t="s">
        <v>1231</v>
      </c>
      <c r="C1598" s="23" t="s">
        <v>5991</v>
      </c>
      <c r="D1598" s="2" t="s">
        <v>7472</v>
      </c>
      <c r="E1598" s="2" t="s">
        <v>6013</v>
      </c>
      <c r="F1598" s="14" t="s">
        <v>6030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>CONCATENATE("", C1598)</f>
        <v>Gerencial</v>
      </c>
      <c r="M1598" s="6" t="str">
        <f>CONCATENATE("", D1598)</f>
        <v>Agente</v>
      </c>
      <c r="N1598" s="6" t="str">
        <f>CONCATENATE("", E1598)</f>
        <v>Agente_Humano</v>
      </c>
      <c r="O1598" s="6" t="str">
        <f>IF(ISNUMBER(FIND("Ifc",F1598)),CONCATENATE("Classe IFC: ",F1598),CONCATENATE("Cat. Revit: ",F1598))</f>
        <v>Classe IFC: IfcOccupantLETTINGAGENT</v>
      </c>
      <c r="P1598" s="6" t="s">
        <v>6031</v>
      </c>
      <c r="Q1598" s="7" t="s">
        <v>6032</v>
      </c>
      <c r="R1598" s="72" t="s">
        <v>6021</v>
      </c>
      <c r="S1598" s="7" t="str">
        <f>SUBSTITUTE(C1598, "_", " ")</f>
        <v>Gerencial</v>
      </c>
      <c r="T1598" s="7" t="str">
        <f>SUBSTITUTE(D1598, "_", " ")</f>
        <v>Agente</v>
      </c>
      <c r="U1598" s="6" t="str">
        <f>SUBSTITUTE(E1598, "_", " ")</f>
        <v>Agente Humano</v>
      </c>
      <c r="V1598" s="8" t="s">
        <v>6015</v>
      </c>
      <c r="W1598" s="9" t="str">
        <f>CONCATENATE("Key_",LEFT(C1598,3),LEFT(D1598,3),"_",A1598)</f>
        <v>Key_GerAge_1597</v>
      </c>
      <c r="X1598" s="11"/>
    </row>
    <row r="1599" spans="1:24" s="10" customFormat="1" ht="8.25" customHeight="1" x14ac:dyDescent="0.15">
      <c r="A1599" s="62">
        <v>1598</v>
      </c>
      <c r="B1599" s="1" t="s">
        <v>1231</v>
      </c>
      <c r="C1599" s="23" t="s">
        <v>5991</v>
      </c>
      <c r="D1599" s="2" t="s">
        <v>7472</v>
      </c>
      <c r="E1599" s="2" t="s">
        <v>6013</v>
      </c>
      <c r="F1599" s="14" t="s">
        <v>6033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>CONCATENATE("", C1599)</f>
        <v>Gerencial</v>
      </c>
      <c r="M1599" s="6" t="str">
        <f>CONCATENATE("", D1599)</f>
        <v>Agente</v>
      </c>
      <c r="N1599" s="6" t="str">
        <f>CONCATENATE("", E1599)</f>
        <v>Agente_Humano</v>
      </c>
      <c r="O1599" s="6" t="str">
        <f>IF(ISNUMBER(FIND("Ifc",F1599)),CONCATENATE("Classe IFC: ",F1599),CONCATENATE("Cat. Revit: ",F1599))</f>
        <v>Classe IFC: IfcOccupantOWNER</v>
      </c>
      <c r="P1599" s="6" t="s">
        <v>6034</v>
      </c>
      <c r="Q1599" s="7" t="s">
        <v>6035</v>
      </c>
      <c r="R1599" s="72" t="s">
        <v>6021</v>
      </c>
      <c r="S1599" s="7" t="str">
        <f>SUBSTITUTE(C1599, "_", " ")</f>
        <v>Gerencial</v>
      </c>
      <c r="T1599" s="7" t="str">
        <f>SUBSTITUTE(D1599, "_", " ")</f>
        <v>Agente</v>
      </c>
      <c r="U1599" s="6" t="str">
        <f>SUBSTITUTE(E1599, "_", " ")</f>
        <v>Agente Humano</v>
      </c>
      <c r="V1599" s="8" t="s">
        <v>6015</v>
      </c>
      <c r="W1599" s="9" t="str">
        <f>CONCATENATE("Key_",LEFT(C1599,3),LEFT(D1599,3),"_",A1599)</f>
        <v>Key_GerAge_1598</v>
      </c>
      <c r="X1599" s="11"/>
    </row>
    <row r="1600" spans="1:24" s="10" customFormat="1" ht="8.25" customHeight="1" x14ac:dyDescent="0.15">
      <c r="A1600" s="62">
        <v>1599</v>
      </c>
      <c r="B1600" s="1" t="s">
        <v>1231</v>
      </c>
      <c r="C1600" s="23" t="s">
        <v>5991</v>
      </c>
      <c r="D1600" s="2" t="s">
        <v>7472</v>
      </c>
      <c r="E1600" s="2" t="s">
        <v>6013</v>
      </c>
      <c r="F1600" s="14" t="s">
        <v>6036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>CONCATENATE("", C1600)</f>
        <v>Gerencial</v>
      </c>
      <c r="M1600" s="6" t="str">
        <f>CONCATENATE("", D1600)</f>
        <v>Agente</v>
      </c>
      <c r="N1600" s="6" t="str">
        <f>CONCATENATE("", E1600)</f>
        <v>Agente_Humano</v>
      </c>
      <c r="O1600" s="6" t="str">
        <f>IF(ISNUMBER(FIND("Ifc",F1600)),CONCATENATE("Classe IFC: ",F1600),CONCATENATE("Cat. Revit: ",F1600))</f>
        <v>Classe IFC: IfcOccupantTENANT</v>
      </c>
      <c r="P1600" s="6" t="s">
        <v>6037</v>
      </c>
      <c r="Q1600" s="7" t="s">
        <v>6037</v>
      </c>
      <c r="R1600" s="72" t="s">
        <v>6021</v>
      </c>
      <c r="S1600" s="7" t="str">
        <f>SUBSTITUTE(C1600, "_", " ")</f>
        <v>Gerencial</v>
      </c>
      <c r="T1600" s="7" t="str">
        <f>SUBSTITUTE(D1600, "_", " ")</f>
        <v>Agente</v>
      </c>
      <c r="U1600" s="6" t="str">
        <f>SUBSTITUTE(E1600, "_", " ")</f>
        <v>Agente Humano</v>
      </c>
      <c r="V1600" s="8" t="s">
        <v>6015</v>
      </c>
      <c r="W1600" s="9" t="str">
        <f>CONCATENATE("Key_",LEFT(C1600,3),LEFT(D1600,3),"_",A1600)</f>
        <v>Key_GerAge_1599</v>
      </c>
      <c r="X1600" s="11"/>
    </row>
    <row r="1601" spans="1:24" s="10" customFormat="1" ht="8.25" customHeight="1" x14ac:dyDescent="0.15">
      <c r="A1601" s="62">
        <v>1600</v>
      </c>
      <c r="B1601" s="1" t="s">
        <v>1231</v>
      </c>
      <c r="C1601" s="23" t="s">
        <v>5991</v>
      </c>
      <c r="D1601" s="2" t="s">
        <v>6290</v>
      </c>
      <c r="E1601" s="3" t="s">
        <v>7435</v>
      </c>
      <c r="F1601" s="4" t="s">
        <v>1138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>CONCATENATE("", C1601)</f>
        <v>Gerencial</v>
      </c>
      <c r="M1601" s="6" t="str">
        <f>CONCATENATE("", D1601)</f>
        <v>Construtivo</v>
      </c>
      <c r="N1601" s="6" t="str">
        <f>CONCATENATE("", E1601)</f>
        <v>Fase</v>
      </c>
      <c r="O1601" s="6" t="str">
        <f>IF(ISNUMBER(FIND("Ifc",F1601)),CONCATENATE("Classe IFC: ",F1601),CONCATENATE("Cat. Revit: ",F1601))</f>
        <v>Cat. Revit: OST_EPS_Demolished</v>
      </c>
      <c r="P1601" s="6" t="s">
        <v>6291</v>
      </c>
      <c r="Q1601" s="7" t="s">
        <v>6292</v>
      </c>
      <c r="R1601" s="72" t="s">
        <v>1252</v>
      </c>
      <c r="S1601" s="7" t="str">
        <f>SUBSTITUTE(C1601, "_", " ")</f>
        <v>Gerencial</v>
      </c>
      <c r="T1601" s="7" t="str">
        <f>SUBSTITUTE(D1601, "_", " ")</f>
        <v>Construtivo</v>
      </c>
      <c r="U1601" s="6" t="str">
        <f>SUBSTITUTE(E1601, "_", " ")</f>
        <v>Fase</v>
      </c>
      <c r="V1601" s="8" t="s">
        <v>6015</v>
      </c>
      <c r="W1601" s="9" t="str">
        <f>CONCATENATE("Key_",LEFT(C1601,3),LEFT(D1601,3),"_",A1601)</f>
        <v>Key_GerCon_1600</v>
      </c>
      <c r="X1601" s="11"/>
    </row>
    <row r="1602" spans="1:24" s="10" customFormat="1" ht="8.25" customHeight="1" x14ac:dyDescent="0.15">
      <c r="A1602" s="62">
        <v>1601</v>
      </c>
      <c r="B1602" s="1" t="s">
        <v>1231</v>
      </c>
      <c r="C1602" s="23" t="s">
        <v>5991</v>
      </c>
      <c r="D1602" s="2" t="s">
        <v>6290</v>
      </c>
      <c r="E1602" s="3" t="s">
        <v>7435</v>
      </c>
      <c r="F1602" s="4" t="s">
        <v>1139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>CONCATENATE("", C1602)</f>
        <v>Gerencial</v>
      </c>
      <c r="M1602" s="6" t="str">
        <f>CONCATENATE("", D1602)</f>
        <v>Construtivo</v>
      </c>
      <c r="N1602" s="6" t="str">
        <f>CONCATENATE("", E1602)</f>
        <v>Fase</v>
      </c>
      <c r="O1602" s="6" t="str">
        <f>IF(ISNUMBER(FIND("Ifc",F1602)),CONCATENATE("Classe IFC: ",F1602),CONCATENATE("Cat. Revit: ",F1602))</f>
        <v>Cat. Revit: OST_EPS_Existing</v>
      </c>
      <c r="P1602" s="6" t="s">
        <v>6293</v>
      </c>
      <c r="Q1602" s="7" t="s">
        <v>6293</v>
      </c>
      <c r="R1602" s="72" t="s">
        <v>1252</v>
      </c>
      <c r="S1602" s="7" t="str">
        <f>SUBSTITUTE(C1602, "_", " ")</f>
        <v>Gerencial</v>
      </c>
      <c r="T1602" s="7" t="str">
        <f>SUBSTITUTE(D1602, "_", " ")</f>
        <v>Construtivo</v>
      </c>
      <c r="U1602" s="6" t="str">
        <f>SUBSTITUTE(E1602, "_", " ")</f>
        <v>Fase</v>
      </c>
      <c r="V1602" s="8" t="s">
        <v>6015</v>
      </c>
      <c r="W1602" s="9" t="str">
        <f>CONCATENATE("Key_",LEFT(C1602,3),LEFT(D1602,3),"_",A1602)</f>
        <v>Key_GerCon_1601</v>
      </c>
      <c r="X1602" s="11"/>
    </row>
    <row r="1603" spans="1:24" s="10" customFormat="1" ht="8.25" customHeight="1" x14ac:dyDescent="0.15">
      <c r="A1603" s="62">
        <v>1602</v>
      </c>
      <c r="B1603" s="1" t="s">
        <v>1231</v>
      </c>
      <c r="C1603" s="23" t="s">
        <v>5991</v>
      </c>
      <c r="D1603" s="2" t="s">
        <v>6290</v>
      </c>
      <c r="E1603" s="3" t="s">
        <v>7435</v>
      </c>
      <c r="F1603" s="4" t="s">
        <v>1135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>CONCATENATE("", C1603)</f>
        <v>Gerencial</v>
      </c>
      <c r="M1603" s="6" t="str">
        <f>CONCATENATE("", D1603)</f>
        <v>Construtivo</v>
      </c>
      <c r="N1603" s="6" t="str">
        <f>CONCATENATE("", E1603)</f>
        <v>Fase</v>
      </c>
      <c r="O1603" s="6" t="str">
        <f>IF(ISNUMBER(FIND("Ifc",F1603)),CONCATENATE("Classe IFC: ",F1603),CONCATENATE("Cat. Revit: ",F1603))</f>
        <v>Cat. Revit: OST_EPS_Future</v>
      </c>
      <c r="P1603" s="6" t="s">
        <v>6294</v>
      </c>
      <c r="Q1603" s="7" t="s">
        <v>6294</v>
      </c>
      <c r="R1603" s="72" t="s">
        <v>1252</v>
      </c>
      <c r="S1603" s="7" t="str">
        <f>SUBSTITUTE(C1603, "_", " ")</f>
        <v>Gerencial</v>
      </c>
      <c r="T1603" s="7" t="str">
        <f>SUBSTITUTE(D1603, "_", " ")</f>
        <v>Construtivo</v>
      </c>
      <c r="U1603" s="6" t="str">
        <f>SUBSTITUTE(E1603, "_", " ")</f>
        <v>Fase</v>
      </c>
      <c r="V1603" s="8" t="s">
        <v>6015</v>
      </c>
      <c r="W1603" s="9" t="str">
        <f>CONCATENATE("Key_",LEFT(C1603,3),LEFT(D1603,3),"_",A1603)</f>
        <v>Key_GerCon_1602</v>
      </c>
      <c r="X1603" s="11"/>
    </row>
    <row r="1604" spans="1:24" s="10" customFormat="1" ht="8.25" customHeight="1" x14ac:dyDescent="0.15">
      <c r="A1604" s="62">
        <v>1603</v>
      </c>
      <c r="B1604" s="1" t="s">
        <v>1231</v>
      </c>
      <c r="C1604" s="23" t="s">
        <v>5991</v>
      </c>
      <c r="D1604" s="2" t="s">
        <v>6290</v>
      </c>
      <c r="E1604" s="3" t="s">
        <v>7435</v>
      </c>
      <c r="F1604" s="4" t="s">
        <v>1137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>CONCATENATE("", C1604)</f>
        <v>Gerencial</v>
      </c>
      <c r="M1604" s="6" t="str">
        <f>CONCATENATE("", D1604)</f>
        <v>Construtivo</v>
      </c>
      <c r="N1604" s="6" t="str">
        <f>CONCATENATE("", E1604)</f>
        <v>Fase</v>
      </c>
      <c r="O1604" s="6" t="str">
        <f>IF(ISNUMBER(FIND("Ifc",F1604)),CONCATENATE("Classe IFC: ",F1604),CONCATENATE("Cat. Revit: ",F1604))</f>
        <v>Cat. Revit: OST_EPS_New</v>
      </c>
      <c r="P1604" s="6" t="s">
        <v>6295</v>
      </c>
      <c r="Q1604" s="7" t="s">
        <v>6296</v>
      </c>
      <c r="R1604" s="72" t="s">
        <v>1252</v>
      </c>
      <c r="S1604" s="7" t="str">
        <f>SUBSTITUTE(C1604, "_", " ")</f>
        <v>Gerencial</v>
      </c>
      <c r="T1604" s="7" t="str">
        <f>SUBSTITUTE(D1604, "_", " ")</f>
        <v>Construtivo</v>
      </c>
      <c r="U1604" s="6" t="str">
        <f>SUBSTITUTE(E1604, "_", " ")</f>
        <v>Fase</v>
      </c>
      <c r="V1604" s="8" t="s">
        <v>6015</v>
      </c>
      <c r="W1604" s="9" t="str">
        <f>CONCATENATE("Key_",LEFT(C1604,3),LEFT(D1604,3),"_",A1604)</f>
        <v>Key_GerCon_1603</v>
      </c>
      <c r="X1604" s="11"/>
    </row>
    <row r="1605" spans="1:24" s="10" customFormat="1" ht="8.25" customHeight="1" x14ac:dyDescent="0.15">
      <c r="A1605" s="62">
        <v>1604</v>
      </c>
      <c r="B1605" s="1" t="s">
        <v>1231</v>
      </c>
      <c r="C1605" s="23" t="s">
        <v>5991</v>
      </c>
      <c r="D1605" s="2" t="s">
        <v>6290</v>
      </c>
      <c r="E1605" s="3" t="s">
        <v>7435</v>
      </c>
      <c r="F1605" s="4" t="s">
        <v>1136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>CONCATENATE("", C1605)</f>
        <v>Gerencial</v>
      </c>
      <c r="M1605" s="6" t="str">
        <f>CONCATENATE("", D1605)</f>
        <v>Construtivo</v>
      </c>
      <c r="N1605" s="6" t="str">
        <f>CONCATENATE("", E1605)</f>
        <v>Fase</v>
      </c>
      <c r="O1605" s="6" t="str">
        <f>IF(ISNUMBER(FIND("Ifc",F1605)),CONCATENATE("Classe IFC: ",F1605),CONCATENATE("Cat. Revit: ",F1605))</f>
        <v>Cat. Revit: OST_EPS_Temporary</v>
      </c>
      <c r="P1605" s="6" t="s">
        <v>6297</v>
      </c>
      <c r="Q1605" s="7" t="s">
        <v>6298</v>
      </c>
      <c r="R1605" s="72" t="s">
        <v>1252</v>
      </c>
      <c r="S1605" s="7" t="str">
        <f>SUBSTITUTE(C1605, "_", " ")</f>
        <v>Gerencial</v>
      </c>
      <c r="T1605" s="7" t="str">
        <f>SUBSTITUTE(D1605, "_", " ")</f>
        <v>Construtivo</v>
      </c>
      <c r="U1605" s="6" t="str">
        <f>SUBSTITUTE(E1605, "_", " ")</f>
        <v>Fase</v>
      </c>
      <c r="V1605" s="8" t="s">
        <v>6015</v>
      </c>
      <c r="W1605" s="9" t="str">
        <f>CONCATENATE("Key_",LEFT(C1605,3),LEFT(D1605,3),"_",A1605)</f>
        <v>Key_GerCon_1604</v>
      </c>
      <c r="X1605" s="11"/>
    </row>
    <row r="1606" spans="1:24" s="10" customFormat="1" ht="8.25" customHeight="1" x14ac:dyDescent="0.15">
      <c r="A1606" s="62">
        <v>1605</v>
      </c>
      <c r="B1606" s="1" t="s">
        <v>1231</v>
      </c>
      <c r="C1606" s="23" t="s">
        <v>5991</v>
      </c>
      <c r="D1606" s="2" t="s">
        <v>6290</v>
      </c>
      <c r="E1606" s="3" t="s">
        <v>7435</v>
      </c>
      <c r="F1606" s="4" t="s">
        <v>1130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>CONCATENATE("", C1606)</f>
        <v>Gerencial</v>
      </c>
      <c r="M1606" s="6" t="str">
        <f>CONCATENATE("", D1606)</f>
        <v>Construtivo</v>
      </c>
      <c r="N1606" s="6" t="str">
        <f>CONCATENATE("", E1606)</f>
        <v>Fase</v>
      </c>
      <c r="O1606" s="6" t="str">
        <f>IF(ISNUMBER(FIND("Ifc",F1606)),CONCATENATE("Classe IFC: ",F1606),CONCATENATE("Cat. Revit: ",F1606))</f>
        <v>Cat. Revit: OST_Phases</v>
      </c>
      <c r="P1606" s="6" t="s">
        <v>6299</v>
      </c>
      <c r="Q1606" s="7" t="s">
        <v>6300</v>
      </c>
      <c r="R1606" s="72" t="s">
        <v>1252</v>
      </c>
      <c r="S1606" s="7" t="str">
        <f>SUBSTITUTE(C1606, "_", " ")</f>
        <v>Gerencial</v>
      </c>
      <c r="T1606" s="7" t="str">
        <f>SUBSTITUTE(D1606, "_", " ")</f>
        <v>Construtivo</v>
      </c>
      <c r="U1606" s="6" t="str">
        <f>SUBSTITUTE(E1606, "_", " ")</f>
        <v>Fase</v>
      </c>
      <c r="V1606" s="8" t="s">
        <v>6015</v>
      </c>
      <c r="W1606" s="9" t="str">
        <f>CONCATENATE("Key_",LEFT(C1606,3),LEFT(D1606,3),"_",A1606)</f>
        <v>Key_GerCon_1605</v>
      </c>
      <c r="X1606" s="11"/>
    </row>
    <row r="1607" spans="1:24" s="10" customFormat="1" ht="8.25" customHeight="1" x14ac:dyDescent="0.15">
      <c r="A1607" s="62">
        <v>1606</v>
      </c>
      <c r="B1607" s="1" t="s">
        <v>1231</v>
      </c>
      <c r="C1607" s="23" t="s">
        <v>5991</v>
      </c>
      <c r="D1607" s="2" t="s">
        <v>5992</v>
      </c>
      <c r="E1607" s="2" t="s">
        <v>5993</v>
      </c>
      <c r="F1607" s="3" t="s">
        <v>5994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>CONCATENATE("", C1607)</f>
        <v>Gerencial</v>
      </c>
      <c r="M1607" s="6" t="str">
        <f>CONCATENATE("", D1607)</f>
        <v>IFC_Raiz</v>
      </c>
      <c r="N1607" s="6" t="str">
        <f>CONCATENATE("", E1607)</f>
        <v>Raiz_Contexto</v>
      </c>
      <c r="O1607" s="6" t="str">
        <f>IF(ISNUMBER(FIND("Ifc",F1607)),CONCATENATE("Classe IFC: ",F1607),CONCATENATE("Cat. Revit: ",F1607))</f>
        <v>Classe IFC: IfcContext</v>
      </c>
      <c r="P1607" s="6" t="s">
        <v>5995</v>
      </c>
      <c r="Q1607" s="7" t="s">
        <v>5996</v>
      </c>
      <c r="R1607" s="72" t="s">
        <v>1252</v>
      </c>
      <c r="S1607" s="7" t="str">
        <f>SUBSTITUTE(C1607, "_", " ")</f>
        <v>Gerencial</v>
      </c>
      <c r="T1607" s="7" t="str">
        <f>SUBSTITUTE(D1607, "_", " ")</f>
        <v>IFC Raiz</v>
      </c>
      <c r="U1607" s="6" t="str">
        <f>SUBSTITUTE(E1607, "_", " ")</f>
        <v>Raiz Contexto</v>
      </c>
      <c r="V1607" s="8" t="s">
        <v>1263</v>
      </c>
      <c r="W1607" s="9" t="str">
        <f>CONCATENATE("Key_",LEFT(C1607,3),LEFT(D1607,3),"_",A1607)</f>
        <v>Key_GerIFC_1606</v>
      </c>
      <c r="X1607" s="11"/>
    </row>
    <row r="1608" spans="1:24" s="10" customFormat="1" ht="8.25" customHeight="1" x14ac:dyDescent="0.15">
      <c r="A1608" s="62">
        <v>1607</v>
      </c>
      <c r="B1608" s="1" t="s">
        <v>1231</v>
      </c>
      <c r="C1608" s="23" t="s">
        <v>5991</v>
      </c>
      <c r="D1608" s="2" t="s">
        <v>5992</v>
      </c>
      <c r="E1608" s="2" t="s">
        <v>5997</v>
      </c>
      <c r="F1608" s="22" t="s">
        <v>5998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>CONCATENATE("", C1608)</f>
        <v>Gerencial</v>
      </c>
      <c r="M1608" s="6" t="str">
        <f>CONCATENATE("", D1608)</f>
        <v>IFC_Raiz</v>
      </c>
      <c r="N1608" s="6" t="str">
        <f>CONCATENATE("", E1608)</f>
        <v>Raiz_Control</v>
      </c>
      <c r="O1608" s="6" t="str">
        <f>IF(ISNUMBER(FIND("Ifc",F1608)),CONCATENATE("Classe IFC: ",F1608),CONCATENATE("Cat. Revit: ",F1608))</f>
        <v>Classe IFC: IfcControl</v>
      </c>
      <c r="P1608" s="6" t="s">
        <v>5999</v>
      </c>
      <c r="Q1608" s="7" t="s">
        <v>6000</v>
      </c>
      <c r="R1608" s="72" t="s">
        <v>1252</v>
      </c>
      <c r="S1608" s="7" t="str">
        <f>SUBSTITUTE(C1608, "_", " ")</f>
        <v>Gerencial</v>
      </c>
      <c r="T1608" s="7" t="str">
        <f>SUBSTITUTE(D1608, "_", " ")</f>
        <v>IFC Raiz</v>
      </c>
      <c r="U1608" s="6" t="str">
        <f>SUBSTITUTE(E1608, "_", " ")</f>
        <v>Raiz Control</v>
      </c>
      <c r="V1608" s="8" t="s">
        <v>1263</v>
      </c>
      <c r="W1608" s="9" t="str">
        <f>CONCATENATE("Key_",LEFT(C1608,3),LEFT(D1608,3),"_",A1608)</f>
        <v>Key_GerIFC_1607</v>
      </c>
      <c r="X1608" s="11"/>
    </row>
    <row r="1609" spans="1:24" s="10" customFormat="1" ht="8.25" customHeight="1" x14ac:dyDescent="0.15">
      <c r="A1609" s="62">
        <v>1608</v>
      </c>
      <c r="B1609" s="1" t="s">
        <v>1231</v>
      </c>
      <c r="C1609" s="23" t="s">
        <v>5991</v>
      </c>
      <c r="D1609" s="2" t="s">
        <v>5992</v>
      </c>
      <c r="E1609" s="2" t="s">
        <v>6001</v>
      </c>
      <c r="F1609" s="14" t="s">
        <v>6002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>CONCATENATE("", C1609)</f>
        <v>Gerencial</v>
      </c>
      <c r="M1609" s="6" t="str">
        <f>CONCATENATE("", D1609)</f>
        <v>IFC_Raiz</v>
      </c>
      <c r="N1609" s="6" t="str">
        <f>CONCATENATE("", E1609)</f>
        <v>Raiz_Grupo</v>
      </c>
      <c r="O1609" s="6" t="str">
        <f>IF(ISNUMBER(FIND("Ifc",F1609)),CONCATENATE("Classe IFC: ",F1609),CONCATENATE("Cat. Revit: ",F1609))</f>
        <v>Classe IFC: IfcGroup</v>
      </c>
      <c r="P1609" s="6" t="s">
        <v>6003</v>
      </c>
      <c r="Q1609" s="7" t="s">
        <v>6004</v>
      </c>
      <c r="R1609" s="72" t="s">
        <v>1252</v>
      </c>
      <c r="S1609" s="7" t="str">
        <f>SUBSTITUTE(C1609, "_", " ")</f>
        <v>Gerencial</v>
      </c>
      <c r="T1609" s="7" t="str">
        <f>SUBSTITUTE(D1609, "_", " ")</f>
        <v>IFC Raiz</v>
      </c>
      <c r="U1609" s="6" t="str">
        <f>SUBSTITUTE(E1609, "_", " ")</f>
        <v>Raiz Grupo</v>
      </c>
      <c r="V1609" s="8" t="s">
        <v>1263</v>
      </c>
      <c r="W1609" s="9" t="str">
        <f>CONCATENATE("Key_",LEFT(C1609,3),LEFT(D1609,3),"_",A1609)</f>
        <v>Key_GerIFC_1608</v>
      </c>
      <c r="X1609" s="11"/>
    </row>
    <row r="1610" spans="1:24" s="10" customFormat="1" ht="8.25" customHeight="1" x14ac:dyDescent="0.15">
      <c r="A1610" s="62">
        <v>1609</v>
      </c>
      <c r="B1610" s="1" t="s">
        <v>1231</v>
      </c>
      <c r="C1610" s="23" t="s">
        <v>5991</v>
      </c>
      <c r="D1610" s="2" t="s">
        <v>5992</v>
      </c>
      <c r="E1610" s="13" t="s">
        <v>6009</v>
      </c>
      <c r="F1610" s="3" t="s">
        <v>6010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>CONCATENATE("", C1610)</f>
        <v>Gerencial</v>
      </c>
      <c r="M1610" s="6" t="str">
        <f>CONCATENATE("", D1610)</f>
        <v>IFC_Raiz</v>
      </c>
      <c r="N1610" s="6" t="str">
        <f>CONCATENATE("", E1610)</f>
        <v>Raiz_Principal</v>
      </c>
      <c r="O1610" s="6" t="str">
        <f>IF(ISNUMBER(FIND("Ifc",F1610)),CONCATENATE("Classe IFC: ",F1610),CONCATENATE("Cat. Revit: ",F1610))</f>
        <v>Classe IFC: IfcRoot</v>
      </c>
      <c r="P1610" s="6" t="s">
        <v>6011</v>
      </c>
      <c r="Q1610" s="7" t="s">
        <v>6012</v>
      </c>
      <c r="R1610" s="72" t="s">
        <v>1252</v>
      </c>
      <c r="S1610" s="7" t="str">
        <f>SUBSTITUTE(C1610, "_", " ")</f>
        <v>Gerencial</v>
      </c>
      <c r="T1610" s="7" t="str">
        <f>SUBSTITUTE(D1610, "_", " ")</f>
        <v>IFC Raiz</v>
      </c>
      <c r="U1610" s="6" t="str">
        <f>SUBSTITUTE(E1610, "_", " ")</f>
        <v>Raiz Principal</v>
      </c>
      <c r="V1610" s="8" t="s">
        <v>1263</v>
      </c>
      <c r="W1610" s="9" t="str">
        <f>CONCATENATE("Key_",LEFT(C1610,3),LEFT(D1610,3),"_",A1610)</f>
        <v>Key_GerIFC_1609</v>
      </c>
      <c r="X1610" s="11"/>
    </row>
    <row r="1611" spans="1:24" s="10" customFormat="1" ht="8.25" customHeight="1" x14ac:dyDescent="0.15">
      <c r="A1611" s="62">
        <v>1610</v>
      </c>
      <c r="B1611" s="1" t="s">
        <v>1231</v>
      </c>
      <c r="C1611" s="23" t="s">
        <v>5991</v>
      </c>
      <c r="D1611" s="2" t="s">
        <v>5992</v>
      </c>
      <c r="E1611" s="2" t="s">
        <v>6005</v>
      </c>
      <c r="F1611" s="14" t="s">
        <v>6006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>CONCATENATE("", C1611)</f>
        <v>Gerencial</v>
      </c>
      <c r="M1611" s="6" t="str">
        <f>CONCATENATE("", D1611)</f>
        <v>IFC_Raiz</v>
      </c>
      <c r="N1611" s="6" t="str">
        <f>CONCATENATE("", E1611)</f>
        <v>Raiz_Processo</v>
      </c>
      <c r="O1611" s="6" t="str">
        <f>IF(ISNUMBER(FIND("Ifc",F1611)),CONCATENATE("Classe IFC: ",F1611),CONCATENATE("Cat. Revit: ",F1611))</f>
        <v>Classe IFC: IfcProcess</v>
      </c>
      <c r="P1611" s="6" t="s">
        <v>6007</v>
      </c>
      <c r="Q1611" s="7" t="s">
        <v>6008</v>
      </c>
      <c r="R1611" s="72" t="s">
        <v>1252</v>
      </c>
      <c r="S1611" s="7" t="str">
        <f>SUBSTITUTE(C1611, "_", " ")</f>
        <v>Gerencial</v>
      </c>
      <c r="T1611" s="7" t="str">
        <f>SUBSTITUTE(D1611, "_", " ")</f>
        <v>IFC Raiz</v>
      </c>
      <c r="U1611" s="6" t="str">
        <f>SUBSTITUTE(E1611, "_", " ")</f>
        <v>Raiz Processo</v>
      </c>
      <c r="V1611" s="8" t="s">
        <v>1263</v>
      </c>
      <c r="W1611" s="9" t="str">
        <f>CONCATENATE("Key_",LEFT(C1611,3),LEFT(D1611,3),"_",A1611)</f>
        <v>Key_GerIFC_1610</v>
      </c>
      <c r="X1611" s="11"/>
    </row>
    <row r="1612" spans="1:24" s="10" customFormat="1" ht="8.25" customHeight="1" x14ac:dyDescent="0.15">
      <c r="A1612" s="62">
        <v>1611</v>
      </c>
      <c r="B1612" s="1" t="s">
        <v>1231</v>
      </c>
      <c r="C1612" s="23" t="s">
        <v>5991</v>
      </c>
      <c r="D1612" s="2" t="s">
        <v>6038</v>
      </c>
      <c r="E1612" s="13" t="s">
        <v>6039</v>
      </c>
      <c r="F1612" s="14" t="s">
        <v>6040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>CONCATENATE("", C1612)</f>
        <v>Gerencial</v>
      </c>
      <c r="M1612" s="6" t="str">
        <f>CONCATENATE("", D1612)</f>
        <v>Informação</v>
      </c>
      <c r="N1612" s="6" t="str">
        <f>CONCATENATE("", E1612)</f>
        <v>Informação_Projeto</v>
      </c>
      <c r="O1612" s="6" t="str">
        <f>IF(ISNUMBER(FIND("Ifc",F1612)),CONCATENATE("Classe IFC: ",F1612),CONCATENATE("Cat. Revit: ",F1612))</f>
        <v>Classe IFC: IfcProject</v>
      </c>
      <c r="P1612" s="6" t="s">
        <v>6041</v>
      </c>
      <c r="Q1612" s="7" t="s">
        <v>6042</v>
      </c>
      <c r="R1612" s="72" t="s">
        <v>6043</v>
      </c>
      <c r="S1612" s="7" t="str">
        <f>SUBSTITUTE(C1612, "_", " ")</f>
        <v>Gerencial</v>
      </c>
      <c r="T1612" s="7" t="str">
        <f>SUBSTITUTE(D1612, "_", " ")</f>
        <v>Informação</v>
      </c>
      <c r="U1612" s="6" t="str">
        <f>SUBSTITUTE(E1612, "_", " ")</f>
        <v>Informação Projeto</v>
      </c>
      <c r="V1612" s="8" t="s">
        <v>6015</v>
      </c>
      <c r="W1612" s="9" t="str">
        <f>CONCATENATE("Key_",LEFT(C1612,3),LEFT(D1612,3),"_",A1612)</f>
        <v>Key_GerInf_1611</v>
      </c>
      <c r="X1612" s="11"/>
    </row>
    <row r="1613" spans="1:24" s="10" customFormat="1" ht="8.25" customHeight="1" x14ac:dyDescent="0.15">
      <c r="A1613" s="62">
        <v>1612</v>
      </c>
      <c r="B1613" s="1" t="s">
        <v>1231</v>
      </c>
      <c r="C1613" s="23" t="s">
        <v>5991</v>
      </c>
      <c r="D1613" s="2" t="s">
        <v>6038</v>
      </c>
      <c r="E1613" s="13" t="s">
        <v>6039</v>
      </c>
      <c r="F1613" s="14" t="s">
        <v>6044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>CONCATENATE("", C1613)</f>
        <v>Gerencial</v>
      </c>
      <c r="M1613" s="6" t="str">
        <f>CONCATENATE("", D1613)</f>
        <v>Informação</v>
      </c>
      <c r="N1613" s="6" t="str">
        <f>CONCATENATE("", E1613)</f>
        <v>Informação_Projeto</v>
      </c>
      <c r="O1613" s="6" t="str">
        <f>IF(ISNUMBER(FIND("Ifc",F1613)),CONCATENATE("Classe IFC: ",F1613),CONCATENATE("Cat. Revit: ",F1613))</f>
        <v>Classe IFC: IfcProjectLibrary</v>
      </c>
      <c r="P1613" s="6" t="s">
        <v>6045</v>
      </c>
      <c r="Q1613" s="7" t="s">
        <v>6046</v>
      </c>
      <c r="R1613" s="72" t="s">
        <v>6043</v>
      </c>
      <c r="S1613" s="7" t="str">
        <f>SUBSTITUTE(C1613, "_", " ")</f>
        <v>Gerencial</v>
      </c>
      <c r="T1613" s="7" t="str">
        <f>SUBSTITUTE(D1613, "_", " ")</f>
        <v>Informação</v>
      </c>
      <c r="U1613" s="6" t="str">
        <f>SUBSTITUTE(E1613, "_", " ")</f>
        <v>Informação Projeto</v>
      </c>
      <c r="V1613" s="8" t="s">
        <v>6015</v>
      </c>
      <c r="W1613" s="9" t="str">
        <f>CONCATENATE("Key_",LEFT(C1613,3),LEFT(D1613,3),"_",A1613)</f>
        <v>Key_GerInf_1612</v>
      </c>
      <c r="X1613" s="11"/>
    </row>
    <row r="1614" spans="1:24" s="10" customFormat="1" ht="8.25" customHeight="1" x14ac:dyDescent="0.15">
      <c r="A1614" s="62">
        <v>1613</v>
      </c>
      <c r="B1614" s="1" t="s">
        <v>1231</v>
      </c>
      <c r="C1614" s="23" t="s">
        <v>5991</v>
      </c>
      <c r="D1614" s="2" t="s">
        <v>6038</v>
      </c>
      <c r="E1614" s="13" t="s">
        <v>6039</v>
      </c>
      <c r="F1614" s="4" t="s">
        <v>694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>CONCATENATE("", C1614)</f>
        <v>Gerencial</v>
      </c>
      <c r="M1614" s="6" t="str">
        <f>CONCATENATE("", D1614)</f>
        <v>Informação</v>
      </c>
      <c r="N1614" s="6" t="str">
        <f>CONCATENATE("", E1614)</f>
        <v>Informação_Projeto</v>
      </c>
      <c r="O1614" s="6" t="str">
        <f>IF(ISNUMBER(FIND("Ifc",F1614)),CONCATENATE("Classe IFC: ",F1614),CONCATENATE("Cat. Revit: ",F1614))</f>
        <v>Cat. Revit: OST_ProjectInformation</v>
      </c>
      <c r="P1614" s="6" t="s">
        <v>6047</v>
      </c>
      <c r="Q1614" s="7" t="s">
        <v>6048</v>
      </c>
      <c r="R1614" s="72" t="s">
        <v>1252</v>
      </c>
      <c r="S1614" s="7" t="str">
        <f>SUBSTITUTE(C1614, "_", " ")</f>
        <v>Gerencial</v>
      </c>
      <c r="T1614" s="7" t="str">
        <f>SUBSTITUTE(D1614, "_", " ")</f>
        <v>Informação</v>
      </c>
      <c r="U1614" s="6" t="str">
        <f>SUBSTITUTE(E1614, "_", " ")</f>
        <v>Informação Projeto</v>
      </c>
      <c r="V1614" s="8" t="s">
        <v>6015</v>
      </c>
      <c r="W1614" s="9" t="str">
        <f>CONCATENATE("Key_",LEFT(C1614,3),LEFT(D1614,3),"_",A1614)</f>
        <v>Key_GerInf_1613</v>
      </c>
      <c r="X1614" s="11"/>
    </row>
    <row r="1615" spans="1:24" s="10" customFormat="1" ht="8.25" customHeight="1" x14ac:dyDescent="0.15">
      <c r="A1615" s="62">
        <v>1614</v>
      </c>
      <c r="B1615" s="1" t="s">
        <v>1231</v>
      </c>
      <c r="C1615" s="23" t="s">
        <v>5991</v>
      </c>
      <c r="D1615" s="2" t="s">
        <v>6062</v>
      </c>
      <c r="E1615" s="13" t="s">
        <v>6063</v>
      </c>
      <c r="F1615" s="3" t="s">
        <v>6064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>CONCATENATE("", C1615)</f>
        <v>Gerencial</v>
      </c>
      <c r="M1615" s="6" t="str">
        <f>CONCATENATE("", D1615)</f>
        <v>Operacional</v>
      </c>
      <c r="N1615" s="6" t="str">
        <f>CONCATENATE("", E1615)</f>
        <v>Ação_Administrativa</v>
      </c>
      <c r="O1615" s="6" t="str">
        <f>IF(ISNUMBER(FIND("Ifc",F1615)),CONCATENATE("Classe IFC: ",F1615),CONCATENATE("Cat. Revit: ",F1615))</f>
        <v>Classe IFC: IfcActionRequest</v>
      </c>
      <c r="P1615" s="6" t="s">
        <v>6065</v>
      </c>
      <c r="Q1615" s="7" t="s">
        <v>6066</v>
      </c>
      <c r="R1615" s="72" t="s">
        <v>1252</v>
      </c>
      <c r="S1615" s="7" t="str">
        <f>SUBSTITUTE(C1615, "_", " ")</f>
        <v>Gerencial</v>
      </c>
      <c r="T1615" s="7" t="str">
        <f>SUBSTITUTE(D1615, "_", " ")</f>
        <v>Operacional</v>
      </c>
      <c r="U1615" s="6" t="str">
        <f>SUBSTITUTE(E1615, "_", " ")</f>
        <v>Ação Administrativa</v>
      </c>
      <c r="V1615" s="8" t="s">
        <v>6015</v>
      </c>
      <c r="W1615" s="9" t="str">
        <f>CONCATENATE("Key_",LEFT(C1615,3),LEFT(D1615,3),"_",A1615)</f>
        <v>Key_GerOpe_1614</v>
      </c>
      <c r="X1615" s="11"/>
    </row>
    <row r="1616" spans="1:24" s="10" customFormat="1" ht="8.25" customHeight="1" x14ac:dyDescent="0.15">
      <c r="A1616" s="62">
        <v>1615</v>
      </c>
      <c r="B1616" s="1" t="s">
        <v>1231</v>
      </c>
      <c r="C1616" s="23" t="s">
        <v>5991</v>
      </c>
      <c r="D1616" s="2" t="s">
        <v>6062</v>
      </c>
      <c r="E1616" s="13" t="s">
        <v>6063</v>
      </c>
      <c r="F1616" s="14" t="s">
        <v>6067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>CONCATENATE("", C1616)</f>
        <v>Gerencial</v>
      </c>
      <c r="M1616" s="6" t="str">
        <f>CONCATENATE("", D1616)</f>
        <v>Operacional</v>
      </c>
      <c r="N1616" s="6" t="str">
        <f>CONCATENATE("", E1616)</f>
        <v>Ação_Administrativa</v>
      </c>
      <c r="O1616" s="6" t="str">
        <f>IF(ISNUMBER(FIND("Ifc",F1616)),CONCATENATE("Classe IFC: ",F1616),CONCATENATE("Cat. Revit: ",F1616))</f>
        <v>Classe IFC: IfcActionRequestEMAIL</v>
      </c>
      <c r="P1616" s="6" t="s">
        <v>6068</v>
      </c>
      <c r="Q1616" s="7" t="s">
        <v>6069</v>
      </c>
      <c r="R1616" s="72" t="s">
        <v>1252</v>
      </c>
      <c r="S1616" s="7" t="str">
        <f>SUBSTITUTE(C1616, "_", " ")</f>
        <v>Gerencial</v>
      </c>
      <c r="T1616" s="7" t="str">
        <f>SUBSTITUTE(D1616, "_", " ")</f>
        <v>Operacional</v>
      </c>
      <c r="U1616" s="6" t="str">
        <f>SUBSTITUTE(E1616, "_", " ")</f>
        <v>Ação Administrativa</v>
      </c>
      <c r="V1616" s="8" t="s">
        <v>6015</v>
      </c>
      <c r="W1616" s="9" t="str">
        <f>CONCATENATE("Key_",LEFT(C1616,3),LEFT(D1616,3),"_",A1616)</f>
        <v>Key_GerOpe_1615</v>
      </c>
      <c r="X1616" s="11"/>
    </row>
    <row r="1617" spans="1:24" s="10" customFormat="1" ht="8.25" customHeight="1" x14ac:dyDescent="0.15">
      <c r="A1617" s="62">
        <v>1616</v>
      </c>
      <c r="B1617" s="1" t="s">
        <v>1231</v>
      </c>
      <c r="C1617" s="23" t="s">
        <v>5991</v>
      </c>
      <c r="D1617" s="2" t="s">
        <v>6062</v>
      </c>
      <c r="E1617" s="13" t="s">
        <v>6063</v>
      </c>
      <c r="F1617" s="14" t="s">
        <v>6070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>CONCATENATE("", C1617)</f>
        <v>Gerencial</v>
      </c>
      <c r="M1617" s="6" t="str">
        <f>CONCATENATE("", D1617)</f>
        <v>Operacional</v>
      </c>
      <c r="N1617" s="6" t="str">
        <f>CONCATENATE("", E1617)</f>
        <v>Ação_Administrativa</v>
      </c>
      <c r="O1617" s="6" t="str">
        <f>IF(ISNUMBER(FIND("Ifc",F1617)),CONCATENATE("Classe IFC: ",F1617),CONCATENATE("Cat. Revit: ",F1617))</f>
        <v>Classe IFC: IfcActionRequestFAX</v>
      </c>
      <c r="P1617" s="6" t="s">
        <v>6071</v>
      </c>
      <c r="Q1617" s="7" t="s">
        <v>6072</v>
      </c>
      <c r="R1617" s="72" t="s">
        <v>1252</v>
      </c>
      <c r="S1617" s="7" t="str">
        <f>SUBSTITUTE(C1617, "_", " ")</f>
        <v>Gerencial</v>
      </c>
      <c r="T1617" s="7" t="str">
        <f>SUBSTITUTE(D1617, "_", " ")</f>
        <v>Operacional</v>
      </c>
      <c r="U1617" s="6" t="str">
        <f>SUBSTITUTE(E1617, "_", " ")</f>
        <v>Ação Administrativa</v>
      </c>
      <c r="V1617" s="8" t="s">
        <v>6015</v>
      </c>
      <c r="W1617" s="9" t="str">
        <f>CONCATENATE("Key_",LEFT(C1617,3),LEFT(D1617,3),"_",A1617)</f>
        <v>Key_GerOpe_1616</v>
      </c>
      <c r="X1617" s="11"/>
    </row>
    <row r="1618" spans="1:24" s="10" customFormat="1" ht="8.25" customHeight="1" x14ac:dyDescent="0.15">
      <c r="A1618" s="62">
        <v>1617</v>
      </c>
      <c r="B1618" s="1" t="s">
        <v>1231</v>
      </c>
      <c r="C1618" s="23" t="s">
        <v>5991</v>
      </c>
      <c r="D1618" s="2" t="s">
        <v>6062</v>
      </c>
      <c r="E1618" s="13" t="s">
        <v>6063</v>
      </c>
      <c r="F1618" s="14" t="s">
        <v>6073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>CONCATENATE("", C1618)</f>
        <v>Gerencial</v>
      </c>
      <c r="M1618" s="6" t="str">
        <f>CONCATENATE("", D1618)</f>
        <v>Operacional</v>
      </c>
      <c r="N1618" s="6" t="str">
        <f>CONCATENATE("", E1618)</f>
        <v>Ação_Administrativa</v>
      </c>
      <c r="O1618" s="6" t="str">
        <f>IF(ISNUMBER(FIND("Ifc",F1618)),CONCATENATE("Classe IFC: ",F1618),CONCATENATE("Cat. Revit: ",F1618))</f>
        <v>Classe IFC: IfcActionRequestPHONE</v>
      </c>
      <c r="P1618" s="6" t="s">
        <v>6074</v>
      </c>
      <c r="Q1618" s="7" t="s">
        <v>6075</v>
      </c>
      <c r="R1618" s="72" t="s">
        <v>1252</v>
      </c>
      <c r="S1618" s="7" t="str">
        <f>SUBSTITUTE(C1618, "_", " ")</f>
        <v>Gerencial</v>
      </c>
      <c r="T1618" s="7" t="str">
        <f>SUBSTITUTE(D1618, "_", " ")</f>
        <v>Operacional</v>
      </c>
      <c r="U1618" s="6" t="str">
        <f>SUBSTITUTE(E1618, "_", " ")</f>
        <v>Ação Administrativa</v>
      </c>
      <c r="V1618" s="8" t="s">
        <v>6015</v>
      </c>
      <c r="W1618" s="9" t="str">
        <f>CONCATENATE("Key_",LEFT(C1618,3),LEFT(D1618,3),"_",A1618)</f>
        <v>Key_GerOpe_1617</v>
      </c>
      <c r="X1618" s="11"/>
    </row>
    <row r="1619" spans="1:24" s="10" customFormat="1" ht="8.25" customHeight="1" x14ac:dyDescent="0.15">
      <c r="A1619" s="62">
        <v>1618</v>
      </c>
      <c r="B1619" s="1" t="s">
        <v>1231</v>
      </c>
      <c r="C1619" s="23" t="s">
        <v>5991</v>
      </c>
      <c r="D1619" s="2" t="s">
        <v>6062</v>
      </c>
      <c r="E1619" s="13" t="s">
        <v>6063</v>
      </c>
      <c r="F1619" s="14" t="s">
        <v>6076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>CONCATENATE("", C1619)</f>
        <v>Gerencial</v>
      </c>
      <c r="M1619" s="6" t="str">
        <f>CONCATENATE("", D1619)</f>
        <v>Operacional</v>
      </c>
      <c r="N1619" s="6" t="str">
        <f>CONCATENATE("", E1619)</f>
        <v>Ação_Administrativa</v>
      </c>
      <c r="O1619" s="6" t="str">
        <f>IF(ISNUMBER(FIND("Ifc",F1619)),CONCATENATE("Classe IFC: ",F1619),CONCATENATE("Cat. Revit: ",F1619))</f>
        <v>Classe IFC: IfcActionRequestPOST</v>
      </c>
      <c r="P1619" s="6" t="s">
        <v>6077</v>
      </c>
      <c r="Q1619" s="7" t="s">
        <v>6078</v>
      </c>
      <c r="R1619" s="72" t="s">
        <v>1252</v>
      </c>
      <c r="S1619" s="7" t="str">
        <f>SUBSTITUTE(C1619, "_", " ")</f>
        <v>Gerencial</v>
      </c>
      <c r="T1619" s="7" t="str">
        <f>SUBSTITUTE(D1619, "_", " ")</f>
        <v>Operacional</v>
      </c>
      <c r="U1619" s="6" t="str">
        <f>SUBSTITUTE(E1619, "_", " ")</f>
        <v>Ação Administrativa</v>
      </c>
      <c r="V1619" s="8" t="s">
        <v>6015</v>
      </c>
      <c r="W1619" s="9" t="str">
        <f>CONCATENATE("Key_",LEFT(C1619,3),LEFT(D1619,3),"_",A1619)</f>
        <v>Key_GerOpe_1618</v>
      </c>
      <c r="X1619" s="11"/>
    </row>
    <row r="1620" spans="1:24" s="10" customFormat="1" ht="8.25" customHeight="1" x14ac:dyDescent="0.15">
      <c r="A1620" s="62">
        <v>1619</v>
      </c>
      <c r="B1620" s="1" t="s">
        <v>1231</v>
      </c>
      <c r="C1620" s="23" t="s">
        <v>5991</v>
      </c>
      <c r="D1620" s="2" t="s">
        <v>6062</v>
      </c>
      <c r="E1620" s="13" t="s">
        <v>6063</v>
      </c>
      <c r="F1620" s="14" t="s">
        <v>6079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>CONCATENATE("", C1620)</f>
        <v>Gerencial</v>
      </c>
      <c r="M1620" s="6" t="str">
        <f>CONCATENATE("", D1620)</f>
        <v>Operacional</v>
      </c>
      <c r="N1620" s="6" t="str">
        <f>CONCATENATE("", E1620)</f>
        <v>Ação_Administrativa</v>
      </c>
      <c r="O1620" s="6" t="str">
        <f>IF(ISNUMBER(FIND("Ifc",F1620)),CONCATENATE("Classe IFC: ",F1620),CONCATENATE("Cat. Revit: ",F1620))</f>
        <v>Classe IFC: IfcActionRequestVERBAL</v>
      </c>
      <c r="P1620" s="6" t="s">
        <v>6080</v>
      </c>
      <c r="Q1620" s="7" t="s">
        <v>6081</v>
      </c>
      <c r="R1620" s="72" t="s">
        <v>1252</v>
      </c>
      <c r="S1620" s="7" t="str">
        <f>SUBSTITUTE(C1620, "_", " ")</f>
        <v>Gerencial</v>
      </c>
      <c r="T1620" s="7" t="str">
        <f>SUBSTITUTE(D1620, "_", " ")</f>
        <v>Operacional</v>
      </c>
      <c r="U1620" s="6" t="str">
        <f>SUBSTITUTE(E1620, "_", " ")</f>
        <v>Ação Administrativa</v>
      </c>
      <c r="V1620" s="8" t="s">
        <v>6015</v>
      </c>
      <c r="W1620" s="9" t="str">
        <f>CONCATENATE("Key_",LEFT(C1620,3),LEFT(D1620,3),"_",A1620)</f>
        <v>Key_GerOpe_1619</v>
      </c>
      <c r="X1620" s="11"/>
    </row>
    <row r="1621" spans="1:24" s="10" customFormat="1" ht="8.25" customHeight="1" x14ac:dyDescent="0.15">
      <c r="A1621" s="62">
        <v>1620</v>
      </c>
      <c r="B1621" s="1" t="s">
        <v>1231</v>
      </c>
      <c r="C1621" s="23" t="s">
        <v>5991</v>
      </c>
      <c r="D1621" s="2" t="s">
        <v>6062</v>
      </c>
      <c r="E1621" s="13" t="s">
        <v>6063</v>
      </c>
      <c r="F1621" s="14" t="s">
        <v>6082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>CONCATENATE("", C1621)</f>
        <v>Gerencial</v>
      </c>
      <c r="M1621" s="6" t="str">
        <f>CONCATENATE("", D1621)</f>
        <v>Operacional</v>
      </c>
      <c r="N1621" s="6" t="str">
        <f>CONCATENATE("", E1621)</f>
        <v>Ação_Administrativa</v>
      </c>
      <c r="O1621" s="6" t="str">
        <f>IF(ISNUMBER(FIND("Ifc",F1621)),CONCATENATE("Classe IFC: ",F1621),CONCATENATE("Cat. Revit: ",F1621))</f>
        <v>Classe IFC: IfcPerformanceHistory</v>
      </c>
      <c r="P1621" s="6" t="s">
        <v>6083</v>
      </c>
      <c r="Q1621" s="7" t="s">
        <v>6084</v>
      </c>
      <c r="R1621" s="72" t="s">
        <v>6052</v>
      </c>
      <c r="S1621" s="7" t="str">
        <f>SUBSTITUTE(C1621, "_", " ")</f>
        <v>Gerencial</v>
      </c>
      <c r="T1621" s="7" t="str">
        <f>SUBSTITUTE(D1621, "_", " ")</f>
        <v>Operacional</v>
      </c>
      <c r="U1621" s="6" t="str">
        <f>SUBSTITUTE(E1621, "_", " ")</f>
        <v>Ação Administrativa</v>
      </c>
      <c r="V1621" s="8" t="s">
        <v>6015</v>
      </c>
      <c r="W1621" s="9" t="str">
        <f>CONCATENATE("Key_",LEFT(C1621,3),LEFT(D1621,3),"_",A1621)</f>
        <v>Key_GerOpe_1620</v>
      </c>
      <c r="X1621" s="11"/>
    </row>
    <row r="1622" spans="1:24" s="10" customFormat="1" ht="8.25" customHeight="1" x14ac:dyDescent="0.15">
      <c r="A1622" s="62">
        <v>1621</v>
      </c>
      <c r="B1622" s="1" t="s">
        <v>1231</v>
      </c>
      <c r="C1622" s="23" t="s">
        <v>5991</v>
      </c>
      <c r="D1622" s="2" t="s">
        <v>6062</v>
      </c>
      <c r="E1622" s="13" t="s">
        <v>6085</v>
      </c>
      <c r="F1622" s="14" t="s">
        <v>6086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>CONCATENATE("", C1622)</f>
        <v>Gerencial</v>
      </c>
      <c r="M1622" s="6" t="str">
        <f>CONCATENATE("", D1622)</f>
        <v>Operacional</v>
      </c>
      <c r="N1622" s="6" t="str">
        <f>CONCATENATE("", E1622)</f>
        <v>Procedimento</v>
      </c>
      <c r="O1622" s="6" t="str">
        <f>IF(ISNUMBER(FIND("Ifc",F1622)),CONCATENATE("Classe IFC: ",F1622),CONCATENATE("Cat. Revit: ",F1622))</f>
        <v>Classe IFC: IfcProcedure</v>
      </c>
      <c r="P1622" s="6" t="s">
        <v>6085</v>
      </c>
      <c r="Q1622" s="7" t="s">
        <v>6087</v>
      </c>
      <c r="R1622" s="72" t="s">
        <v>1252</v>
      </c>
      <c r="S1622" s="7" t="str">
        <f>SUBSTITUTE(C1622, "_", " ")</f>
        <v>Gerencial</v>
      </c>
      <c r="T1622" s="7" t="str">
        <f>SUBSTITUTE(D1622, "_", " ")</f>
        <v>Operacional</v>
      </c>
      <c r="U1622" s="6" t="str">
        <f>SUBSTITUTE(E1622, "_", " ")</f>
        <v>Procedimento</v>
      </c>
      <c r="V1622" s="8" t="s">
        <v>6015</v>
      </c>
      <c r="W1622" s="9" t="str">
        <f>CONCATENATE("Key_",LEFT(C1622,3),LEFT(D1622,3),"_",A1622)</f>
        <v>Key_GerOpe_1621</v>
      </c>
      <c r="X1622" s="11"/>
    </row>
    <row r="1623" spans="1:24" s="10" customFormat="1" ht="8.25" customHeight="1" x14ac:dyDescent="0.15">
      <c r="A1623" s="62">
        <v>1622</v>
      </c>
      <c r="B1623" s="1" t="s">
        <v>1231</v>
      </c>
      <c r="C1623" s="23" t="s">
        <v>5991</v>
      </c>
      <c r="D1623" s="2" t="s">
        <v>6062</v>
      </c>
      <c r="E1623" s="13" t="s">
        <v>6085</v>
      </c>
      <c r="F1623" s="14" t="s">
        <v>6088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>CONCATENATE("", C1623)</f>
        <v>Gerencial</v>
      </c>
      <c r="M1623" s="6" t="str">
        <f>CONCATENATE("", D1623)</f>
        <v>Operacional</v>
      </c>
      <c r="N1623" s="6" t="str">
        <f>CONCATENATE("", E1623)</f>
        <v>Procedimento</v>
      </c>
      <c r="O1623" s="6" t="str">
        <f>IF(ISNUMBER(FIND("Ifc",F1623)),CONCATENATE("Classe IFC: ",F1623),CONCATENATE("Cat. Revit: ",F1623))</f>
        <v>Classe IFC: IfcProcedureADVICE_CAUTION</v>
      </c>
      <c r="P1623" s="6" t="s">
        <v>6089</v>
      </c>
      <c r="Q1623" s="7" t="s">
        <v>6090</v>
      </c>
      <c r="R1623" s="72" t="s">
        <v>1252</v>
      </c>
      <c r="S1623" s="7" t="str">
        <f>SUBSTITUTE(C1623, "_", " ")</f>
        <v>Gerencial</v>
      </c>
      <c r="T1623" s="7" t="str">
        <f>SUBSTITUTE(D1623, "_", " ")</f>
        <v>Operacional</v>
      </c>
      <c r="U1623" s="6" t="str">
        <f>SUBSTITUTE(E1623, "_", " ")</f>
        <v>Procedimento</v>
      </c>
      <c r="V1623" s="8" t="s">
        <v>6015</v>
      </c>
      <c r="W1623" s="9" t="str">
        <f>CONCATENATE("Key_",LEFT(C1623,3),LEFT(D1623,3),"_",A1623)</f>
        <v>Key_GerOpe_1622</v>
      </c>
      <c r="X1623" s="11"/>
    </row>
    <row r="1624" spans="1:24" s="10" customFormat="1" ht="8.25" customHeight="1" x14ac:dyDescent="0.15">
      <c r="A1624" s="62">
        <v>1623</v>
      </c>
      <c r="B1624" s="1" t="s">
        <v>1231</v>
      </c>
      <c r="C1624" s="23" t="s">
        <v>5991</v>
      </c>
      <c r="D1624" s="2" t="s">
        <v>6062</v>
      </c>
      <c r="E1624" s="13" t="s">
        <v>6085</v>
      </c>
      <c r="F1624" s="14" t="s">
        <v>6091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>CONCATENATE("", C1624)</f>
        <v>Gerencial</v>
      </c>
      <c r="M1624" s="6" t="str">
        <f>CONCATENATE("", D1624)</f>
        <v>Operacional</v>
      </c>
      <c r="N1624" s="6" t="str">
        <f>CONCATENATE("", E1624)</f>
        <v>Procedimento</v>
      </c>
      <c r="O1624" s="6" t="str">
        <f>IF(ISNUMBER(FIND("Ifc",F1624)),CONCATENATE("Classe IFC: ",F1624),CONCATENATE("Cat. Revit: ",F1624))</f>
        <v>Classe IFC: IfcProcedureADVICE_NOTE</v>
      </c>
      <c r="P1624" s="6" t="s">
        <v>6092</v>
      </c>
      <c r="Q1624" s="7" t="s">
        <v>6093</v>
      </c>
      <c r="R1624" s="72" t="s">
        <v>1252</v>
      </c>
      <c r="S1624" s="7" t="str">
        <f>SUBSTITUTE(C1624, "_", " ")</f>
        <v>Gerencial</v>
      </c>
      <c r="T1624" s="7" t="str">
        <f>SUBSTITUTE(D1624, "_", " ")</f>
        <v>Operacional</v>
      </c>
      <c r="U1624" s="6" t="str">
        <f>SUBSTITUTE(E1624, "_", " ")</f>
        <v>Procedimento</v>
      </c>
      <c r="V1624" s="8" t="s">
        <v>6015</v>
      </c>
      <c r="W1624" s="9" t="str">
        <f>CONCATENATE("Key_",LEFT(C1624,3),LEFT(D1624,3),"_",A1624)</f>
        <v>Key_GerOpe_1623</v>
      </c>
      <c r="X1624" s="11"/>
    </row>
    <row r="1625" spans="1:24" s="10" customFormat="1" ht="8.25" customHeight="1" x14ac:dyDescent="0.15">
      <c r="A1625" s="62">
        <v>1624</v>
      </c>
      <c r="B1625" s="1" t="s">
        <v>1231</v>
      </c>
      <c r="C1625" s="23" t="s">
        <v>5991</v>
      </c>
      <c r="D1625" s="2" t="s">
        <v>6062</v>
      </c>
      <c r="E1625" s="13" t="s">
        <v>6085</v>
      </c>
      <c r="F1625" s="14" t="s">
        <v>6094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>CONCATENATE("", C1625)</f>
        <v>Gerencial</v>
      </c>
      <c r="M1625" s="6" t="str">
        <f>CONCATENATE("", D1625)</f>
        <v>Operacional</v>
      </c>
      <c r="N1625" s="6" t="str">
        <f>CONCATENATE("", E1625)</f>
        <v>Procedimento</v>
      </c>
      <c r="O1625" s="6" t="str">
        <f>IF(ISNUMBER(FIND("Ifc",F1625)),CONCATENATE("Classe IFC: ",F1625),CONCATENATE("Cat. Revit: ",F1625))</f>
        <v>Classe IFC: IfcProcedureADVICE_WARNING</v>
      </c>
      <c r="P1625" s="6" t="s">
        <v>6095</v>
      </c>
      <c r="Q1625" s="7" t="s">
        <v>6095</v>
      </c>
      <c r="R1625" s="72" t="s">
        <v>1252</v>
      </c>
      <c r="S1625" s="7" t="str">
        <f>SUBSTITUTE(C1625, "_", " ")</f>
        <v>Gerencial</v>
      </c>
      <c r="T1625" s="7" t="str">
        <f>SUBSTITUTE(D1625, "_", " ")</f>
        <v>Operacional</v>
      </c>
      <c r="U1625" s="6" t="str">
        <f>SUBSTITUTE(E1625, "_", " ")</f>
        <v>Procedimento</v>
      </c>
      <c r="V1625" s="8" t="s">
        <v>6015</v>
      </c>
      <c r="W1625" s="9" t="str">
        <f>CONCATENATE("Key_",LEFT(C1625,3),LEFT(D1625,3),"_",A1625)</f>
        <v>Key_GerOpe_1624</v>
      </c>
      <c r="X1625" s="11"/>
    </row>
    <row r="1626" spans="1:24" s="10" customFormat="1" ht="8.25" customHeight="1" x14ac:dyDescent="0.15">
      <c r="A1626" s="62">
        <v>1625</v>
      </c>
      <c r="B1626" s="1" t="s">
        <v>1231</v>
      </c>
      <c r="C1626" s="23" t="s">
        <v>5991</v>
      </c>
      <c r="D1626" s="2" t="s">
        <v>6062</v>
      </c>
      <c r="E1626" s="13" t="s">
        <v>6085</v>
      </c>
      <c r="F1626" s="14" t="s">
        <v>6096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>CONCATENATE("", C1626)</f>
        <v>Gerencial</v>
      </c>
      <c r="M1626" s="6" t="str">
        <f>CONCATENATE("", D1626)</f>
        <v>Operacional</v>
      </c>
      <c r="N1626" s="6" t="str">
        <f>CONCATENATE("", E1626)</f>
        <v>Procedimento</v>
      </c>
      <c r="O1626" s="6" t="str">
        <f>IF(ISNUMBER(FIND("Ifc",F1626)),CONCATENATE("Classe IFC: ",F1626),CONCATENATE("Cat. Revit: ",F1626))</f>
        <v>Classe IFC: IfcProcedureCALIBRATION</v>
      </c>
      <c r="P1626" s="6" t="s">
        <v>6097</v>
      </c>
      <c r="Q1626" s="7" t="s">
        <v>6098</v>
      </c>
      <c r="R1626" s="72" t="s">
        <v>1252</v>
      </c>
      <c r="S1626" s="7" t="str">
        <f>SUBSTITUTE(C1626, "_", " ")</f>
        <v>Gerencial</v>
      </c>
      <c r="T1626" s="7" t="str">
        <f>SUBSTITUTE(D1626, "_", " ")</f>
        <v>Operacional</v>
      </c>
      <c r="U1626" s="6" t="str">
        <f>SUBSTITUTE(E1626, "_", " ")</f>
        <v>Procedimento</v>
      </c>
      <c r="V1626" s="8" t="s">
        <v>6015</v>
      </c>
      <c r="W1626" s="9" t="str">
        <f>CONCATENATE("Key_",LEFT(C1626,3),LEFT(D1626,3),"_",A1626)</f>
        <v>Key_GerOpe_1625</v>
      </c>
      <c r="X1626" s="11"/>
    </row>
    <row r="1627" spans="1:24" s="10" customFormat="1" ht="8.25" customHeight="1" x14ac:dyDescent="0.15">
      <c r="A1627" s="62">
        <v>1626</v>
      </c>
      <c r="B1627" s="1" t="s">
        <v>1231</v>
      </c>
      <c r="C1627" s="23" t="s">
        <v>5991</v>
      </c>
      <c r="D1627" s="2" t="s">
        <v>6062</v>
      </c>
      <c r="E1627" s="13" t="s">
        <v>6085</v>
      </c>
      <c r="F1627" s="14" t="s">
        <v>6099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>CONCATENATE("", C1627)</f>
        <v>Gerencial</v>
      </c>
      <c r="M1627" s="6" t="str">
        <f>CONCATENATE("", D1627)</f>
        <v>Operacional</v>
      </c>
      <c r="N1627" s="6" t="str">
        <f>CONCATENATE("", E1627)</f>
        <v>Procedimento</v>
      </c>
      <c r="O1627" s="6" t="str">
        <f>IF(ISNUMBER(FIND("Ifc",F1627)),CONCATENATE("Classe IFC: ",F1627),CONCATENATE("Cat. Revit: ",F1627))</f>
        <v>Classe IFC: IfcProcedureDIAGNOSTIC</v>
      </c>
      <c r="P1627" s="6" t="s">
        <v>6100</v>
      </c>
      <c r="Q1627" s="7" t="s">
        <v>6101</v>
      </c>
      <c r="R1627" s="72" t="s">
        <v>1252</v>
      </c>
      <c r="S1627" s="7" t="str">
        <f>SUBSTITUTE(C1627, "_", " ")</f>
        <v>Gerencial</v>
      </c>
      <c r="T1627" s="7" t="str">
        <f>SUBSTITUTE(D1627, "_", " ")</f>
        <v>Operacional</v>
      </c>
      <c r="U1627" s="6" t="str">
        <f>SUBSTITUTE(E1627, "_", " ")</f>
        <v>Procedimento</v>
      </c>
      <c r="V1627" s="8" t="s">
        <v>6015</v>
      </c>
      <c r="W1627" s="9" t="str">
        <f>CONCATENATE("Key_",LEFT(C1627,3),LEFT(D1627,3),"_",A1627)</f>
        <v>Key_GerOpe_1626</v>
      </c>
      <c r="X1627" s="11"/>
    </row>
    <row r="1628" spans="1:24" s="10" customFormat="1" ht="8.25" customHeight="1" x14ac:dyDescent="0.15">
      <c r="A1628" s="62">
        <v>1627</v>
      </c>
      <c r="B1628" s="1" t="s">
        <v>1231</v>
      </c>
      <c r="C1628" s="23" t="s">
        <v>5991</v>
      </c>
      <c r="D1628" s="2" t="s">
        <v>6062</v>
      </c>
      <c r="E1628" s="13" t="s">
        <v>6085</v>
      </c>
      <c r="F1628" s="14" t="s">
        <v>6102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>CONCATENATE("", C1628)</f>
        <v>Gerencial</v>
      </c>
      <c r="M1628" s="6" t="str">
        <f>CONCATENATE("", D1628)</f>
        <v>Operacional</v>
      </c>
      <c r="N1628" s="6" t="str">
        <f>CONCATENATE("", E1628)</f>
        <v>Procedimento</v>
      </c>
      <c r="O1628" s="6" t="str">
        <f>IF(ISNUMBER(FIND("Ifc",F1628)),CONCATENATE("Classe IFC: ",F1628),CONCATENATE("Cat. Revit: ",F1628))</f>
        <v>Classe IFC: IfcProcedureSHUTDOWN</v>
      </c>
      <c r="P1628" s="6" t="s">
        <v>6103</v>
      </c>
      <c r="Q1628" s="7" t="s">
        <v>6104</v>
      </c>
      <c r="R1628" s="72" t="s">
        <v>1252</v>
      </c>
      <c r="S1628" s="7" t="str">
        <f>SUBSTITUTE(C1628, "_", " ")</f>
        <v>Gerencial</v>
      </c>
      <c r="T1628" s="7" t="str">
        <f>SUBSTITUTE(D1628, "_", " ")</f>
        <v>Operacional</v>
      </c>
      <c r="U1628" s="6" t="str">
        <f>SUBSTITUTE(E1628, "_", " ")</f>
        <v>Procedimento</v>
      </c>
      <c r="V1628" s="8" t="s">
        <v>6015</v>
      </c>
      <c r="W1628" s="9" t="str">
        <f>CONCATENATE("Key_",LEFT(C1628,3),LEFT(D1628,3),"_",A1628)</f>
        <v>Key_GerOpe_1627</v>
      </c>
      <c r="X1628" s="11"/>
    </row>
    <row r="1629" spans="1:24" s="10" customFormat="1" ht="8.25" customHeight="1" x14ac:dyDescent="0.15">
      <c r="A1629" s="62">
        <v>1628</v>
      </c>
      <c r="B1629" s="1" t="s">
        <v>1231</v>
      </c>
      <c r="C1629" s="23" t="s">
        <v>5991</v>
      </c>
      <c r="D1629" s="2" t="s">
        <v>6062</v>
      </c>
      <c r="E1629" s="13" t="s">
        <v>6085</v>
      </c>
      <c r="F1629" s="14" t="s">
        <v>6105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>CONCATENATE("", C1629)</f>
        <v>Gerencial</v>
      </c>
      <c r="M1629" s="6" t="str">
        <f>CONCATENATE("", D1629)</f>
        <v>Operacional</v>
      </c>
      <c r="N1629" s="6" t="str">
        <f>CONCATENATE("", E1629)</f>
        <v>Procedimento</v>
      </c>
      <c r="O1629" s="6" t="str">
        <f>IF(ISNUMBER(FIND("Ifc",F1629)),CONCATENATE("Classe IFC: ",F1629),CONCATENATE("Cat. Revit: ",F1629))</f>
        <v>Classe IFC: IfcProcedureSTARTUP</v>
      </c>
      <c r="P1629" s="6" t="s">
        <v>6106</v>
      </c>
      <c r="Q1629" s="7" t="s">
        <v>6107</v>
      </c>
      <c r="R1629" s="72" t="s">
        <v>1252</v>
      </c>
      <c r="S1629" s="7" t="str">
        <f>SUBSTITUTE(C1629, "_", " ")</f>
        <v>Gerencial</v>
      </c>
      <c r="T1629" s="7" t="str">
        <f>SUBSTITUTE(D1629, "_", " ")</f>
        <v>Operacional</v>
      </c>
      <c r="U1629" s="6" t="str">
        <f>SUBSTITUTE(E1629, "_", " ")</f>
        <v>Procedimento</v>
      </c>
      <c r="V1629" s="8" t="s">
        <v>6015</v>
      </c>
      <c r="W1629" s="9" t="str">
        <f>CONCATENATE("Key_",LEFT(C1629,3),LEFT(D1629,3),"_",A1629)</f>
        <v>Key_GerOpe_1628</v>
      </c>
      <c r="X1629" s="11"/>
    </row>
    <row r="1630" spans="1:24" s="10" customFormat="1" ht="8.25" customHeight="1" x14ac:dyDescent="0.15">
      <c r="A1630" s="62">
        <v>1629</v>
      </c>
      <c r="B1630" s="1" t="s">
        <v>1231</v>
      </c>
      <c r="C1630" s="23" t="s">
        <v>5991</v>
      </c>
      <c r="D1630" s="2" t="s">
        <v>6062</v>
      </c>
      <c r="E1630" s="13" t="s">
        <v>6085</v>
      </c>
      <c r="F1630" s="14" t="s">
        <v>6108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>CONCATENATE("", C1630)</f>
        <v>Gerencial</v>
      </c>
      <c r="M1630" s="6" t="str">
        <f>CONCATENATE("", D1630)</f>
        <v>Operacional</v>
      </c>
      <c r="N1630" s="6" t="str">
        <f>CONCATENATE("", E1630)</f>
        <v>Procedimento</v>
      </c>
      <c r="O1630" s="6" t="str">
        <f>IF(ISNUMBER(FIND("Ifc",F1630)),CONCATENATE("Classe IFC: ",F1630),CONCATENATE("Cat. Revit: ",F1630))</f>
        <v>Classe IFC: IfcProjectOrder</v>
      </c>
      <c r="P1630" s="6" t="s">
        <v>6109</v>
      </c>
      <c r="Q1630" s="7" t="s">
        <v>6110</v>
      </c>
      <c r="R1630" s="72" t="s">
        <v>1252</v>
      </c>
      <c r="S1630" s="7" t="str">
        <f>SUBSTITUTE(C1630, "_", " ")</f>
        <v>Gerencial</v>
      </c>
      <c r="T1630" s="7" t="str">
        <f>SUBSTITUTE(D1630, "_", " ")</f>
        <v>Operacional</v>
      </c>
      <c r="U1630" s="6" t="str">
        <f>SUBSTITUTE(E1630, "_", " ")</f>
        <v>Procedimento</v>
      </c>
      <c r="V1630" s="8" t="s">
        <v>6015</v>
      </c>
      <c r="W1630" s="9" t="str">
        <f>CONCATENATE("Key_",LEFT(C1630,3),LEFT(D1630,3),"_",A1630)</f>
        <v>Key_GerOpe_1629</v>
      </c>
      <c r="X1630" s="11"/>
    </row>
    <row r="1631" spans="1:24" s="10" customFormat="1" ht="8.25" customHeight="1" x14ac:dyDescent="0.15">
      <c r="A1631" s="62">
        <v>1630</v>
      </c>
      <c r="B1631" s="1" t="s">
        <v>1231</v>
      </c>
      <c r="C1631" s="23" t="s">
        <v>5991</v>
      </c>
      <c r="D1631" s="2" t="s">
        <v>6062</v>
      </c>
      <c r="E1631" s="13" t="s">
        <v>6111</v>
      </c>
      <c r="F1631" s="14" t="s">
        <v>6112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>CONCATENATE("", C1631)</f>
        <v>Gerencial</v>
      </c>
      <c r="M1631" s="6" t="str">
        <f>CONCATENATE("", D1631)</f>
        <v>Operacional</v>
      </c>
      <c r="N1631" s="6" t="str">
        <f>CONCATENATE("", E1631)</f>
        <v>Tarefa</v>
      </c>
      <c r="O1631" s="6" t="str">
        <f>IF(ISNUMBER(FIND("Ifc",F1631)),CONCATENATE("Classe IFC: ",F1631),CONCATENATE("Cat. Revit: ",F1631))</f>
        <v>Classe IFC: IfcTask</v>
      </c>
      <c r="P1631" s="6" t="s">
        <v>6111</v>
      </c>
      <c r="Q1631" s="7" t="s">
        <v>6113</v>
      </c>
      <c r="R1631" s="72" t="s">
        <v>1252</v>
      </c>
      <c r="S1631" s="7" t="str">
        <f>SUBSTITUTE(C1631, "_", " ")</f>
        <v>Gerencial</v>
      </c>
      <c r="T1631" s="7" t="str">
        <f>SUBSTITUTE(D1631, "_", " ")</f>
        <v>Operacional</v>
      </c>
      <c r="U1631" s="6" t="str">
        <f>SUBSTITUTE(E1631, "_", " ")</f>
        <v>Tarefa</v>
      </c>
      <c r="V1631" s="8" t="s">
        <v>6015</v>
      </c>
      <c r="W1631" s="9" t="str">
        <f>CONCATENATE("Key_",LEFT(C1631,3),LEFT(D1631,3),"_",A1631)</f>
        <v>Key_GerOpe_1630</v>
      </c>
      <c r="X1631" s="11"/>
    </row>
    <row r="1632" spans="1:24" s="10" customFormat="1" ht="8.25" customHeight="1" x14ac:dyDescent="0.15">
      <c r="A1632" s="62">
        <v>1631</v>
      </c>
      <c r="B1632" s="1" t="s">
        <v>1231</v>
      </c>
      <c r="C1632" s="23" t="s">
        <v>5991</v>
      </c>
      <c r="D1632" s="2" t="s">
        <v>6062</v>
      </c>
      <c r="E1632" s="13" t="s">
        <v>6111</v>
      </c>
      <c r="F1632" s="14" t="s">
        <v>6114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>CONCATENATE("", C1632)</f>
        <v>Gerencial</v>
      </c>
      <c r="M1632" s="6" t="str">
        <f>CONCATENATE("", D1632)</f>
        <v>Operacional</v>
      </c>
      <c r="N1632" s="6" t="str">
        <f>CONCATENATE("", E1632)</f>
        <v>Tarefa</v>
      </c>
      <c r="O1632" s="6" t="str">
        <f>IF(ISNUMBER(FIND("Ifc",F1632)),CONCATENATE("Classe IFC: ",F1632),CONCATENATE("Cat. Revit: ",F1632))</f>
        <v>Classe IFC: IfcTaskADJUSTMENT</v>
      </c>
      <c r="P1632" s="6" t="s">
        <v>6115</v>
      </c>
      <c r="Q1632" s="7" t="s">
        <v>6116</v>
      </c>
      <c r="R1632" s="72" t="s">
        <v>1252</v>
      </c>
      <c r="S1632" s="7" t="str">
        <f>SUBSTITUTE(C1632, "_", " ")</f>
        <v>Gerencial</v>
      </c>
      <c r="T1632" s="7" t="str">
        <f>SUBSTITUTE(D1632, "_", " ")</f>
        <v>Operacional</v>
      </c>
      <c r="U1632" s="6" t="str">
        <f>SUBSTITUTE(E1632, "_", " ")</f>
        <v>Tarefa</v>
      </c>
      <c r="V1632" s="8" t="s">
        <v>6015</v>
      </c>
      <c r="W1632" s="9" t="str">
        <f>CONCATENATE("Key_",LEFT(C1632,3),LEFT(D1632,3),"_",A1632)</f>
        <v>Key_GerOpe_1631</v>
      </c>
      <c r="X1632" s="11"/>
    </row>
    <row r="1633" spans="1:24" s="10" customFormat="1" ht="8.25" customHeight="1" x14ac:dyDescent="0.15">
      <c r="A1633" s="62">
        <v>1632</v>
      </c>
      <c r="B1633" s="1" t="s">
        <v>1231</v>
      </c>
      <c r="C1633" s="23" t="s">
        <v>5991</v>
      </c>
      <c r="D1633" s="2" t="s">
        <v>6062</v>
      </c>
      <c r="E1633" s="13" t="s">
        <v>6111</v>
      </c>
      <c r="F1633" s="14" t="s">
        <v>6117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>CONCATENATE("", C1633)</f>
        <v>Gerencial</v>
      </c>
      <c r="M1633" s="6" t="str">
        <f>CONCATENATE("", D1633)</f>
        <v>Operacional</v>
      </c>
      <c r="N1633" s="6" t="str">
        <f>CONCATENATE("", E1633)</f>
        <v>Tarefa</v>
      </c>
      <c r="O1633" s="6" t="str">
        <f>IF(ISNUMBER(FIND("Ifc",F1633)),CONCATENATE("Classe IFC: ",F1633),CONCATENATE("Cat. Revit: ",F1633))</f>
        <v>Classe IFC: IfcTaskATTENDANCE</v>
      </c>
      <c r="P1633" s="6" t="s">
        <v>6118</v>
      </c>
      <c r="Q1633" s="7" t="s">
        <v>6119</v>
      </c>
      <c r="R1633" s="72" t="s">
        <v>1252</v>
      </c>
      <c r="S1633" s="7" t="str">
        <f>SUBSTITUTE(C1633, "_", " ")</f>
        <v>Gerencial</v>
      </c>
      <c r="T1633" s="7" t="str">
        <f>SUBSTITUTE(D1633, "_", " ")</f>
        <v>Operacional</v>
      </c>
      <c r="U1633" s="6" t="str">
        <f>SUBSTITUTE(E1633, "_", " ")</f>
        <v>Tarefa</v>
      </c>
      <c r="V1633" s="8" t="s">
        <v>6015</v>
      </c>
      <c r="W1633" s="9" t="str">
        <f>CONCATENATE("Key_",LEFT(C1633,3),LEFT(D1633,3),"_",A1633)</f>
        <v>Key_GerOpe_1632</v>
      </c>
      <c r="X1633" s="11"/>
    </row>
    <row r="1634" spans="1:24" s="10" customFormat="1" ht="8.25" customHeight="1" x14ac:dyDescent="0.15">
      <c r="A1634" s="62">
        <v>1633</v>
      </c>
      <c r="B1634" s="1" t="s">
        <v>1231</v>
      </c>
      <c r="C1634" s="23" t="s">
        <v>5991</v>
      </c>
      <c r="D1634" s="2" t="s">
        <v>6062</v>
      </c>
      <c r="E1634" s="13" t="s">
        <v>6111</v>
      </c>
      <c r="F1634" s="14" t="s">
        <v>6120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>CONCATENATE("", C1634)</f>
        <v>Gerencial</v>
      </c>
      <c r="M1634" s="6" t="str">
        <f>CONCATENATE("", D1634)</f>
        <v>Operacional</v>
      </c>
      <c r="N1634" s="6" t="str">
        <f>CONCATENATE("", E1634)</f>
        <v>Tarefa</v>
      </c>
      <c r="O1634" s="6" t="str">
        <f>IF(ISNUMBER(FIND("Ifc",F1634)),CONCATENATE("Classe IFC: ",F1634),CONCATENATE("Cat. Revit: ",F1634))</f>
        <v>Classe IFC: IfcTaskCALIBRATION</v>
      </c>
      <c r="P1634" s="6" t="s">
        <v>6121</v>
      </c>
      <c r="Q1634" s="7" t="s">
        <v>6122</v>
      </c>
      <c r="R1634" s="72" t="s">
        <v>1252</v>
      </c>
      <c r="S1634" s="7" t="str">
        <f>SUBSTITUTE(C1634, "_", " ")</f>
        <v>Gerencial</v>
      </c>
      <c r="T1634" s="7" t="str">
        <f>SUBSTITUTE(D1634, "_", " ")</f>
        <v>Operacional</v>
      </c>
      <c r="U1634" s="6" t="str">
        <f>SUBSTITUTE(E1634, "_", " ")</f>
        <v>Tarefa</v>
      </c>
      <c r="V1634" s="8" t="s">
        <v>6015</v>
      </c>
      <c r="W1634" s="9" t="str">
        <f>CONCATENATE("Key_",LEFT(C1634,3),LEFT(D1634,3),"_",A1634)</f>
        <v>Key_GerOpe_1633</v>
      </c>
      <c r="X1634" s="11"/>
    </row>
    <row r="1635" spans="1:24" s="10" customFormat="1" ht="8.25" customHeight="1" x14ac:dyDescent="0.15">
      <c r="A1635" s="62">
        <v>1634</v>
      </c>
      <c r="B1635" s="1" t="s">
        <v>1231</v>
      </c>
      <c r="C1635" s="23" t="s">
        <v>5991</v>
      </c>
      <c r="D1635" s="2" t="s">
        <v>6062</v>
      </c>
      <c r="E1635" s="13" t="s">
        <v>6111</v>
      </c>
      <c r="F1635" s="14" t="s">
        <v>6123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>CONCATENATE("", C1635)</f>
        <v>Gerencial</v>
      </c>
      <c r="M1635" s="6" t="str">
        <f>CONCATENATE("", D1635)</f>
        <v>Operacional</v>
      </c>
      <c r="N1635" s="6" t="str">
        <f>CONCATENATE("", E1635)</f>
        <v>Tarefa</v>
      </c>
      <c r="O1635" s="6" t="str">
        <f>IF(ISNUMBER(FIND("Ifc",F1635)),CONCATENATE("Classe IFC: ",F1635),CONCATENATE("Cat. Revit: ",F1635))</f>
        <v>Classe IFC: IfcTaskCONSTRUCTION</v>
      </c>
      <c r="P1635" s="6" t="s">
        <v>6124</v>
      </c>
      <c r="Q1635" s="7" t="s">
        <v>6125</v>
      </c>
      <c r="R1635" s="72" t="s">
        <v>1252</v>
      </c>
      <c r="S1635" s="7" t="str">
        <f>SUBSTITUTE(C1635, "_", " ")</f>
        <v>Gerencial</v>
      </c>
      <c r="T1635" s="7" t="str">
        <f>SUBSTITUTE(D1635, "_", " ")</f>
        <v>Operacional</v>
      </c>
      <c r="U1635" s="6" t="str">
        <f>SUBSTITUTE(E1635, "_", " ")</f>
        <v>Tarefa</v>
      </c>
      <c r="V1635" s="8" t="s">
        <v>6015</v>
      </c>
      <c r="W1635" s="9" t="str">
        <f>CONCATENATE("Key_",LEFT(C1635,3),LEFT(D1635,3),"_",A1635)</f>
        <v>Key_GerOpe_1634</v>
      </c>
      <c r="X1635" s="11"/>
    </row>
    <row r="1636" spans="1:24" s="10" customFormat="1" ht="8.25" customHeight="1" x14ac:dyDescent="0.15">
      <c r="A1636" s="62">
        <v>1635</v>
      </c>
      <c r="B1636" s="1" t="s">
        <v>1231</v>
      </c>
      <c r="C1636" s="23" t="s">
        <v>5991</v>
      </c>
      <c r="D1636" s="2" t="s">
        <v>6062</v>
      </c>
      <c r="E1636" s="13" t="s">
        <v>6111</v>
      </c>
      <c r="F1636" s="14" t="s">
        <v>6126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>CONCATENATE("", C1636)</f>
        <v>Gerencial</v>
      </c>
      <c r="M1636" s="6" t="str">
        <f>CONCATENATE("", D1636)</f>
        <v>Operacional</v>
      </c>
      <c r="N1636" s="6" t="str">
        <f>CONCATENATE("", E1636)</f>
        <v>Tarefa</v>
      </c>
      <c r="O1636" s="6" t="str">
        <f>IF(ISNUMBER(FIND("Ifc",F1636)),CONCATENATE("Classe IFC: ",F1636),CONCATENATE("Cat. Revit: ",F1636))</f>
        <v>Classe IFC: IfcTaskDEMOLITION</v>
      </c>
      <c r="P1636" s="6" t="s">
        <v>6127</v>
      </c>
      <c r="Q1636" s="7" t="s">
        <v>6128</v>
      </c>
      <c r="R1636" s="72" t="s">
        <v>1252</v>
      </c>
      <c r="S1636" s="7" t="str">
        <f>SUBSTITUTE(C1636, "_", " ")</f>
        <v>Gerencial</v>
      </c>
      <c r="T1636" s="7" t="str">
        <f>SUBSTITUTE(D1636, "_", " ")</f>
        <v>Operacional</v>
      </c>
      <c r="U1636" s="6" t="str">
        <f>SUBSTITUTE(E1636, "_", " ")</f>
        <v>Tarefa</v>
      </c>
      <c r="V1636" s="8" t="s">
        <v>6015</v>
      </c>
      <c r="W1636" s="9" t="str">
        <f>CONCATENATE("Key_",LEFT(C1636,3),LEFT(D1636,3),"_",A1636)</f>
        <v>Key_GerOpe_1635</v>
      </c>
      <c r="X1636" s="11"/>
    </row>
    <row r="1637" spans="1:24" s="10" customFormat="1" ht="8.25" customHeight="1" x14ac:dyDescent="0.15">
      <c r="A1637" s="62">
        <v>1636</v>
      </c>
      <c r="B1637" s="1" t="s">
        <v>1231</v>
      </c>
      <c r="C1637" s="23" t="s">
        <v>5991</v>
      </c>
      <c r="D1637" s="2" t="s">
        <v>6062</v>
      </c>
      <c r="E1637" s="13" t="s">
        <v>6111</v>
      </c>
      <c r="F1637" s="14" t="s">
        <v>6129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>CONCATENATE("", C1637)</f>
        <v>Gerencial</v>
      </c>
      <c r="M1637" s="6" t="str">
        <f>CONCATENATE("", D1637)</f>
        <v>Operacional</v>
      </c>
      <c r="N1637" s="6" t="str">
        <f>CONCATENATE("", E1637)</f>
        <v>Tarefa</v>
      </c>
      <c r="O1637" s="6" t="str">
        <f>IF(ISNUMBER(FIND("Ifc",F1637)),CONCATENATE("Classe IFC: ",F1637),CONCATENATE("Cat. Revit: ",F1637))</f>
        <v>Classe IFC: IfcTaskDISMANTLE</v>
      </c>
      <c r="P1637" s="6" t="s">
        <v>6130</v>
      </c>
      <c r="Q1637" s="7" t="s">
        <v>6131</v>
      </c>
      <c r="R1637" s="72" t="s">
        <v>1252</v>
      </c>
      <c r="S1637" s="7" t="str">
        <f>SUBSTITUTE(C1637, "_", " ")</f>
        <v>Gerencial</v>
      </c>
      <c r="T1637" s="7" t="str">
        <f>SUBSTITUTE(D1637, "_", " ")</f>
        <v>Operacional</v>
      </c>
      <c r="U1637" s="6" t="str">
        <f>SUBSTITUTE(E1637, "_", " ")</f>
        <v>Tarefa</v>
      </c>
      <c r="V1637" s="8" t="s">
        <v>6015</v>
      </c>
      <c r="W1637" s="9" t="str">
        <f>CONCATENATE("Key_",LEFT(C1637,3),LEFT(D1637,3),"_",A1637)</f>
        <v>Key_GerOpe_1636</v>
      </c>
      <c r="X1637" s="11"/>
    </row>
    <row r="1638" spans="1:24" s="10" customFormat="1" ht="8.25" customHeight="1" x14ac:dyDescent="0.15">
      <c r="A1638" s="62">
        <v>1637</v>
      </c>
      <c r="B1638" s="1" t="s">
        <v>1231</v>
      </c>
      <c r="C1638" s="23" t="s">
        <v>5991</v>
      </c>
      <c r="D1638" s="2" t="s">
        <v>6062</v>
      </c>
      <c r="E1638" s="13" t="s">
        <v>6111</v>
      </c>
      <c r="F1638" s="14" t="s">
        <v>6132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>CONCATENATE("", C1638)</f>
        <v>Gerencial</v>
      </c>
      <c r="M1638" s="6" t="str">
        <f>CONCATENATE("", D1638)</f>
        <v>Operacional</v>
      </c>
      <c r="N1638" s="6" t="str">
        <f>CONCATENATE("", E1638)</f>
        <v>Tarefa</v>
      </c>
      <c r="O1638" s="6" t="str">
        <f>IF(ISNUMBER(FIND("Ifc",F1638)),CONCATENATE("Classe IFC: ",F1638),CONCATENATE("Cat. Revit: ",F1638))</f>
        <v>Classe IFC: IfcTaskDISPOSAL</v>
      </c>
      <c r="P1638" s="6" t="s">
        <v>6133</v>
      </c>
      <c r="Q1638" s="7" t="s">
        <v>6134</v>
      </c>
      <c r="R1638" s="72" t="s">
        <v>1252</v>
      </c>
      <c r="S1638" s="7" t="str">
        <f>SUBSTITUTE(C1638, "_", " ")</f>
        <v>Gerencial</v>
      </c>
      <c r="T1638" s="7" t="str">
        <f>SUBSTITUTE(D1638, "_", " ")</f>
        <v>Operacional</v>
      </c>
      <c r="U1638" s="6" t="str">
        <f>SUBSTITUTE(E1638, "_", " ")</f>
        <v>Tarefa</v>
      </c>
      <c r="V1638" s="8" t="s">
        <v>6015</v>
      </c>
      <c r="W1638" s="9" t="str">
        <f>CONCATENATE("Key_",LEFT(C1638,3),LEFT(D1638,3),"_",A1638)</f>
        <v>Key_GerOpe_1637</v>
      </c>
      <c r="X1638" s="11"/>
    </row>
    <row r="1639" spans="1:24" s="10" customFormat="1" ht="8.25" customHeight="1" x14ac:dyDescent="0.15">
      <c r="A1639" s="62">
        <v>1638</v>
      </c>
      <c r="B1639" s="1" t="s">
        <v>1231</v>
      </c>
      <c r="C1639" s="23" t="s">
        <v>5991</v>
      </c>
      <c r="D1639" s="2" t="s">
        <v>6062</v>
      </c>
      <c r="E1639" s="13" t="s">
        <v>6111</v>
      </c>
      <c r="F1639" s="14" t="s">
        <v>6135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>CONCATENATE("", C1639)</f>
        <v>Gerencial</v>
      </c>
      <c r="M1639" s="6" t="str">
        <f>CONCATENATE("", D1639)</f>
        <v>Operacional</v>
      </c>
      <c r="N1639" s="6" t="str">
        <f>CONCATENATE("", E1639)</f>
        <v>Tarefa</v>
      </c>
      <c r="O1639" s="6" t="str">
        <f>IF(ISNUMBER(FIND("Ifc",F1639)),CONCATENATE("Classe IFC: ",F1639),CONCATENATE("Cat. Revit: ",F1639))</f>
        <v>Classe IFC: IfcTaskEMERGENCY</v>
      </c>
      <c r="P1639" s="6" t="s">
        <v>6136</v>
      </c>
      <c r="Q1639" s="7" t="s">
        <v>6137</v>
      </c>
      <c r="R1639" s="72" t="s">
        <v>1252</v>
      </c>
      <c r="S1639" s="7" t="str">
        <f>SUBSTITUTE(C1639, "_", " ")</f>
        <v>Gerencial</v>
      </c>
      <c r="T1639" s="7" t="str">
        <f>SUBSTITUTE(D1639, "_", " ")</f>
        <v>Operacional</v>
      </c>
      <c r="U1639" s="6" t="str">
        <f>SUBSTITUTE(E1639, "_", " ")</f>
        <v>Tarefa</v>
      </c>
      <c r="V1639" s="8" t="s">
        <v>6015</v>
      </c>
      <c r="W1639" s="9" t="str">
        <f>CONCATENATE("Key_",LEFT(C1639,3),LEFT(D1639,3),"_",A1639)</f>
        <v>Key_GerOpe_1638</v>
      </c>
      <c r="X1639" s="11"/>
    </row>
    <row r="1640" spans="1:24" s="10" customFormat="1" ht="8.25" customHeight="1" x14ac:dyDescent="0.15">
      <c r="A1640" s="62">
        <v>1639</v>
      </c>
      <c r="B1640" s="1" t="s">
        <v>1231</v>
      </c>
      <c r="C1640" s="23" t="s">
        <v>5991</v>
      </c>
      <c r="D1640" s="2" t="s">
        <v>6062</v>
      </c>
      <c r="E1640" s="13" t="s">
        <v>6111</v>
      </c>
      <c r="F1640" s="14" t="s">
        <v>6138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>CONCATENATE("", C1640)</f>
        <v>Gerencial</v>
      </c>
      <c r="M1640" s="6" t="str">
        <f>CONCATENATE("", D1640)</f>
        <v>Operacional</v>
      </c>
      <c r="N1640" s="6" t="str">
        <f>CONCATENATE("", E1640)</f>
        <v>Tarefa</v>
      </c>
      <c r="O1640" s="6" t="str">
        <f>IF(ISNUMBER(FIND("Ifc",F1640)),CONCATENATE("Classe IFC: ",F1640),CONCATENATE("Cat. Revit: ",F1640))</f>
        <v>Classe IFC: IfcTaskINSPECTION</v>
      </c>
      <c r="P1640" s="6" t="s">
        <v>6139</v>
      </c>
      <c r="Q1640" s="7" t="s">
        <v>6140</v>
      </c>
      <c r="R1640" s="72" t="s">
        <v>1252</v>
      </c>
      <c r="S1640" s="7" t="str">
        <f>SUBSTITUTE(C1640, "_", " ")</f>
        <v>Gerencial</v>
      </c>
      <c r="T1640" s="7" t="str">
        <f>SUBSTITUTE(D1640, "_", " ")</f>
        <v>Operacional</v>
      </c>
      <c r="U1640" s="6" t="str">
        <f>SUBSTITUTE(E1640, "_", " ")</f>
        <v>Tarefa</v>
      </c>
      <c r="V1640" s="8" t="s">
        <v>6015</v>
      </c>
      <c r="W1640" s="9" t="str">
        <f>CONCATENATE("Key_",LEFT(C1640,3),LEFT(D1640,3),"_",A1640)</f>
        <v>Key_GerOpe_1639</v>
      </c>
      <c r="X1640" s="11"/>
    </row>
    <row r="1641" spans="1:24" s="10" customFormat="1" ht="8.25" customHeight="1" x14ac:dyDescent="0.15">
      <c r="A1641" s="62">
        <v>1640</v>
      </c>
      <c r="B1641" s="1" t="s">
        <v>1231</v>
      </c>
      <c r="C1641" s="23" t="s">
        <v>5991</v>
      </c>
      <c r="D1641" s="2" t="s">
        <v>6062</v>
      </c>
      <c r="E1641" s="13" t="s">
        <v>6111</v>
      </c>
      <c r="F1641" s="14" t="s">
        <v>6141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>CONCATENATE("", C1641)</f>
        <v>Gerencial</v>
      </c>
      <c r="M1641" s="6" t="str">
        <f>CONCATENATE("", D1641)</f>
        <v>Operacional</v>
      </c>
      <c r="N1641" s="6" t="str">
        <f>CONCATENATE("", E1641)</f>
        <v>Tarefa</v>
      </c>
      <c r="O1641" s="6" t="str">
        <f>IF(ISNUMBER(FIND("Ifc",F1641)),CONCATENATE("Classe IFC: ",F1641),CONCATENATE("Cat. Revit: ",F1641))</f>
        <v>Classe IFC: IfcTaskINSTALLATION</v>
      </c>
      <c r="P1641" s="6" t="s">
        <v>6142</v>
      </c>
      <c r="Q1641" s="7" t="s">
        <v>6143</v>
      </c>
      <c r="R1641" s="72" t="s">
        <v>1252</v>
      </c>
      <c r="S1641" s="7" t="str">
        <f>SUBSTITUTE(C1641, "_", " ")</f>
        <v>Gerencial</v>
      </c>
      <c r="T1641" s="7" t="str">
        <f>SUBSTITUTE(D1641, "_", " ")</f>
        <v>Operacional</v>
      </c>
      <c r="U1641" s="6" t="str">
        <f>SUBSTITUTE(E1641, "_", " ")</f>
        <v>Tarefa</v>
      </c>
      <c r="V1641" s="8" t="s">
        <v>6015</v>
      </c>
      <c r="W1641" s="9" t="str">
        <f>CONCATENATE("Key_",LEFT(C1641,3),LEFT(D1641,3),"_",A1641)</f>
        <v>Key_GerOpe_1640</v>
      </c>
      <c r="X1641" s="11"/>
    </row>
    <row r="1642" spans="1:24" s="10" customFormat="1" ht="8.25" customHeight="1" x14ac:dyDescent="0.15">
      <c r="A1642" s="62">
        <v>1641</v>
      </c>
      <c r="B1642" s="1" t="s">
        <v>1231</v>
      </c>
      <c r="C1642" s="23" t="s">
        <v>5991</v>
      </c>
      <c r="D1642" s="2" t="s">
        <v>6062</v>
      </c>
      <c r="E1642" s="13" t="s">
        <v>6111</v>
      </c>
      <c r="F1642" s="14" t="s">
        <v>6144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>CONCATENATE("", C1642)</f>
        <v>Gerencial</v>
      </c>
      <c r="M1642" s="6" t="str">
        <f>CONCATENATE("", D1642)</f>
        <v>Operacional</v>
      </c>
      <c r="N1642" s="6" t="str">
        <f>CONCATENATE("", E1642)</f>
        <v>Tarefa</v>
      </c>
      <c r="O1642" s="6" t="str">
        <f>IF(ISNUMBER(FIND("Ifc",F1642)),CONCATENATE("Classe IFC: ",F1642),CONCATENATE("Cat. Revit: ",F1642))</f>
        <v>Classe IFC: IfcTaskLOGISTIC</v>
      </c>
      <c r="P1642" s="6" t="s">
        <v>6145</v>
      </c>
      <c r="Q1642" s="7" t="s">
        <v>6146</v>
      </c>
      <c r="R1642" s="72" t="s">
        <v>1252</v>
      </c>
      <c r="S1642" s="7" t="str">
        <f>SUBSTITUTE(C1642, "_", " ")</f>
        <v>Gerencial</v>
      </c>
      <c r="T1642" s="7" t="str">
        <f>SUBSTITUTE(D1642, "_", " ")</f>
        <v>Operacional</v>
      </c>
      <c r="U1642" s="6" t="str">
        <f>SUBSTITUTE(E1642, "_", " ")</f>
        <v>Tarefa</v>
      </c>
      <c r="V1642" s="8" t="s">
        <v>6015</v>
      </c>
      <c r="W1642" s="9" t="str">
        <f>CONCATENATE("Key_",LEFT(C1642,3),LEFT(D1642,3),"_",A1642)</f>
        <v>Key_GerOpe_1641</v>
      </c>
      <c r="X1642" s="11"/>
    </row>
    <row r="1643" spans="1:24" s="10" customFormat="1" ht="8.25" customHeight="1" x14ac:dyDescent="0.15">
      <c r="A1643" s="62">
        <v>1642</v>
      </c>
      <c r="B1643" s="1" t="s">
        <v>1231</v>
      </c>
      <c r="C1643" s="23" t="s">
        <v>5991</v>
      </c>
      <c r="D1643" s="2" t="s">
        <v>6062</v>
      </c>
      <c r="E1643" s="13" t="s">
        <v>6111</v>
      </c>
      <c r="F1643" s="14" t="s">
        <v>6147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>CONCATENATE("", C1643)</f>
        <v>Gerencial</v>
      </c>
      <c r="M1643" s="6" t="str">
        <f>CONCATENATE("", D1643)</f>
        <v>Operacional</v>
      </c>
      <c r="N1643" s="6" t="str">
        <f>CONCATENATE("", E1643)</f>
        <v>Tarefa</v>
      </c>
      <c r="O1643" s="6" t="str">
        <f>IF(ISNUMBER(FIND("Ifc",F1643)),CONCATENATE("Classe IFC: ",F1643),CONCATENATE("Cat. Revit: ",F1643))</f>
        <v>Classe IFC: IfcTaskMAINTENANCE</v>
      </c>
      <c r="P1643" s="6" t="s">
        <v>6148</v>
      </c>
      <c r="Q1643" s="7" t="s">
        <v>6149</v>
      </c>
      <c r="R1643" s="72" t="s">
        <v>1252</v>
      </c>
      <c r="S1643" s="7" t="str">
        <f>SUBSTITUTE(C1643, "_", " ")</f>
        <v>Gerencial</v>
      </c>
      <c r="T1643" s="7" t="str">
        <f>SUBSTITUTE(D1643, "_", " ")</f>
        <v>Operacional</v>
      </c>
      <c r="U1643" s="6" t="str">
        <f>SUBSTITUTE(E1643, "_", " ")</f>
        <v>Tarefa</v>
      </c>
      <c r="V1643" s="8" t="s">
        <v>6015</v>
      </c>
      <c r="W1643" s="9" t="str">
        <f>CONCATENATE("Key_",LEFT(C1643,3),LEFT(D1643,3),"_",A1643)</f>
        <v>Key_GerOpe_1642</v>
      </c>
      <c r="X1643" s="11"/>
    </row>
    <row r="1644" spans="1:24" s="10" customFormat="1" ht="8.25" customHeight="1" x14ac:dyDescent="0.15">
      <c r="A1644" s="62">
        <v>1643</v>
      </c>
      <c r="B1644" s="1" t="s">
        <v>1231</v>
      </c>
      <c r="C1644" s="23" t="s">
        <v>5991</v>
      </c>
      <c r="D1644" s="2" t="s">
        <v>6062</v>
      </c>
      <c r="E1644" s="13" t="s">
        <v>6111</v>
      </c>
      <c r="F1644" s="14" t="s">
        <v>6150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>CONCATENATE("", C1644)</f>
        <v>Gerencial</v>
      </c>
      <c r="M1644" s="6" t="str">
        <f>CONCATENATE("", D1644)</f>
        <v>Operacional</v>
      </c>
      <c r="N1644" s="6" t="str">
        <f>CONCATENATE("", E1644)</f>
        <v>Tarefa</v>
      </c>
      <c r="O1644" s="6" t="str">
        <f>IF(ISNUMBER(FIND("Ifc",F1644)),CONCATENATE("Classe IFC: ",F1644),CONCATENATE("Cat. Revit: ",F1644))</f>
        <v>Classe IFC: IfcTaskMOVE</v>
      </c>
      <c r="P1644" s="6" t="s">
        <v>6151</v>
      </c>
      <c r="Q1644" s="7" t="s">
        <v>6152</v>
      </c>
      <c r="R1644" s="72" t="s">
        <v>1252</v>
      </c>
      <c r="S1644" s="7" t="str">
        <f>SUBSTITUTE(C1644, "_", " ")</f>
        <v>Gerencial</v>
      </c>
      <c r="T1644" s="7" t="str">
        <f>SUBSTITUTE(D1644, "_", " ")</f>
        <v>Operacional</v>
      </c>
      <c r="U1644" s="6" t="str">
        <f>SUBSTITUTE(E1644, "_", " ")</f>
        <v>Tarefa</v>
      </c>
      <c r="V1644" s="8" t="s">
        <v>6015</v>
      </c>
      <c r="W1644" s="9" t="str">
        <f>CONCATENATE("Key_",LEFT(C1644,3),LEFT(D1644,3),"_",A1644)</f>
        <v>Key_GerOpe_1643</v>
      </c>
      <c r="X1644" s="11"/>
    </row>
    <row r="1645" spans="1:24" s="10" customFormat="1" ht="8.25" customHeight="1" x14ac:dyDescent="0.15">
      <c r="A1645" s="62">
        <v>1644</v>
      </c>
      <c r="B1645" s="1" t="s">
        <v>1231</v>
      </c>
      <c r="C1645" s="23" t="s">
        <v>5991</v>
      </c>
      <c r="D1645" s="2" t="s">
        <v>6062</v>
      </c>
      <c r="E1645" s="13" t="s">
        <v>6111</v>
      </c>
      <c r="F1645" s="14" t="s">
        <v>6153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>CONCATENATE("", C1645)</f>
        <v>Gerencial</v>
      </c>
      <c r="M1645" s="6" t="str">
        <f>CONCATENATE("", D1645)</f>
        <v>Operacional</v>
      </c>
      <c r="N1645" s="6" t="str">
        <f>CONCATENATE("", E1645)</f>
        <v>Tarefa</v>
      </c>
      <c r="O1645" s="6" t="str">
        <f>IF(ISNUMBER(FIND("Ifc",F1645)),CONCATENATE("Classe IFC: ",F1645),CONCATENATE("Cat. Revit: ",F1645))</f>
        <v>Classe IFC: IfcTaskOPERATION</v>
      </c>
      <c r="P1645" s="6" t="s">
        <v>6154</v>
      </c>
      <c r="Q1645" s="7" t="s">
        <v>6155</v>
      </c>
      <c r="R1645" s="72" t="s">
        <v>1252</v>
      </c>
      <c r="S1645" s="7" t="str">
        <f>SUBSTITUTE(C1645, "_", " ")</f>
        <v>Gerencial</v>
      </c>
      <c r="T1645" s="7" t="str">
        <f>SUBSTITUTE(D1645, "_", " ")</f>
        <v>Operacional</v>
      </c>
      <c r="U1645" s="6" t="str">
        <f>SUBSTITUTE(E1645, "_", " ")</f>
        <v>Tarefa</v>
      </c>
      <c r="V1645" s="8" t="s">
        <v>6015</v>
      </c>
      <c r="W1645" s="9" t="str">
        <f>CONCATENATE("Key_",LEFT(C1645,3),LEFT(D1645,3),"_",A1645)</f>
        <v>Key_GerOpe_1644</v>
      </c>
      <c r="X1645" s="11"/>
    </row>
    <row r="1646" spans="1:24" s="10" customFormat="1" ht="8.25" customHeight="1" x14ac:dyDescent="0.15">
      <c r="A1646" s="62">
        <v>1645</v>
      </c>
      <c r="B1646" s="1" t="s">
        <v>1231</v>
      </c>
      <c r="C1646" s="23" t="s">
        <v>5991</v>
      </c>
      <c r="D1646" s="2" t="s">
        <v>6062</v>
      </c>
      <c r="E1646" s="13" t="s">
        <v>6111</v>
      </c>
      <c r="F1646" s="14" t="s">
        <v>6156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>CONCATENATE("", C1646)</f>
        <v>Gerencial</v>
      </c>
      <c r="M1646" s="6" t="str">
        <f>CONCATENATE("", D1646)</f>
        <v>Operacional</v>
      </c>
      <c r="N1646" s="6" t="str">
        <f>CONCATENATE("", E1646)</f>
        <v>Tarefa</v>
      </c>
      <c r="O1646" s="6" t="str">
        <f>IF(ISNUMBER(FIND("Ifc",F1646)),CONCATENATE("Classe IFC: ",F1646),CONCATENATE("Cat. Revit: ",F1646))</f>
        <v>Classe IFC: IfcTaskREMOVAL</v>
      </c>
      <c r="P1646" s="6" t="s">
        <v>6157</v>
      </c>
      <c r="Q1646" s="7" t="s">
        <v>6158</v>
      </c>
      <c r="R1646" s="72" t="s">
        <v>1252</v>
      </c>
      <c r="S1646" s="7" t="str">
        <f>SUBSTITUTE(C1646, "_", " ")</f>
        <v>Gerencial</v>
      </c>
      <c r="T1646" s="7" t="str">
        <f>SUBSTITUTE(D1646, "_", " ")</f>
        <v>Operacional</v>
      </c>
      <c r="U1646" s="6" t="str">
        <f>SUBSTITUTE(E1646, "_", " ")</f>
        <v>Tarefa</v>
      </c>
      <c r="V1646" s="8" t="s">
        <v>6015</v>
      </c>
      <c r="W1646" s="9" t="str">
        <f>CONCATENATE("Key_",LEFT(C1646,3),LEFT(D1646,3),"_",A1646)</f>
        <v>Key_GerOpe_1645</v>
      </c>
      <c r="X1646" s="11"/>
    </row>
    <row r="1647" spans="1:24" s="10" customFormat="1" ht="8.25" customHeight="1" x14ac:dyDescent="0.15">
      <c r="A1647" s="62">
        <v>1646</v>
      </c>
      <c r="B1647" s="1" t="s">
        <v>1231</v>
      </c>
      <c r="C1647" s="23" t="s">
        <v>5991</v>
      </c>
      <c r="D1647" s="2" t="s">
        <v>6062</v>
      </c>
      <c r="E1647" s="13" t="s">
        <v>6111</v>
      </c>
      <c r="F1647" s="14" t="s">
        <v>6159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>CONCATENATE("", C1647)</f>
        <v>Gerencial</v>
      </c>
      <c r="M1647" s="6" t="str">
        <f>CONCATENATE("", D1647)</f>
        <v>Operacional</v>
      </c>
      <c r="N1647" s="6" t="str">
        <f>CONCATENATE("", E1647)</f>
        <v>Tarefa</v>
      </c>
      <c r="O1647" s="6" t="str">
        <f>IF(ISNUMBER(FIND("Ifc",F1647)),CONCATENATE("Classe IFC: ",F1647),CONCATENATE("Cat. Revit: ",F1647))</f>
        <v>Classe IFC: IfcTaskRENOVATION</v>
      </c>
      <c r="P1647" s="6" t="s">
        <v>6160</v>
      </c>
      <c r="Q1647" s="7" t="s">
        <v>6161</v>
      </c>
      <c r="R1647" s="72" t="s">
        <v>1252</v>
      </c>
      <c r="S1647" s="7" t="str">
        <f>SUBSTITUTE(C1647, "_", " ")</f>
        <v>Gerencial</v>
      </c>
      <c r="T1647" s="7" t="str">
        <f>SUBSTITUTE(D1647, "_", " ")</f>
        <v>Operacional</v>
      </c>
      <c r="U1647" s="6" t="str">
        <f>SUBSTITUTE(E1647, "_", " ")</f>
        <v>Tarefa</v>
      </c>
      <c r="V1647" s="8" t="s">
        <v>6015</v>
      </c>
      <c r="W1647" s="9" t="str">
        <f>CONCATENATE("Key_",LEFT(C1647,3),LEFT(D1647,3),"_",A1647)</f>
        <v>Key_GerOpe_1646</v>
      </c>
      <c r="X1647" s="11"/>
    </row>
    <row r="1648" spans="1:24" s="10" customFormat="1" ht="8.25" customHeight="1" x14ac:dyDescent="0.15">
      <c r="A1648" s="62">
        <v>1647</v>
      </c>
      <c r="B1648" s="1" t="s">
        <v>1231</v>
      </c>
      <c r="C1648" s="23" t="s">
        <v>5991</v>
      </c>
      <c r="D1648" s="2" t="s">
        <v>6062</v>
      </c>
      <c r="E1648" s="13" t="s">
        <v>6111</v>
      </c>
      <c r="F1648" s="14" t="s">
        <v>6162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>CONCATENATE("", C1648)</f>
        <v>Gerencial</v>
      </c>
      <c r="M1648" s="6" t="str">
        <f>CONCATENATE("", D1648)</f>
        <v>Operacional</v>
      </c>
      <c r="N1648" s="6" t="str">
        <f>CONCATENATE("", E1648)</f>
        <v>Tarefa</v>
      </c>
      <c r="O1648" s="6" t="str">
        <f>IF(ISNUMBER(FIND("Ifc",F1648)),CONCATENATE("Classe IFC: ",F1648),CONCATENATE("Cat. Revit: ",F1648))</f>
        <v>Classe IFC: IfcTaskSAFETY</v>
      </c>
      <c r="P1648" s="6" t="s">
        <v>6163</v>
      </c>
      <c r="Q1648" s="7" t="s">
        <v>6164</v>
      </c>
      <c r="R1648" s="72" t="s">
        <v>1252</v>
      </c>
      <c r="S1648" s="7" t="str">
        <f>SUBSTITUTE(C1648, "_", " ")</f>
        <v>Gerencial</v>
      </c>
      <c r="T1648" s="7" t="str">
        <f>SUBSTITUTE(D1648, "_", " ")</f>
        <v>Operacional</v>
      </c>
      <c r="U1648" s="6" t="str">
        <f>SUBSTITUTE(E1648, "_", " ")</f>
        <v>Tarefa</v>
      </c>
      <c r="V1648" s="8" t="s">
        <v>6015</v>
      </c>
      <c r="W1648" s="9" t="str">
        <f>CONCATENATE("Key_",LEFT(C1648,3),LEFT(D1648,3),"_",A1648)</f>
        <v>Key_GerOpe_1647</v>
      </c>
      <c r="X1648" s="11"/>
    </row>
    <row r="1649" spans="1:24" s="10" customFormat="1" ht="8.25" customHeight="1" x14ac:dyDescent="0.15">
      <c r="A1649" s="62">
        <v>1648</v>
      </c>
      <c r="B1649" s="1" t="s">
        <v>1231</v>
      </c>
      <c r="C1649" s="23" t="s">
        <v>5991</v>
      </c>
      <c r="D1649" s="2" t="s">
        <v>6062</v>
      </c>
      <c r="E1649" s="13" t="s">
        <v>6111</v>
      </c>
      <c r="F1649" s="14" t="s">
        <v>6165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>CONCATENATE("", C1649)</f>
        <v>Gerencial</v>
      </c>
      <c r="M1649" s="6" t="str">
        <f>CONCATENATE("", D1649)</f>
        <v>Operacional</v>
      </c>
      <c r="N1649" s="6" t="str">
        <f>CONCATENATE("", E1649)</f>
        <v>Tarefa</v>
      </c>
      <c r="O1649" s="6" t="str">
        <f>IF(ISNUMBER(FIND("Ifc",F1649)),CONCATENATE("Classe IFC: ",F1649),CONCATENATE("Cat. Revit: ",F1649))</f>
        <v>Classe IFC: IfcTaskSHUTDOWN</v>
      </c>
      <c r="P1649" s="6" t="s">
        <v>6166</v>
      </c>
      <c r="Q1649" s="7" t="s">
        <v>6167</v>
      </c>
      <c r="R1649" s="72" t="s">
        <v>1252</v>
      </c>
      <c r="S1649" s="7" t="str">
        <f>SUBSTITUTE(C1649, "_", " ")</f>
        <v>Gerencial</v>
      </c>
      <c r="T1649" s="7" t="str">
        <f>SUBSTITUTE(D1649, "_", " ")</f>
        <v>Operacional</v>
      </c>
      <c r="U1649" s="6" t="str">
        <f>SUBSTITUTE(E1649, "_", " ")</f>
        <v>Tarefa</v>
      </c>
      <c r="V1649" s="8" t="s">
        <v>6015</v>
      </c>
      <c r="W1649" s="9" t="str">
        <f>CONCATENATE("Key_",LEFT(C1649,3),LEFT(D1649,3),"_",A1649)</f>
        <v>Key_GerOpe_1648</v>
      </c>
      <c r="X1649" s="11"/>
    </row>
    <row r="1650" spans="1:24" s="10" customFormat="1" ht="8.25" customHeight="1" x14ac:dyDescent="0.15">
      <c r="A1650" s="62">
        <v>1649</v>
      </c>
      <c r="B1650" s="1" t="s">
        <v>1231</v>
      </c>
      <c r="C1650" s="23" t="s">
        <v>5991</v>
      </c>
      <c r="D1650" s="2" t="s">
        <v>6062</v>
      </c>
      <c r="E1650" s="13" t="s">
        <v>6111</v>
      </c>
      <c r="F1650" s="14" t="s">
        <v>6168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>CONCATENATE("", C1650)</f>
        <v>Gerencial</v>
      </c>
      <c r="M1650" s="6" t="str">
        <f>CONCATENATE("", D1650)</f>
        <v>Operacional</v>
      </c>
      <c r="N1650" s="6" t="str">
        <f>CONCATENATE("", E1650)</f>
        <v>Tarefa</v>
      </c>
      <c r="O1650" s="6" t="str">
        <f>IF(ISNUMBER(FIND("Ifc",F1650)),CONCATENATE("Classe IFC: ",F1650),CONCATENATE("Cat. Revit: ",F1650))</f>
        <v>Classe IFC: IfcTaskSTARTUP</v>
      </c>
      <c r="P1650" s="6" t="s">
        <v>6169</v>
      </c>
      <c r="Q1650" s="7" t="s">
        <v>6170</v>
      </c>
      <c r="R1650" s="72" t="s">
        <v>1252</v>
      </c>
      <c r="S1650" s="7" t="str">
        <f>SUBSTITUTE(C1650, "_", " ")</f>
        <v>Gerencial</v>
      </c>
      <c r="T1650" s="7" t="str">
        <f>SUBSTITUTE(D1650, "_", " ")</f>
        <v>Operacional</v>
      </c>
      <c r="U1650" s="6" t="str">
        <f>SUBSTITUTE(E1650, "_", " ")</f>
        <v>Tarefa</v>
      </c>
      <c r="V1650" s="8" t="s">
        <v>6015</v>
      </c>
      <c r="W1650" s="9" t="str">
        <f>CONCATENATE("Key_",LEFT(C1650,3),LEFT(D1650,3),"_",A1650)</f>
        <v>Key_GerOpe_1649</v>
      </c>
      <c r="X1650" s="11"/>
    </row>
    <row r="1651" spans="1:24" s="10" customFormat="1" ht="8.25" customHeight="1" x14ac:dyDescent="0.15">
      <c r="A1651" s="62">
        <v>1650</v>
      </c>
      <c r="B1651" s="1" t="s">
        <v>1231</v>
      </c>
      <c r="C1651" s="23" t="s">
        <v>5991</v>
      </c>
      <c r="D1651" s="2" t="s">
        <v>6062</v>
      </c>
      <c r="E1651" s="13" t="s">
        <v>6111</v>
      </c>
      <c r="F1651" s="14" t="s">
        <v>6171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>CONCATENATE("", C1651)</f>
        <v>Gerencial</v>
      </c>
      <c r="M1651" s="6" t="str">
        <f>CONCATENATE("", D1651)</f>
        <v>Operacional</v>
      </c>
      <c r="N1651" s="6" t="str">
        <f>CONCATENATE("", E1651)</f>
        <v>Tarefa</v>
      </c>
      <c r="O1651" s="6" t="str">
        <f>IF(ISNUMBER(FIND("Ifc",F1651)),CONCATENATE("Classe IFC: ",F1651),CONCATENATE("Cat. Revit: ",F1651))</f>
        <v>Classe IFC: IfcTaskTESTING</v>
      </c>
      <c r="P1651" s="6" t="s">
        <v>6172</v>
      </c>
      <c r="Q1651" s="7" t="s">
        <v>6173</v>
      </c>
      <c r="R1651" s="72" t="s">
        <v>1252</v>
      </c>
      <c r="S1651" s="7" t="str">
        <f>SUBSTITUTE(C1651, "_", " ")</f>
        <v>Gerencial</v>
      </c>
      <c r="T1651" s="7" t="str">
        <f>SUBSTITUTE(D1651, "_", " ")</f>
        <v>Operacional</v>
      </c>
      <c r="U1651" s="6" t="str">
        <f>SUBSTITUTE(E1651, "_", " ")</f>
        <v>Tarefa</v>
      </c>
      <c r="V1651" s="8" t="s">
        <v>6015</v>
      </c>
      <c r="W1651" s="9" t="str">
        <f>CONCATENATE("Key_",LEFT(C1651,3),LEFT(D1651,3),"_",A1651)</f>
        <v>Key_GerOpe_1650</v>
      </c>
      <c r="X1651" s="11"/>
    </row>
    <row r="1652" spans="1:24" s="10" customFormat="1" ht="8.25" customHeight="1" x14ac:dyDescent="0.15">
      <c r="A1652" s="62">
        <v>1651</v>
      </c>
      <c r="B1652" s="1" t="s">
        <v>1231</v>
      </c>
      <c r="C1652" s="23" t="s">
        <v>5991</v>
      </c>
      <c r="D1652" s="2" t="s">
        <v>6062</v>
      </c>
      <c r="E1652" s="13" t="s">
        <v>6111</v>
      </c>
      <c r="F1652" s="14" t="s">
        <v>6174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>CONCATENATE("", C1652)</f>
        <v>Gerencial</v>
      </c>
      <c r="M1652" s="6" t="str">
        <f>CONCATENATE("", D1652)</f>
        <v>Operacional</v>
      </c>
      <c r="N1652" s="6" t="str">
        <f>CONCATENATE("", E1652)</f>
        <v>Tarefa</v>
      </c>
      <c r="O1652" s="6" t="str">
        <f>IF(ISNUMBER(FIND("Ifc",F1652)),CONCATENATE("Classe IFC: ",F1652),CONCATENATE("Cat. Revit: ",F1652))</f>
        <v>Classe IFC: IfcTaskTROUBLESHOOTING</v>
      </c>
      <c r="P1652" s="6" t="s">
        <v>6175</v>
      </c>
      <c r="Q1652" s="7" t="s">
        <v>6176</v>
      </c>
      <c r="R1652" s="72" t="s">
        <v>1252</v>
      </c>
      <c r="S1652" s="7" t="str">
        <f>SUBSTITUTE(C1652, "_", " ")</f>
        <v>Gerencial</v>
      </c>
      <c r="T1652" s="7" t="str">
        <f>SUBSTITUTE(D1652, "_", " ")</f>
        <v>Operacional</v>
      </c>
      <c r="U1652" s="6" t="str">
        <f>SUBSTITUTE(E1652, "_", " ")</f>
        <v>Tarefa</v>
      </c>
      <c r="V1652" s="8" t="s">
        <v>6015</v>
      </c>
      <c r="W1652" s="9" t="str">
        <f>CONCATENATE("Key_",LEFT(C1652,3),LEFT(D1652,3),"_",A1652)</f>
        <v>Key_GerOpe_1651</v>
      </c>
      <c r="X1652" s="11"/>
    </row>
    <row r="1653" spans="1:24" s="10" customFormat="1" ht="8.25" customHeight="1" x14ac:dyDescent="0.15">
      <c r="A1653" s="62">
        <v>1652</v>
      </c>
      <c r="B1653" s="1" t="s">
        <v>1231</v>
      </c>
      <c r="C1653" s="23" t="s">
        <v>5991</v>
      </c>
      <c r="D1653" s="2" t="s">
        <v>7473</v>
      </c>
      <c r="E1653" s="13" t="s">
        <v>6177</v>
      </c>
      <c r="F1653" s="14" t="s">
        <v>6178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>CONCATENATE("", C1653)</f>
        <v>Gerencial</v>
      </c>
      <c r="M1653" s="6" t="str">
        <f>CONCATENATE("", D1653)</f>
        <v>Permiso</v>
      </c>
      <c r="N1653" s="6" t="str">
        <f>CONCATENATE("", E1653)</f>
        <v>Alvará</v>
      </c>
      <c r="O1653" s="6" t="str">
        <f>IF(ISNUMBER(FIND("Ifc",F1653)),CONCATENATE("Classe IFC: ",F1653),CONCATENATE("Cat. Revit: ",F1653))</f>
        <v>Classe IFC: IfcPermit</v>
      </c>
      <c r="P1653" s="6" t="s">
        <v>6179</v>
      </c>
      <c r="Q1653" s="7" t="s">
        <v>6180</v>
      </c>
      <c r="R1653" s="72" t="s">
        <v>1252</v>
      </c>
      <c r="S1653" s="7" t="str">
        <f>SUBSTITUTE(C1653, "_", " ")</f>
        <v>Gerencial</v>
      </c>
      <c r="T1653" s="7" t="str">
        <f>SUBSTITUTE(D1653, "_", " ")</f>
        <v>Permiso</v>
      </c>
      <c r="U1653" s="6" t="str">
        <f>SUBSTITUTE(E1653, "_", " ")</f>
        <v>Alvará</v>
      </c>
      <c r="V1653" s="8" t="s">
        <v>6015</v>
      </c>
      <c r="W1653" s="9" t="str">
        <f>CONCATENATE("Key_",LEFT(C1653,3),LEFT(D1653,3),"_",A1653)</f>
        <v>Key_GerPer_1652</v>
      </c>
      <c r="X1653" s="11"/>
    </row>
    <row r="1654" spans="1:24" s="10" customFormat="1" ht="8.25" customHeight="1" x14ac:dyDescent="0.15">
      <c r="A1654" s="62">
        <v>1653</v>
      </c>
      <c r="B1654" s="1" t="s">
        <v>1231</v>
      </c>
      <c r="C1654" s="23" t="s">
        <v>5991</v>
      </c>
      <c r="D1654" s="2" t="s">
        <v>7473</v>
      </c>
      <c r="E1654" s="13" t="s">
        <v>6177</v>
      </c>
      <c r="F1654" s="14" t="s">
        <v>6181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>CONCATENATE("", C1654)</f>
        <v>Gerencial</v>
      </c>
      <c r="M1654" s="6" t="str">
        <f>CONCATENATE("", D1654)</f>
        <v>Permiso</v>
      </c>
      <c r="N1654" s="6" t="str">
        <f>CONCATENATE("", E1654)</f>
        <v>Alvará</v>
      </c>
      <c r="O1654" s="6" t="str">
        <f>IF(ISNUMBER(FIND("Ifc",F1654)),CONCATENATE("Classe IFC: ",F1654),CONCATENATE("Cat. Revit: ",F1654))</f>
        <v>Classe IFC: IfcPermitACCESS</v>
      </c>
      <c r="P1654" s="6" t="s">
        <v>6182</v>
      </c>
      <c r="Q1654" s="7" t="s">
        <v>6183</v>
      </c>
      <c r="R1654" s="72" t="s">
        <v>1252</v>
      </c>
      <c r="S1654" s="7" t="str">
        <f>SUBSTITUTE(C1654, "_", " ")</f>
        <v>Gerencial</v>
      </c>
      <c r="T1654" s="7" t="str">
        <f>SUBSTITUTE(D1654, "_", " ")</f>
        <v>Permiso</v>
      </c>
      <c r="U1654" s="6" t="str">
        <f>SUBSTITUTE(E1654, "_", " ")</f>
        <v>Alvará</v>
      </c>
      <c r="V1654" s="8" t="s">
        <v>6015</v>
      </c>
      <c r="W1654" s="9" t="str">
        <f>CONCATENATE("Key_",LEFT(C1654,3),LEFT(D1654,3),"_",A1654)</f>
        <v>Key_GerPer_1653</v>
      </c>
      <c r="X1654" s="11"/>
    </row>
    <row r="1655" spans="1:24" s="10" customFormat="1" ht="8.25" customHeight="1" x14ac:dyDescent="0.15">
      <c r="A1655" s="62">
        <v>1654</v>
      </c>
      <c r="B1655" s="1" t="s">
        <v>1231</v>
      </c>
      <c r="C1655" s="23" t="s">
        <v>5991</v>
      </c>
      <c r="D1655" s="2" t="s">
        <v>7473</v>
      </c>
      <c r="E1655" s="13" t="s">
        <v>6177</v>
      </c>
      <c r="F1655" s="14" t="s">
        <v>6184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>CONCATENATE("", C1655)</f>
        <v>Gerencial</v>
      </c>
      <c r="M1655" s="6" t="str">
        <f>CONCATENATE("", D1655)</f>
        <v>Permiso</v>
      </c>
      <c r="N1655" s="6" t="str">
        <f>CONCATENATE("", E1655)</f>
        <v>Alvará</v>
      </c>
      <c r="O1655" s="6" t="str">
        <f>IF(ISNUMBER(FIND("Ifc",F1655)),CONCATENATE("Classe IFC: ",F1655),CONCATENATE("Cat. Revit: ",F1655))</f>
        <v>Classe IFC: IfcPermitBUILDING</v>
      </c>
      <c r="P1655" s="6" t="s">
        <v>6185</v>
      </c>
      <c r="Q1655" s="7" t="s">
        <v>6186</v>
      </c>
      <c r="R1655" s="72" t="s">
        <v>1252</v>
      </c>
      <c r="S1655" s="7" t="str">
        <f>SUBSTITUTE(C1655, "_", " ")</f>
        <v>Gerencial</v>
      </c>
      <c r="T1655" s="7" t="str">
        <f>SUBSTITUTE(D1655, "_", " ")</f>
        <v>Permiso</v>
      </c>
      <c r="U1655" s="6" t="str">
        <f>SUBSTITUTE(E1655, "_", " ")</f>
        <v>Alvará</v>
      </c>
      <c r="V1655" s="8" t="s">
        <v>6015</v>
      </c>
      <c r="W1655" s="9" t="str">
        <f>CONCATENATE("Key_",LEFT(C1655,3),LEFT(D1655,3),"_",A1655)</f>
        <v>Key_GerPer_1654</v>
      </c>
      <c r="X1655" s="11"/>
    </row>
    <row r="1656" spans="1:24" s="10" customFormat="1" ht="8.25" customHeight="1" x14ac:dyDescent="0.15">
      <c r="A1656" s="62">
        <v>1655</v>
      </c>
      <c r="B1656" s="1" t="s">
        <v>1231</v>
      </c>
      <c r="C1656" s="23" t="s">
        <v>5991</v>
      </c>
      <c r="D1656" s="2" t="s">
        <v>7473</v>
      </c>
      <c r="E1656" s="13" t="s">
        <v>6177</v>
      </c>
      <c r="F1656" s="14" t="s">
        <v>6187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>CONCATENATE("", C1656)</f>
        <v>Gerencial</v>
      </c>
      <c r="M1656" s="6" t="str">
        <f>CONCATENATE("", D1656)</f>
        <v>Permiso</v>
      </c>
      <c r="N1656" s="6" t="str">
        <f>CONCATENATE("", E1656)</f>
        <v>Alvará</v>
      </c>
      <c r="O1656" s="6" t="str">
        <f>IF(ISNUMBER(FIND("Ifc",F1656)),CONCATENATE("Classe IFC: ",F1656),CONCATENATE("Cat. Revit: ",F1656))</f>
        <v>Classe IFC: IfcPermitWORK</v>
      </c>
      <c r="P1656" s="6" t="s">
        <v>6188</v>
      </c>
      <c r="Q1656" s="7" t="s">
        <v>6189</v>
      </c>
      <c r="R1656" s="72" t="s">
        <v>1252</v>
      </c>
      <c r="S1656" s="7" t="str">
        <f>SUBSTITUTE(C1656, "_", " ")</f>
        <v>Gerencial</v>
      </c>
      <c r="T1656" s="7" t="str">
        <f>SUBSTITUTE(D1656, "_", " ")</f>
        <v>Permiso</v>
      </c>
      <c r="U1656" s="6" t="str">
        <f>SUBSTITUTE(E1656, "_", " ")</f>
        <v>Alvará</v>
      </c>
      <c r="V1656" s="8" t="s">
        <v>6015</v>
      </c>
      <c r="W1656" s="9" t="str">
        <f>CONCATENATE("Key_",LEFT(C1656,3),LEFT(D1656,3),"_",A1656)</f>
        <v>Key_GerPer_1655</v>
      </c>
      <c r="X1656" s="11"/>
    </row>
    <row r="1657" spans="1:24" s="10" customFormat="1" ht="8.25" customHeight="1" x14ac:dyDescent="0.15">
      <c r="A1657" s="62">
        <v>1656</v>
      </c>
      <c r="B1657" s="1" t="s">
        <v>1231</v>
      </c>
      <c r="C1657" s="23" t="s">
        <v>5991</v>
      </c>
      <c r="D1657" s="2" t="s">
        <v>6190</v>
      </c>
      <c r="E1657" s="13" t="s">
        <v>6195</v>
      </c>
      <c r="F1657" s="14" t="s">
        <v>6196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>CONCATENATE("", C1657)</f>
        <v>Gerencial</v>
      </c>
      <c r="M1657" s="6" t="str">
        <f>CONCATENATE("", D1657)</f>
        <v>Processo</v>
      </c>
      <c r="N1657" s="6" t="str">
        <f>CONCATENATE("", E1657)</f>
        <v>Custo_Unitário</v>
      </c>
      <c r="O1657" s="6" t="str">
        <f>IF(ISNUMBER(FIND("Ifc",F1657)),CONCATENATE("Classe IFC: ",F1657),CONCATENATE("Cat. Revit: ",F1657))</f>
        <v>Classe IFC: IfcCostItem</v>
      </c>
      <c r="P1657" s="6" t="s">
        <v>6197</v>
      </c>
      <c r="Q1657" s="7" t="s">
        <v>6198</v>
      </c>
      <c r="R1657" s="72" t="s">
        <v>1252</v>
      </c>
      <c r="S1657" s="7" t="str">
        <f>SUBSTITUTE(C1657, "_", " ")</f>
        <v>Gerencial</v>
      </c>
      <c r="T1657" s="7" t="str">
        <f>SUBSTITUTE(D1657, "_", " ")</f>
        <v>Processo</v>
      </c>
      <c r="U1657" s="6" t="str">
        <f>SUBSTITUTE(E1657, "_", " ")</f>
        <v>Custo Unitário</v>
      </c>
      <c r="V1657" s="8" t="s">
        <v>6015</v>
      </c>
      <c r="W1657" s="9" t="str">
        <f>CONCATENATE("Key_",LEFT(C1657,3),LEFT(D1657,3),"_",A1657)</f>
        <v>Key_GerPro_1656</v>
      </c>
      <c r="X1657" s="11"/>
    </row>
    <row r="1658" spans="1:24" s="10" customFormat="1" ht="8.25" customHeight="1" x14ac:dyDescent="0.15">
      <c r="A1658" s="62">
        <v>1657</v>
      </c>
      <c r="B1658" s="1" t="s">
        <v>1231</v>
      </c>
      <c r="C1658" s="23" t="s">
        <v>5991</v>
      </c>
      <c r="D1658" s="2" t="s">
        <v>6190</v>
      </c>
      <c r="E1658" s="13" t="s">
        <v>6223</v>
      </c>
      <c r="F1658" s="14" t="s">
        <v>6224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>CONCATENATE("", C1658)</f>
        <v>Gerencial</v>
      </c>
      <c r="M1658" s="6" t="str">
        <f>CONCATENATE("", D1658)</f>
        <v>Processo</v>
      </c>
      <c r="N1658" s="6" t="str">
        <f>CONCATENATE("", E1658)</f>
        <v>Ordem_de_Serviço</v>
      </c>
      <c r="O1658" s="6" t="str">
        <f>IF(ISNUMBER(FIND("Ifc",F1658)),CONCATENATE("Classe IFC: ",F1658),CONCATENATE("Cat. Revit: ",F1658))</f>
        <v>Classe IFC: IfcProjectOrderCHANGEORDER</v>
      </c>
      <c r="P1658" s="6" t="s">
        <v>6225</v>
      </c>
      <c r="Q1658" s="7" t="s">
        <v>6226</v>
      </c>
      <c r="R1658" s="72" t="s">
        <v>1252</v>
      </c>
      <c r="S1658" s="7" t="str">
        <f>SUBSTITUTE(C1658, "_", " ")</f>
        <v>Gerencial</v>
      </c>
      <c r="T1658" s="7" t="str">
        <f>SUBSTITUTE(D1658, "_", " ")</f>
        <v>Processo</v>
      </c>
      <c r="U1658" s="6" t="str">
        <f>SUBSTITUTE(E1658, "_", " ")</f>
        <v>Ordem de Serviço</v>
      </c>
      <c r="V1658" s="8" t="s">
        <v>6015</v>
      </c>
      <c r="W1658" s="9" t="str">
        <f>CONCATENATE("Key_",LEFT(C1658,3),LEFT(D1658,3),"_",A1658)</f>
        <v>Key_GerPro_1657</v>
      </c>
      <c r="X1658" s="11"/>
    </row>
    <row r="1659" spans="1:24" s="10" customFormat="1" ht="8.25" customHeight="1" x14ac:dyDescent="0.15">
      <c r="A1659" s="62">
        <v>1658</v>
      </c>
      <c r="B1659" s="1" t="s">
        <v>1231</v>
      </c>
      <c r="C1659" s="23" t="s">
        <v>5991</v>
      </c>
      <c r="D1659" s="2" t="s">
        <v>6190</v>
      </c>
      <c r="E1659" s="13" t="s">
        <v>6223</v>
      </c>
      <c r="F1659" s="14" t="s">
        <v>6227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>CONCATENATE("", C1659)</f>
        <v>Gerencial</v>
      </c>
      <c r="M1659" s="6" t="str">
        <f>CONCATENATE("", D1659)</f>
        <v>Processo</v>
      </c>
      <c r="N1659" s="6" t="str">
        <f>CONCATENATE("", E1659)</f>
        <v>Ordem_de_Serviço</v>
      </c>
      <c r="O1659" s="6" t="str">
        <f>IF(ISNUMBER(FIND("Ifc",F1659)),CONCATENATE("Classe IFC: ",F1659),CONCATENATE("Cat. Revit: ",F1659))</f>
        <v>Classe IFC: IfcProjectOrderMAINTENANCEWORKORDER</v>
      </c>
      <c r="P1659" s="6" t="s">
        <v>6228</v>
      </c>
      <c r="Q1659" s="7" t="s">
        <v>6229</v>
      </c>
      <c r="R1659" s="72" t="s">
        <v>1252</v>
      </c>
      <c r="S1659" s="7" t="str">
        <f>SUBSTITUTE(C1659, "_", " ")</f>
        <v>Gerencial</v>
      </c>
      <c r="T1659" s="7" t="str">
        <f>SUBSTITUTE(D1659, "_", " ")</f>
        <v>Processo</v>
      </c>
      <c r="U1659" s="6" t="str">
        <f>SUBSTITUTE(E1659, "_", " ")</f>
        <v>Ordem de Serviço</v>
      </c>
      <c r="V1659" s="8" t="s">
        <v>6015</v>
      </c>
      <c r="W1659" s="9" t="str">
        <f>CONCATENATE("Key_",LEFT(C1659,3),LEFT(D1659,3),"_",A1659)</f>
        <v>Key_GerPro_1658</v>
      </c>
      <c r="X1659" s="11"/>
    </row>
    <row r="1660" spans="1:24" s="10" customFormat="1" ht="8.25" customHeight="1" x14ac:dyDescent="0.15">
      <c r="A1660" s="62">
        <v>1659</v>
      </c>
      <c r="B1660" s="1" t="s">
        <v>1231</v>
      </c>
      <c r="C1660" s="23" t="s">
        <v>5991</v>
      </c>
      <c r="D1660" s="2" t="s">
        <v>6190</v>
      </c>
      <c r="E1660" s="13" t="s">
        <v>6223</v>
      </c>
      <c r="F1660" s="14" t="s">
        <v>6230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>CONCATENATE("", C1660)</f>
        <v>Gerencial</v>
      </c>
      <c r="M1660" s="6" t="str">
        <f>CONCATENATE("", D1660)</f>
        <v>Processo</v>
      </c>
      <c r="N1660" s="6" t="str">
        <f>CONCATENATE("", E1660)</f>
        <v>Ordem_de_Serviço</v>
      </c>
      <c r="O1660" s="6" t="str">
        <f>IF(ISNUMBER(FIND("Ifc",F1660)),CONCATENATE("Classe IFC: ",F1660),CONCATENATE("Cat. Revit: ",F1660))</f>
        <v>Classe IFC: IfcProjectOrderMOVEORDER</v>
      </c>
      <c r="P1660" s="6" t="s">
        <v>6231</v>
      </c>
      <c r="Q1660" s="7" t="s">
        <v>6232</v>
      </c>
      <c r="R1660" s="72" t="s">
        <v>1252</v>
      </c>
      <c r="S1660" s="7" t="str">
        <f>SUBSTITUTE(C1660, "_", " ")</f>
        <v>Gerencial</v>
      </c>
      <c r="T1660" s="7" t="str">
        <f>SUBSTITUTE(D1660, "_", " ")</f>
        <v>Processo</v>
      </c>
      <c r="U1660" s="6" t="str">
        <f>SUBSTITUTE(E1660, "_", " ")</f>
        <v>Ordem de Serviço</v>
      </c>
      <c r="V1660" s="8" t="s">
        <v>6015</v>
      </c>
      <c r="W1660" s="9" t="str">
        <f>CONCATENATE("Key_",LEFT(C1660,3),LEFT(D1660,3),"_",A1660)</f>
        <v>Key_GerPro_1659</v>
      </c>
      <c r="X1660" s="11"/>
    </row>
    <row r="1661" spans="1:24" s="10" customFormat="1" ht="8.25" customHeight="1" x14ac:dyDescent="0.15">
      <c r="A1661" s="62">
        <v>1660</v>
      </c>
      <c r="B1661" s="1" t="s">
        <v>1231</v>
      </c>
      <c r="C1661" s="23" t="s">
        <v>5991</v>
      </c>
      <c r="D1661" s="2" t="s">
        <v>6190</v>
      </c>
      <c r="E1661" s="13" t="s">
        <v>6223</v>
      </c>
      <c r="F1661" s="14" t="s">
        <v>6233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>CONCATENATE("", C1661)</f>
        <v>Gerencial</v>
      </c>
      <c r="M1661" s="6" t="str">
        <f>CONCATENATE("", D1661)</f>
        <v>Processo</v>
      </c>
      <c r="N1661" s="6" t="str">
        <f>CONCATENATE("", E1661)</f>
        <v>Ordem_de_Serviço</v>
      </c>
      <c r="O1661" s="6" t="str">
        <f>IF(ISNUMBER(FIND("Ifc",F1661)),CONCATENATE("Classe IFC: ",F1661),CONCATENATE("Cat. Revit: ",F1661))</f>
        <v>Classe IFC: IfcProjectOrderPURCHASEORDER</v>
      </c>
      <c r="P1661" s="6" t="s">
        <v>6234</v>
      </c>
      <c r="Q1661" s="7" t="s">
        <v>6235</v>
      </c>
      <c r="R1661" s="72" t="s">
        <v>1252</v>
      </c>
      <c r="S1661" s="7" t="str">
        <f>SUBSTITUTE(C1661, "_", " ")</f>
        <v>Gerencial</v>
      </c>
      <c r="T1661" s="7" t="str">
        <f>SUBSTITUTE(D1661, "_", " ")</f>
        <v>Processo</v>
      </c>
      <c r="U1661" s="6" t="str">
        <f>SUBSTITUTE(E1661, "_", " ")</f>
        <v>Ordem de Serviço</v>
      </c>
      <c r="V1661" s="8" t="s">
        <v>6015</v>
      </c>
      <c r="W1661" s="9" t="str">
        <f>CONCATENATE("Key_",LEFT(C1661,3),LEFT(D1661,3),"_",A1661)</f>
        <v>Key_GerPro_1660</v>
      </c>
      <c r="X1661" s="11"/>
    </row>
    <row r="1662" spans="1:24" s="10" customFormat="1" ht="8.25" customHeight="1" x14ac:dyDescent="0.15">
      <c r="A1662" s="62">
        <v>1661</v>
      </c>
      <c r="B1662" s="1" t="s">
        <v>1231</v>
      </c>
      <c r="C1662" s="23" t="s">
        <v>5991</v>
      </c>
      <c r="D1662" s="2" t="s">
        <v>6190</v>
      </c>
      <c r="E1662" s="13" t="s">
        <v>6223</v>
      </c>
      <c r="F1662" s="14" t="s">
        <v>6236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>CONCATENATE("", C1662)</f>
        <v>Gerencial</v>
      </c>
      <c r="M1662" s="6" t="str">
        <f>CONCATENATE("", D1662)</f>
        <v>Processo</v>
      </c>
      <c r="N1662" s="6" t="str">
        <f>CONCATENATE("", E1662)</f>
        <v>Ordem_de_Serviço</v>
      </c>
      <c r="O1662" s="6" t="str">
        <f>IF(ISNUMBER(FIND("Ifc",F1662)),CONCATENATE("Classe IFC: ",F1662),CONCATENATE("Cat. Revit: ",F1662))</f>
        <v>Classe IFC: IfcProjectOrderWORKORDER</v>
      </c>
      <c r="P1662" s="6" t="s">
        <v>6237</v>
      </c>
      <c r="Q1662" s="7" t="s">
        <v>6238</v>
      </c>
      <c r="R1662" s="72" t="s">
        <v>1252</v>
      </c>
      <c r="S1662" s="7" t="str">
        <f>SUBSTITUTE(C1662, "_", " ")</f>
        <v>Gerencial</v>
      </c>
      <c r="T1662" s="7" t="str">
        <f>SUBSTITUTE(D1662, "_", " ")</f>
        <v>Processo</v>
      </c>
      <c r="U1662" s="6" t="str">
        <f>SUBSTITUTE(E1662, "_", " ")</f>
        <v>Ordem de Serviço</v>
      </c>
      <c r="V1662" s="8" t="s">
        <v>6015</v>
      </c>
      <c r="W1662" s="9" t="str">
        <f>CONCATENATE("Key_",LEFT(C1662,3),LEFT(D1662,3),"_",A1662)</f>
        <v>Key_GerPro_1661</v>
      </c>
      <c r="X1662" s="11"/>
    </row>
    <row r="1663" spans="1:24" s="10" customFormat="1" ht="8.25" customHeight="1" x14ac:dyDescent="0.15">
      <c r="A1663" s="62">
        <v>1662</v>
      </c>
      <c r="B1663" s="1" t="s">
        <v>1231</v>
      </c>
      <c r="C1663" s="23" t="s">
        <v>5991</v>
      </c>
      <c r="D1663" s="2" t="s">
        <v>6190</v>
      </c>
      <c r="E1663" s="13" t="s">
        <v>6191</v>
      </c>
      <c r="F1663" s="14" t="s">
        <v>6192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>CONCATENATE("", C1663)</f>
        <v>Gerencial</v>
      </c>
      <c r="M1663" s="6" t="str">
        <f>CONCATENATE("", D1663)</f>
        <v>Processo</v>
      </c>
      <c r="N1663" s="6" t="str">
        <f>CONCATENATE("", E1663)</f>
        <v>Recurso</v>
      </c>
      <c r="O1663" s="6" t="str">
        <f>IF(ISNUMBER(FIND("Ifc",F1663)),CONCATENATE("Classe IFC: ",F1663),CONCATENATE("Cat. Revit: ",F1663))</f>
        <v>Classe IFC: IfcAsset</v>
      </c>
      <c r="P1663" s="6" t="s">
        <v>6193</v>
      </c>
      <c r="Q1663" s="7" t="s">
        <v>6194</v>
      </c>
      <c r="R1663" s="72" t="s">
        <v>1252</v>
      </c>
      <c r="S1663" s="7" t="str">
        <f>SUBSTITUTE(C1663, "_", " ")</f>
        <v>Gerencial</v>
      </c>
      <c r="T1663" s="7" t="str">
        <f>SUBSTITUTE(D1663, "_", " ")</f>
        <v>Processo</v>
      </c>
      <c r="U1663" s="6" t="str">
        <f>SUBSTITUTE(E1663, "_", " ")</f>
        <v>Recurso</v>
      </c>
      <c r="V1663" s="8" t="s">
        <v>6015</v>
      </c>
      <c r="W1663" s="9" t="str">
        <f>CONCATENATE("Key_",LEFT(C1663,3),LEFT(D1663,3),"_",A1663)</f>
        <v>Key_GerPro_1662</v>
      </c>
      <c r="X1663" s="11"/>
    </row>
    <row r="1664" spans="1:24" s="10" customFormat="1" ht="8.25" customHeight="1" x14ac:dyDescent="0.15">
      <c r="A1664" s="62">
        <v>1663</v>
      </c>
      <c r="B1664" s="1" t="s">
        <v>1231</v>
      </c>
      <c r="C1664" s="23" t="s">
        <v>5991</v>
      </c>
      <c r="D1664" s="2" t="s">
        <v>6190</v>
      </c>
      <c r="E1664" s="13" t="s">
        <v>7518</v>
      </c>
      <c r="F1664" s="14" t="s">
        <v>6199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>CONCATENATE("", C1664)</f>
        <v>Gerencial</v>
      </c>
      <c r="M1664" s="6" t="str">
        <f>CONCATENATE("", D1664)</f>
        <v>Processo</v>
      </c>
      <c r="N1664" s="6" t="str">
        <f>CONCATENATE("", E1664)</f>
        <v>Tabela_Financeira</v>
      </c>
      <c r="O1664" s="6" t="str">
        <f>IF(ISNUMBER(FIND("Ifc",F1664)),CONCATENATE("Classe IFC: ",F1664),CONCATENATE("Cat. Revit: ",F1664))</f>
        <v>Classe IFC: IfcCostSchedule</v>
      </c>
      <c r="P1664" s="6" t="s">
        <v>6200</v>
      </c>
      <c r="Q1664" s="7" t="s">
        <v>6201</v>
      </c>
      <c r="R1664" s="72" t="s">
        <v>6052</v>
      </c>
      <c r="S1664" s="7" t="str">
        <f>SUBSTITUTE(C1664, "_", " ")</f>
        <v>Gerencial</v>
      </c>
      <c r="T1664" s="7" t="str">
        <f>SUBSTITUTE(D1664, "_", " ")</f>
        <v>Processo</v>
      </c>
      <c r="U1664" s="6" t="str">
        <f>SUBSTITUTE(E1664, "_", " ")</f>
        <v>Tabela Financeira</v>
      </c>
      <c r="V1664" s="8" t="s">
        <v>6015</v>
      </c>
      <c r="W1664" s="9" t="str">
        <f>CONCATENATE("Key_",LEFT(C1664,3),LEFT(D1664,3),"_",A1664)</f>
        <v>Key_GerPro_1663</v>
      </c>
      <c r="X1664" s="11"/>
    </row>
    <row r="1665" spans="1:24" s="10" customFormat="1" ht="8.25" customHeight="1" x14ac:dyDescent="0.15">
      <c r="A1665" s="62">
        <v>1664</v>
      </c>
      <c r="B1665" s="1" t="s">
        <v>1231</v>
      </c>
      <c r="C1665" s="23" t="s">
        <v>5991</v>
      </c>
      <c r="D1665" s="2" t="s">
        <v>6190</v>
      </c>
      <c r="E1665" s="13" t="s">
        <v>7518</v>
      </c>
      <c r="F1665" s="14" t="s">
        <v>6202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>CONCATENATE("", C1665)</f>
        <v>Gerencial</v>
      </c>
      <c r="M1665" s="6" t="str">
        <f>CONCATENATE("", D1665)</f>
        <v>Processo</v>
      </c>
      <c r="N1665" s="6" t="str">
        <f>CONCATENATE("", E1665)</f>
        <v>Tabela_Financeira</v>
      </c>
      <c r="O1665" s="6" t="str">
        <f>IF(ISNUMBER(FIND("Ifc",F1665)),CONCATENATE("Classe IFC: ",F1665),CONCATENATE("Cat. Revit: ",F1665))</f>
        <v>Classe IFC: IfcCostScheduleBUDGET</v>
      </c>
      <c r="P1665" s="6" t="s">
        <v>6203</v>
      </c>
      <c r="Q1665" s="7" t="s">
        <v>6204</v>
      </c>
      <c r="R1665" s="72" t="s">
        <v>6052</v>
      </c>
      <c r="S1665" s="7" t="str">
        <f>SUBSTITUTE(C1665, "_", " ")</f>
        <v>Gerencial</v>
      </c>
      <c r="T1665" s="7" t="str">
        <f>SUBSTITUTE(D1665, "_", " ")</f>
        <v>Processo</v>
      </c>
      <c r="U1665" s="6" t="str">
        <f>SUBSTITUTE(E1665, "_", " ")</f>
        <v>Tabela Financeira</v>
      </c>
      <c r="V1665" s="8" t="s">
        <v>6015</v>
      </c>
      <c r="W1665" s="9" t="str">
        <f>CONCATENATE("Key_",LEFT(C1665,3),LEFT(D1665,3),"_",A1665)</f>
        <v>Key_GerPro_1664</v>
      </c>
      <c r="X1665" s="11"/>
    </row>
    <row r="1666" spans="1:24" s="10" customFormat="1" ht="8.25" customHeight="1" x14ac:dyDescent="0.15">
      <c r="A1666" s="62">
        <v>1665</v>
      </c>
      <c r="B1666" s="1" t="s">
        <v>1231</v>
      </c>
      <c r="C1666" s="23" t="s">
        <v>5991</v>
      </c>
      <c r="D1666" s="2" t="s">
        <v>6190</v>
      </c>
      <c r="E1666" s="13" t="s">
        <v>7518</v>
      </c>
      <c r="F1666" s="14" t="s">
        <v>6205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>CONCATENATE("", C1666)</f>
        <v>Gerencial</v>
      </c>
      <c r="M1666" s="6" t="str">
        <f>CONCATENATE("", D1666)</f>
        <v>Processo</v>
      </c>
      <c r="N1666" s="6" t="str">
        <f>CONCATENATE("", E1666)</f>
        <v>Tabela_Financeira</v>
      </c>
      <c r="O1666" s="6" t="str">
        <f>IF(ISNUMBER(FIND("Ifc",F1666)),CONCATENATE("Classe IFC: ",F1666),CONCATENATE("Cat. Revit: ",F1666))</f>
        <v>Classe IFC: IfcCostScheduleCOSTPLAN</v>
      </c>
      <c r="P1666" s="6" t="s">
        <v>6206</v>
      </c>
      <c r="Q1666" s="7" t="s">
        <v>6207</v>
      </c>
      <c r="R1666" s="72" t="s">
        <v>6052</v>
      </c>
      <c r="S1666" s="7" t="str">
        <f>SUBSTITUTE(C1666, "_", " ")</f>
        <v>Gerencial</v>
      </c>
      <c r="T1666" s="7" t="str">
        <f>SUBSTITUTE(D1666, "_", " ")</f>
        <v>Processo</v>
      </c>
      <c r="U1666" s="6" t="str">
        <f>SUBSTITUTE(E1666, "_", " ")</f>
        <v>Tabela Financeira</v>
      </c>
      <c r="V1666" s="8" t="s">
        <v>6015</v>
      </c>
      <c r="W1666" s="9" t="str">
        <f>CONCATENATE("Key_",LEFT(C1666,3),LEFT(D1666,3),"_",A1666)</f>
        <v>Key_GerPro_1665</v>
      </c>
      <c r="X1666" s="11"/>
    </row>
    <row r="1667" spans="1:24" s="10" customFormat="1" ht="8.25" customHeight="1" x14ac:dyDescent="0.15">
      <c r="A1667" s="62">
        <v>1666</v>
      </c>
      <c r="B1667" s="1" t="s">
        <v>1231</v>
      </c>
      <c r="C1667" s="23" t="s">
        <v>5991</v>
      </c>
      <c r="D1667" s="2" t="s">
        <v>6190</v>
      </c>
      <c r="E1667" s="13" t="s">
        <v>7518</v>
      </c>
      <c r="F1667" s="14" t="s">
        <v>6208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>CONCATENATE("", C1667)</f>
        <v>Gerencial</v>
      </c>
      <c r="M1667" s="6" t="str">
        <f>CONCATENATE("", D1667)</f>
        <v>Processo</v>
      </c>
      <c r="N1667" s="6" t="str">
        <f>CONCATENATE("", E1667)</f>
        <v>Tabela_Financeira</v>
      </c>
      <c r="O1667" s="6" t="str">
        <f>IF(ISNUMBER(FIND("Ifc",F1667)),CONCATENATE("Classe IFC: ",F1667),CONCATENATE("Cat. Revit: ",F1667))</f>
        <v>Classe IFC: IfcCostScheduleESTIMATE</v>
      </c>
      <c r="P1667" s="6" t="s">
        <v>6209</v>
      </c>
      <c r="Q1667" s="7" t="s">
        <v>6210</v>
      </c>
      <c r="R1667" s="72" t="s">
        <v>6052</v>
      </c>
      <c r="S1667" s="7" t="str">
        <f>SUBSTITUTE(C1667, "_", " ")</f>
        <v>Gerencial</v>
      </c>
      <c r="T1667" s="7" t="str">
        <f>SUBSTITUTE(D1667, "_", " ")</f>
        <v>Processo</v>
      </c>
      <c r="U1667" s="6" t="str">
        <f>SUBSTITUTE(E1667, "_", " ")</f>
        <v>Tabela Financeira</v>
      </c>
      <c r="V1667" s="8" t="s">
        <v>6015</v>
      </c>
      <c r="W1667" s="9" t="str">
        <f>CONCATENATE("Key_",LEFT(C1667,3),LEFT(D1667,3),"_",A1667)</f>
        <v>Key_GerPro_1666</v>
      </c>
      <c r="X1667" s="11"/>
    </row>
    <row r="1668" spans="1:24" s="10" customFormat="1" ht="8.25" customHeight="1" x14ac:dyDescent="0.15">
      <c r="A1668" s="62">
        <v>1667</v>
      </c>
      <c r="B1668" s="1" t="s">
        <v>1231</v>
      </c>
      <c r="C1668" s="23" t="s">
        <v>5991</v>
      </c>
      <c r="D1668" s="2" t="s">
        <v>6190</v>
      </c>
      <c r="E1668" s="13" t="s">
        <v>7518</v>
      </c>
      <c r="F1668" s="14" t="s">
        <v>6211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>CONCATENATE("", C1668)</f>
        <v>Gerencial</v>
      </c>
      <c r="M1668" s="6" t="str">
        <f>CONCATENATE("", D1668)</f>
        <v>Processo</v>
      </c>
      <c r="N1668" s="6" t="str">
        <f>CONCATENATE("", E1668)</f>
        <v>Tabela_Financeira</v>
      </c>
      <c r="O1668" s="6" t="str">
        <f>IF(ISNUMBER(FIND("Ifc",F1668)),CONCATENATE("Classe IFC: ",F1668),CONCATENATE("Cat. Revit: ",F1668))</f>
        <v>Classe IFC: IfcCostSchedulePRICEDBILLOFQUANTITIES</v>
      </c>
      <c r="P1668" s="6" t="s">
        <v>6212</v>
      </c>
      <c r="Q1668" s="7" t="s">
        <v>6213</v>
      </c>
      <c r="R1668" s="72" t="s">
        <v>6052</v>
      </c>
      <c r="S1668" s="7" t="str">
        <f>SUBSTITUTE(C1668, "_", " ")</f>
        <v>Gerencial</v>
      </c>
      <c r="T1668" s="7" t="str">
        <f>SUBSTITUTE(D1668, "_", " ")</f>
        <v>Processo</v>
      </c>
      <c r="U1668" s="6" t="str">
        <f>SUBSTITUTE(E1668, "_", " ")</f>
        <v>Tabela Financeira</v>
      </c>
      <c r="V1668" s="8" t="s">
        <v>6015</v>
      </c>
      <c r="W1668" s="9" t="str">
        <f>CONCATENATE("Key_",LEFT(C1668,3),LEFT(D1668,3),"_",A1668)</f>
        <v>Key_GerPro_1667</v>
      </c>
      <c r="X1668" s="11"/>
    </row>
    <row r="1669" spans="1:24" s="10" customFormat="1" ht="8.25" customHeight="1" x14ac:dyDescent="0.15">
      <c r="A1669" s="62">
        <v>1668</v>
      </c>
      <c r="B1669" s="1" t="s">
        <v>1231</v>
      </c>
      <c r="C1669" s="23" t="s">
        <v>5991</v>
      </c>
      <c r="D1669" s="2" t="s">
        <v>6190</v>
      </c>
      <c r="E1669" s="13" t="s">
        <v>7518</v>
      </c>
      <c r="F1669" s="14" t="s">
        <v>6214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>CONCATENATE("", C1669)</f>
        <v>Gerencial</v>
      </c>
      <c r="M1669" s="6" t="str">
        <f>CONCATENATE("", D1669)</f>
        <v>Processo</v>
      </c>
      <c r="N1669" s="6" t="str">
        <f>CONCATENATE("", E1669)</f>
        <v>Tabela_Financeira</v>
      </c>
      <c r="O1669" s="6" t="str">
        <f>IF(ISNUMBER(FIND("Ifc",F1669)),CONCATENATE("Classe IFC: ",F1669),CONCATENATE("Cat. Revit: ",F1669))</f>
        <v>Classe IFC: IfcCostScheduleSCHEDULEOFRATES</v>
      </c>
      <c r="P1669" s="6" t="s">
        <v>6215</v>
      </c>
      <c r="Q1669" s="7" t="s">
        <v>6216</v>
      </c>
      <c r="R1669" s="72" t="s">
        <v>6052</v>
      </c>
      <c r="S1669" s="7" t="str">
        <f>SUBSTITUTE(C1669, "_", " ")</f>
        <v>Gerencial</v>
      </c>
      <c r="T1669" s="7" t="str">
        <f>SUBSTITUTE(D1669, "_", " ")</f>
        <v>Processo</v>
      </c>
      <c r="U1669" s="6" t="str">
        <f>SUBSTITUTE(E1669, "_", " ")</f>
        <v>Tabela Financeira</v>
      </c>
      <c r="V1669" s="8" t="s">
        <v>6015</v>
      </c>
      <c r="W1669" s="9" t="str">
        <f>CONCATENATE("Key_",LEFT(C1669,3),LEFT(D1669,3),"_",A1669)</f>
        <v>Key_GerPro_1668</v>
      </c>
      <c r="X1669" s="11"/>
    </row>
    <row r="1670" spans="1:24" s="10" customFormat="1" ht="8.25" customHeight="1" x14ac:dyDescent="0.15">
      <c r="A1670" s="62">
        <v>1669</v>
      </c>
      <c r="B1670" s="1" t="s">
        <v>1231</v>
      </c>
      <c r="C1670" s="23" t="s">
        <v>5991</v>
      </c>
      <c r="D1670" s="2" t="s">
        <v>6190</v>
      </c>
      <c r="E1670" s="13" t="s">
        <v>7518</v>
      </c>
      <c r="F1670" s="14" t="s">
        <v>6217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>CONCATENATE("", C1670)</f>
        <v>Gerencial</v>
      </c>
      <c r="M1670" s="6" t="str">
        <f>CONCATENATE("", D1670)</f>
        <v>Processo</v>
      </c>
      <c r="N1670" s="6" t="str">
        <f>CONCATENATE("", E1670)</f>
        <v>Tabela_Financeira</v>
      </c>
      <c r="O1670" s="6" t="str">
        <f>IF(ISNUMBER(FIND("Ifc",F1670)),CONCATENATE("Classe IFC: ",F1670),CONCATENATE("Cat. Revit: ",F1670))</f>
        <v>Classe IFC: IfcCostScheduleTENDER</v>
      </c>
      <c r="P1670" s="6" t="s">
        <v>6218</v>
      </c>
      <c r="Q1670" s="7" t="s">
        <v>6219</v>
      </c>
      <c r="R1670" s="72" t="s">
        <v>6052</v>
      </c>
      <c r="S1670" s="7" t="str">
        <f>SUBSTITUTE(C1670, "_", " ")</f>
        <v>Gerencial</v>
      </c>
      <c r="T1670" s="7" t="str">
        <f>SUBSTITUTE(D1670, "_", " ")</f>
        <v>Processo</v>
      </c>
      <c r="U1670" s="6" t="str">
        <f>SUBSTITUTE(E1670, "_", " ")</f>
        <v>Tabela Financeira</v>
      </c>
      <c r="V1670" s="8" t="s">
        <v>6015</v>
      </c>
      <c r="W1670" s="9" t="str">
        <f>CONCATENATE("Key_",LEFT(C1670,3),LEFT(D1670,3),"_",A1670)</f>
        <v>Key_GerPro_1669</v>
      </c>
      <c r="X1670" s="11"/>
    </row>
    <row r="1671" spans="1:24" s="10" customFormat="1" ht="8.25" customHeight="1" x14ac:dyDescent="0.15">
      <c r="A1671" s="62">
        <v>1670</v>
      </c>
      <c r="B1671" s="1" t="s">
        <v>1231</v>
      </c>
      <c r="C1671" s="23" t="s">
        <v>5991</v>
      </c>
      <c r="D1671" s="2" t="s">
        <v>6190</v>
      </c>
      <c r="E1671" s="13" t="s">
        <v>7518</v>
      </c>
      <c r="F1671" s="14" t="s">
        <v>6220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>CONCATENATE("", C1671)</f>
        <v>Gerencial</v>
      </c>
      <c r="M1671" s="6" t="str">
        <f>CONCATENATE("", D1671)</f>
        <v>Processo</v>
      </c>
      <c r="N1671" s="6" t="str">
        <f>CONCATENATE("", E1671)</f>
        <v>Tabela_Financeira</v>
      </c>
      <c r="O1671" s="6" t="str">
        <f>IF(ISNUMBER(FIND("Ifc",F1671)),CONCATENATE("Classe IFC: ",F1671),CONCATENATE("Cat. Revit: ",F1671))</f>
        <v>Classe IFC: IfcCostScheduleUNPRICEDBILLOFQUANTITIES</v>
      </c>
      <c r="P1671" s="6" t="s">
        <v>6221</v>
      </c>
      <c r="Q1671" s="7" t="s">
        <v>6222</v>
      </c>
      <c r="R1671" s="72" t="s">
        <v>6052</v>
      </c>
      <c r="S1671" s="7" t="str">
        <f>SUBSTITUTE(C1671, "_", " ")</f>
        <v>Gerencial</v>
      </c>
      <c r="T1671" s="7" t="str">
        <f>SUBSTITUTE(D1671, "_", " ")</f>
        <v>Processo</v>
      </c>
      <c r="U1671" s="6" t="str">
        <f>SUBSTITUTE(E1671, "_", " ")</f>
        <v>Tabela Financeira</v>
      </c>
      <c r="V1671" s="8" t="s">
        <v>6015</v>
      </c>
      <c r="W1671" s="9" t="str">
        <f>CONCATENATE("Key_",LEFT(C1671,3),LEFT(D1671,3),"_",A1671)</f>
        <v>Key_GerPro_1670</v>
      </c>
      <c r="X1671" s="11"/>
    </row>
    <row r="1672" spans="1:24" s="10" customFormat="1" ht="8.25" customHeight="1" x14ac:dyDescent="0.15">
      <c r="A1672" s="62">
        <v>1671</v>
      </c>
      <c r="B1672" s="1" t="s">
        <v>1231</v>
      </c>
      <c r="C1672" s="23" t="s">
        <v>5991</v>
      </c>
      <c r="D1672" s="2" t="s">
        <v>6191</v>
      </c>
      <c r="E1672" s="13" t="s">
        <v>6049</v>
      </c>
      <c r="F1672" s="14" t="s">
        <v>6050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>CONCATENATE("", C1672)</f>
        <v>Gerencial</v>
      </c>
      <c r="M1672" s="6" t="str">
        <f>CONCATENATE("", D1672)</f>
        <v>Recurso</v>
      </c>
      <c r="N1672" s="6" t="str">
        <f>CONCATENATE("", E1672)</f>
        <v>Inventário</v>
      </c>
      <c r="O1672" s="6" t="str">
        <f>IF(ISNUMBER(FIND("Ifc",F1672)),CONCATENATE("Classe IFC: ",F1672),CONCATENATE("Cat. Revit: ",F1672))</f>
        <v>Classe IFC: IfcInventory</v>
      </c>
      <c r="P1672" s="6" t="s">
        <v>6049</v>
      </c>
      <c r="Q1672" s="7" t="s">
        <v>6051</v>
      </c>
      <c r="R1672" s="72" t="s">
        <v>6052</v>
      </c>
      <c r="S1672" s="7" t="str">
        <f>SUBSTITUTE(C1672, "_", " ")</f>
        <v>Gerencial</v>
      </c>
      <c r="T1672" s="7" t="str">
        <f>SUBSTITUTE(D1672, "_", " ")</f>
        <v>Recurso</v>
      </c>
      <c r="U1672" s="6" t="str">
        <f>SUBSTITUTE(E1672, "_", " ")</f>
        <v>Inventário</v>
      </c>
      <c r="V1672" s="8" t="s">
        <v>6015</v>
      </c>
      <c r="W1672" s="9" t="str">
        <f>CONCATENATE("Key_",LEFT(C1672,3),LEFT(D1672,3),"_",A1672)</f>
        <v>Key_GerRec_1671</v>
      </c>
      <c r="X1672" s="11"/>
    </row>
    <row r="1673" spans="1:24" s="10" customFormat="1" ht="8.25" customHeight="1" x14ac:dyDescent="0.15">
      <c r="A1673" s="62">
        <v>1672</v>
      </c>
      <c r="B1673" s="1" t="s">
        <v>1231</v>
      </c>
      <c r="C1673" s="23" t="s">
        <v>5991</v>
      </c>
      <c r="D1673" s="2" t="s">
        <v>6191</v>
      </c>
      <c r="E1673" s="13" t="s">
        <v>6049</v>
      </c>
      <c r="F1673" s="14" t="s">
        <v>6053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>CONCATENATE("", C1673)</f>
        <v>Gerencial</v>
      </c>
      <c r="M1673" s="6" t="str">
        <f>CONCATENATE("", D1673)</f>
        <v>Recurso</v>
      </c>
      <c r="N1673" s="6" t="str">
        <f>CONCATENATE("", E1673)</f>
        <v>Inventário</v>
      </c>
      <c r="O1673" s="6" t="str">
        <f>IF(ISNUMBER(FIND("Ifc",F1673)),CONCATENATE("Classe IFC: ",F1673),CONCATENATE("Cat. Revit: ",F1673))</f>
        <v>Classe IFC: IfcInventoryASSETINVENTORY</v>
      </c>
      <c r="P1673" s="6" t="s">
        <v>6054</v>
      </c>
      <c r="Q1673" s="7" t="s">
        <v>6055</v>
      </c>
      <c r="R1673" s="72" t="s">
        <v>6052</v>
      </c>
      <c r="S1673" s="7" t="str">
        <f>SUBSTITUTE(C1673, "_", " ")</f>
        <v>Gerencial</v>
      </c>
      <c r="T1673" s="7" t="str">
        <f>SUBSTITUTE(D1673, "_", " ")</f>
        <v>Recurso</v>
      </c>
      <c r="U1673" s="6" t="str">
        <f>SUBSTITUTE(E1673, "_", " ")</f>
        <v>Inventário</v>
      </c>
      <c r="V1673" s="8" t="s">
        <v>6015</v>
      </c>
      <c r="W1673" s="9" t="str">
        <f>CONCATENATE("Key_",LEFT(C1673,3),LEFT(D1673,3),"_",A1673)</f>
        <v>Key_GerRec_1672</v>
      </c>
      <c r="X1673" s="11"/>
    </row>
    <row r="1674" spans="1:24" s="10" customFormat="1" ht="8.25" customHeight="1" x14ac:dyDescent="0.15">
      <c r="A1674" s="62">
        <v>1673</v>
      </c>
      <c r="B1674" s="1" t="s">
        <v>1231</v>
      </c>
      <c r="C1674" s="23" t="s">
        <v>5991</v>
      </c>
      <c r="D1674" s="2" t="s">
        <v>6191</v>
      </c>
      <c r="E1674" s="13" t="s">
        <v>6049</v>
      </c>
      <c r="F1674" s="14" t="s">
        <v>6056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>CONCATENATE("", C1674)</f>
        <v>Gerencial</v>
      </c>
      <c r="M1674" s="6" t="str">
        <f>CONCATENATE("", D1674)</f>
        <v>Recurso</v>
      </c>
      <c r="N1674" s="6" t="str">
        <f>CONCATENATE("", E1674)</f>
        <v>Inventário</v>
      </c>
      <c r="O1674" s="6" t="str">
        <f>IF(ISNUMBER(FIND("Ifc",F1674)),CONCATENATE("Classe IFC: ",F1674),CONCATENATE("Cat. Revit: ",F1674))</f>
        <v>Classe IFC: IfcInventoryFURNITUREINVENTORY</v>
      </c>
      <c r="P1674" s="6" t="s">
        <v>6057</v>
      </c>
      <c r="Q1674" s="7" t="s">
        <v>6058</v>
      </c>
      <c r="R1674" s="72" t="s">
        <v>6052</v>
      </c>
      <c r="S1674" s="7" t="str">
        <f>SUBSTITUTE(C1674, "_", " ")</f>
        <v>Gerencial</v>
      </c>
      <c r="T1674" s="7" t="str">
        <f>SUBSTITUTE(D1674, "_", " ")</f>
        <v>Recurso</v>
      </c>
      <c r="U1674" s="6" t="str">
        <f>SUBSTITUTE(E1674, "_", " ")</f>
        <v>Inventário</v>
      </c>
      <c r="V1674" s="8" t="s">
        <v>6015</v>
      </c>
      <c r="W1674" s="9" t="str">
        <f>CONCATENATE("Key_",LEFT(C1674,3),LEFT(D1674,3),"_",A1674)</f>
        <v>Key_GerRec_1673</v>
      </c>
      <c r="X1674" s="11"/>
    </row>
    <row r="1675" spans="1:24" s="10" customFormat="1" ht="8.25" customHeight="1" x14ac:dyDescent="0.15">
      <c r="A1675" s="62">
        <v>1674</v>
      </c>
      <c r="B1675" s="1" t="s">
        <v>1231</v>
      </c>
      <c r="C1675" s="23" t="s">
        <v>5991</v>
      </c>
      <c r="D1675" s="2" t="s">
        <v>6191</v>
      </c>
      <c r="E1675" s="13" t="s">
        <v>6049</v>
      </c>
      <c r="F1675" s="14" t="s">
        <v>6059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>CONCATENATE("", C1675)</f>
        <v>Gerencial</v>
      </c>
      <c r="M1675" s="6" t="str">
        <f>CONCATENATE("", D1675)</f>
        <v>Recurso</v>
      </c>
      <c r="N1675" s="6" t="str">
        <f>CONCATENATE("", E1675)</f>
        <v>Inventário</v>
      </c>
      <c r="O1675" s="6" t="str">
        <f>IF(ISNUMBER(FIND("Ifc",F1675)),CONCATENATE("Classe IFC: ",F1675),CONCATENATE("Cat. Revit: ",F1675))</f>
        <v>Classe IFC: IfcInventorySPACEINVENTORY</v>
      </c>
      <c r="P1675" s="6" t="s">
        <v>6060</v>
      </c>
      <c r="Q1675" s="7" t="s">
        <v>6061</v>
      </c>
      <c r="R1675" s="72" t="s">
        <v>6052</v>
      </c>
      <c r="S1675" s="7" t="str">
        <f>SUBSTITUTE(C1675, "_", " ")</f>
        <v>Gerencial</v>
      </c>
      <c r="T1675" s="7" t="str">
        <f>SUBSTITUTE(D1675, "_", " ")</f>
        <v>Recurso</v>
      </c>
      <c r="U1675" s="6" t="str">
        <f>SUBSTITUTE(E1675, "_", " ")</f>
        <v>Inventário</v>
      </c>
      <c r="V1675" s="8" t="s">
        <v>6015</v>
      </c>
      <c r="W1675" s="9" t="str">
        <f>CONCATENATE("Key_",LEFT(C1675,3),LEFT(D1675,3),"_",A1675)</f>
        <v>Key_GerRec_1674</v>
      </c>
      <c r="X1675" s="11"/>
    </row>
    <row r="1676" spans="1:24" s="10" customFormat="1" ht="8.25" customHeight="1" x14ac:dyDescent="0.15">
      <c r="A1676" s="62">
        <v>1675</v>
      </c>
      <c r="B1676" s="1" t="s">
        <v>1231</v>
      </c>
      <c r="C1676" s="23" t="s">
        <v>5991</v>
      </c>
      <c r="D1676" s="2" t="s">
        <v>6239</v>
      </c>
      <c r="E1676" s="13" t="s">
        <v>7493</v>
      </c>
      <c r="F1676" s="19" t="s">
        <v>6250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>CONCATENATE("", C1676)</f>
        <v>Gerencial</v>
      </c>
      <c r="M1676" s="6" t="str">
        <f>CONCATENATE("", D1676)</f>
        <v>Temporal</v>
      </c>
      <c r="N1676" s="6" t="str">
        <f>CONCATENATE("", E1676)</f>
        <v>Cronograma</v>
      </c>
      <c r="O1676" s="6" t="str">
        <f>IF(ISNUMBER(FIND("Ifc",F1676)),CONCATENATE("Classe IFC: ",F1676),CONCATENATE("Cat. Revit: ",F1676))</f>
        <v>Classe IFC: IfcWorkCalendar</v>
      </c>
      <c r="P1676" s="6" t="s">
        <v>6251</v>
      </c>
      <c r="Q1676" s="7" t="s">
        <v>6252</v>
      </c>
      <c r="R1676" s="72" t="s">
        <v>1252</v>
      </c>
      <c r="S1676" s="7" t="str">
        <f>SUBSTITUTE(C1676, "_", " ")</f>
        <v>Gerencial</v>
      </c>
      <c r="T1676" s="7" t="str">
        <f>SUBSTITUTE(D1676, "_", " ")</f>
        <v>Temporal</v>
      </c>
      <c r="U1676" s="6" t="str">
        <f>SUBSTITUTE(E1676, "_", " ")</f>
        <v>Cronograma</v>
      </c>
      <c r="V1676" s="8" t="s">
        <v>6015</v>
      </c>
      <c r="W1676" s="9" t="str">
        <f>CONCATENATE("Key_",LEFT(C1676,3),LEFT(D1676,3),"_",A1676)</f>
        <v>Key_GerTem_1675</v>
      </c>
      <c r="X1676" s="11"/>
    </row>
    <row r="1677" spans="1:24" s="10" customFormat="1" ht="8.25" customHeight="1" x14ac:dyDescent="0.15">
      <c r="A1677" s="62">
        <v>1676</v>
      </c>
      <c r="B1677" s="1" t="s">
        <v>1231</v>
      </c>
      <c r="C1677" s="23" t="s">
        <v>5991</v>
      </c>
      <c r="D1677" s="2" t="s">
        <v>6239</v>
      </c>
      <c r="E1677" s="13" t="s">
        <v>7493</v>
      </c>
      <c r="F1677" s="19" t="s">
        <v>6253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>CONCATENATE("", C1677)</f>
        <v>Gerencial</v>
      </c>
      <c r="M1677" s="6" t="str">
        <f>CONCATENATE("", D1677)</f>
        <v>Temporal</v>
      </c>
      <c r="N1677" s="6" t="str">
        <f>CONCATENATE("", E1677)</f>
        <v>Cronograma</v>
      </c>
      <c r="O1677" s="6" t="str">
        <f>IF(ISNUMBER(FIND("Ifc",F1677)),CONCATENATE("Classe IFC: ",F1677),CONCATENATE("Cat. Revit: ",F1677))</f>
        <v>Classe IFC: IfcWorkCalendarFIRSTSHIFT</v>
      </c>
      <c r="P1677" s="6" t="s">
        <v>6254</v>
      </c>
      <c r="Q1677" s="7" t="s">
        <v>6255</v>
      </c>
      <c r="R1677" s="72" t="s">
        <v>1252</v>
      </c>
      <c r="S1677" s="7" t="str">
        <f>SUBSTITUTE(C1677, "_", " ")</f>
        <v>Gerencial</v>
      </c>
      <c r="T1677" s="7" t="str">
        <f>SUBSTITUTE(D1677, "_", " ")</f>
        <v>Temporal</v>
      </c>
      <c r="U1677" s="6" t="str">
        <f>SUBSTITUTE(E1677, "_", " ")</f>
        <v>Cronograma</v>
      </c>
      <c r="V1677" s="8" t="s">
        <v>6015</v>
      </c>
      <c r="W1677" s="9" t="str">
        <f>CONCATENATE("Key_",LEFT(C1677,3),LEFT(D1677,3),"_",A1677)</f>
        <v>Key_GerTem_1676</v>
      </c>
      <c r="X1677" s="11"/>
    </row>
    <row r="1678" spans="1:24" s="10" customFormat="1" ht="8.25" customHeight="1" x14ac:dyDescent="0.15">
      <c r="A1678" s="62">
        <v>1677</v>
      </c>
      <c r="B1678" s="1" t="s">
        <v>1231</v>
      </c>
      <c r="C1678" s="23" t="s">
        <v>5991</v>
      </c>
      <c r="D1678" s="2" t="s">
        <v>6239</v>
      </c>
      <c r="E1678" s="13" t="s">
        <v>7493</v>
      </c>
      <c r="F1678" s="19" t="s">
        <v>6256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>CONCATENATE("", C1678)</f>
        <v>Gerencial</v>
      </c>
      <c r="M1678" s="6" t="str">
        <f>CONCATENATE("", D1678)</f>
        <v>Temporal</v>
      </c>
      <c r="N1678" s="6" t="str">
        <f>CONCATENATE("", E1678)</f>
        <v>Cronograma</v>
      </c>
      <c r="O1678" s="6" t="str">
        <f>IF(ISNUMBER(FIND("Ifc",F1678)),CONCATENATE("Classe IFC: ",F1678),CONCATENATE("Cat. Revit: ",F1678))</f>
        <v>Classe IFC: IfcWorkCalendarSECONDSHIFT</v>
      </c>
      <c r="P1678" s="6" t="s">
        <v>6257</v>
      </c>
      <c r="Q1678" s="7" t="s">
        <v>6258</v>
      </c>
      <c r="R1678" s="72" t="s">
        <v>1252</v>
      </c>
      <c r="S1678" s="7" t="str">
        <f>SUBSTITUTE(C1678, "_", " ")</f>
        <v>Gerencial</v>
      </c>
      <c r="T1678" s="7" t="str">
        <f>SUBSTITUTE(D1678, "_", " ")</f>
        <v>Temporal</v>
      </c>
      <c r="U1678" s="6" t="str">
        <f>SUBSTITUTE(E1678, "_", " ")</f>
        <v>Cronograma</v>
      </c>
      <c r="V1678" s="8" t="s">
        <v>6015</v>
      </c>
      <c r="W1678" s="9" t="str">
        <f>CONCATENATE("Key_",LEFT(C1678,3),LEFT(D1678,3),"_",A1678)</f>
        <v>Key_GerTem_1677</v>
      </c>
      <c r="X1678" s="11"/>
    </row>
    <row r="1679" spans="1:24" s="10" customFormat="1" ht="8.25" customHeight="1" x14ac:dyDescent="0.15">
      <c r="A1679" s="62">
        <v>1678</v>
      </c>
      <c r="B1679" s="1" t="s">
        <v>1231</v>
      </c>
      <c r="C1679" s="23" t="s">
        <v>5991</v>
      </c>
      <c r="D1679" s="2" t="s">
        <v>6239</v>
      </c>
      <c r="E1679" s="13" t="s">
        <v>7493</v>
      </c>
      <c r="F1679" s="19" t="s">
        <v>6259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>CONCATENATE("", C1679)</f>
        <v>Gerencial</v>
      </c>
      <c r="M1679" s="6" t="str">
        <f>CONCATENATE("", D1679)</f>
        <v>Temporal</v>
      </c>
      <c r="N1679" s="6" t="str">
        <f>CONCATENATE("", E1679)</f>
        <v>Cronograma</v>
      </c>
      <c r="O1679" s="6" t="str">
        <f>IF(ISNUMBER(FIND("Ifc",F1679)),CONCATENATE("Classe IFC: ",F1679),CONCATENATE("Cat. Revit: ",F1679))</f>
        <v>Classe IFC: IfcWorkCalendarTHIRDSHIFT</v>
      </c>
      <c r="P1679" s="6" t="s">
        <v>6260</v>
      </c>
      <c r="Q1679" s="7" t="s">
        <v>6261</v>
      </c>
      <c r="R1679" s="72" t="s">
        <v>1252</v>
      </c>
      <c r="S1679" s="7" t="str">
        <f>SUBSTITUTE(C1679, "_", " ")</f>
        <v>Gerencial</v>
      </c>
      <c r="T1679" s="7" t="str">
        <f>SUBSTITUTE(D1679, "_", " ")</f>
        <v>Temporal</v>
      </c>
      <c r="U1679" s="6" t="str">
        <f>SUBSTITUTE(E1679, "_", " ")</f>
        <v>Cronograma</v>
      </c>
      <c r="V1679" s="8" t="s">
        <v>6015</v>
      </c>
      <c r="W1679" s="9" t="str">
        <f>CONCATENATE("Key_",LEFT(C1679,3),LEFT(D1679,3),"_",A1679)</f>
        <v>Key_GerTem_1678</v>
      </c>
      <c r="X1679" s="11"/>
    </row>
    <row r="1680" spans="1:24" s="10" customFormat="1" ht="8.25" customHeight="1" x14ac:dyDescent="0.15">
      <c r="A1680" s="62">
        <v>1679</v>
      </c>
      <c r="B1680" s="1" t="s">
        <v>1231</v>
      </c>
      <c r="C1680" s="23" t="s">
        <v>5991</v>
      </c>
      <c r="D1680" s="2" t="s">
        <v>6239</v>
      </c>
      <c r="E1680" s="13" t="s">
        <v>6262</v>
      </c>
      <c r="F1680" s="19" t="s">
        <v>6263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>CONCATENATE("", C1680)</f>
        <v>Gerencial</v>
      </c>
      <c r="M1680" s="6" t="str">
        <f>CONCATENATE("", D1680)</f>
        <v>Temporal</v>
      </c>
      <c r="N1680" s="6" t="str">
        <f>CONCATENATE("", E1680)</f>
        <v>Cronograma_de_Trabalho</v>
      </c>
      <c r="O1680" s="6" t="str">
        <f>IF(ISNUMBER(FIND("Ifc",F1680)),CONCATENATE("Classe IFC: ",F1680),CONCATENATE("Cat. Revit: ",F1680))</f>
        <v>Classe IFC: IfcWorkControl</v>
      </c>
      <c r="P1680" s="6" t="s">
        <v>6264</v>
      </c>
      <c r="Q1680" s="7" t="s">
        <v>6265</v>
      </c>
      <c r="R1680" s="72" t="s">
        <v>1252</v>
      </c>
      <c r="S1680" s="7" t="str">
        <f>SUBSTITUTE(C1680, "_", " ")</f>
        <v>Gerencial</v>
      </c>
      <c r="T1680" s="7" t="str">
        <f>SUBSTITUTE(D1680, "_", " ")</f>
        <v>Temporal</v>
      </c>
      <c r="U1680" s="6" t="str">
        <f>SUBSTITUTE(E1680, "_", " ")</f>
        <v>Cronograma de Trabalho</v>
      </c>
      <c r="V1680" s="8" t="s">
        <v>6015</v>
      </c>
      <c r="W1680" s="9" t="str">
        <f>CONCATENATE("Key_",LEFT(C1680,3),LEFT(D1680,3),"_",A1680)</f>
        <v>Key_GerTem_1679</v>
      </c>
      <c r="X1680" s="11"/>
    </row>
    <row r="1681" spans="1:24" s="10" customFormat="1" ht="8.25" customHeight="1" x14ac:dyDescent="0.15">
      <c r="A1681" s="62">
        <v>1680</v>
      </c>
      <c r="B1681" s="1" t="s">
        <v>1231</v>
      </c>
      <c r="C1681" s="23" t="s">
        <v>5991</v>
      </c>
      <c r="D1681" s="2" t="s">
        <v>6239</v>
      </c>
      <c r="E1681" s="13" t="s">
        <v>6262</v>
      </c>
      <c r="F1681" s="19" t="s">
        <v>6266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>CONCATENATE("", C1681)</f>
        <v>Gerencial</v>
      </c>
      <c r="M1681" s="6" t="str">
        <f>CONCATENATE("", D1681)</f>
        <v>Temporal</v>
      </c>
      <c r="N1681" s="6" t="str">
        <f>CONCATENATE("", E1681)</f>
        <v>Cronograma_de_Trabalho</v>
      </c>
      <c r="O1681" s="6" t="str">
        <f>IF(ISNUMBER(FIND("Ifc",F1681)),CONCATENATE("Classe IFC: ",F1681),CONCATENATE("Cat. Revit: ",F1681))</f>
        <v>Classe IFC: IfcWorkPlan</v>
      </c>
      <c r="P1681" s="6" t="s">
        <v>6267</v>
      </c>
      <c r="Q1681" s="7" t="s">
        <v>6268</v>
      </c>
      <c r="R1681" s="72" t="s">
        <v>1252</v>
      </c>
      <c r="S1681" s="7" t="str">
        <f>SUBSTITUTE(C1681, "_", " ")</f>
        <v>Gerencial</v>
      </c>
      <c r="T1681" s="7" t="str">
        <f>SUBSTITUTE(D1681, "_", " ")</f>
        <v>Temporal</v>
      </c>
      <c r="U1681" s="6" t="str">
        <f>SUBSTITUTE(E1681, "_", " ")</f>
        <v>Cronograma de Trabalho</v>
      </c>
      <c r="V1681" s="8" t="s">
        <v>6015</v>
      </c>
      <c r="W1681" s="9" t="str">
        <f>CONCATENATE("Key_",LEFT(C1681,3),LEFT(D1681,3),"_",A1681)</f>
        <v>Key_GerTem_1680</v>
      </c>
      <c r="X1681" s="11"/>
    </row>
    <row r="1682" spans="1:24" s="10" customFormat="1" ht="8.25" customHeight="1" x14ac:dyDescent="0.15">
      <c r="A1682" s="62">
        <v>1681</v>
      </c>
      <c r="B1682" s="1" t="s">
        <v>1231</v>
      </c>
      <c r="C1682" s="23" t="s">
        <v>5991</v>
      </c>
      <c r="D1682" s="2" t="s">
        <v>6239</v>
      </c>
      <c r="E1682" s="13" t="s">
        <v>6262</v>
      </c>
      <c r="F1682" s="19" t="s">
        <v>6269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>CONCATENATE("", C1682)</f>
        <v>Gerencial</v>
      </c>
      <c r="M1682" s="6" t="str">
        <f>CONCATENATE("", D1682)</f>
        <v>Temporal</v>
      </c>
      <c r="N1682" s="6" t="str">
        <f>CONCATENATE("", E1682)</f>
        <v>Cronograma_de_Trabalho</v>
      </c>
      <c r="O1682" s="6" t="str">
        <f>IF(ISNUMBER(FIND("Ifc",F1682)),CONCATENATE("Classe IFC: ",F1682),CONCATENATE("Cat. Revit: ",F1682))</f>
        <v>Classe IFC: IfcWorkPlanACTUAL</v>
      </c>
      <c r="P1682" s="6" t="s">
        <v>6270</v>
      </c>
      <c r="Q1682" s="7" t="s">
        <v>6271</v>
      </c>
      <c r="R1682" s="72" t="s">
        <v>1252</v>
      </c>
      <c r="S1682" s="7" t="str">
        <f>SUBSTITUTE(C1682, "_", " ")</f>
        <v>Gerencial</v>
      </c>
      <c r="T1682" s="7" t="str">
        <f>SUBSTITUTE(D1682, "_", " ")</f>
        <v>Temporal</v>
      </c>
      <c r="U1682" s="6" t="str">
        <f>SUBSTITUTE(E1682, "_", " ")</f>
        <v>Cronograma de Trabalho</v>
      </c>
      <c r="V1682" s="8" t="s">
        <v>6015</v>
      </c>
      <c r="W1682" s="9" t="str">
        <f>CONCATENATE("Key_",LEFT(C1682,3),LEFT(D1682,3),"_",A1682)</f>
        <v>Key_GerTem_1681</v>
      </c>
      <c r="X1682" s="11"/>
    </row>
    <row r="1683" spans="1:24" s="10" customFormat="1" ht="8.25" customHeight="1" x14ac:dyDescent="0.15">
      <c r="A1683" s="62">
        <v>1682</v>
      </c>
      <c r="B1683" s="1" t="s">
        <v>1231</v>
      </c>
      <c r="C1683" s="23" t="s">
        <v>5991</v>
      </c>
      <c r="D1683" s="2" t="s">
        <v>6239</v>
      </c>
      <c r="E1683" s="13" t="s">
        <v>6262</v>
      </c>
      <c r="F1683" s="19" t="s">
        <v>6272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>CONCATENATE("", C1683)</f>
        <v>Gerencial</v>
      </c>
      <c r="M1683" s="6" t="str">
        <f>CONCATENATE("", D1683)</f>
        <v>Temporal</v>
      </c>
      <c r="N1683" s="6" t="str">
        <f>CONCATENATE("", E1683)</f>
        <v>Cronograma_de_Trabalho</v>
      </c>
      <c r="O1683" s="6" t="str">
        <f>IF(ISNUMBER(FIND("Ifc",F1683)),CONCATENATE("Classe IFC: ",F1683),CONCATENATE("Cat. Revit: ",F1683))</f>
        <v>Classe IFC: IfcWorkPlanBASELINE</v>
      </c>
      <c r="P1683" s="6" t="s">
        <v>6273</v>
      </c>
      <c r="Q1683" s="7" t="s">
        <v>6274</v>
      </c>
      <c r="R1683" s="72" t="s">
        <v>1252</v>
      </c>
      <c r="S1683" s="7" t="str">
        <f>SUBSTITUTE(C1683, "_", " ")</f>
        <v>Gerencial</v>
      </c>
      <c r="T1683" s="7" t="str">
        <f>SUBSTITUTE(D1683, "_", " ")</f>
        <v>Temporal</v>
      </c>
      <c r="U1683" s="6" t="str">
        <f>SUBSTITUTE(E1683, "_", " ")</f>
        <v>Cronograma de Trabalho</v>
      </c>
      <c r="V1683" s="8" t="s">
        <v>6015</v>
      </c>
      <c r="W1683" s="9" t="str">
        <f>CONCATENATE("Key_",LEFT(C1683,3),LEFT(D1683,3),"_",A1683)</f>
        <v>Key_GerTem_1682</v>
      </c>
      <c r="X1683" s="11"/>
    </row>
    <row r="1684" spans="1:24" s="10" customFormat="1" ht="8.25" customHeight="1" x14ac:dyDescent="0.15">
      <c r="A1684" s="62">
        <v>1683</v>
      </c>
      <c r="B1684" s="1" t="s">
        <v>1231</v>
      </c>
      <c r="C1684" s="23" t="s">
        <v>5991</v>
      </c>
      <c r="D1684" s="2" t="s">
        <v>6239</v>
      </c>
      <c r="E1684" s="13" t="s">
        <v>7492</v>
      </c>
      <c r="F1684" s="19" t="s">
        <v>6275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>CONCATENATE("", C1684)</f>
        <v>Gerencial</v>
      </c>
      <c r="M1684" s="6" t="str">
        <f>CONCATENATE("", D1684)</f>
        <v>Temporal</v>
      </c>
      <c r="N1684" s="6" t="str">
        <f>CONCATENATE("", E1684)</f>
        <v>Cronograma_de_Trabalho_Tabela</v>
      </c>
      <c r="O1684" s="6" t="str">
        <f>IF(ISNUMBER(FIND("Ifc",F1684)),CONCATENATE("Classe IFC: ",F1684),CONCATENATE("Cat. Revit: ",F1684))</f>
        <v>Classe IFC: IfcWorkPlanPLANNED</v>
      </c>
      <c r="P1684" s="6" t="s">
        <v>6276</v>
      </c>
      <c r="Q1684" s="7" t="s">
        <v>6277</v>
      </c>
      <c r="R1684" s="72" t="s">
        <v>1252</v>
      </c>
      <c r="S1684" s="7" t="str">
        <f>SUBSTITUTE(C1684, "_", " ")</f>
        <v>Gerencial</v>
      </c>
      <c r="T1684" s="7" t="str">
        <f>SUBSTITUTE(D1684, "_", " ")</f>
        <v>Temporal</v>
      </c>
      <c r="U1684" s="6" t="str">
        <f>SUBSTITUTE(E1684, "_", " ")</f>
        <v>Cronograma de Trabalho Tabela</v>
      </c>
      <c r="V1684" s="8" t="s">
        <v>6015</v>
      </c>
      <c r="W1684" s="9" t="str">
        <f>CONCATENATE("Key_",LEFT(C1684,3),LEFT(D1684,3),"_",A1684)</f>
        <v>Key_GerTem_1683</v>
      </c>
      <c r="X1684" s="11"/>
    </row>
    <row r="1685" spans="1:24" s="10" customFormat="1" ht="8.25" customHeight="1" x14ac:dyDescent="0.15">
      <c r="A1685" s="62">
        <v>1684</v>
      </c>
      <c r="B1685" s="1" t="s">
        <v>1231</v>
      </c>
      <c r="C1685" s="23" t="s">
        <v>5991</v>
      </c>
      <c r="D1685" s="2" t="s">
        <v>6239</v>
      </c>
      <c r="E1685" s="13" t="s">
        <v>6240</v>
      </c>
      <c r="F1685" s="14" t="s">
        <v>6241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>CONCATENATE("", C1685)</f>
        <v>Gerencial</v>
      </c>
      <c r="M1685" s="6" t="str">
        <f>CONCATENATE("", D1685)</f>
        <v>Temporal</v>
      </c>
      <c r="N1685" s="6" t="str">
        <f>CONCATENATE("", E1685)</f>
        <v>Evento</v>
      </c>
      <c r="O1685" s="6" t="str">
        <f>IF(ISNUMBER(FIND("Ifc",F1685)),CONCATENATE("Classe IFC: ",F1685),CONCATENATE("Cat. Revit: ",F1685))</f>
        <v>Classe IFC: IfcEvent</v>
      </c>
      <c r="P1685" s="6" t="s">
        <v>6240</v>
      </c>
      <c r="Q1685" s="7" t="s">
        <v>6240</v>
      </c>
      <c r="R1685" s="72" t="s">
        <v>1252</v>
      </c>
      <c r="S1685" s="7" t="str">
        <f>SUBSTITUTE(C1685, "_", " ")</f>
        <v>Gerencial</v>
      </c>
      <c r="T1685" s="7" t="str">
        <f>SUBSTITUTE(D1685, "_", " ")</f>
        <v>Temporal</v>
      </c>
      <c r="U1685" s="6" t="str">
        <f>SUBSTITUTE(E1685, "_", " ")</f>
        <v>Evento</v>
      </c>
      <c r="V1685" s="8" t="s">
        <v>6015</v>
      </c>
      <c r="W1685" s="9" t="str">
        <f>CONCATENATE("Key_",LEFT(C1685,3),LEFT(D1685,3),"_",A1685)</f>
        <v>Key_GerTem_1684</v>
      </c>
      <c r="X1685" s="11"/>
    </row>
    <row r="1686" spans="1:24" s="10" customFormat="1" ht="8.25" customHeight="1" x14ac:dyDescent="0.15">
      <c r="A1686" s="62">
        <v>1685</v>
      </c>
      <c r="B1686" s="1" t="s">
        <v>1231</v>
      </c>
      <c r="C1686" s="23" t="s">
        <v>5991</v>
      </c>
      <c r="D1686" s="2" t="s">
        <v>6239</v>
      </c>
      <c r="E1686" s="13" t="s">
        <v>6240</v>
      </c>
      <c r="F1686" s="14" t="s">
        <v>6242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>CONCATENATE("", C1686)</f>
        <v>Gerencial</v>
      </c>
      <c r="M1686" s="6" t="str">
        <f>CONCATENATE("", D1686)</f>
        <v>Temporal</v>
      </c>
      <c r="N1686" s="6" t="str">
        <f>CONCATENATE("", E1686)</f>
        <v>Evento</v>
      </c>
      <c r="O1686" s="6" t="str">
        <f>IF(ISNUMBER(FIND("Ifc",F1686)),CONCATENATE("Classe IFC: ",F1686),CONCATENATE("Cat. Revit: ",F1686))</f>
        <v>Classe IFC: IfcEventENDEVENT</v>
      </c>
      <c r="P1686" s="6" t="s">
        <v>6243</v>
      </c>
      <c r="Q1686" s="7" t="s">
        <v>6244</v>
      </c>
      <c r="R1686" s="72" t="s">
        <v>1252</v>
      </c>
      <c r="S1686" s="7" t="str">
        <f>SUBSTITUTE(C1686, "_", " ")</f>
        <v>Gerencial</v>
      </c>
      <c r="T1686" s="7" t="str">
        <f>SUBSTITUTE(D1686, "_", " ")</f>
        <v>Temporal</v>
      </c>
      <c r="U1686" s="6" t="str">
        <f>SUBSTITUTE(E1686, "_", " ")</f>
        <v>Evento</v>
      </c>
      <c r="V1686" s="8" t="s">
        <v>6015</v>
      </c>
      <c r="W1686" s="9" t="str">
        <f>CONCATENATE("Key_",LEFT(C1686,3),LEFT(D1686,3),"_",A1686)</f>
        <v>Key_GerTem_1685</v>
      </c>
      <c r="X1686" s="11"/>
    </row>
    <row r="1687" spans="1:24" s="10" customFormat="1" ht="8.25" customHeight="1" x14ac:dyDescent="0.15">
      <c r="A1687" s="62">
        <v>1686</v>
      </c>
      <c r="B1687" s="1" t="s">
        <v>1231</v>
      </c>
      <c r="C1687" s="23" t="s">
        <v>5991</v>
      </c>
      <c r="D1687" s="2" t="s">
        <v>6239</v>
      </c>
      <c r="E1687" s="13" t="s">
        <v>6240</v>
      </c>
      <c r="F1687" s="14" t="s">
        <v>6245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>CONCATENATE("", C1687)</f>
        <v>Gerencial</v>
      </c>
      <c r="M1687" s="6" t="str">
        <f>CONCATENATE("", D1687)</f>
        <v>Temporal</v>
      </c>
      <c r="N1687" s="6" t="str">
        <f>CONCATENATE("", E1687)</f>
        <v>Evento</v>
      </c>
      <c r="O1687" s="6" t="str">
        <f>IF(ISNUMBER(FIND("Ifc",F1687)),CONCATENATE("Classe IFC: ",F1687),CONCATENATE("Cat. Revit: ",F1687))</f>
        <v>Classe IFC: IfcEventINTERMEDIATEEVENT</v>
      </c>
      <c r="P1687" s="6" t="s">
        <v>6246</v>
      </c>
      <c r="Q1687" s="7" t="s">
        <v>6247</v>
      </c>
      <c r="R1687" s="72" t="s">
        <v>1252</v>
      </c>
      <c r="S1687" s="7" t="str">
        <f>SUBSTITUTE(C1687, "_", " ")</f>
        <v>Gerencial</v>
      </c>
      <c r="T1687" s="7" t="str">
        <f>SUBSTITUTE(D1687, "_", " ")</f>
        <v>Temporal</v>
      </c>
      <c r="U1687" s="6" t="str">
        <f>SUBSTITUTE(E1687, "_", " ")</f>
        <v>Evento</v>
      </c>
      <c r="V1687" s="8" t="s">
        <v>6015</v>
      </c>
      <c r="W1687" s="9" t="str">
        <f>CONCATENATE("Key_",LEFT(C1687,3),LEFT(D1687,3),"_",A1687)</f>
        <v>Key_GerTem_1686</v>
      </c>
      <c r="X1687" s="11"/>
    </row>
    <row r="1688" spans="1:24" s="10" customFormat="1" ht="8.25" customHeight="1" x14ac:dyDescent="0.15">
      <c r="A1688" s="62">
        <v>1687</v>
      </c>
      <c r="B1688" s="1" t="s">
        <v>1231</v>
      </c>
      <c r="C1688" s="23" t="s">
        <v>5991</v>
      </c>
      <c r="D1688" s="2" t="s">
        <v>6239</v>
      </c>
      <c r="E1688" s="13" t="s">
        <v>6240</v>
      </c>
      <c r="F1688" s="14" t="s">
        <v>6248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>CONCATENATE("", C1688)</f>
        <v>Gerencial</v>
      </c>
      <c r="M1688" s="6" t="str">
        <f>CONCATENATE("", D1688)</f>
        <v>Temporal</v>
      </c>
      <c r="N1688" s="6" t="str">
        <f>CONCATENATE("", E1688)</f>
        <v>Evento</v>
      </c>
      <c r="O1688" s="6" t="str">
        <f>IF(ISNUMBER(FIND("Ifc",F1688)),CONCATENATE("Classe IFC: ",F1688),CONCATENATE("Cat. Revit: ",F1688))</f>
        <v>Classe IFC: IfcEventSTARTEVENT</v>
      </c>
      <c r="P1688" s="6" t="s">
        <v>6249</v>
      </c>
      <c r="Q1688" s="7" t="s">
        <v>6249</v>
      </c>
      <c r="R1688" s="72" t="s">
        <v>1252</v>
      </c>
      <c r="S1688" s="7" t="str">
        <f>SUBSTITUTE(C1688, "_", " ")</f>
        <v>Gerencial</v>
      </c>
      <c r="T1688" s="7" t="str">
        <f>SUBSTITUTE(D1688, "_", " ")</f>
        <v>Temporal</v>
      </c>
      <c r="U1688" s="6" t="str">
        <f>SUBSTITUTE(E1688, "_", " ")</f>
        <v>Evento</v>
      </c>
      <c r="V1688" s="8" t="s">
        <v>6015</v>
      </c>
      <c r="W1688" s="9" t="str">
        <f>CONCATENATE("Key_",LEFT(C1688,3),LEFT(D1688,3),"_",A1688)</f>
        <v>Key_GerTem_1687</v>
      </c>
      <c r="X1688" s="11"/>
    </row>
    <row r="1689" spans="1:24" s="10" customFormat="1" ht="8.25" customHeight="1" x14ac:dyDescent="0.15">
      <c r="A1689" s="62">
        <v>1688</v>
      </c>
      <c r="B1689" s="1" t="s">
        <v>1231</v>
      </c>
      <c r="C1689" s="23" t="s">
        <v>5991</v>
      </c>
      <c r="D1689" s="2" t="s">
        <v>6239</v>
      </c>
      <c r="E1689" s="13" t="s">
        <v>7547</v>
      </c>
      <c r="F1689" s="19" t="s">
        <v>6278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>CONCATENATE("", C1689)</f>
        <v>Gerencial</v>
      </c>
      <c r="M1689" s="6" t="str">
        <f>CONCATENATE("", D1689)</f>
        <v>Temporal</v>
      </c>
      <c r="N1689" s="6" t="str">
        <f>CONCATENATE("", E1689)</f>
        <v>Tabela_Cronograma_de_Trabalho</v>
      </c>
      <c r="O1689" s="6" t="str">
        <f>IF(ISNUMBER(FIND("Ifc",F1689)),CONCATENATE("Classe IFC: ",F1689),CONCATENATE("Cat. Revit: ",F1689))</f>
        <v>Classe IFC: IfcWorkSchedule</v>
      </c>
      <c r="P1689" s="6" t="s">
        <v>6279</v>
      </c>
      <c r="Q1689" s="7" t="s">
        <v>6280</v>
      </c>
      <c r="R1689" s="72" t="s">
        <v>1252</v>
      </c>
      <c r="S1689" s="7" t="str">
        <f>SUBSTITUTE(C1689, "_", " ")</f>
        <v>Gerencial</v>
      </c>
      <c r="T1689" s="7" t="str">
        <f>SUBSTITUTE(D1689, "_", " ")</f>
        <v>Temporal</v>
      </c>
      <c r="U1689" s="6" t="str">
        <f>SUBSTITUTE(E1689, "_", " ")</f>
        <v>Tabela Cronograma de Trabalho</v>
      </c>
      <c r="V1689" s="8" t="s">
        <v>6015</v>
      </c>
      <c r="W1689" s="9" t="str">
        <f>CONCATENATE("Key_",LEFT(C1689,3),LEFT(D1689,3),"_",A1689)</f>
        <v>Key_GerTem_1688</v>
      </c>
      <c r="X1689" s="11"/>
    </row>
    <row r="1690" spans="1:24" s="10" customFormat="1" ht="8.25" customHeight="1" x14ac:dyDescent="0.15">
      <c r="A1690" s="62">
        <v>1689</v>
      </c>
      <c r="B1690" s="1" t="s">
        <v>1231</v>
      </c>
      <c r="C1690" s="23" t="s">
        <v>5991</v>
      </c>
      <c r="D1690" s="2" t="s">
        <v>6239</v>
      </c>
      <c r="E1690" s="13" t="s">
        <v>7547</v>
      </c>
      <c r="F1690" s="19" t="s">
        <v>6281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>CONCATENATE("", C1690)</f>
        <v>Gerencial</v>
      </c>
      <c r="M1690" s="6" t="str">
        <f>CONCATENATE("", D1690)</f>
        <v>Temporal</v>
      </c>
      <c r="N1690" s="6" t="str">
        <f>CONCATENATE("", E1690)</f>
        <v>Tabela_Cronograma_de_Trabalho</v>
      </c>
      <c r="O1690" s="6" t="str">
        <f>IF(ISNUMBER(FIND("Ifc",F1690)),CONCATENATE("Classe IFC: ",F1690),CONCATENATE("Cat. Revit: ",F1690))</f>
        <v>Classe IFC: IfcWorkScheduleACTUAL</v>
      </c>
      <c r="P1690" s="6" t="s">
        <v>6282</v>
      </c>
      <c r="Q1690" s="7" t="s">
        <v>6283</v>
      </c>
      <c r="R1690" s="72" t="s">
        <v>1252</v>
      </c>
      <c r="S1690" s="7" t="str">
        <f>SUBSTITUTE(C1690, "_", " ")</f>
        <v>Gerencial</v>
      </c>
      <c r="T1690" s="7" t="str">
        <f>SUBSTITUTE(D1690, "_", " ")</f>
        <v>Temporal</v>
      </c>
      <c r="U1690" s="6" t="str">
        <f>SUBSTITUTE(E1690, "_", " ")</f>
        <v>Tabela Cronograma de Trabalho</v>
      </c>
      <c r="V1690" s="8" t="s">
        <v>6015</v>
      </c>
      <c r="W1690" s="9" t="str">
        <f>CONCATENATE("Key_",LEFT(C1690,3),LEFT(D1690,3),"_",A1690)</f>
        <v>Key_GerTem_1689</v>
      </c>
      <c r="X1690" s="11"/>
    </row>
    <row r="1691" spans="1:24" s="10" customFormat="1" ht="8.25" customHeight="1" x14ac:dyDescent="0.15">
      <c r="A1691" s="62">
        <v>1690</v>
      </c>
      <c r="B1691" s="1" t="s">
        <v>1231</v>
      </c>
      <c r="C1691" s="23" t="s">
        <v>5991</v>
      </c>
      <c r="D1691" s="2" t="s">
        <v>6239</v>
      </c>
      <c r="E1691" s="13" t="s">
        <v>7547</v>
      </c>
      <c r="F1691" s="19" t="s">
        <v>6284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>CONCATENATE("", C1691)</f>
        <v>Gerencial</v>
      </c>
      <c r="M1691" s="6" t="str">
        <f>CONCATENATE("", D1691)</f>
        <v>Temporal</v>
      </c>
      <c r="N1691" s="6" t="str">
        <f>CONCATENATE("", E1691)</f>
        <v>Tabela_Cronograma_de_Trabalho</v>
      </c>
      <c r="O1691" s="6" t="str">
        <f>IF(ISNUMBER(FIND("Ifc",F1691)),CONCATENATE("Classe IFC: ",F1691),CONCATENATE("Cat. Revit: ",F1691))</f>
        <v>Classe IFC: IfcWorkScheduleBASELINE</v>
      </c>
      <c r="P1691" s="6" t="s">
        <v>6285</v>
      </c>
      <c r="Q1691" s="7" t="s">
        <v>6286</v>
      </c>
      <c r="R1691" s="72" t="s">
        <v>1252</v>
      </c>
      <c r="S1691" s="7" t="str">
        <f>SUBSTITUTE(C1691, "_", " ")</f>
        <v>Gerencial</v>
      </c>
      <c r="T1691" s="7" t="str">
        <f>SUBSTITUTE(D1691, "_", " ")</f>
        <v>Temporal</v>
      </c>
      <c r="U1691" s="6" t="str">
        <f>SUBSTITUTE(E1691, "_", " ")</f>
        <v>Tabela Cronograma de Trabalho</v>
      </c>
      <c r="V1691" s="8" t="s">
        <v>6015</v>
      </c>
      <c r="W1691" s="9" t="str">
        <f>CONCATENATE("Key_",LEFT(C1691,3),LEFT(D1691,3),"_",A1691)</f>
        <v>Key_GerTem_1690</v>
      </c>
      <c r="X1691" s="11"/>
    </row>
    <row r="1692" spans="1:24" s="10" customFormat="1" ht="8.25" customHeight="1" x14ac:dyDescent="0.15">
      <c r="A1692" s="62">
        <v>1691</v>
      </c>
      <c r="B1692" s="1" t="s">
        <v>1231</v>
      </c>
      <c r="C1692" s="23" t="s">
        <v>5991</v>
      </c>
      <c r="D1692" s="2" t="s">
        <v>6239</v>
      </c>
      <c r="E1692" s="13" t="s">
        <v>7547</v>
      </c>
      <c r="F1692" s="19" t="s">
        <v>6287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>CONCATENATE("", C1692)</f>
        <v>Gerencial</v>
      </c>
      <c r="M1692" s="6" t="str">
        <f>CONCATENATE("", D1692)</f>
        <v>Temporal</v>
      </c>
      <c r="N1692" s="6" t="str">
        <f>CONCATENATE("", E1692)</f>
        <v>Tabela_Cronograma_de_Trabalho</v>
      </c>
      <c r="O1692" s="6" t="str">
        <f>IF(ISNUMBER(FIND("Ifc",F1692)),CONCATENATE("Classe IFC: ",F1692),CONCATENATE("Cat. Revit: ",F1692))</f>
        <v>Classe IFC: IfcWorkSchedulePLANNED</v>
      </c>
      <c r="P1692" s="6" t="s">
        <v>6288</v>
      </c>
      <c r="Q1692" s="7" t="s">
        <v>6289</v>
      </c>
      <c r="R1692" s="72" t="s">
        <v>1252</v>
      </c>
      <c r="S1692" s="7" t="str">
        <f>SUBSTITUTE(C1692, "_", " ")</f>
        <v>Gerencial</v>
      </c>
      <c r="T1692" s="7" t="str">
        <f>SUBSTITUTE(D1692, "_", " ")</f>
        <v>Temporal</v>
      </c>
      <c r="U1692" s="6" t="str">
        <f>SUBSTITUTE(E1692, "_", " ")</f>
        <v>Tabela Cronograma de Trabalho</v>
      </c>
      <c r="V1692" s="8" t="s">
        <v>6015</v>
      </c>
      <c r="W1692" s="9" t="str">
        <f>CONCATENATE("Key_",LEFT(C1692,3),LEFT(D1692,3),"_",A1692)</f>
        <v>Key_GerTem_1691</v>
      </c>
      <c r="X1692" s="11"/>
    </row>
    <row r="1693" spans="1:24" s="10" customFormat="1" ht="8.25" customHeight="1" x14ac:dyDescent="0.15">
      <c r="A1693" s="62">
        <v>1692</v>
      </c>
      <c r="B1693" s="1" t="s">
        <v>1231</v>
      </c>
      <c r="C1693" s="23" t="s">
        <v>7643</v>
      </c>
      <c r="D1693" s="2" t="s">
        <v>7640</v>
      </c>
      <c r="E1693" s="2" t="s">
        <v>7642</v>
      </c>
      <c r="F1693" s="4" t="s">
        <v>308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>CONCATENATE("", C1693)</f>
        <v>Hidrossanitária</v>
      </c>
      <c r="M1693" s="6" t="str">
        <f>CONCATENATE("", D1693)</f>
        <v>Equipamento_Sanitário</v>
      </c>
      <c r="N1693" s="6" t="str">
        <f>CONCATENATE("", E1693)</f>
        <v>Equipamento_Hidráulico</v>
      </c>
      <c r="O1693" s="6" t="str">
        <f>IF(ISNUMBER(FIND("Ifc",F1693)),CONCATENATE("Classe IFC: ",F1693),CONCATENATE("Cat. Revit: ",F1693))</f>
        <v>Cat. Revit: OST_PlumbingEquipment</v>
      </c>
      <c r="P1693" s="6" t="s">
        <v>7190</v>
      </c>
      <c r="Q1693" s="7" t="s">
        <v>7191</v>
      </c>
      <c r="R1693" s="72" t="s">
        <v>1252</v>
      </c>
      <c r="S1693" s="7" t="str">
        <f>SUBSTITUTE(C1693, "_", " ")</f>
        <v>Hidrossanitária</v>
      </c>
      <c r="T1693" s="7" t="str">
        <f>SUBSTITUTE(D1693, "_", " ")</f>
        <v>Equipamento Sanitário</v>
      </c>
      <c r="U1693" s="6" t="str">
        <f>SUBSTITUTE(E1693, "_", " ")</f>
        <v>Equipamento Hidráulico</v>
      </c>
      <c r="V1693" s="8" t="s">
        <v>1368</v>
      </c>
      <c r="W1693" s="9" t="str">
        <f>CONCATENATE("Key_",LEFT(C1693,3),LEFT(D1693,3),"_",A1693)</f>
        <v>Key_HidEqu_1692</v>
      </c>
      <c r="X1693" s="11"/>
    </row>
    <row r="1694" spans="1:24" s="10" customFormat="1" ht="8.25" customHeight="1" x14ac:dyDescent="0.15">
      <c r="A1694" s="62">
        <v>1693</v>
      </c>
      <c r="B1694" s="1" t="s">
        <v>1231</v>
      </c>
      <c r="C1694" s="23" t="s">
        <v>7643</v>
      </c>
      <c r="D1694" s="2" t="s">
        <v>7640</v>
      </c>
      <c r="E1694" s="2" t="s">
        <v>7642</v>
      </c>
      <c r="F1694" s="4" t="s">
        <v>307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>CONCATENATE("", C1694)</f>
        <v>Hidrossanitária</v>
      </c>
      <c r="M1694" s="6" t="str">
        <f>CONCATENATE("", D1694)</f>
        <v>Equipamento_Sanitário</v>
      </c>
      <c r="N1694" s="6" t="str">
        <f>CONCATENATE("", E1694)</f>
        <v>Equipamento_Hidráulico</v>
      </c>
      <c r="O1694" s="6" t="str">
        <f>IF(ISNUMBER(FIND("Ifc",F1694)),CONCATENATE("Classe IFC: ",F1694),CONCATENATE("Cat. Revit: ",F1694))</f>
        <v>Cat. Revit: OST_PlumbingEquipmentTags</v>
      </c>
      <c r="P1694" s="6" t="s">
        <v>7230</v>
      </c>
      <c r="Q1694" s="7" t="s">
        <v>7231</v>
      </c>
      <c r="R1694" s="72" t="s">
        <v>1252</v>
      </c>
      <c r="S1694" s="7" t="str">
        <f>SUBSTITUTE(C1694, "_", " ")</f>
        <v>Hidrossanitária</v>
      </c>
      <c r="T1694" s="7" t="str">
        <f>SUBSTITUTE(D1694, "_", " ")</f>
        <v>Equipamento Sanitário</v>
      </c>
      <c r="U1694" s="6" t="str">
        <f>SUBSTITUTE(E1694, "_", " ")</f>
        <v>Equipamento Hidráulico</v>
      </c>
      <c r="V1694" s="8" t="s">
        <v>1368</v>
      </c>
      <c r="W1694" s="9" t="str">
        <f>CONCATENATE("Key_",LEFT(C1694,3),LEFT(D1694,3),"_",A1694)</f>
        <v>Key_HidEqu_1693</v>
      </c>
      <c r="X1694" s="11"/>
    </row>
    <row r="1695" spans="1:24" ht="8.25" customHeight="1" x14ac:dyDescent="0.15">
      <c r="A1695" s="62">
        <v>1694</v>
      </c>
      <c r="B1695" s="1" t="s">
        <v>1231</v>
      </c>
      <c r="C1695" s="23" t="s">
        <v>7643</v>
      </c>
      <c r="D1695" s="2" t="s">
        <v>7640</v>
      </c>
      <c r="E1695" s="2" t="s">
        <v>7642</v>
      </c>
      <c r="F1695" s="4" t="s">
        <v>197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>CONCATENATE("", C1695)</f>
        <v>Hidrossanitária</v>
      </c>
      <c r="M1695" s="6" t="str">
        <f>CONCATENATE("", D1695)</f>
        <v>Equipamento_Sanitário</v>
      </c>
      <c r="N1695" s="6" t="str">
        <f>CONCATENATE("", E1695)</f>
        <v>Equipamento_Hidráulico</v>
      </c>
      <c r="O1695" s="6" t="str">
        <f>IF(ISNUMBER(FIND("Ifc",F1695)),CONCATENATE("Classe IFC: ",F1695),CONCATENATE("Cat. Revit: ",F1695))</f>
        <v>Cat. Revit: OST_PlumbingEquipmentHiddenLines</v>
      </c>
      <c r="P1695" s="6" t="s">
        <v>7192</v>
      </c>
      <c r="Q1695" s="7" t="s">
        <v>7193</v>
      </c>
      <c r="R1695" s="72" t="s">
        <v>1252</v>
      </c>
      <c r="S1695" s="7" t="str">
        <f>SUBSTITUTE(C1695, "_", " ")</f>
        <v>Hidrossanitária</v>
      </c>
      <c r="T1695" s="7" t="str">
        <f>SUBSTITUTE(D1695, "_", " ")</f>
        <v>Equipamento Sanitário</v>
      </c>
      <c r="U1695" s="6" t="str">
        <f>SUBSTITUTE(E1695, "_", " ")</f>
        <v>Equipamento Hidráulico</v>
      </c>
      <c r="V1695" s="8" t="s">
        <v>1368</v>
      </c>
      <c r="W1695" s="9" t="str">
        <f>CONCATENATE("Key_",LEFT(C1695,3),LEFT(D1695,3),"_",A1695)</f>
        <v>Key_HidEqu_1694</v>
      </c>
    </row>
    <row r="1696" spans="1:24" ht="8.25" customHeight="1" x14ac:dyDescent="0.15">
      <c r="A1696" s="62">
        <v>1695</v>
      </c>
      <c r="B1696" s="1" t="s">
        <v>1231</v>
      </c>
      <c r="C1696" s="23" t="s">
        <v>7643</v>
      </c>
      <c r="D1696" s="2" t="s">
        <v>7641</v>
      </c>
      <c r="E1696" s="3" t="s">
        <v>7194</v>
      </c>
      <c r="F1696" s="4" t="s">
        <v>751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>CONCATENATE("", C1696)</f>
        <v>Hidrossanitária</v>
      </c>
      <c r="M1696" s="6" t="str">
        <f>CONCATENATE("", D1696)</f>
        <v>Rede_Sanitária</v>
      </c>
      <c r="N1696" s="6" t="str">
        <f>CONCATENATE("", E1696)</f>
        <v>Rede_Esgoto</v>
      </c>
      <c r="O1696" s="6" t="str">
        <f>IF(ISNUMBER(FIND("Ifc",F1696)),CONCATENATE("Classe IFC: ",F1696),CONCATENATE("Cat. Revit: ",F1696))</f>
        <v>Cat. Revit: OST_Sewer</v>
      </c>
      <c r="P1696" s="6" t="s">
        <v>7195</v>
      </c>
      <c r="Q1696" s="7" t="s">
        <v>7196</v>
      </c>
      <c r="R1696" s="72" t="s">
        <v>1252</v>
      </c>
      <c r="S1696" s="7" t="str">
        <f>SUBSTITUTE(C1696, "_", " ")</f>
        <v>Hidrossanitária</v>
      </c>
      <c r="T1696" s="7" t="str">
        <f>SUBSTITUTE(D1696, "_", " ")</f>
        <v>Rede Sanitária</v>
      </c>
      <c r="U1696" s="6" t="str">
        <f>SUBSTITUTE(E1696, "_", " ")</f>
        <v>Rede Esgoto</v>
      </c>
      <c r="V1696" s="8" t="s">
        <v>1368</v>
      </c>
      <c r="W1696" s="9" t="str">
        <f>CONCATENATE("Key_",LEFT(C1696,3),LEFT(D1696,3),"_",A1696)</f>
        <v>Key_HidRed_1695</v>
      </c>
    </row>
    <row r="1697" spans="1:24" s="10" customFormat="1" ht="8.25" customHeight="1" x14ac:dyDescent="0.15">
      <c r="A1697" s="62">
        <v>1696</v>
      </c>
      <c r="B1697" s="1" t="s">
        <v>1231</v>
      </c>
      <c r="C1697" s="23" t="s">
        <v>7643</v>
      </c>
      <c r="D1697" s="2" t="s">
        <v>7611</v>
      </c>
      <c r="E1697" s="2" t="s">
        <v>7189</v>
      </c>
      <c r="F1697" s="4" t="s">
        <v>755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>CONCATENATE("", C1697)</f>
        <v>Hidrossanitária</v>
      </c>
      <c r="M1697" s="6" t="str">
        <f>CONCATENATE("", D1697)</f>
        <v>Terminal_Sanitário</v>
      </c>
      <c r="N1697" s="6" t="str">
        <f>CONCATENATE("", E1697)</f>
        <v>Peça_Sanitária</v>
      </c>
      <c r="O1697" s="6" t="str">
        <f>IF(ISNUMBER(FIND("Ifc",F1697)),CONCATENATE("Classe IFC: ",F1697),CONCATENATE("Cat. Revit: ",F1697))</f>
        <v>Cat. Revit: OST_PlumbingFixtures</v>
      </c>
      <c r="P1697" s="6" t="s">
        <v>7190</v>
      </c>
      <c r="Q1697" s="7" t="s">
        <v>7191</v>
      </c>
      <c r="R1697" s="72" t="s">
        <v>1252</v>
      </c>
      <c r="S1697" s="7" t="str">
        <f>SUBSTITUTE(C1697, "_", " ")</f>
        <v>Hidrossanitária</v>
      </c>
      <c r="T1697" s="7" t="str">
        <f>SUBSTITUTE(D1697, "_", " ")</f>
        <v>Terminal Sanitário</v>
      </c>
      <c r="U1697" s="6" t="str">
        <f>SUBSTITUTE(E1697, "_", " ")</f>
        <v>Peça Sanitária</v>
      </c>
      <c r="V1697" s="8" t="s">
        <v>1368</v>
      </c>
      <c r="W1697" s="9" t="str">
        <f>CONCATENATE("Key_",LEFT(C1697,3),LEFT(D1697,3),"_",A1697)</f>
        <v>Key_HidTer_1696</v>
      </c>
      <c r="X1697" s="11"/>
    </row>
    <row r="1698" spans="1:24" s="10" customFormat="1" ht="8.25" customHeight="1" x14ac:dyDescent="0.15">
      <c r="A1698" s="62">
        <v>1697</v>
      </c>
      <c r="B1698" s="1" t="s">
        <v>1231</v>
      </c>
      <c r="C1698" s="23" t="s">
        <v>7643</v>
      </c>
      <c r="D1698" s="2" t="s">
        <v>7611</v>
      </c>
      <c r="E1698" s="2" t="s">
        <v>7189</v>
      </c>
      <c r="F1698" s="4" t="s">
        <v>641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>CONCATENATE("", C1698)</f>
        <v>Hidrossanitária</v>
      </c>
      <c r="M1698" s="6" t="str">
        <f>CONCATENATE("", D1698)</f>
        <v>Terminal_Sanitário</v>
      </c>
      <c r="N1698" s="6" t="str">
        <f>CONCATENATE("", E1698)</f>
        <v>Peça_Sanitária</v>
      </c>
      <c r="O1698" s="6" t="str">
        <f>IF(ISNUMBER(FIND("Ifc",F1698)),CONCATENATE("Classe IFC: ",F1698),CONCATENATE("Cat. Revit: ",F1698))</f>
        <v>Cat. Revit: OST_PlumbingFixtureTags</v>
      </c>
      <c r="P1698" s="6" t="s">
        <v>7230</v>
      </c>
      <c r="Q1698" s="7" t="s">
        <v>7231</v>
      </c>
      <c r="R1698" s="72" t="s">
        <v>1252</v>
      </c>
      <c r="S1698" s="7" t="str">
        <f>SUBSTITUTE(C1698, "_", " ")</f>
        <v>Hidrossanitária</v>
      </c>
      <c r="T1698" s="7" t="str">
        <f>SUBSTITUTE(D1698, "_", " ")</f>
        <v>Terminal Sanitário</v>
      </c>
      <c r="U1698" s="6" t="str">
        <f>SUBSTITUTE(E1698, "_", " ")</f>
        <v>Peça Sanitária</v>
      </c>
      <c r="V1698" s="8" t="s">
        <v>1368</v>
      </c>
      <c r="W1698" s="9" t="str">
        <f>CONCATENATE("Key_",LEFT(C1698,3),LEFT(D1698,3),"_",A1698)</f>
        <v>Key_HidTer_1697</v>
      </c>
      <c r="X1698" s="11"/>
    </row>
    <row r="1699" spans="1:24" s="10" customFormat="1" ht="8.25" customHeight="1" x14ac:dyDescent="0.15">
      <c r="A1699" s="62">
        <v>1698</v>
      </c>
      <c r="B1699" s="1" t="s">
        <v>1231</v>
      </c>
      <c r="C1699" s="23" t="s">
        <v>7643</v>
      </c>
      <c r="D1699" s="2" t="s">
        <v>7611</v>
      </c>
      <c r="E1699" s="2" t="s">
        <v>7189</v>
      </c>
      <c r="F1699" s="4" t="s">
        <v>226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>CONCATENATE("", C1699)</f>
        <v>Hidrossanitária</v>
      </c>
      <c r="M1699" s="6" t="str">
        <f>CONCATENATE("", D1699)</f>
        <v>Terminal_Sanitário</v>
      </c>
      <c r="N1699" s="6" t="str">
        <f>CONCATENATE("", E1699)</f>
        <v>Peça_Sanitária</v>
      </c>
      <c r="O1699" s="6" t="str">
        <f>IF(ISNUMBER(FIND("Ifc",F1699)),CONCATENATE("Classe IFC: ",F1699),CONCATENATE("Cat. Revit: ",F1699))</f>
        <v>Cat. Revit: OST_PlumbingFixturesHiddenLines</v>
      </c>
      <c r="P1699" s="6" t="s">
        <v>7192</v>
      </c>
      <c r="Q1699" s="7" t="s">
        <v>7193</v>
      </c>
      <c r="R1699" s="72" t="s">
        <v>1252</v>
      </c>
      <c r="S1699" s="7" t="str">
        <f>SUBSTITUTE(C1699, "_", " ")</f>
        <v>Hidrossanitária</v>
      </c>
      <c r="T1699" s="7" t="str">
        <f>SUBSTITUTE(D1699, "_", " ")</f>
        <v>Terminal Sanitário</v>
      </c>
      <c r="U1699" s="6" t="str">
        <f>SUBSTITUTE(E1699, "_", " ")</f>
        <v>Peça Sanitária</v>
      </c>
      <c r="V1699" s="8" t="s">
        <v>1368</v>
      </c>
      <c r="W1699" s="9" t="str">
        <f>CONCATENATE("Key_",LEFT(C1699,3),LEFT(D1699,3),"_",A1699)</f>
        <v>Key_HidTer_1698</v>
      </c>
      <c r="X1699" s="11"/>
    </row>
    <row r="1700" spans="1:24" s="10" customFormat="1" ht="8.25" customHeight="1" x14ac:dyDescent="0.15">
      <c r="A1700" s="62">
        <v>1699</v>
      </c>
      <c r="B1700" s="1" t="s">
        <v>1231</v>
      </c>
      <c r="C1700" s="23" t="s">
        <v>7643</v>
      </c>
      <c r="D1700" s="2" t="s">
        <v>7611</v>
      </c>
      <c r="E1700" s="2" t="s">
        <v>7189</v>
      </c>
      <c r="F1700" s="14" t="s">
        <v>7197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>CONCATENATE("", C1700)</f>
        <v>Hidrossanitária</v>
      </c>
      <c r="M1700" s="6" t="str">
        <f>CONCATENATE("", D1700)</f>
        <v>Terminal_Sanitário</v>
      </c>
      <c r="N1700" s="6" t="str">
        <f>CONCATENATE("", E1700)</f>
        <v>Peça_Sanitária</v>
      </c>
      <c r="O1700" s="6" t="str">
        <f>IF(ISNUMBER(FIND("Ifc",F1700)),CONCATENATE("Classe IFC: ",F1700),CONCATENATE("Cat. Revit: ",F1700))</f>
        <v>Classe IFC: IfcSanitaryTerminal</v>
      </c>
      <c r="P1700" s="6" t="s">
        <v>7198</v>
      </c>
      <c r="Q1700" s="7" t="s">
        <v>7199</v>
      </c>
      <c r="R1700" s="72" t="s">
        <v>308</v>
      </c>
      <c r="S1700" s="7" t="str">
        <f>SUBSTITUTE(C1700, "_", " ")</f>
        <v>Hidrossanitária</v>
      </c>
      <c r="T1700" s="7" t="str">
        <f>SUBSTITUTE(D1700, "_", " ")</f>
        <v>Terminal Sanitário</v>
      </c>
      <c r="U1700" s="6" t="str">
        <f>SUBSTITUTE(E1700, "_", " ")</f>
        <v>Peça Sanitária</v>
      </c>
      <c r="V1700" s="8" t="s">
        <v>1368</v>
      </c>
      <c r="W1700" s="9" t="str">
        <f>CONCATENATE("Key_",LEFT(C1700,3),LEFT(D1700,3),"_",A1700)</f>
        <v>Key_HidTer_1699</v>
      </c>
      <c r="X1700" s="11"/>
    </row>
    <row r="1701" spans="1:24" s="10" customFormat="1" ht="8.25" customHeight="1" x14ac:dyDescent="0.15">
      <c r="A1701" s="62">
        <v>1700</v>
      </c>
      <c r="B1701" s="1" t="s">
        <v>1231</v>
      </c>
      <c r="C1701" s="23" t="s">
        <v>7643</v>
      </c>
      <c r="D1701" s="2" t="s">
        <v>7611</v>
      </c>
      <c r="E1701" s="2" t="s">
        <v>7189</v>
      </c>
      <c r="F1701" s="14" t="s">
        <v>7200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>CONCATENATE("", C1701)</f>
        <v>Hidrossanitária</v>
      </c>
      <c r="M1701" s="6" t="str">
        <f>CONCATENATE("", D1701)</f>
        <v>Terminal_Sanitário</v>
      </c>
      <c r="N1701" s="6" t="str">
        <f>CONCATENATE("", E1701)</f>
        <v>Peça_Sanitária</v>
      </c>
      <c r="O1701" s="6" t="str">
        <f>IF(ISNUMBER(FIND("Ifc",F1701)),CONCATENATE("Classe IFC: ",F1701),CONCATENATE("Cat. Revit: ",F1701))</f>
        <v>Classe IFC: IfcSanitaryTerminalBATH</v>
      </c>
      <c r="P1701" s="6" t="s">
        <v>7201</v>
      </c>
      <c r="Q1701" s="7" t="s">
        <v>7202</v>
      </c>
      <c r="R1701" s="72" t="s">
        <v>308</v>
      </c>
      <c r="S1701" s="7" t="str">
        <f>SUBSTITUTE(C1701, "_", " ")</f>
        <v>Hidrossanitária</v>
      </c>
      <c r="T1701" s="7" t="str">
        <f>SUBSTITUTE(D1701, "_", " ")</f>
        <v>Terminal Sanitário</v>
      </c>
      <c r="U1701" s="6" t="str">
        <f>SUBSTITUTE(E1701, "_", " ")</f>
        <v>Peça Sanitária</v>
      </c>
      <c r="V1701" s="8" t="s">
        <v>1368</v>
      </c>
      <c r="W1701" s="9" t="str">
        <f>CONCATENATE("Key_",LEFT(C1701,3),LEFT(D1701,3),"_",A1701)</f>
        <v>Key_HidTer_1700</v>
      </c>
      <c r="X1701" s="11"/>
    </row>
    <row r="1702" spans="1:24" s="10" customFormat="1" ht="8.25" customHeight="1" x14ac:dyDescent="0.15">
      <c r="A1702" s="62">
        <v>1701</v>
      </c>
      <c r="B1702" s="1" t="s">
        <v>1231</v>
      </c>
      <c r="C1702" s="23" t="s">
        <v>7643</v>
      </c>
      <c r="D1702" s="2" t="s">
        <v>7611</v>
      </c>
      <c r="E1702" s="2" t="s">
        <v>7189</v>
      </c>
      <c r="F1702" s="14" t="s">
        <v>7203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>CONCATENATE("", C1702)</f>
        <v>Hidrossanitária</v>
      </c>
      <c r="M1702" s="6" t="str">
        <f>CONCATENATE("", D1702)</f>
        <v>Terminal_Sanitário</v>
      </c>
      <c r="N1702" s="6" t="str">
        <f>CONCATENATE("", E1702)</f>
        <v>Peça_Sanitária</v>
      </c>
      <c r="O1702" s="6" t="str">
        <f>IF(ISNUMBER(FIND("Ifc",F1702)),CONCATENATE("Classe IFC: ",F1702),CONCATENATE("Cat. Revit: ",F1702))</f>
        <v>Classe IFC: IfcSanitaryTerminalBIDET</v>
      </c>
      <c r="P1702" s="6" t="s">
        <v>7204</v>
      </c>
      <c r="Q1702" s="7" t="s">
        <v>7205</v>
      </c>
      <c r="R1702" s="72" t="s">
        <v>308</v>
      </c>
      <c r="S1702" s="7" t="str">
        <f>SUBSTITUTE(C1702, "_", " ")</f>
        <v>Hidrossanitária</v>
      </c>
      <c r="T1702" s="7" t="str">
        <f>SUBSTITUTE(D1702, "_", " ")</f>
        <v>Terminal Sanitário</v>
      </c>
      <c r="U1702" s="6" t="str">
        <f>SUBSTITUTE(E1702, "_", " ")</f>
        <v>Peça Sanitária</v>
      </c>
      <c r="V1702" s="8" t="s">
        <v>1368</v>
      </c>
      <c r="W1702" s="9" t="str">
        <f>CONCATENATE("Key_",LEFT(C1702,3),LEFT(D1702,3),"_",A1702)</f>
        <v>Key_HidTer_1701</v>
      </c>
      <c r="X1702" s="11"/>
    </row>
    <row r="1703" spans="1:24" s="10" customFormat="1" ht="8.25" customHeight="1" x14ac:dyDescent="0.15">
      <c r="A1703" s="62">
        <v>1702</v>
      </c>
      <c r="B1703" s="1" t="s">
        <v>1231</v>
      </c>
      <c r="C1703" s="23" t="s">
        <v>7643</v>
      </c>
      <c r="D1703" s="2" t="s">
        <v>7611</v>
      </c>
      <c r="E1703" s="2" t="s">
        <v>7189</v>
      </c>
      <c r="F1703" s="14" t="s">
        <v>7206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>CONCATENATE("", C1703)</f>
        <v>Hidrossanitária</v>
      </c>
      <c r="M1703" s="6" t="str">
        <f>CONCATENATE("", D1703)</f>
        <v>Terminal_Sanitário</v>
      </c>
      <c r="N1703" s="6" t="str">
        <f>CONCATENATE("", E1703)</f>
        <v>Peça_Sanitária</v>
      </c>
      <c r="O1703" s="6" t="str">
        <f>IF(ISNUMBER(FIND("Ifc",F1703)),CONCATENATE("Classe IFC: ",F1703),CONCATENATE("Cat. Revit: ",F1703))</f>
        <v>Classe IFC: IfcSanitaryTerminalCISTERN</v>
      </c>
      <c r="P1703" s="6" t="s">
        <v>7207</v>
      </c>
      <c r="Q1703" s="7" t="s">
        <v>7208</v>
      </c>
      <c r="R1703" s="72" t="s">
        <v>308</v>
      </c>
      <c r="S1703" s="7" t="str">
        <f>SUBSTITUTE(C1703, "_", " ")</f>
        <v>Hidrossanitária</v>
      </c>
      <c r="T1703" s="7" t="str">
        <f>SUBSTITUTE(D1703, "_", " ")</f>
        <v>Terminal Sanitário</v>
      </c>
      <c r="U1703" s="6" t="str">
        <f>SUBSTITUTE(E1703, "_", " ")</f>
        <v>Peça Sanitária</v>
      </c>
      <c r="V1703" s="8" t="s">
        <v>1368</v>
      </c>
      <c r="W1703" s="9" t="str">
        <f>CONCATENATE("Key_",LEFT(C1703,3),LEFT(D1703,3),"_",A1703)</f>
        <v>Key_HidTer_1702</v>
      </c>
      <c r="X1703" s="11"/>
    </row>
    <row r="1704" spans="1:24" s="10" customFormat="1" ht="8.25" customHeight="1" x14ac:dyDescent="0.15">
      <c r="A1704" s="62">
        <v>1703</v>
      </c>
      <c r="B1704" s="1" t="s">
        <v>1231</v>
      </c>
      <c r="C1704" s="23" t="s">
        <v>7643</v>
      </c>
      <c r="D1704" s="2" t="s">
        <v>7611</v>
      </c>
      <c r="E1704" s="2" t="s">
        <v>7189</v>
      </c>
      <c r="F1704" s="14" t="s">
        <v>7209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>CONCATENATE("", C1704)</f>
        <v>Hidrossanitária</v>
      </c>
      <c r="M1704" s="6" t="str">
        <f>CONCATENATE("", D1704)</f>
        <v>Terminal_Sanitário</v>
      </c>
      <c r="N1704" s="6" t="str">
        <f>CONCATENATE("", E1704)</f>
        <v>Peça_Sanitária</v>
      </c>
      <c r="O1704" s="6" t="str">
        <f>IF(ISNUMBER(FIND("Ifc",F1704)),CONCATENATE("Classe IFC: ",F1704),CONCATENATE("Cat. Revit: ",F1704))</f>
        <v>Classe IFC: IfcSanitaryTerminalSANITARYFOUNTAIN</v>
      </c>
      <c r="P1704" s="6" t="s">
        <v>7210</v>
      </c>
      <c r="Q1704" s="7" t="s">
        <v>7211</v>
      </c>
      <c r="R1704" s="72" t="s">
        <v>308</v>
      </c>
      <c r="S1704" s="7" t="str">
        <f>SUBSTITUTE(C1704, "_", " ")</f>
        <v>Hidrossanitária</v>
      </c>
      <c r="T1704" s="7" t="str">
        <f>SUBSTITUTE(D1704, "_", " ")</f>
        <v>Terminal Sanitário</v>
      </c>
      <c r="U1704" s="6" t="str">
        <f>SUBSTITUTE(E1704, "_", " ")</f>
        <v>Peça Sanitária</v>
      </c>
      <c r="V1704" s="8" t="s">
        <v>1368</v>
      </c>
      <c r="W1704" s="9" t="str">
        <f>CONCATENATE("Key_",LEFT(C1704,3),LEFT(D1704,3),"_",A1704)</f>
        <v>Key_HidTer_1703</v>
      </c>
      <c r="X1704" s="11"/>
    </row>
    <row r="1705" spans="1:24" s="10" customFormat="1" ht="8.25" customHeight="1" x14ac:dyDescent="0.15">
      <c r="A1705" s="62">
        <v>1704</v>
      </c>
      <c r="B1705" s="1" t="s">
        <v>1231</v>
      </c>
      <c r="C1705" s="23" t="s">
        <v>7643</v>
      </c>
      <c r="D1705" s="2" t="s">
        <v>7611</v>
      </c>
      <c r="E1705" s="2" t="s">
        <v>7189</v>
      </c>
      <c r="F1705" s="14" t="s">
        <v>7212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>CONCATENATE("", C1705)</f>
        <v>Hidrossanitária</v>
      </c>
      <c r="M1705" s="6" t="str">
        <f>CONCATENATE("", D1705)</f>
        <v>Terminal_Sanitário</v>
      </c>
      <c r="N1705" s="6" t="str">
        <f>CONCATENATE("", E1705)</f>
        <v>Peça_Sanitária</v>
      </c>
      <c r="O1705" s="6" t="str">
        <f>IF(ISNUMBER(FIND("Ifc",F1705)),CONCATENATE("Classe IFC: ",F1705),CONCATENATE("Cat. Revit: ",F1705))</f>
        <v>Classe IFC: IfcSanitaryTerminalSHOWER</v>
      </c>
      <c r="P1705" s="6" t="s">
        <v>7213</v>
      </c>
      <c r="Q1705" s="7" t="s">
        <v>7214</v>
      </c>
      <c r="R1705" s="72" t="s">
        <v>308</v>
      </c>
      <c r="S1705" s="7" t="str">
        <f>SUBSTITUTE(C1705, "_", " ")</f>
        <v>Hidrossanitária</v>
      </c>
      <c r="T1705" s="7" t="str">
        <f>SUBSTITUTE(D1705, "_", " ")</f>
        <v>Terminal Sanitário</v>
      </c>
      <c r="U1705" s="6" t="str">
        <f>SUBSTITUTE(E1705, "_", " ")</f>
        <v>Peça Sanitária</v>
      </c>
      <c r="V1705" s="8" t="s">
        <v>1368</v>
      </c>
      <c r="W1705" s="9" t="str">
        <f>CONCATENATE("Key_",LEFT(C1705,3),LEFT(D1705,3),"_",A1705)</f>
        <v>Key_HidTer_1704</v>
      </c>
      <c r="X1705" s="11"/>
    </row>
    <row r="1706" spans="1:24" s="10" customFormat="1" ht="8.25" customHeight="1" x14ac:dyDescent="0.15">
      <c r="A1706" s="62">
        <v>1705</v>
      </c>
      <c r="B1706" s="1" t="s">
        <v>1231</v>
      </c>
      <c r="C1706" s="23" t="s">
        <v>7643</v>
      </c>
      <c r="D1706" s="2" t="s">
        <v>7611</v>
      </c>
      <c r="E1706" s="2" t="s">
        <v>7189</v>
      </c>
      <c r="F1706" s="14" t="s">
        <v>7215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>CONCATENATE("", C1706)</f>
        <v>Hidrossanitária</v>
      </c>
      <c r="M1706" s="6" t="str">
        <f>CONCATENATE("", D1706)</f>
        <v>Terminal_Sanitário</v>
      </c>
      <c r="N1706" s="6" t="str">
        <f>CONCATENATE("", E1706)</f>
        <v>Peça_Sanitária</v>
      </c>
      <c r="O1706" s="6" t="str">
        <f>IF(ISNUMBER(FIND("Ifc",F1706)),CONCATENATE("Classe IFC: ",F1706),CONCATENATE("Cat. Revit: ",F1706))</f>
        <v>Classe IFC: IfcSanitaryTerminalSINK</v>
      </c>
      <c r="P1706" s="6" t="s">
        <v>7216</v>
      </c>
      <c r="Q1706" s="7" t="s">
        <v>7217</v>
      </c>
      <c r="R1706" s="72" t="s">
        <v>308</v>
      </c>
      <c r="S1706" s="7" t="str">
        <f>SUBSTITUTE(C1706, "_", " ")</f>
        <v>Hidrossanitária</v>
      </c>
      <c r="T1706" s="7" t="str">
        <f>SUBSTITUTE(D1706, "_", " ")</f>
        <v>Terminal Sanitário</v>
      </c>
      <c r="U1706" s="6" t="str">
        <f>SUBSTITUTE(E1706, "_", " ")</f>
        <v>Peça Sanitária</v>
      </c>
      <c r="V1706" s="8" t="s">
        <v>1368</v>
      </c>
      <c r="W1706" s="9" t="str">
        <f>CONCATENATE("Key_",LEFT(C1706,3),LEFT(D1706,3),"_",A1706)</f>
        <v>Key_HidTer_1705</v>
      </c>
      <c r="X1706" s="11"/>
    </row>
    <row r="1707" spans="1:24" s="10" customFormat="1" ht="8.25" customHeight="1" x14ac:dyDescent="0.15">
      <c r="A1707" s="62">
        <v>1706</v>
      </c>
      <c r="B1707" s="1" t="s">
        <v>1231</v>
      </c>
      <c r="C1707" s="23" t="s">
        <v>7643</v>
      </c>
      <c r="D1707" s="2" t="s">
        <v>7611</v>
      </c>
      <c r="E1707" s="2" t="s">
        <v>7189</v>
      </c>
      <c r="F1707" s="14" t="s">
        <v>7218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>CONCATENATE("", C1707)</f>
        <v>Hidrossanitária</v>
      </c>
      <c r="M1707" s="6" t="str">
        <f>CONCATENATE("", D1707)</f>
        <v>Terminal_Sanitário</v>
      </c>
      <c r="N1707" s="6" t="str">
        <f>CONCATENATE("", E1707)</f>
        <v>Peça_Sanitária</v>
      </c>
      <c r="O1707" s="6" t="str">
        <f>IF(ISNUMBER(FIND("Ifc",F1707)),CONCATENATE("Classe IFC: ",F1707),CONCATENATE("Cat. Revit: ",F1707))</f>
        <v>Classe IFC: IfcSanitaryTerminalTOILETPAN</v>
      </c>
      <c r="P1707" s="6" t="s">
        <v>7219</v>
      </c>
      <c r="Q1707" s="7" t="s">
        <v>7220</v>
      </c>
      <c r="R1707" s="72" t="s">
        <v>308</v>
      </c>
      <c r="S1707" s="7" t="str">
        <f>SUBSTITUTE(C1707, "_", " ")</f>
        <v>Hidrossanitária</v>
      </c>
      <c r="T1707" s="7" t="str">
        <f>SUBSTITUTE(D1707, "_", " ")</f>
        <v>Terminal Sanitário</v>
      </c>
      <c r="U1707" s="6" t="str">
        <f>SUBSTITUTE(E1707, "_", " ")</f>
        <v>Peça Sanitária</v>
      </c>
      <c r="V1707" s="8" t="s">
        <v>1368</v>
      </c>
      <c r="W1707" s="9" t="str">
        <f>CONCATENATE("Key_",LEFT(C1707,3),LEFT(D1707,3),"_",A1707)</f>
        <v>Key_HidTer_1706</v>
      </c>
      <c r="X1707" s="11"/>
    </row>
    <row r="1708" spans="1:24" s="10" customFormat="1" ht="8.25" customHeight="1" x14ac:dyDescent="0.15">
      <c r="A1708" s="62">
        <v>1707</v>
      </c>
      <c r="B1708" s="1" t="s">
        <v>1231</v>
      </c>
      <c r="C1708" s="23" t="s">
        <v>7643</v>
      </c>
      <c r="D1708" s="2" t="s">
        <v>7611</v>
      </c>
      <c r="E1708" s="2" t="s">
        <v>7189</v>
      </c>
      <c r="F1708" s="14" t="s">
        <v>7221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>CONCATENATE("", C1708)</f>
        <v>Hidrossanitária</v>
      </c>
      <c r="M1708" s="6" t="str">
        <f>CONCATENATE("", D1708)</f>
        <v>Terminal_Sanitário</v>
      </c>
      <c r="N1708" s="6" t="str">
        <f>CONCATENATE("", E1708)</f>
        <v>Peça_Sanitária</v>
      </c>
      <c r="O1708" s="6" t="str">
        <f>IF(ISNUMBER(FIND("Ifc",F1708)),CONCATENATE("Classe IFC: ",F1708),CONCATENATE("Cat. Revit: ",F1708))</f>
        <v>Classe IFC: IfcSanitaryTerminalURINAL</v>
      </c>
      <c r="P1708" s="6" t="s">
        <v>7222</v>
      </c>
      <c r="Q1708" s="7" t="s">
        <v>7223</v>
      </c>
      <c r="R1708" s="72" t="s">
        <v>308</v>
      </c>
      <c r="S1708" s="7" t="str">
        <f>SUBSTITUTE(C1708, "_", " ")</f>
        <v>Hidrossanitária</v>
      </c>
      <c r="T1708" s="7" t="str">
        <f>SUBSTITUTE(D1708, "_", " ")</f>
        <v>Terminal Sanitário</v>
      </c>
      <c r="U1708" s="6" t="str">
        <f>SUBSTITUTE(E1708, "_", " ")</f>
        <v>Peça Sanitária</v>
      </c>
      <c r="V1708" s="8" t="s">
        <v>1368</v>
      </c>
      <c r="W1708" s="9" t="str">
        <f>CONCATENATE("Key_",LEFT(C1708,3),LEFT(D1708,3),"_",A1708)</f>
        <v>Key_HidTer_1707</v>
      </c>
      <c r="X1708" s="11"/>
    </row>
    <row r="1709" spans="1:24" s="10" customFormat="1" ht="8.25" customHeight="1" x14ac:dyDescent="0.15">
      <c r="A1709" s="62">
        <v>1708</v>
      </c>
      <c r="B1709" s="1" t="s">
        <v>1231</v>
      </c>
      <c r="C1709" s="23" t="s">
        <v>7643</v>
      </c>
      <c r="D1709" s="2" t="s">
        <v>7611</v>
      </c>
      <c r="E1709" s="2" t="s">
        <v>7189</v>
      </c>
      <c r="F1709" s="14" t="s">
        <v>7224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>CONCATENATE("", C1709)</f>
        <v>Hidrossanitária</v>
      </c>
      <c r="M1709" s="6" t="str">
        <f>CONCATENATE("", D1709)</f>
        <v>Terminal_Sanitário</v>
      </c>
      <c r="N1709" s="6" t="str">
        <f>CONCATENATE("", E1709)</f>
        <v>Peça_Sanitária</v>
      </c>
      <c r="O1709" s="6" t="str">
        <f>IF(ISNUMBER(FIND("Ifc",F1709)),CONCATENATE("Classe IFC: ",F1709),CONCATENATE("Cat. Revit: ",F1709))</f>
        <v>Classe IFC: IfcSanitaryTerminalWASHHANDBASIN</v>
      </c>
      <c r="P1709" s="6" t="s">
        <v>7225</v>
      </c>
      <c r="Q1709" s="7" t="s">
        <v>7226</v>
      </c>
      <c r="R1709" s="72" t="s">
        <v>308</v>
      </c>
      <c r="S1709" s="7" t="str">
        <f>SUBSTITUTE(C1709, "_", " ")</f>
        <v>Hidrossanitária</v>
      </c>
      <c r="T1709" s="7" t="str">
        <f>SUBSTITUTE(D1709, "_", " ")</f>
        <v>Terminal Sanitário</v>
      </c>
      <c r="U1709" s="6" t="str">
        <f>SUBSTITUTE(E1709, "_", " ")</f>
        <v>Peça Sanitária</v>
      </c>
      <c r="V1709" s="8" t="s">
        <v>1368</v>
      </c>
      <c r="W1709" s="9" t="str">
        <f>CONCATENATE("Key_",LEFT(C1709,3),LEFT(D1709,3),"_",A1709)</f>
        <v>Key_HidTer_1708</v>
      </c>
      <c r="X1709" s="11"/>
    </row>
    <row r="1710" spans="1:24" s="10" customFormat="1" ht="8.25" customHeight="1" x14ac:dyDescent="0.15">
      <c r="A1710" s="62">
        <v>1709</v>
      </c>
      <c r="B1710" s="1" t="s">
        <v>1231</v>
      </c>
      <c r="C1710" s="23" t="s">
        <v>7643</v>
      </c>
      <c r="D1710" s="2" t="s">
        <v>7611</v>
      </c>
      <c r="E1710" s="2" t="s">
        <v>7189</v>
      </c>
      <c r="F1710" s="14" t="s">
        <v>7227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>CONCATENATE("", C1710)</f>
        <v>Hidrossanitária</v>
      </c>
      <c r="M1710" s="6" t="str">
        <f>CONCATENATE("", D1710)</f>
        <v>Terminal_Sanitário</v>
      </c>
      <c r="N1710" s="6" t="str">
        <f>CONCATENATE("", E1710)</f>
        <v>Peça_Sanitária</v>
      </c>
      <c r="O1710" s="6" t="str">
        <f>IF(ISNUMBER(FIND("Ifc",F1710)),CONCATENATE("Classe IFC: ",F1710),CONCATENATE("Cat. Revit: ",F1710))</f>
        <v>Classe IFC: IfcSanitaryTerminalWCSEAT</v>
      </c>
      <c r="P1710" s="6" t="s">
        <v>7228</v>
      </c>
      <c r="Q1710" s="7" t="s">
        <v>7229</v>
      </c>
      <c r="R1710" s="72" t="s">
        <v>308</v>
      </c>
      <c r="S1710" s="7" t="str">
        <f>SUBSTITUTE(C1710, "_", " ")</f>
        <v>Hidrossanitária</v>
      </c>
      <c r="T1710" s="7" t="str">
        <f>SUBSTITUTE(D1710, "_", " ")</f>
        <v>Terminal Sanitário</v>
      </c>
      <c r="U1710" s="6" t="str">
        <f>SUBSTITUTE(E1710, "_", " ")</f>
        <v>Peça Sanitária</v>
      </c>
      <c r="V1710" s="8" t="s">
        <v>1368</v>
      </c>
      <c r="W1710" s="9" t="str">
        <f>CONCATENATE("Key_",LEFT(C1710,3),LEFT(D1710,3),"_",A1710)</f>
        <v>Key_HidTer_1709</v>
      </c>
      <c r="X1710" s="11"/>
    </row>
    <row r="1711" spans="1:24" ht="8.25" customHeight="1" x14ac:dyDescent="0.15">
      <c r="A1711" s="62">
        <v>1710</v>
      </c>
      <c r="B1711" s="1" t="s">
        <v>1231</v>
      </c>
      <c r="C1711" s="23" t="s">
        <v>7232</v>
      </c>
      <c r="D1711" s="2" t="s">
        <v>7644</v>
      </c>
      <c r="E1711" s="2" t="s">
        <v>7233</v>
      </c>
      <c r="F1711" s="19" t="s">
        <v>7234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>CONCATENATE("", C1711)</f>
        <v>Hospitalar</v>
      </c>
      <c r="M1711" s="6" t="str">
        <f>CONCATENATE("", D1711)</f>
        <v>Equipamento_Saúde</v>
      </c>
      <c r="N1711" s="6" t="str">
        <f>CONCATENATE("", E1711)</f>
        <v>Dispositivo_Médico</v>
      </c>
      <c r="O1711" s="6" t="str">
        <f>IF(ISNUMBER(FIND("Ifc",F1711)),CONCATENATE("Classe IFC: ",F1711),CONCATENATE("Cat. Revit: ",F1711))</f>
        <v>Classe IFC: IfcMedicalDevice</v>
      </c>
      <c r="P1711" s="6" t="s">
        <v>7235</v>
      </c>
      <c r="Q1711" s="7" t="s">
        <v>7236</v>
      </c>
      <c r="R1711" s="72" t="s">
        <v>818</v>
      </c>
      <c r="S1711" s="7" t="str">
        <f>SUBSTITUTE(C1711, "_", " ")</f>
        <v>Hospitalar</v>
      </c>
      <c r="T1711" s="7" t="str">
        <f>SUBSTITUTE(D1711, "_", " ")</f>
        <v>Equipamento Saúde</v>
      </c>
      <c r="U1711" s="6" t="str">
        <f>SUBSTITUTE(E1711, "_", " ")</f>
        <v>Dispositivo Médico</v>
      </c>
      <c r="V1711" s="8" t="s">
        <v>7237</v>
      </c>
      <c r="W1711" s="9" t="str">
        <f>CONCATENATE("Key_",LEFT(C1711,3),LEFT(D1711,3),"_",A1711)</f>
        <v>Key_HosEqu_1710</v>
      </c>
    </row>
    <row r="1712" spans="1:24" ht="8.25" customHeight="1" x14ac:dyDescent="0.15">
      <c r="A1712" s="62">
        <v>1711</v>
      </c>
      <c r="B1712" s="1" t="s">
        <v>1231</v>
      </c>
      <c r="C1712" s="23" t="s">
        <v>7232</v>
      </c>
      <c r="D1712" s="2" t="s">
        <v>7644</v>
      </c>
      <c r="E1712" s="2" t="s">
        <v>7233</v>
      </c>
      <c r="F1712" s="19" t="s">
        <v>7238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>CONCATENATE("", C1712)</f>
        <v>Hospitalar</v>
      </c>
      <c r="M1712" s="6" t="str">
        <f>CONCATENATE("", D1712)</f>
        <v>Equipamento_Saúde</v>
      </c>
      <c r="N1712" s="6" t="str">
        <f>CONCATENATE("", E1712)</f>
        <v>Dispositivo_Médico</v>
      </c>
      <c r="O1712" s="6" t="str">
        <f>IF(ISNUMBER(FIND("Ifc",F1712)),CONCATENATE("Classe IFC: ",F1712),CONCATENATE("Cat. Revit: ",F1712))</f>
        <v>Classe IFC: IfcMedicalDeviceAIRSTATION</v>
      </c>
      <c r="P1712" s="6" t="s">
        <v>7239</v>
      </c>
      <c r="Q1712" s="7" t="s">
        <v>7240</v>
      </c>
      <c r="R1712" s="72" t="s">
        <v>818</v>
      </c>
      <c r="S1712" s="7" t="str">
        <f>SUBSTITUTE(C1712, "_", " ")</f>
        <v>Hospitalar</v>
      </c>
      <c r="T1712" s="7" t="str">
        <f>SUBSTITUTE(D1712, "_", " ")</f>
        <v>Equipamento Saúde</v>
      </c>
      <c r="U1712" s="6" t="str">
        <f>SUBSTITUTE(E1712, "_", " ")</f>
        <v>Dispositivo Médico</v>
      </c>
      <c r="V1712" s="8" t="s">
        <v>7237</v>
      </c>
      <c r="W1712" s="9" t="str">
        <f>CONCATENATE("Key_",LEFT(C1712,3),LEFT(D1712,3),"_",A1712)</f>
        <v>Key_HosEqu_1711</v>
      </c>
    </row>
    <row r="1713" spans="1:23" ht="8.25" customHeight="1" x14ac:dyDescent="0.15">
      <c r="A1713" s="62">
        <v>1712</v>
      </c>
      <c r="B1713" s="1" t="s">
        <v>1231</v>
      </c>
      <c r="C1713" s="23" t="s">
        <v>7232</v>
      </c>
      <c r="D1713" s="2" t="s">
        <v>7644</v>
      </c>
      <c r="E1713" s="2" t="s">
        <v>7233</v>
      </c>
      <c r="F1713" s="19" t="s">
        <v>7241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>CONCATENATE("", C1713)</f>
        <v>Hospitalar</v>
      </c>
      <c r="M1713" s="6" t="str">
        <f>CONCATENATE("", D1713)</f>
        <v>Equipamento_Saúde</v>
      </c>
      <c r="N1713" s="6" t="str">
        <f>CONCATENATE("", E1713)</f>
        <v>Dispositivo_Médico</v>
      </c>
      <c r="O1713" s="6" t="str">
        <f>IF(ISNUMBER(FIND("Ifc",F1713)),CONCATENATE("Classe IFC: ",F1713),CONCATENATE("Cat. Revit: ",F1713))</f>
        <v>Classe IFC: IfcMedicalDeviceFEEDAIRUNIT</v>
      </c>
      <c r="P1713" s="6" t="s">
        <v>7242</v>
      </c>
      <c r="Q1713" s="7" t="s">
        <v>7243</v>
      </c>
      <c r="R1713" s="72" t="s">
        <v>818</v>
      </c>
      <c r="S1713" s="7" t="str">
        <f>SUBSTITUTE(C1713, "_", " ")</f>
        <v>Hospitalar</v>
      </c>
      <c r="T1713" s="7" t="str">
        <f>SUBSTITUTE(D1713, "_", " ")</f>
        <v>Equipamento Saúde</v>
      </c>
      <c r="U1713" s="6" t="str">
        <f>SUBSTITUTE(E1713, "_", " ")</f>
        <v>Dispositivo Médico</v>
      </c>
      <c r="V1713" s="8" t="s">
        <v>7237</v>
      </c>
      <c r="W1713" s="9" t="str">
        <f>CONCATENATE("Key_",LEFT(C1713,3),LEFT(D1713,3),"_",A1713)</f>
        <v>Key_HosEqu_1712</v>
      </c>
    </row>
    <row r="1714" spans="1:23" ht="8.25" customHeight="1" x14ac:dyDescent="0.15">
      <c r="A1714" s="62">
        <v>1713</v>
      </c>
      <c r="B1714" s="1" t="s">
        <v>1231</v>
      </c>
      <c r="C1714" s="23" t="s">
        <v>7232</v>
      </c>
      <c r="D1714" s="2" t="s">
        <v>7644</v>
      </c>
      <c r="E1714" s="2" t="s">
        <v>7233</v>
      </c>
      <c r="F1714" s="19" t="s">
        <v>7244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>CONCATENATE("", C1714)</f>
        <v>Hospitalar</v>
      </c>
      <c r="M1714" s="6" t="str">
        <f>CONCATENATE("", D1714)</f>
        <v>Equipamento_Saúde</v>
      </c>
      <c r="N1714" s="6" t="str">
        <f>CONCATENATE("", E1714)</f>
        <v>Dispositivo_Médico</v>
      </c>
      <c r="O1714" s="6" t="str">
        <f>IF(ISNUMBER(FIND("Ifc",F1714)),CONCATENATE("Classe IFC: ",F1714),CONCATENATE("Cat. Revit: ",F1714))</f>
        <v>Classe IFC: IfcMedicalDeviceOXYGENGENERATOR</v>
      </c>
      <c r="P1714" s="6" t="s">
        <v>7245</v>
      </c>
      <c r="Q1714" s="7" t="s">
        <v>7246</v>
      </c>
      <c r="R1714" s="72" t="s">
        <v>818</v>
      </c>
      <c r="S1714" s="7" t="str">
        <f>SUBSTITUTE(C1714, "_", " ")</f>
        <v>Hospitalar</v>
      </c>
      <c r="T1714" s="7" t="str">
        <f>SUBSTITUTE(D1714, "_", " ")</f>
        <v>Equipamento Saúde</v>
      </c>
      <c r="U1714" s="6" t="str">
        <f>SUBSTITUTE(E1714, "_", " ")</f>
        <v>Dispositivo Médico</v>
      </c>
      <c r="V1714" s="8" t="s">
        <v>7237</v>
      </c>
      <c r="W1714" s="9" t="str">
        <f>CONCATENATE("Key_",LEFT(C1714,3),LEFT(D1714,3),"_",A1714)</f>
        <v>Key_HosEqu_1713</v>
      </c>
    </row>
    <row r="1715" spans="1:23" ht="8.25" customHeight="1" x14ac:dyDescent="0.15">
      <c r="A1715" s="62">
        <v>1714</v>
      </c>
      <c r="B1715" s="1" t="s">
        <v>1231</v>
      </c>
      <c r="C1715" s="23" t="s">
        <v>7232</v>
      </c>
      <c r="D1715" s="2" t="s">
        <v>7644</v>
      </c>
      <c r="E1715" s="2" t="s">
        <v>7233</v>
      </c>
      <c r="F1715" s="19" t="s">
        <v>7247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>CONCATENATE("", C1715)</f>
        <v>Hospitalar</v>
      </c>
      <c r="M1715" s="6" t="str">
        <f>CONCATENATE("", D1715)</f>
        <v>Equipamento_Saúde</v>
      </c>
      <c r="N1715" s="6" t="str">
        <f>CONCATENATE("", E1715)</f>
        <v>Dispositivo_Médico</v>
      </c>
      <c r="O1715" s="6" t="str">
        <f>IF(ISNUMBER(FIND("Ifc",F1715)),CONCATENATE("Classe IFC: ",F1715),CONCATENATE("Cat. Revit: ",F1715))</f>
        <v>Classe IFC: IfcMedicalDeviceOXYGENPLANT</v>
      </c>
      <c r="P1715" s="6" t="s">
        <v>7248</v>
      </c>
      <c r="Q1715" s="7" t="s">
        <v>7249</v>
      </c>
      <c r="R1715" s="72" t="s">
        <v>818</v>
      </c>
      <c r="S1715" s="7" t="str">
        <f>SUBSTITUTE(C1715, "_", " ")</f>
        <v>Hospitalar</v>
      </c>
      <c r="T1715" s="7" t="str">
        <f>SUBSTITUTE(D1715, "_", " ")</f>
        <v>Equipamento Saúde</v>
      </c>
      <c r="U1715" s="6" t="str">
        <f>SUBSTITUTE(E1715, "_", " ")</f>
        <v>Dispositivo Médico</v>
      </c>
      <c r="V1715" s="8" t="s">
        <v>7237</v>
      </c>
      <c r="W1715" s="9" t="str">
        <f>CONCATENATE("Key_",LEFT(C1715,3),LEFT(D1715,3),"_",A1715)</f>
        <v>Key_HosEqu_1714</v>
      </c>
    </row>
    <row r="1716" spans="1:23" ht="8.25" customHeight="1" x14ac:dyDescent="0.15">
      <c r="A1716" s="62">
        <v>1715</v>
      </c>
      <c r="B1716" s="1" t="s">
        <v>1231</v>
      </c>
      <c r="C1716" s="23" t="s">
        <v>7232</v>
      </c>
      <c r="D1716" s="2" t="s">
        <v>7644</v>
      </c>
      <c r="E1716" s="2" t="s">
        <v>7233</v>
      </c>
      <c r="F1716" s="19" t="s">
        <v>7250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>CONCATENATE("", C1716)</f>
        <v>Hospitalar</v>
      </c>
      <c r="M1716" s="6" t="str">
        <f>CONCATENATE("", D1716)</f>
        <v>Equipamento_Saúde</v>
      </c>
      <c r="N1716" s="6" t="str">
        <f>CONCATENATE("", E1716)</f>
        <v>Dispositivo_Médico</v>
      </c>
      <c r="O1716" s="6" t="str">
        <f>IF(ISNUMBER(FIND("Ifc",F1716)),CONCATENATE("Classe IFC: ",F1716),CONCATENATE("Cat. Revit: ",F1716))</f>
        <v>Classe IFC: IfcMedicalDeviceVACUUMSTATION</v>
      </c>
      <c r="P1716" s="6" t="s">
        <v>7251</v>
      </c>
      <c r="Q1716" s="7" t="s">
        <v>7252</v>
      </c>
      <c r="R1716" s="72" t="s">
        <v>818</v>
      </c>
      <c r="S1716" s="7" t="str">
        <f>SUBSTITUTE(C1716, "_", " ")</f>
        <v>Hospitalar</v>
      </c>
      <c r="T1716" s="7" t="str">
        <f>SUBSTITUTE(D1716, "_", " ")</f>
        <v>Equipamento Saúde</v>
      </c>
      <c r="U1716" s="6" t="str">
        <f>SUBSTITUTE(E1716, "_", " ")</f>
        <v>Dispositivo Médico</v>
      </c>
      <c r="V1716" s="8" t="s">
        <v>7237</v>
      </c>
      <c r="W1716" s="9" t="str">
        <f>CONCATENATE("Key_",LEFT(C1716,3),LEFT(D1716,3),"_",A1716)</f>
        <v>Key_HosEqu_1715</v>
      </c>
    </row>
    <row r="1717" spans="1:23" ht="8.25" customHeight="1" x14ac:dyDescent="0.15">
      <c r="A1717" s="62">
        <v>1716</v>
      </c>
      <c r="B1717" s="1" t="s">
        <v>1231</v>
      </c>
      <c r="C1717" s="23" t="s">
        <v>7232</v>
      </c>
      <c r="D1717" s="2" t="s">
        <v>7644</v>
      </c>
      <c r="E1717" s="2" t="s">
        <v>7233</v>
      </c>
      <c r="F1717" s="4" t="s">
        <v>818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>CONCATENATE("", C1717)</f>
        <v>Hospitalar</v>
      </c>
      <c r="M1717" s="6" t="str">
        <f>CONCATENATE("", D1717)</f>
        <v>Equipamento_Saúde</v>
      </c>
      <c r="N1717" s="6" t="str">
        <f>CONCATENATE("", E1717)</f>
        <v>Dispositivo_Médico</v>
      </c>
      <c r="O1717" s="6" t="str">
        <f>IF(ISNUMBER(FIND("Ifc",F1717)),CONCATENATE("Classe IFC: ",F1717),CONCATENATE("Cat. Revit: ",F1717))</f>
        <v>Cat. Revit: OST_MedicalEquipment</v>
      </c>
      <c r="P1717" s="6" t="s">
        <v>7253</v>
      </c>
      <c r="Q1717" s="7" t="s">
        <v>7254</v>
      </c>
      <c r="R1717" s="72" t="s">
        <v>1252</v>
      </c>
      <c r="S1717" s="7" t="str">
        <f>SUBSTITUTE(C1717, "_", " ")</f>
        <v>Hospitalar</v>
      </c>
      <c r="T1717" s="7" t="str">
        <f>SUBSTITUTE(D1717, "_", " ")</f>
        <v>Equipamento Saúde</v>
      </c>
      <c r="U1717" s="6" t="str">
        <f>SUBSTITUTE(E1717, "_", " ")</f>
        <v>Dispositivo Médico</v>
      </c>
      <c r="V1717" s="8" t="s">
        <v>7237</v>
      </c>
      <c r="W1717" s="9" t="str">
        <f>CONCATENATE("Key_",LEFT(C1717,3),LEFT(D1717,3),"_",A1717)</f>
        <v>Key_HosEqu_1716</v>
      </c>
    </row>
    <row r="1718" spans="1:23" ht="8.25" customHeight="1" x14ac:dyDescent="0.15">
      <c r="A1718" s="62">
        <v>1717</v>
      </c>
      <c r="B1718" s="1" t="s">
        <v>1231</v>
      </c>
      <c r="C1718" s="23" t="s">
        <v>7232</v>
      </c>
      <c r="D1718" s="2" t="s">
        <v>7644</v>
      </c>
      <c r="E1718" s="2" t="s">
        <v>7233</v>
      </c>
      <c r="F1718" s="4" t="s">
        <v>816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>CONCATENATE("", C1718)</f>
        <v>Hospitalar</v>
      </c>
      <c r="M1718" s="6" t="str">
        <f>CONCATENATE("", D1718)</f>
        <v>Equipamento_Saúde</v>
      </c>
      <c r="N1718" s="6" t="str">
        <f>CONCATENATE("", E1718)</f>
        <v>Dispositivo_Médico</v>
      </c>
      <c r="O1718" s="6" t="str">
        <f>IF(ISNUMBER(FIND("Ifc",F1718)),CONCATENATE("Classe IFC: ",F1718),CONCATENATE("Cat. Revit: ",F1718))</f>
        <v>Cat. Revit: OST_MedicalEquipmentTags</v>
      </c>
      <c r="P1718" s="6" t="s">
        <v>7257</v>
      </c>
      <c r="Q1718" s="7" t="s">
        <v>7258</v>
      </c>
      <c r="R1718" s="72" t="s">
        <v>1252</v>
      </c>
      <c r="S1718" s="7" t="str">
        <f>SUBSTITUTE(C1718, "_", " ")</f>
        <v>Hospitalar</v>
      </c>
      <c r="T1718" s="7" t="str">
        <f>SUBSTITUTE(D1718, "_", " ")</f>
        <v>Equipamento Saúde</v>
      </c>
      <c r="U1718" s="6" t="str">
        <f>SUBSTITUTE(E1718, "_", " ")</f>
        <v>Dispositivo Médico</v>
      </c>
      <c r="V1718" s="8" t="s">
        <v>7237</v>
      </c>
      <c r="W1718" s="9" t="str">
        <f>CONCATENATE("Key_",LEFT(C1718,3),LEFT(D1718,3),"_",A1718)</f>
        <v>Key_HosEqu_1717</v>
      </c>
    </row>
    <row r="1719" spans="1:23" ht="8.25" customHeight="1" x14ac:dyDescent="0.15">
      <c r="A1719" s="62">
        <v>1718</v>
      </c>
      <c r="B1719" s="1" t="s">
        <v>1231</v>
      </c>
      <c r="C1719" s="23" t="s">
        <v>7232</v>
      </c>
      <c r="D1719" s="2" t="s">
        <v>7644</v>
      </c>
      <c r="E1719" s="2" t="s">
        <v>7233</v>
      </c>
      <c r="F1719" s="4" t="s">
        <v>817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>CONCATENATE("", C1719)</f>
        <v>Hospitalar</v>
      </c>
      <c r="M1719" s="6" t="str">
        <f>CONCATENATE("", D1719)</f>
        <v>Equipamento_Saúde</v>
      </c>
      <c r="N1719" s="6" t="str">
        <f>CONCATENATE("", E1719)</f>
        <v>Dispositivo_Médico</v>
      </c>
      <c r="O1719" s="6" t="str">
        <f>IF(ISNUMBER(FIND("Ifc",F1719)),CONCATENATE("Classe IFC: ",F1719),CONCATENATE("Cat. Revit: ",F1719))</f>
        <v>Cat. Revit: OST_MedicalEquipmentHiddenLines</v>
      </c>
      <c r="P1719" s="6" t="s">
        <v>7261</v>
      </c>
      <c r="Q1719" s="7" t="s">
        <v>7262</v>
      </c>
      <c r="R1719" s="72" t="s">
        <v>1252</v>
      </c>
      <c r="S1719" s="7" t="str">
        <f>SUBSTITUTE(C1719, "_", " ")</f>
        <v>Hospitalar</v>
      </c>
      <c r="T1719" s="7" t="str">
        <f>SUBSTITUTE(D1719, "_", " ")</f>
        <v>Equipamento Saúde</v>
      </c>
      <c r="U1719" s="6" t="str">
        <f>SUBSTITUTE(E1719, "_", " ")</f>
        <v>Dispositivo Médico</v>
      </c>
      <c r="V1719" s="8" t="s">
        <v>7237</v>
      </c>
      <c r="W1719" s="9" t="str">
        <f>CONCATENATE("Key_",LEFT(C1719,3),LEFT(D1719,3),"_",A1719)</f>
        <v>Key_HosEqu_1718</v>
      </c>
    </row>
    <row r="1720" spans="1:23" ht="8.25" customHeight="1" x14ac:dyDescent="0.15">
      <c r="A1720" s="62">
        <v>1719</v>
      </c>
      <c r="B1720" s="1" t="s">
        <v>1231</v>
      </c>
      <c r="C1720" s="23" t="s">
        <v>7232</v>
      </c>
      <c r="D1720" s="2" t="s">
        <v>7644</v>
      </c>
      <c r="E1720" s="2" t="s">
        <v>7233</v>
      </c>
      <c r="F1720" s="4" t="s">
        <v>456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>CONCATENATE("", C1720)</f>
        <v>Hospitalar</v>
      </c>
      <c r="M1720" s="6" t="str">
        <f>CONCATENATE("", D1720)</f>
        <v>Equipamento_Saúde</v>
      </c>
      <c r="N1720" s="6" t="str">
        <f>CONCATENATE("", E1720)</f>
        <v>Dispositivo_Médico</v>
      </c>
      <c r="O1720" s="6" t="str">
        <f>IF(ISNUMBER(FIND("Ifc",F1720)),CONCATENATE("Classe IFC: ",F1720),CONCATENATE("Cat. Revit: ",F1720))</f>
        <v>Cat. Revit: OST_NurseCallDevices</v>
      </c>
      <c r="P1720" s="6" t="s">
        <v>7255</v>
      </c>
      <c r="Q1720" s="7" t="s">
        <v>7256</v>
      </c>
      <c r="R1720" s="72" t="s">
        <v>1252</v>
      </c>
      <c r="S1720" s="7" t="str">
        <f>SUBSTITUTE(C1720, "_", " ")</f>
        <v>Hospitalar</v>
      </c>
      <c r="T1720" s="7" t="str">
        <f>SUBSTITUTE(D1720, "_", " ")</f>
        <v>Equipamento Saúde</v>
      </c>
      <c r="U1720" s="6" t="str">
        <f>SUBSTITUTE(E1720, "_", " ")</f>
        <v>Dispositivo Médico</v>
      </c>
      <c r="V1720" s="8" t="s">
        <v>7237</v>
      </c>
      <c r="W1720" s="9" t="str">
        <f>CONCATENATE("Key_",LEFT(C1720,3),LEFT(D1720,3),"_",A1720)</f>
        <v>Key_HosEqu_1719</v>
      </c>
    </row>
    <row r="1721" spans="1:23" ht="8.25" customHeight="1" x14ac:dyDescent="0.15">
      <c r="A1721" s="62">
        <v>1720</v>
      </c>
      <c r="B1721" s="1" t="s">
        <v>1231</v>
      </c>
      <c r="C1721" s="23" t="s">
        <v>7232</v>
      </c>
      <c r="D1721" s="2" t="s">
        <v>7644</v>
      </c>
      <c r="E1721" s="2" t="s">
        <v>7233</v>
      </c>
      <c r="F1721" s="4" t="s">
        <v>455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>CONCATENATE("", C1721)</f>
        <v>Hospitalar</v>
      </c>
      <c r="M1721" s="6" t="str">
        <f>CONCATENATE("", D1721)</f>
        <v>Equipamento_Saúde</v>
      </c>
      <c r="N1721" s="6" t="str">
        <f>CONCATENATE("", E1721)</f>
        <v>Dispositivo_Médico</v>
      </c>
      <c r="O1721" s="6" t="str">
        <f>IF(ISNUMBER(FIND("Ifc",F1721)),CONCATENATE("Classe IFC: ",F1721),CONCATENATE("Cat. Revit: ",F1721))</f>
        <v>Cat. Revit: OST_NurseCallDeviceTags</v>
      </c>
      <c r="P1721" s="6" t="s">
        <v>7259</v>
      </c>
      <c r="Q1721" s="7" t="s">
        <v>7260</v>
      </c>
      <c r="R1721" s="72" t="s">
        <v>1252</v>
      </c>
      <c r="S1721" s="7" t="str">
        <f>SUBSTITUTE(C1721, "_", " ")</f>
        <v>Hospitalar</v>
      </c>
      <c r="T1721" s="7" t="str">
        <f>SUBSTITUTE(D1721, "_", " ")</f>
        <v>Equipamento Saúde</v>
      </c>
      <c r="U1721" s="6" t="str">
        <f>SUBSTITUTE(E1721, "_", " ")</f>
        <v>Dispositivo Médico</v>
      </c>
      <c r="V1721" s="8" t="s">
        <v>7237</v>
      </c>
      <c r="W1721" s="9" t="str">
        <f>CONCATENATE("Key_",LEFT(C1721,3),LEFT(D1721,3),"_",A1721)</f>
        <v>Key_HosEqu_1720</v>
      </c>
    </row>
    <row r="1722" spans="1:23" ht="8.25" customHeight="1" x14ac:dyDescent="0.15">
      <c r="A1722" s="62">
        <v>1721</v>
      </c>
      <c r="B1722" s="1" t="s">
        <v>1231</v>
      </c>
      <c r="C1722" s="23" t="s">
        <v>5389</v>
      </c>
      <c r="D1722" s="2" t="s">
        <v>5390</v>
      </c>
      <c r="E1722" s="2" t="s">
        <v>7647</v>
      </c>
      <c r="F1722" s="14" t="s">
        <v>5412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>CONCATENATE("", C1722)</f>
        <v>Infraestrutura</v>
      </c>
      <c r="M1722" s="6" t="str">
        <f>CONCATENATE("", D1722)</f>
        <v>Ferroviária</v>
      </c>
      <c r="N1722" s="6" t="str">
        <f>CONCATENATE("", E1722)</f>
        <v>Componente_Ferrovia</v>
      </c>
      <c r="O1722" s="6" t="str">
        <f>IF(ISNUMBER(FIND("Ifc",F1722)),CONCATENATE("Classe IFC: ",F1722),CONCATENATE("Cat. Revit: ",F1722))</f>
        <v>Classe IFC: IfcRailway</v>
      </c>
      <c r="P1722" s="6" t="s">
        <v>5413</v>
      </c>
      <c r="Q1722" s="7" t="s">
        <v>5414</v>
      </c>
      <c r="R1722" s="72" t="s">
        <v>753</v>
      </c>
      <c r="S1722" s="7" t="str">
        <f>SUBSTITUTE(C1722, "_", " ")</f>
        <v>Infraestrutura</v>
      </c>
      <c r="T1722" s="7" t="str">
        <f>SUBSTITUTE(D1722, "_", " ")</f>
        <v>Ferroviária</v>
      </c>
      <c r="U1722" s="6" t="str">
        <f>SUBSTITUTE(E1722, "_", " ")</f>
        <v>Componente Ferrovia</v>
      </c>
      <c r="V1722" s="8" t="str">
        <f>C1722</f>
        <v>Infraestrutura</v>
      </c>
      <c r="W1722" s="9" t="str">
        <f>CONCATENATE("Key_",LEFT(C1722,3),LEFT(D1722,3),"_",A1722)</f>
        <v>Key_InfFer_1721</v>
      </c>
    </row>
    <row r="1723" spans="1:23" ht="8.25" customHeight="1" x14ac:dyDescent="0.15">
      <c r="A1723" s="62">
        <v>1722</v>
      </c>
      <c r="B1723" s="1" t="s">
        <v>1231</v>
      </c>
      <c r="C1723" s="23" t="s">
        <v>5389</v>
      </c>
      <c r="D1723" s="2" t="s">
        <v>5390</v>
      </c>
      <c r="E1723" s="2" t="s">
        <v>7647</v>
      </c>
      <c r="F1723" s="14" t="s">
        <v>5415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>CONCATENATE("", C1723)</f>
        <v>Infraestrutura</v>
      </c>
      <c r="M1723" s="6" t="str">
        <f>CONCATENATE("", D1723)</f>
        <v>Ferroviária</v>
      </c>
      <c r="N1723" s="6" t="str">
        <f>CONCATENATE("", E1723)</f>
        <v>Componente_Ferrovia</v>
      </c>
      <c r="O1723" s="6" t="str">
        <f>IF(ISNUMBER(FIND("Ifc",F1723)),CONCATENATE("Classe IFC: ",F1723),CONCATENATE("Cat. Revit: ",F1723))</f>
        <v>Classe IFC: IfcRailwayPart</v>
      </c>
      <c r="P1723" s="6" t="s">
        <v>5416</v>
      </c>
      <c r="Q1723" s="7" t="s">
        <v>5417</v>
      </c>
      <c r="R1723" s="72" t="s">
        <v>753</v>
      </c>
      <c r="S1723" s="7" t="str">
        <f>SUBSTITUTE(C1723, "_", " ")</f>
        <v>Infraestrutura</v>
      </c>
      <c r="T1723" s="7" t="str">
        <f>SUBSTITUTE(D1723, "_", " ")</f>
        <v>Ferroviária</v>
      </c>
      <c r="U1723" s="6" t="str">
        <f>SUBSTITUTE(E1723, "_", " ")</f>
        <v>Componente Ferrovia</v>
      </c>
      <c r="V1723" s="8" t="str">
        <f>C1723</f>
        <v>Infraestrutura</v>
      </c>
      <c r="W1723" s="9" t="str">
        <f>CONCATENATE("Key_",LEFT(C1723,3),LEFT(D1723,3),"_",A1723)</f>
        <v>Key_InfFer_1722</v>
      </c>
    </row>
    <row r="1724" spans="1:23" ht="8.25" customHeight="1" x14ac:dyDescent="0.15">
      <c r="A1724" s="62">
        <v>1723</v>
      </c>
      <c r="B1724" s="1" t="s">
        <v>1231</v>
      </c>
      <c r="C1724" s="23" t="s">
        <v>5389</v>
      </c>
      <c r="D1724" s="2" t="s">
        <v>5390</v>
      </c>
      <c r="E1724" s="2" t="s">
        <v>7647</v>
      </c>
      <c r="F1724" s="14" t="s">
        <v>5418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>CONCATENATE("", C1724)</f>
        <v>Infraestrutura</v>
      </c>
      <c r="M1724" s="6" t="str">
        <f>CONCATENATE("", D1724)</f>
        <v>Ferroviária</v>
      </c>
      <c r="N1724" s="6" t="str">
        <f>CONCATENATE("", E1724)</f>
        <v>Componente_Ferrovia</v>
      </c>
      <c r="O1724" s="6" t="str">
        <f>IF(ISNUMBER(FIND("Ifc",F1724)),CONCATENATE("Classe IFC: ",F1724),CONCATENATE("Cat. Revit: ",F1724))</f>
        <v>Classe IFC: IfcRailwayPartABOVETRACK</v>
      </c>
      <c r="P1724" s="6" t="s">
        <v>5419</v>
      </c>
      <c r="Q1724" s="7" t="s">
        <v>5420</v>
      </c>
      <c r="R1724" s="72" t="s">
        <v>753</v>
      </c>
      <c r="S1724" s="7" t="str">
        <f>SUBSTITUTE(C1724, "_", " ")</f>
        <v>Infraestrutura</v>
      </c>
      <c r="T1724" s="7" t="str">
        <f>SUBSTITUTE(D1724, "_", " ")</f>
        <v>Ferroviária</v>
      </c>
      <c r="U1724" s="6" t="str">
        <f>SUBSTITUTE(E1724, "_", " ")</f>
        <v>Componente Ferrovia</v>
      </c>
      <c r="V1724" s="8" t="str">
        <f>C1724</f>
        <v>Infraestrutura</v>
      </c>
      <c r="W1724" s="9" t="str">
        <f>CONCATENATE("Key_",LEFT(C1724,3),LEFT(D1724,3),"_",A1724)</f>
        <v>Key_InfFer_1723</v>
      </c>
    </row>
    <row r="1725" spans="1:23" ht="8.25" customHeight="1" x14ac:dyDescent="0.15">
      <c r="A1725" s="62">
        <v>1724</v>
      </c>
      <c r="B1725" s="1" t="s">
        <v>1231</v>
      </c>
      <c r="C1725" s="23" t="s">
        <v>5389</v>
      </c>
      <c r="D1725" s="2" t="s">
        <v>5390</v>
      </c>
      <c r="E1725" s="2" t="s">
        <v>7647</v>
      </c>
      <c r="F1725" s="14" t="s">
        <v>5421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>CONCATENATE("", C1725)</f>
        <v>Infraestrutura</v>
      </c>
      <c r="M1725" s="6" t="str">
        <f>CONCATENATE("", D1725)</f>
        <v>Ferroviária</v>
      </c>
      <c r="N1725" s="6" t="str">
        <f>CONCATENATE("", E1725)</f>
        <v>Componente_Ferrovia</v>
      </c>
      <c r="O1725" s="6" t="str">
        <f>IF(ISNUMBER(FIND("Ifc",F1725)),CONCATENATE("Classe IFC: ",F1725),CONCATENATE("Cat. Revit: ",F1725))</f>
        <v>Classe IFC: IfcRailwayPartDILATIONTRACK</v>
      </c>
      <c r="P1725" s="6" t="s">
        <v>5422</v>
      </c>
      <c r="Q1725" s="7" t="s">
        <v>5423</v>
      </c>
      <c r="R1725" s="72" t="s">
        <v>753</v>
      </c>
      <c r="S1725" s="7" t="str">
        <f>SUBSTITUTE(C1725, "_", " ")</f>
        <v>Infraestrutura</v>
      </c>
      <c r="T1725" s="7" t="str">
        <f>SUBSTITUTE(D1725, "_", " ")</f>
        <v>Ferroviária</v>
      </c>
      <c r="U1725" s="6" t="str">
        <f>SUBSTITUTE(E1725, "_", " ")</f>
        <v>Componente Ferrovia</v>
      </c>
      <c r="V1725" s="8" t="str">
        <f>C1725</f>
        <v>Infraestrutura</v>
      </c>
      <c r="W1725" s="9" t="str">
        <f>CONCATENATE("Key_",LEFT(C1725,3),LEFT(D1725,3),"_",A1725)</f>
        <v>Key_InfFer_1724</v>
      </c>
    </row>
    <row r="1726" spans="1:23" ht="8.25" customHeight="1" x14ac:dyDescent="0.15">
      <c r="A1726" s="62">
        <v>1725</v>
      </c>
      <c r="B1726" s="1" t="s">
        <v>1231</v>
      </c>
      <c r="C1726" s="23" t="s">
        <v>5389</v>
      </c>
      <c r="D1726" s="2" t="s">
        <v>5390</v>
      </c>
      <c r="E1726" s="2" t="s">
        <v>7647</v>
      </c>
      <c r="F1726" s="14" t="s">
        <v>5424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>CONCATENATE("", C1726)</f>
        <v>Infraestrutura</v>
      </c>
      <c r="M1726" s="6" t="str">
        <f>CONCATENATE("", D1726)</f>
        <v>Ferroviária</v>
      </c>
      <c r="N1726" s="6" t="str">
        <f>CONCATENATE("", E1726)</f>
        <v>Componente_Ferrovia</v>
      </c>
      <c r="O1726" s="6" t="str">
        <f>IF(ISNUMBER(FIND("Ifc",F1726)),CONCATENATE("Classe IFC: ",F1726),CONCATENATE("Cat. Revit: ",F1726))</f>
        <v>Classe IFC: IfcRailwayPartLINESIDE</v>
      </c>
      <c r="P1726" s="6" t="s">
        <v>5425</v>
      </c>
      <c r="Q1726" s="7" t="s">
        <v>5426</v>
      </c>
      <c r="R1726" s="72" t="s">
        <v>753</v>
      </c>
      <c r="S1726" s="7" t="str">
        <f>SUBSTITUTE(C1726, "_", " ")</f>
        <v>Infraestrutura</v>
      </c>
      <c r="T1726" s="7" t="str">
        <f>SUBSTITUTE(D1726, "_", " ")</f>
        <v>Ferroviária</v>
      </c>
      <c r="U1726" s="6" t="str">
        <f>SUBSTITUTE(E1726, "_", " ")</f>
        <v>Componente Ferrovia</v>
      </c>
      <c r="V1726" s="8" t="str">
        <f>C1726</f>
        <v>Infraestrutura</v>
      </c>
      <c r="W1726" s="9" t="str">
        <f>CONCATENATE("Key_",LEFT(C1726,3),LEFT(D1726,3),"_",A1726)</f>
        <v>Key_InfFer_1725</v>
      </c>
    </row>
    <row r="1727" spans="1:23" ht="8.25" customHeight="1" x14ac:dyDescent="0.15">
      <c r="A1727" s="62">
        <v>1726</v>
      </c>
      <c r="B1727" s="1" t="s">
        <v>1231</v>
      </c>
      <c r="C1727" s="23" t="s">
        <v>5389</v>
      </c>
      <c r="D1727" s="2" t="s">
        <v>5390</v>
      </c>
      <c r="E1727" s="2" t="s">
        <v>7647</v>
      </c>
      <c r="F1727" s="14" t="s">
        <v>5427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>CONCATENATE("", C1727)</f>
        <v>Infraestrutura</v>
      </c>
      <c r="M1727" s="6" t="str">
        <f>CONCATENATE("", D1727)</f>
        <v>Ferroviária</v>
      </c>
      <c r="N1727" s="6" t="str">
        <f>CONCATENATE("", E1727)</f>
        <v>Componente_Ferrovia</v>
      </c>
      <c r="O1727" s="6" t="str">
        <f>IF(ISNUMBER(FIND("Ifc",F1727)),CONCATENATE("Classe IFC: ",F1727),CONCATENATE("Cat. Revit: ",F1727))</f>
        <v>Classe IFC: IfcRailwayPartLINESIDEPART</v>
      </c>
      <c r="P1727" s="6" t="s">
        <v>5428</v>
      </c>
      <c r="Q1727" s="7" t="s">
        <v>5429</v>
      </c>
      <c r="R1727" s="72" t="s">
        <v>753</v>
      </c>
      <c r="S1727" s="7" t="str">
        <f>SUBSTITUTE(C1727, "_", " ")</f>
        <v>Infraestrutura</v>
      </c>
      <c r="T1727" s="7" t="str">
        <f>SUBSTITUTE(D1727, "_", " ")</f>
        <v>Ferroviária</v>
      </c>
      <c r="U1727" s="6" t="str">
        <f>SUBSTITUTE(E1727, "_", " ")</f>
        <v>Componente Ferrovia</v>
      </c>
      <c r="V1727" s="8" t="str">
        <f>C1727</f>
        <v>Infraestrutura</v>
      </c>
      <c r="W1727" s="9" t="str">
        <f>CONCATENATE("Key_",LEFT(C1727,3),LEFT(D1727,3),"_",A1727)</f>
        <v>Key_InfFer_1726</v>
      </c>
    </row>
    <row r="1728" spans="1:23" ht="8.25" customHeight="1" x14ac:dyDescent="0.15">
      <c r="A1728" s="62">
        <v>1727</v>
      </c>
      <c r="B1728" s="1" t="s">
        <v>1231</v>
      </c>
      <c r="C1728" s="23" t="s">
        <v>5389</v>
      </c>
      <c r="D1728" s="2" t="s">
        <v>5390</v>
      </c>
      <c r="E1728" s="2" t="s">
        <v>7647</v>
      </c>
      <c r="F1728" s="14" t="s">
        <v>5430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>CONCATENATE("", C1728)</f>
        <v>Infraestrutura</v>
      </c>
      <c r="M1728" s="6" t="str">
        <f>CONCATENATE("", D1728)</f>
        <v>Ferroviária</v>
      </c>
      <c r="N1728" s="6" t="str">
        <f>CONCATENATE("", E1728)</f>
        <v>Componente_Ferrovia</v>
      </c>
      <c r="O1728" s="6" t="str">
        <f>IF(ISNUMBER(FIND("Ifc",F1728)),CONCATENATE("Classe IFC: ",F1728),CONCATENATE("Cat. Revit: ",F1728))</f>
        <v>Classe IFC: IfcRailwayPartPLAINTRACK</v>
      </c>
      <c r="P1728" s="6" t="s">
        <v>5431</v>
      </c>
      <c r="Q1728" s="7" t="s">
        <v>5432</v>
      </c>
      <c r="R1728" s="72" t="s">
        <v>753</v>
      </c>
      <c r="S1728" s="7" t="str">
        <f>SUBSTITUTE(C1728, "_", " ")</f>
        <v>Infraestrutura</v>
      </c>
      <c r="T1728" s="7" t="str">
        <f>SUBSTITUTE(D1728, "_", " ")</f>
        <v>Ferroviária</v>
      </c>
      <c r="U1728" s="6" t="str">
        <f>SUBSTITUTE(E1728, "_", " ")</f>
        <v>Componente Ferrovia</v>
      </c>
      <c r="V1728" s="8" t="str">
        <f>C1728</f>
        <v>Infraestrutura</v>
      </c>
      <c r="W1728" s="9" t="str">
        <f>CONCATENATE("Key_",LEFT(C1728,3),LEFT(D1728,3),"_",A1728)</f>
        <v>Key_InfFer_1727</v>
      </c>
    </row>
    <row r="1729" spans="1:24" s="10" customFormat="1" ht="8.25" customHeight="1" x14ac:dyDescent="0.15">
      <c r="A1729" s="62">
        <v>1728</v>
      </c>
      <c r="B1729" s="1" t="s">
        <v>1231</v>
      </c>
      <c r="C1729" s="23" t="s">
        <v>5389</v>
      </c>
      <c r="D1729" s="2" t="s">
        <v>5390</v>
      </c>
      <c r="E1729" s="2" t="s">
        <v>7647</v>
      </c>
      <c r="F1729" s="14" t="s">
        <v>5433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>CONCATENATE("", C1729)</f>
        <v>Infraestrutura</v>
      </c>
      <c r="M1729" s="6" t="str">
        <f>CONCATENATE("", D1729)</f>
        <v>Ferroviária</v>
      </c>
      <c r="N1729" s="6" t="str">
        <f>CONCATENATE("", E1729)</f>
        <v>Componente_Ferrovia</v>
      </c>
      <c r="O1729" s="6" t="str">
        <f>IF(ISNUMBER(FIND("Ifc",F1729)),CONCATENATE("Classe IFC: ",F1729),CONCATENATE("Cat. Revit: ",F1729))</f>
        <v>Classe IFC: IfcRailwayPartSUBSTRUCTURE</v>
      </c>
      <c r="P1729" s="6" t="s">
        <v>5434</v>
      </c>
      <c r="Q1729" s="7" t="s">
        <v>5435</v>
      </c>
      <c r="R1729" s="72" t="s">
        <v>753</v>
      </c>
      <c r="S1729" s="7" t="str">
        <f>SUBSTITUTE(C1729, "_", " ")</f>
        <v>Infraestrutura</v>
      </c>
      <c r="T1729" s="7" t="str">
        <f>SUBSTITUTE(D1729, "_", " ")</f>
        <v>Ferroviária</v>
      </c>
      <c r="U1729" s="6" t="str">
        <f>SUBSTITUTE(E1729, "_", " ")</f>
        <v>Componente Ferrovia</v>
      </c>
      <c r="V1729" s="8" t="str">
        <f>C1729</f>
        <v>Infraestrutura</v>
      </c>
      <c r="W1729" s="9" t="str">
        <f>CONCATENATE("Key_",LEFT(C1729,3),LEFT(D1729,3),"_",A1729)</f>
        <v>Key_InfFer_1728</v>
      </c>
      <c r="X1729" s="11"/>
    </row>
    <row r="1730" spans="1:24" s="10" customFormat="1" ht="8.25" customHeight="1" x14ac:dyDescent="0.15">
      <c r="A1730" s="62">
        <v>1729</v>
      </c>
      <c r="B1730" s="1" t="s">
        <v>1231</v>
      </c>
      <c r="C1730" s="23" t="s">
        <v>5389</v>
      </c>
      <c r="D1730" s="2" t="s">
        <v>5390</v>
      </c>
      <c r="E1730" s="2" t="s">
        <v>7647</v>
      </c>
      <c r="F1730" s="14" t="s">
        <v>5436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>CONCATENATE("", C1730)</f>
        <v>Infraestrutura</v>
      </c>
      <c r="M1730" s="6" t="str">
        <f>CONCATENATE("", D1730)</f>
        <v>Ferroviária</v>
      </c>
      <c r="N1730" s="6" t="str">
        <f>CONCATENATE("", E1730)</f>
        <v>Componente_Ferrovia</v>
      </c>
      <c r="O1730" s="6" t="str">
        <f>IF(ISNUMBER(FIND("Ifc",F1730)),CONCATENATE("Classe IFC: ",F1730),CONCATENATE("Cat. Revit: ",F1730))</f>
        <v>Classe IFC: IfcRailwayPartTRACK</v>
      </c>
      <c r="P1730" s="6" t="s">
        <v>5437</v>
      </c>
      <c r="Q1730" s="7" t="s">
        <v>5438</v>
      </c>
      <c r="R1730" s="72" t="s">
        <v>753</v>
      </c>
      <c r="S1730" s="7" t="str">
        <f>SUBSTITUTE(C1730, "_", " ")</f>
        <v>Infraestrutura</v>
      </c>
      <c r="T1730" s="7" t="str">
        <f>SUBSTITUTE(D1730, "_", " ")</f>
        <v>Ferroviária</v>
      </c>
      <c r="U1730" s="6" t="str">
        <f>SUBSTITUTE(E1730, "_", " ")</f>
        <v>Componente Ferrovia</v>
      </c>
      <c r="V1730" s="8" t="str">
        <f>C1730</f>
        <v>Infraestrutura</v>
      </c>
      <c r="W1730" s="9" t="str">
        <f>CONCATENATE("Key_",LEFT(C1730,3),LEFT(D1730,3),"_",A1730)</f>
        <v>Key_InfFer_1729</v>
      </c>
      <c r="X1730" s="11"/>
    </row>
    <row r="1731" spans="1:24" s="10" customFormat="1" ht="8.25" customHeight="1" x14ac:dyDescent="0.15">
      <c r="A1731" s="62">
        <v>1730</v>
      </c>
      <c r="B1731" s="1" t="s">
        <v>1231</v>
      </c>
      <c r="C1731" s="23" t="s">
        <v>5389</v>
      </c>
      <c r="D1731" s="2" t="s">
        <v>5390</v>
      </c>
      <c r="E1731" s="2" t="s">
        <v>7647</v>
      </c>
      <c r="F1731" s="14" t="s">
        <v>5439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>CONCATENATE("", C1731)</f>
        <v>Infraestrutura</v>
      </c>
      <c r="M1731" s="6" t="str">
        <f>CONCATENATE("", D1731)</f>
        <v>Ferroviária</v>
      </c>
      <c r="N1731" s="6" t="str">
        <f>CONCATENATE("", E1731)</f>
        <v>Componente_Ferrovia</v>
      </c>
      <c r="O1731" s="6" t="str">
        <f>IF(ISNUMBER(FIND("Ifc",F1731)),CONCATENATE("Classe IFC: ",F1731),CONCATENATE("Cat. Revit: ",F1731))</f>
        <v>Classe IFC: IfcRailwayPartTRACKPART</v>
      </c>
      <c r="P1731" s="6" t="s">
        <v>5440</v>
      </c>
      <c r="Q1731" s="7" t="s">
        <v>5441</v>
      </c>
      <c r="R1731" s="72" t="s">
        <v>753</v>
      </c>
      <c r="S1731" s="7" t="str">
        <f>SUBSTITUTE(C1731, "_", " ")</f>
        <v>Infraestrutura</v>
      </c>
      <c r="T1731" s="7" t="str">
        <f>SUBSTITUTE(D1731, "_", " ")</f>
        <v>Ferroviária</v>
      </c>
      <c r="U1731" s="6" t="str">
        <f>SUBSTITUTE(E1731, "_", " ")</f>
        <v>Componente Ferrovia</v>
      </c>
      <c r="V1731" s="8" t="str">
        <f>C1731</f>
        <v>Infraestrutura</v>
      </c>
      <c r="W1731" s="9" t="str">
        <f>CONCATENATE("Key_",LEFT(C1731,3),LEFT(D1731,3),"_",A1731)</f>
        <v>Key_InfFer_1730</v>
      </c>
      <c r="X1731" s="11"/>
    </row>
    <row r="1732" spans="1:24" s="10" customFormat="1" ht="8.25" customHeight="1" x14ac:dyDescent="0.15">
      <c r="A1732" s="62">
        <v>1731</v>
      </c>
      <c r="B1732" s="1" t="s">
        <v>1231</v>
      </c>
      <c r="C1732" s="23" t="s">
        <v>5389</v>
      </c>
      <c r="D1732" s="2" t="s">
        <v>5390</v>
      </c>
      <c r="E1732" s="2" t="s">
        <v>7647</v>
      </c>
      <c r="F1732" s="14" t="s">
        <v>5442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>CONCATENATE("", C1732)</f>
        <v>Infraestrutura</v>
      </c>
      <c r="M1732" s="6" t="str">
        <f>CONCATENATE("", D1732)</f>
        <v>Ferroviária</v>
      </c>
      <c r="N1732" s="6" t="str">
        <f>CONCATENATE("", E1732)</f>
        <v>Componente_Ferrovia</v>
      </c>
      <c r="O1732" s="6" t="str">
        <f>IF(ISNUMBER(FIND("Ifc",F1732)),CONCATENATE("Classe IFC: ",F1732),CONCATENATE("Cat. Revit: ",F1732))</f>
        <v>Classe IFC: IfcRailwayPartTURNOUTTRACK</v>
      </c>
      <c r="P1732" s="6" t="s">
        <v>5443</v>
      </c>
      <c r="Q1732" s="7" t="s">
        <v>5444</v>
      </c>
      <c r="R1732" s="72" t="s">
        <v>753</v>
      </c>
      <c r="S1732" s="7" t="str">
        <f>SUBSTITUTE(C1732, "_", " ")</f>
        <v>Infraestrutura</v>
      </c>
      <c r="T1732" s="7" t="str">
        <f>SUBSTITUTE(D1732, "_", " ")</f>
        <v>Ferroviária</v>
      </c>
      <c r="U1732" s="6" t="str">
        <f>SUBSTITUTE(E1732, "_", " ")</f>
        <v>Componente Ferrovia</v>
      </c>
      <c r="V1732" s="8" t="str">
        <f>C1732</f>
        <v>Infraestrutura</v>
      </c>
      <c r="W1732" s="9" t="str">
        <f>CONCATENATE("Key_",LEFT(C1732,3),LEFT(D1732,3),"_",A1732)</f>
        <v>Key_InfFer_1731</v>
      </c>
      <c r="X1732" s="11"/>
    </row>
    <row r="1733" spans="1:24" s="10" customFormat="1" ht="8.25" customHeight="1" x14ac:dyDescent="0.15">
      <c r="A1733" s="62">
        <v>1732</v>
      </c>
      <c r="B1733" s="1" t="s">
        <v>1231</v>
      </c>
      <c r="C1733" s="23" t="s">
        <v>5389</v>
      </c>
      <c r="D1733" s="2" t="s">
        <v>5390</v>
      </c>
      <c r="E1733" s="2" t="s">
        <v>7648</v>
      </c>
      <c r="F1733" s="14" t="s">
        <v>5445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>CONCATENATE("", C1733)</f>
        <v>Infraestrutura</v>
      </c>
      <c r="M1733" s="6" t="str">
        <f>CONCATENATE("", D1733)</f>
        <v>Ferroviária</v>
      </c>
      <c r="N1733" s="6" t="str">
        <f>CONCATENATE("", E1733)</f>
        <v>Componente_Trilho</v>
      </c>
      <c r="O1733" s="6" t="str">
        <f>IF(ISNUMBER(FIND("Ifc",F1733)),CONCATENATE("Classe IFC: ",F1733),CONCATENATE("Cat. Revit: ",F1733))</f>
        <v>Classe IFC: IfcTrackElement</v>
      </c>
      <c r="P1733" s="6" t="s">
        <v>5446</v>
      </c>
      <c r="Q1733" s="7" t="s">
        <v>5447</v>
      </c>
      <c r="R1733" s="72" t="s">
        <v>753</v>
      </c>
      <c r="S1733" s="7" t="str">
        <f>SUBSTITUTE(C1733, "_", " ")</f>
        <v>Infraestrutura</v>
      </c>
      <c r="T1733" s="7" t="str">
        <f>SUBSTITUTE(D1733, "_", " ")</f>
        <v>Ferroviária</v>
      </c>
      <c r="U1733" s="6" t="str">
        <f>SUBSTITUTE(E1733, "_", " ")</f>
        <v>Componente Trilho</v>
      </c>
      <c r="V1733" s="8" t="str">
        <f>C1733</f>
        <v>Infraestrutura</v>
      </c>
      <c r="W1733" s="9" t="str">
        <f>CONCATENATE("Key_",LEFT(C1733,3),LEFT(D1733,3),"_",A1733)</f>
        <v>Key_InfFer_1732</v>
      </c>
      <c r="X1733" s="11"/>
    </row>
    <row r="1734" spans="1:24" s="10" customFormat="1" ht="8.25" customHeight="1" x14ac:dyDescent="0.15">
      <c r="A1734" s="62">
        <v>1733</v>
      </c>
      <c r="B1734" s="1" t="s">
        <v>1231</v>
      </c>
      <c r="C1734" s="23" t="s">
        <v>5389</v>
      </c>
      <c r="D1734" s="2" t="s">
        <v>5390</v>
      </c>
      <c r="E1734" s="2" t="s">
        <v>7648</v>
      </c>
      <c r="F1734" s="14" t="s">
        <v>5448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>CONCATENATE("", C1734)</f>
        <v>Infraestrutura</v>
      </c>
      <c r="M1734" s="6" t="str">
        <f>CONCATENATE("", D1734)</f>
        <v>Ferroviária</v>
      </c>
      <c r="N1734" s="6" t="str">
        <f>CONCATENATE("", E1734)</f>
        <v>Componente_Trilho</v>
      </c>
      <c r="O1734" s="6" t="str">
        <f>IF(ISNUMBER(FIND("Ifc",F1734)),CONCATENATE("Classe IFC: ",F1734),CONCATENATE("Cat. Revit: ",F1734))</f>
        <v>Classe IFC: IfcTrackElementBLOCKINGDEVICE</v>
      </c>
      <c r="P1734" s="6" t="s">
        <v>5449</v>
      </c>
      <c r="Q1734" s="7" t="s">
        <v>5450</v>
      </c>
      <c r="R1734" s="72" t="s">
        <v>753</v>
      </c>
      <c r="S1734" s="7" t="str">
        <f>SUBSTITUTE(C1734, "_", " ")</f>
        <v>Infraestrutura</v>
      </c>
      <c r="T1734" s="7" t="str">
        <f>SUBSTITUTE(D1734, "_", " ")</f>
        <v>Ferroviária</v>
      </c>
      <c r="U1734" s="6" t="str">
        <f>SUBSTITUTE(E1734, "_", " ")</f>
        <v>Componente Trilho</v>
      </c>
      <c r="V1734" s="8" t="str">
        <f>C1734</f>
        <v>Infraestrutura</v>
      </c>
      <c r="W1734" s="9" t="str">
        <f>CONCATENATE("Key_",LEFT(C1734,3),LEFT(D1734,3),"_",A1734)</f>
        <v>Key_InfFer_1733</v>
      </c>
      <c r="X1734" s="11"/>
    </row>
    <row r="1735" spans="1:24" s="10" customFormat="1" ht="8.25" customHeight="1" x14ac:dyDescent="0.15">
      <c r="A1735" s="62">
        <v>1734</v>
      </c>
      <c r="B1735" s="1" t="s">
        <v>1231</v>
      </c>
      <c r="C1735" s="23" t="s">
        <v>5389</v>
      </c>
      <c r="D1735" s="2" t="s">
        <v>5390</v>
      </c>
      <c r="E1735" s="2" t="s">
        <v>7648</v>
      </c>
      <c r="F1735" s="14" t="s">
        <v>5451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>CONCATENATE("", C1735)</f>
        <v>Infraestrutura</v>
      </c>
      <c r="M1735" s="6" t="str">
        <f>CONCATENATE("", D1735)</f>
        <v>Ferroviária</v>
      </c>
      <c r="N1735" s="6" t="str">
        <f>CONCATENATE("", E1735)</f>
        <v>Componente_Trilho</v>
      </c>
      <c r="O1735" s="6" t="str">
        <f>IF(ISNUMBER(FIND("Ifc",F1735)),CONCATENATE("Classe IFC: ",F1735),CONCATENATE("Cat. Revit: ",F1735))</f>
        <v>Classe IFC: IfcTrackElementDERAILER</v>
      </c>
      <c r="P1735" s="6" t="s">
        <v>5452</v>
      </c>
      <c r="Q1735" s="7" t="s">
        <v>5452</v>
      </c>
      <c r="R1735" s="72" t="s">
        <v>753</v>
      </c>
      <c r="S1735" s="7" t="str">
        <f>SUBSTITUTE(C1735, "_", " ")</f>
        <v>Infraestrutura</v>
      </c>
      <c r="T1735" s="7" t="str">
        <f>SUBSTITUTE(D1735, "_", " ")</f>
        <v>Ferroviária</v>
      </c>
      <c r="U1735" s="6" t="str">
        <f>SUBSTITUTE(E1735, "_", " ")</f>
        <v>Componente Trilho</v>
      </c>
      <c r="V1735" s="8" t="str">
        <f>C1735</f>
        <v>Infraestrutura</v>
      </c>
      <c r="W1735" s="9" t="str">
        <f>CONCATENATE("Key_",LEFT(C1735,3),LEFT(D1735,3),"_",A1735)</f>
        <v>Key_InfFer_1734</v>
      </c>
      <c r="X1735" s="11"/>
    </row>
    <row r="1736" spans="1:24" s="10" customFormat="1" ht="8.25" customHeight="1" x14ac:dyDescent="0.15">
      <c r="A1736" s="62">
        <v>1735</v>
      </c>
      <c r="B1736" s="1" t="s">
        <v>1231</v>
      </c>
      <c r="C1736" s="23" t="s">
        <v>5389</v>
      </c>
      <c r="D1736" s="2" t="s">
        <v>5390</v>
      </c>
      <c r="E1736" s="2" t="s">
        <v>7648</v>
      </c>
      <c r="F1736" s="14" t="s">
        <v>5453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>CONCATENATE("", C1736)</f>
        <v>Infraestrutura</v>
      </c>
      <c r="M1736" s="6" t="str">
        <f>CONCATENATE("", D1736)</f>
        <v>Ferroviária</v>
      </c>
      <c r="N1736" s="6" t="str">
        <f>CONCATENATE("", E1736)</f>
        <v>Componente_Trilho</v>
      </c>
      <c r="O1736" s="6" t="str">
        <f>IF(ISNUMBER(FIND("Ifc",F1736)),CONCATENATE("Classe IFC: ",F1736),CONCATENATE("Cat. Revit: ",F1736))</f>
        <v>Classe IFC: IfcTrackElementFROG</v>
      </c>
      <c r="P1736" s="6" t="s">
        <v>5454</v>
      </c>
      <c r="Q1736" s="7" t="s">
        <v>5455</v>
      </c>
      <c r="R1736" s="72" t="s">
        <v>753</v>
      </c>
      <c r="S1736" s="7" t="str">
        <f>SUBSTITUTE(C1736, "_", " ")</f>
        <v>Infraestrutura</v>
      </c>
      <c r="T1736" s="7" t="str">
        <f>SUBSTITUTE(D1736, "_", " ")</f>
        <v>Ferroviária</v>
      </c>
      <c r="U1736" s="6" t="str">
        <f>SUBSTITUTE(E1736, "_", " ")</f>
        <v>Componente Trilho</v>
      </c>
      <c r="V1736" s="8" t="str">
        <f>C1736</f>
        <v>Infraestrutura</v>
      </c>
      <c r="W1736" s="9" t="str">
        <f>CONCATENATE("Key_",LEFT(C1736,3),LEFT(D1736,3),"_",A1736)</f>
        <v>Key_InfFer_1735</v>
      </c>
      <c r="X1736" s="11"/>
    </row>
    <row r="1737" spans="1:24" s="10" customFormat="1" ht="8.25" customHeight="1" x14ac:dyDescent="0.15">
      <c r="A1737" s="62">
        <v>1736</v>
      </c>
      <c r="B1737" s="1" t="s">
        <v>1231</v>
      </c>
      <c r="C1737" s="23" t="s">
        <v>5389</v>
      </c>
      <c r="D1737" s="2" t="s">
        <v>5390</v>
      </c>
      <c r="E1737" s="2" t="s">
        <v>7648</v>
      </c>
      <c r="F1737" s="14" t="s">
        <v>5456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>CONCATENATE("", C1737)</f>
        <v>Infraestrutura</v>
      </c>
      <c r="M1737" s="6" t="str">
        <f>CONCATENATE("", D1737)</f>
        <v>Ferroviária</v>
      </c>
      <c r="N1737" s="6" t="str">
        <f>CONCATENATE("", E1737)</f>
        <v>Componente_Trilho</v>
      </c>
      <c r="O1737" s="6" t="str">
        <f>IF(ISNUMBER(FIND("Ifc",F1737)),CONCATENATE("Classe IFC: ",F1737),CONCATENATE("Cat. Revit: ",F1737))</f>
        <v>Classe IFC: IfcTrackElementHALF_SET_OF_BLADES</v>
      </c>
      <c r="P1737" s="6" t="s">
        <v>5457</v>
      </c>
      <c r="Q1737" s="7" t="s">
        <v>5458</v>
      </c>
      <c r="R1737" s="72" t="s">
        <v>753</v>
      </c>
      <c r="S1737" s="7" t="str">
        <f>SUBSTITUTE(C1737, "_", " ")</f>
        <v>Infraestrutura</v>
      </c>
      <c r="T1737" s="7" t="str">
        <f>SUBSTITUTE(D1737, "_", " ")</f>
        <v>Ferroviária</v>
      </c>
      <c r="U1737" s="6" t="str">
        <f>SUBSTITUTE(E1737, "_", " ")</f>
        <v>Componente Trilho</v>
      </c>
      <c r="V1737" s="8" t="str">
        <f>C1737</f>
        <v>Infraestrutura</v>
      </c>
      <c r="W1737" s="9" t="str">
        <f>CONCATENATE("Key_",LEFT(C1737,3),LEFT(D1737,3),"_",A1737)</f>
        <v>Key_InfFer_1736</v>
      </c>
      <c r="X1737" s="11"/>
    </row>
    <row r="1738" spans="1:24" s="10" customFormat="1" ht="8.25" customHeight="1" x14ac:dyDescent="0.15">
      <c r="A1738" s="62">
        <v>1737</v>
      </c>
      <c r="B1738" s="1" t="s">
        <v>1231</v>
      </c>
      <c r="C1738" s="23" t="s">
        <v>5389</v>
      </c>
      <c r="D1738" s="2" t="s">
        <v>5390</v>
      </c>
      <c r="E1738" s="2" t="s">
        <v>7648</v>
      </c>
      <c r="F1738" s="14" t="s">
        <v>5459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>CONCATENATE("", C1738)</f>
        <v>Infraestrutura</v>
      </c>
      <c r="M1738" s="6" t="str">
        <f>CONCATENATE("", D1738)</f>
        <v>Ferroviária</v>
      </c>
      <c r="N1738" s="6" t="str">
        <f>CONCATENATE("", E1738)</f>
        <v>Componente_Trilho</v>
      </c>
      <c r="O1738" s="6" t="str">
        <f>IF(ISNUMBER(FIND("Ifc",F1738)),CONCATENATE("Classe IFC: ",F1738),CONCATENATE("Cat. Revit: ",F1738))</f>
        <v>Classe IFC: IfcTrackElementSLEEPER</v>
      </c>
      <c r="P1738" s="6" t="s">
        <v>5460</v>
      </c>
      <c r="Q1738" s="7" t="s">
        <v>5461</v>
      </c>
      <c r="R1738" s="72" t="s">
        <v>753</v>
      </c>
      <c r="S1738" s="7" t="str">
        <f>SUBSTITUTE(C1738, "_", " ")</f>
        <v>Infraestrutura</v>
      </c>
      <c r="T1738" s="7" t="str">
        <f>SUBSTITUTE(D1738, "_", " ")</f>
        <v>Ferroviária</v>
      </c>
      <c r="U1738" s="6" t="str">
        <f>SUBSTITUTE(E1738, "_", " ")</f>
        <v>Componente Trilho</v>
      </c>
      <c r="V1738" s="8" t="str">
        <f>C1738</f>
        <v>Infraestrutura</v>
      </c>
      <c r="W1738" s="9" t="str">
        <f>CONCATENATE("Key_",LEFT(C1738,3),LEFT(D1738,3),"_",A1738)</f>
        <v>Key_InfFer_1737</v>
      </c>
      <c r="X1738" s="11"/>
    </row>
    <row r="1739" spans="1:24" s="10" customFormat="1" ht="8.25" customHeight="1" x14ac:dyDescent="0.15">
      <c r="A1739" s="62">
        <v>1738</v>
      </c>
      <c r="B1739" s="1" t="s">
        <v>1231</v>
      </c>
      <c r="C1739" s="23" t="s">
        <v>5389</v>
      </c>
      <c r="D1739" s="2" t="s">
        <v>5390</v>
      </c>
      <c r="E1739" s="2" t="s">
        <v>7648</v>
      </c>
      <c r="F1739" s="14" t="s">
        <v>5462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>CONCATENATE("", C1739)</f>
        <v>Infraestrutura</v>
      </c>
      <c r="M1739" s="6" t="str">
        <f>CONCATENATE("", D1739)</f>
        <v>Ferroviária</v>
      </c>
      <c r="N1739" s="6" t="str">
        <f>CONCATENATE("", E1739)</f>
        <v>Componente_Trilho</v>
      </c>
      <c r="O1739" s="6" t="str">
        <f>IF(ISNUMBER(FIND("Ifc",F1739)),CONCATENATE("Classe IFC: ",F1739),CONCATENATE("Cat. Revit: ",F1739))</f>
        <v>Classe IFC: IfcTrackElementSPEEDREGULATOR</v>
      </c>
      <c r="P1739" s="6" t="s">
        <v>5463</v>
      </c>
      <c r="Q1739" s="7" t="s">
        <v>5464</v>
      </c>
      <c r="R1739" s="72" t="s">
        <v>753</v>
      </c>
      <c r="S1739" s="7" t="str">
        <f>SUBSTITUTE(C1739, "_", " ")</f>
        <v>Infraestrutura</v>
      </c>
      <c r="T1739" s="7" t="str">
        <f>SUBSTITUTE(D1739, "_", " ")</f>
        <v>Ferroviária</v>
      </c>
      <c r="U1739" s="6" t="str">
        <f>SUBSTITUTE(E1739, "_", " ")</f>
        <v>Componente Trilho</v>
      </c>
      <c r="V1739" s="8" t="str">
        <f>C1739</f>
        <v>Infraestrutura</v>
      </c>
      <c r="W1739" s="9" t="str">
        <f>CONCATENATE("Key_",LEFT(C1739,3),LEFT(D1739,3),"_",A1739)</f>
        <v>Key_InfFer_1738</v>
      </c>
      <c r="X1739" s="11"/>
    </row>
    <row r="1740" spans="1:24" s="10" customFormat="1" ht="8.25" customHeight="1" x14ac:dyDescent="0.15">
      <c r="A1740" s="62">
        <v>1739</v>
      </c>
      <c r="B1740" s="1" t="s">
        <v>1231</v>
      </c>
      <c r="C1740" s="23" t="s">
        <v>5389</v>
      </c>
      <c r="D1740" s="2" t="s">
        <v>5390</v>
      </c>
      <c r="E1740" s="2" t="s">
        <v>7648</v>
      </c>
      <c r="F1740" s="14" t="s">
        <v>5465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>CONCATENATE("", C1740)</f>
        <v>Infraestrutura</v>
      </c>
      <c r="M1740" s="6" t="str">
        <f>CONCATENATE("", D1740)</f>
        <v>Ferroviária</v>
      </c>
      <c r="N1740" s="6" t="str">
        <f>CONCATENATE("", E1740)</f>
        <v>Componente_Trilho</v>
      </c>
      <c r="O1740" s="6" t="str">
        <f>IF(ISNUMBER(FIND("Ifc",F1740)),CONCATENATE("Classe IFC: ",F1740),CONCATENATE("Cat. Revit: ",F1740))</f>
        <v>Classe IFC: IfcTrackElementTRACKENDOFALIGNMENT</v>
      </c>
      <c r="P1740" s="6" t="s">
        <v>5466</v>
      </c>
      <c r="Q1740" s="7" t="s">
        <v>5467</v>
      </c>
      <c r="R1740" s="72" t="s">
        <v>753</v>
      </c>
      <c r="S1740" s="7" t="str">
        <f>SUBSTITUTE(C1740, "_", " ")</f>
        <v>Infraestrutura</v>
      </c>
      <c r="T1740" s="7" t="str">
        <f>SUBSTITUTE(D1740, "_", " ")</f>
        <v>Ferroviária</v>
      </c>
      <c r="U1740" s="6" t="str">
        <f>SUBSTITUTE(E1740, "_", " ")</f>
        <v>Componente Trilho</v>
      </c>
      <c r="V1740" s="8" t="str">
        <f>C1740</f>
        <v>Infraestrutura</v>
      </c>
      <c r="W1740" s="9" t="str">
        <f>CONCATENATE("Key_",LEFT(C1740,3),LEFT(D1740,3),"_",A1740)</f>
        <v>Key_InfFer_1739</v>
      </c>
      <c r="X1740" s="11"/>
    </row>
    <row r="1741" spans="1:24" s="10" customFormat="1" ht="8.25" customHeight="1" x14ac:dyDescent="0.15">
      <c r="A1741" s="62">
        <v>1740</v>
      </c>
      <c r="B1741" s="1" t="s">
        <v>1231</v>
      </c>
      <c r="C1741" s="23" t="s">
        <v>5389</v>
      </c>
      <c r="D1741" s="2" t="s">
        <v>5390</v>
      </c>
      <c r="E1741" s="2" t="s">
        <v>7648</v>
      </c>
      <c r="F1741" s="14" t="s">
        <v>5468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>CONCATENATE("", C1741)</f>
        <v>Infraestrutura</v>
      </c>
      <c r="M1741" s="6" t="str">
        <f>CONCATENATE("", D1741)</f>
        <v>Ferroviária</v>
      </c>
      <c r="N1741" s="6" t="str">
        <f>CONCATENATE("", E1741)</f>
        <v>Componente_Trilho</v>
      </c>
      <c r="O1741" s="6" t="str">
        <f>IF(ISNUMBER(FIND("Ifc",F1741)),CONCATENATE("Classe IFC: ",F1741),CONCATENATE("Cat. Revit: ",F1741))</f>
        <v>Classe IFC: IfcTrackElementVEHICLESTOP</v>
      </c>
      <c r="P1741" s="6" t="s">
        <v>5469</v>
      </c>
      <c r="Q1741" s="7" t="s">
        <v>5470</v>
      </c>
      <c r="R1741" s="72" t="s">
        <v>753</v>
      </c>
      <c r="S1741" s="7" t="str">
        <f>SUBSTITUTE(C1741, "_", " ")</f>
        <v>Infraestrutura</v>
      </c>
      <c r="T1741" s="7" t="str">
        <f>SUBSTITUTE(D1741, "_", " ")</f>
        <v>Ferroviária</v>
      </c>
      <c r="U1741" s="6" t="str">
        <f>SUBSTITUTE(E1741, "_", " ")</f>
        <v>Componente Trilho</v>
      </c>
      <c r="V1741" s="8" t="str">
        <f>C1741</f>
        <v>Infraestrutura</v>
      </c>
      <c r="W1741" s="9" t="str">
        <f>CONCATENATE("Key_",LEFT(C1741,3),LEFT(D1741,3),"_",A1741)</f>
        <v>Key_InfFer_1740</v>
      </c>
      <c r="X1741" s="11"/>
    </row>
    <row r="1742" spans="1:24" s="10" customFormat="1" ht="8.25" customHeight="1" x14ac:dyDescent="0.15">
      <c r="A1742" s="62">
        <v>1741</v>
      </c>
      <c r="B1742" s="1" t="s">
        <v>1231</v>
      </c>
      <c r="C1742" s="23" t="s">
        <v>5389</v>
      </c>
      <c r="D1742" s="2" t="s">
        <v>5390</v>
      </c>
      <c r="E1742" s="2" t="s">
        <v>7649</v>
      </c>
      <c r="F1742" s="14" t="s">
        <v>5391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>CONCATENATE("", C1742)</f>
        <v>Infraestrutura</v>
      </c>
      <c r="M1742" s="6" t="str">
        <f>CONCATENATE("", D1742)</f>
        <v>Ferroviária</v>
      </c>
      <c r="N1742" s="6" t="str">
        <f>CONCATENATE("", E1742)</f>
        <v>Trilho_Ferrovia</v>
      </c>
      <c r="O1742" s="6" t="str">
        <f>IF(ISNUMBER(FIND("Ifc",F1742)),CONCATENATE("Classe IFC: ",F1742),CONCATENATE("Cat. Revit: ",F1742))</f>
        <v>Classe IFC: IfcRail</v>
      </c>
      <c r="P1742" s="6" t="s">
        <v>5392</v>
      </c>
      <c r="Q1742" s="7" t="s">
        <v>5393</v>
      </c>
      <c r="R1742" s="72" t="s">
        <v>941</v>
      </c>
      <c r="S1742" s="7" t="str">
        <f>SUBSTITUTE(C1742, "_", " ")</f>
        <v>Infraestrutura</v>
      </c>
      <c r="T1742" s="7" t="str">
        <f>SUBSTITUTE(D1742, "_", " ")</f>
        <v>Ferroviária</v>
      </c>
      <c r="U1742" s="6" t="str">
        <f>SUBSTITUTE(E1742, "_", " ")</f>
        <v>Trilho Ferrovia</v>
      </c>
      <c r="V1742" s="8" t="str">
        <f>C1742</f>
        <v>Infraestrutura</v>
      </c>
      <c r="W1742" s="9" t="str">
        <f>CONCATENATE("Key_",LEFT(C1742,3),LEFT(D1742,3),"_",A1742)</f>
        <v>Key_InfFer_1741</v>
      </c>
      <c r="X1742" s="11"/>
    </row>
    <row r="1743" spans="1:24" s="10" customFormat="1" ht="8.25" customHeight="1" x14ac:dyDescent="0.15">
      <c r="A1743" s="62">
        <v>1742</v>
      </c>
      <c r="B1743" s="1" t="s">
        <v>1231</v>
      </c>
      <c r="C1743" s="23" t="s">
        <v>5389</v>
      </c>
      <c r="D1743" s="2" t="s">
        <v>5390</v>
      </c>
      <c r="E1743" s="2" t="s">
        <v>7649</v>
      </c>
      <c r="F1743" s="14" t="s">
        <v>5406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>CONCATENATE("", C1743)</f>
        <v>Infraestrutura</v>
      </c>
      <c r="M1743" s="6" t="str">
        <f>CONCATENATE("", D1743)</f>
        <v>Ferroviária</v>
      </c>
      <c r="N1743" s="6" t="str">
        <f>CONCATENATE("", E1743)</f>
        <v>Trilho_Ferrovia</v>
      </c>
      <c r="O1743" s="6" t="str">
        <f>IF(ISNUMBER(FIND("Ifc",F1743)),CONCATENATE("Classe IFC: ",F1743),CONCATENATE("Cat. Revit: ",F1743))</f>
        <v>Classe IFC: IfcRailRAIL</v>
      </c>
      <c r="P1743" s="6" t="s">
        <v>5407</v>
      </c>
      <c r="Q1743" s="7" t="s">
        <v>5408</v>
      </c>
      <c r="R1743" s="72" t="s">
        <v>941</v>
      </c>
      <c r="S1743" s="7" t="str">
        <f>SUBSTITUTE(C1743, "_", " ")</f>
        <v>Infraestrutura</v>
      </c>
      <c r="T1743" s="7" t="str">
        <f>SUBSTITUTE(D1743, "_", " ")</f>
        <v>Ferroviária</v>
      </c>
      <c r="U1743" s="6" t="str">
        <f>SUBSTITUTE(E1743, "_", " ")</f>
        <v>Trilho Ferrovia</v>
      </c>
      <c r="V1743" s="8" t="str">
        <f>C1743</f>
        <v>Infraestrutura</v>
      </c>
      <c r="W1743" s="9" t="str">
        <f>CONCATENATE("Key_",LEFT(C1743,3),LEFT(D1743,3),"_",A1743)</f>
        <v>Key_InfFer_1742</v>
      </c>
      <c r="X1743" s="11"/>
    </row>
    <row r="1744" spans="1:24" s="10" customFormat="1" ht="8.25" customHeight="1" x14ac:dyDescent="0.15">
      <c r="A1744" s="62">
        <v>1743</v>
      </c>
      <c r="B1744" s="1" t="s">
        <v>1231</v>
      </c>
      <c r="C1744" s="23" t="s">
        <v>5389</v>
      </c>
      <c r="D1744" s="2" t="s">
        <v>5390</v>
      </c>
      <c r="E1744" s="2" t="s">
        <v>7649</v>
      </c>
      <c r="F1744" s="14" t="s">
        <v>5397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>CONCATENATE("", C1744)</f>
        <v>Infraestrutura</v>
      </c>
      <c r="M1744" s="6" t="str">
        <f>CONCATENATE("", D1744)</f>
        <v>Ferroviária</v>
      </c>
      <c r="N1744" s="6" t="str">
        <f>CONCATENATE("", E1744)</f>
        <v>Trilho_Ferrovia</v>
      </c>
      <c r="O1744" s="6" t="str">
        <f>IF(ISNUMBER(FIND("Ifc",F1744)),CONCATENATE("Classe IFC: ",F1744),CONCATENATE("Cat. Revit: ",F1744))</f>
        <v>Classe IFC: IfcRailCHECKRAIL</v>
      </c>
      <c r="P1744" s="6" t="s">
        <v>5398</v>
      </c>
      <c r="Q1744" s="7" t="s">
        <v>5399</v>
      </c>
      <c r="R1744" s="72" t="s">
        <v>941</v>
      </c>
      <c r="S1744" s="7" t="str">
        <f>SUBSTITUTE(C1744, "_", " ")</f>
        <v>Infraestrutura</v>
      </c>
      <c r="T1744" s="7" t="str">
        <f>SUBSTITUTE(D1744, "_", " ")</f>
        <v>Ferroviária</v>
      </c>
      <c r="U1744" s="6" t="str">
        <f>SUBSTITUTE(E1744, "_", " ")</f>
        <v>Trilho Ferrovia</v>
      </c>
      <c r="V1744" s="8" t="str">
        <f>C1744</f>
        <v>Infraestrutura</v>
      </c>
      <c r="W1744" s="9" t="str">
        <f>CONCATENATE("Key_",LEFT(C1744,3),LEFT(D1744,3),"_",A1744)</f>
        <v>Key_InfFer_1743</v>
      </c>
      <c r="X1744" s="11"/>
    </row>
    <row r="1745" spans="1:24" s="10" customFormat="1" ht="8.25" customHeight="1" x14ac:dyDescent="0.15">
      <c r="A1745" s="62">
        <v>1744</v>
      </c>
      <c r="B1745" s="1" t="s">
        <v>1231</v>
      </c>
      <c r="C1745" s="23" t="s">
        <v>5389</v>
      </c>
      <c r="D1745" s="2" t="s">
        <v>5390</v>
      </c>
      <c r="E1745" s="2" t="s">
        <v>7649</v>
      </c>
      <c r="F1745" s="14" t="s">
        <v>5400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>CONCATENATE("", C1745)</f>
        <v>Infraestrutura</v>
      </c>
      <c r="M1745" s="6" t="str">
        <f>CONCATENATE("", D1745)</f>
        <v>Ferroviária</v>
      </c>
      <c r="N1745" s="6" t="str">
        <f>CONCATENATE("", E1745)</f>
        <v>Trilho_Ferrovia</v>
      </c>
      <c r="O1745" s="6" t="str">
        <f>IF(ISNUMBER(FIND("Ifc",F1745)),CONCATENATE("Classe IFC: ",F1745),CONCATENATE("Cat. Revit: ",F1745))</f>
        <v>Classe IFC: IfcRailGUARDRAIL</v>
      </c>
      <c r="P1745" s="6" t="s">
        <v>5401</v>
      </c>
      <c r="Q1745" s="7" t="s">
        <v>5402</v>
      </c>
      <c r="R1745" s="72" t="s">
        <v>941</v>
      </c>
      <c r="S1745" s="7" t="str">
        <f>SUBSTITUTE(C1745, "_", " ")</f>
        <v>Infraestrutura</v>
      </c>
      <c r="T1745" s="7" t="str">
        <f>SUBSTITUTE(D1745, "_", " ")</f>
        <v>Ferroviária</v>
      </c>
      <c r="U1745" s="6" t="str">
        <f>SUBSTITUTE(E1745, "_", " ")</f>
        <v>Trilho Ferrovia</v>
      </c>
      <c r="V1745" s="8" t="str">
        <f>C1745</f>
        <v>Infraestrutura</v>
      </c>
      <c r="W1745" s="9" t="str">
        <f>CONCATENATE("Key_",LEFT(C1745,3),LEFT(D1745,3),"_",A1745)</f>
        <v>Key_InfFer_1744</v>
      </c>
      <c r="X1745" s="11"/>
    </row>
    <row r="1746" spans="1:24" s="10" customFormat="1" ht="8.25" customHeight="1" x14ac:dyDescent="0.15">
      <c r="A1746" s="62">
        <v>1745</v>
      </c>
      <c r="B1746" s="1" t="s">
        <v>1231</v>
      </c>
      <c r="C1746" s="23" t="s">
        <v>5389</v>
      </c>
      <c r="D1746" s="2" t="s">
        <v>5390</v>
      </c>
      <c r="E1746" s="2" t="s">
        <v>7649</v>
      </c>
      <c r="F1746" s="14" t="s">
        <v>5403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>CONCATENATE("", C1746)</f>
        <v>Infraestrutura</v>
      </c>
      <c r="M1746" s="6" t="str">
        <f>CONCATENATE("", D1746)</f>
        <v>Ferroviária</v>
      </c>
      <c r="N1746" s="6" t="str">
        <f>CONCATENATE("", E1746)</f>
        <v>Trilho_Ferrovia</v>
      </c>
      <c r="O1746" s="6" t="str">
        <f>IF(ISNUMBER(FIND("Ifc",F1746)),CONCATENATE("Classe IFC: ",F1746),CONCATENATE("Cat. Revit: ",F1746))</f>
        <v>Classe IFC: IfcRailRACKRAIL</v>
      </c>
      <c r="P1746" s="6" t="s">
        <v>5404</v>
      </c>
      <c r="Q1746" s="7" t="s">
        <v>5405</v>
      </c>
      <c r="R1746" s="72" t="s">
        <v>941</v>
      </c>
      <c r="S1746" s="7" t="str">
        <f>SUBSTITUTE(C1746, "_", " ")</f>
        <v>Infraestrutura</v>
      </c>
      <c r="T1746" s="7" t="str">
        <f>SUBSTITUTE(D1746, "_", " ")</f>
        <v>Ferroviária</v>
      </c>
      <c r="U1746" s="6" t="str">
        <f>SUBSTITUTE(E1746, "_", " ")</f>
        <v>Trilho Ferrovia</v>
      </c>
      <c r="V1746" s="8" t="str">
        <f>C1746</f>
        <v>Infraestrutura</v>
      </c>
      <c r="W1746" s="9" t="str">
        <f>CONCATENATE("Key_",LEFT(C1746,3),LEFT(D1746,3),"_",A1746)</f>
        <v>Key_InfFer_1745</v>
      </c>
      <c r="X1746" s="11"/>
    </row>
    <row r="1747" spans="1:24" s="10" customFormat="1" ht="8.25" customHeight="1" x14ac:dyDescent="0.15">
      <c r="A1747" s="62">
        <v>1746</v>
      </c>
      <c r="B1747" s="1" t="s">
        <v>1231</v>
      </c>
      <c r="C1747" s="23" t="s">
        <v>5389</v>
      </c>
      <c r="D1747" s="2" t="s">
        <v>5390</v>
      </c>
      <c r="E1747" s="2" t="s">
        <v>7649</v>
      </c>
      <c r="F1747" s="14" t="s">
        <v>5394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>CONCATENATE("", C1747)</f>
        <v>Infraestrutura</v>
      </c>
      <c r="M1747" s="6" t="str">
        <f>CONCATENATE("", D1747)</f>
        <v>Ferroviária</v>
      </c>
      <c r="N1747" s="6" t="str">
        <f>CONCATENATE("", E1747)</f>
        <v>Trilho_Ferrovia</v>
      </c>
      <c r="O1747" s="6" t="str">
        <f>IF(ISNUMBER(FIND("Ifc",F1747)),CONCATENATE("Classe IFC: ",F1747),CONCATENATE("Cat. Revit: ",F1747))</f>
        <v>Classe IFC: IfcRailBLADE</v>
      </c>
      <c r="P1747" s="6" t="s">
        <v>5395</v>
      </c>
      <c r="Q1747" s="7" t="s">
        <v>5396</v>
      </c>
      <c r="R1747" s="72" t="s">
        <v>941</v>
      </c>
      <c r="S1747" s="7" t="str">
        <f>SUBSTITUTE(C1747, "_", " ")</f>
        <v>Infraestrutura</v>
      </c>
      <c r="T1747" s="7" t="str">
        <f>SUBSTITUTE(D1747, "_", " ")</f>
        <v>Ferroviária</v>
      </c>
      <c r="U1747" s="6" t="str">
        <f>SUBSTITUTE(E1747, "_", " ")</f>
        <v>Trilho Ferrovia</v>
      </c>
      <c r="V1747" s="8" t="str">
        <f>C1747</f>
        <v>Infraestrutura</v>
      </c>
      <c r="W1747" s="9" t="str">
        <f>CONCATENATE("Key_",LEFT(C1747,3),LEFT(D1747,3),"_",A1747)</f>
        <v>Key_InfFer_1746</v>
      </c>
      <c r="X1747" s="11"/>
    </row>
    <row r="1748" spans="1:24" s="10" customFormat="1" ht="8.25" customHeight="1" x14ac:dyDescent="0.15">
      <c r="A1748" s="62">
        <v>1747</v>
      </c>
      <c r="B1748" s="1" t="s">
        <v>1231</v>
      </c>
      <c r="C1748" s="23" t="s">
        <v>5389</v>
      </c>
      <c r="D1748" s="2" t="s">
        <v>5390</v>
      </c>
      <c r="E1748" s="2" t="s">
        <v>7649</v>
      </c>
      <c r="F1748" s="14" t="s">
        <v>5409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>CONCATENATE("", C1748)</f>
        <v>Infraestrutura</v>
      </c>
      <c r="M1748" s="6" t="str">
        <f>CONCATENATE("", D1748)</f>
        <v>Ferroviária</v>
      </c>
      <c r="N1748" s="6" t="str">
        <f>CONCATENATE("", E1748)</f>
        <v>Trilho_Ferrovia</v>
      </c>
      <c r="O1748" s="6" t="str">
        <f>IF(ISNUMBER(FIND("Ifc",F1748)),CONCATENATE("Classe IFC: ",F1748),CONCATENATE("Cat. Revit: ",F1748))</f>
        <v>Classe IFC: IfcRailSTOCKRAIL</v>
      </c>
      <c r="P1748" s="6" t="s">
        <v>5410</v>
      </c>
      <c r="Q1748" s="7" t="s">
        <v>5411</v>
      </c>
      <c r="R1748" s="72" t="s">
        <v>941</v>
      </c>
      <c r="S1748" s="7" t="str">
        <f>SUBSTITUTE(C1748, "_", " ")</f>
        <v>Infraestrutura</v>
      </c>
      <c r="T1748" s="7" t="str">
        <f>SUBSTITUTE(D1748, "_", " ")</f>
        <v>Ferroviária</v>
      </c>
      <c r="U1748" s="6" t="str">
        <f>SUBSTITUTE(E1748, "_", " ")</f>
        <v>Trilho Ferrovia</v>
      </c>
      <c r="V1748" s="8" t="str">
        <f>C1748</f>
        <v>Infraestrutura</v>
      </c>
      <c r="W1748" s="9" t="str">
        <f>CONCATENATE("Key_",LEFT(C1748,3),LEFT(D1748,3),"_",A1748)</f>
        <v>Key_InfFer_1747</v>
      </c>
      <c r="X1748" s="11"/>
    </row>
    <row r="1749" spans="1:24" s="10" customFormat="1" ht="8.25" customHeight="1" x14ac:dyDescent="0.15">
      <c r="A1749" s="62">
        <v>1748</v>
      </c>
      <c r="B1749" s="1" t="s">
        <v>1231</v>
      </c>
      <c r="C1749" s="23" t="s">
        <v>5389</v>
      </c>
      <c r="D1749" s="15" t="s">
        <v>2406</v>
      </c>
      <c r="E1749" s="13" t="s">
        <v>5528</v>
      </c>
      <c r="F1749" s="14" t="s">
        <v>2407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>CONCATENATE("", C1749)</f>
        <v>Infraestrutura</v>
      </c>
      <c r="M1749" s="6" t="str">
        <f>CONCATENATE("", D1749)</f>
        <v>Implantação</v>
      </c>
      <c r="N1749" s="6" t="str">
        <f>CONCATENATE("", E1749)</f>
        <v>Loteamento</v>
      </c>
      <c r="O1749" s="6" t="str">
        <f>IF(ISNUMBER(FIND("Ifc",F1749)),CONCATENATE("Classe IFC: ",F1749),CONCATENATE("Cat. Revit: ",F1749))</f>
        <v>Classe IFC: IfcSite</v>
      </c>
      <c r="P1749" s="6" t="s">
        <v>2408</v>
      </c>
      <c r="Q1749" s="12" t="s">
        <v>2409</v>
      </c>
      <c r="R1749" s="72" t="s">
        <v>750</v>
      </c>
      <c r="S1749" s="7" t="str">
        <f>SUBSTITUTE(C1749, "_", " ")</f>
        <v>Infraestrutura</v>
      </c>
      <c r="T1749" s="7" t="str">
        <f>SUBSTITUTE(D1749, "_", " ")</f>
        <v>Implantação</v>
      </c>
      <c r="U1749" s="6" t="str">
        <f>SUBSTITUTE(E1749, "_", " ")</f>
        <v>Loteamento</v>
      </c>
      <c r="V1749" s="8" t="s">
        <v>1933</v>
      </c>
      <c r="W1749" s="9" t="str">
        <f>CONCATENATE("Key_",LEFT(C1749,3),LEFT(D1749,3),"_",A1749)</f>
        <v>Key_InfImp_1748</v>
      </c>
      <c r="X1749" s="11"/>
    </row>
    <row r="1750" spans="1:24" s="10" customFormat="1" ht="8.25" customHeight="1" x14ac:dyDescent="0.15">
      <c r="A1750" s="62">
        <v>1749</v>
      </c>
      <c r="B1750" s="1" t="s">
        <v>1231</v>
      </c>
      <c r="C1750" s="23" t="s">
        <v>5389</v>
      </c>
      <c r="D1750" s="15" t="s">
        <v>2406</v>
      </c>
      <c r="E1750" s="2" t="s">
        <v>5528</v>
      </c>
      <c r="F1750" s="4" t="s">
        <v>750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>CONCATENATE("", C1750)</f>
        <v>Infraestrutura</v>
      </c>
      <c r="M1750" s="6" t="str">
        <f>CONCATENATE("", D1750)</f>
        <v>Implantação</v>
      </c>
      <c r="N1750" s="6" t="str">
        <f>CONCATENATE("", E1750)</f>
        <v>Loteamento</v>
      </c>
      <c r="O1750" s="6" t="str">
        <f>IF(ISNUMBER(FIND("Ifc",F1750)),CONCATENATE("Classe IFC: ",F1750),CONCATENATE("Cat. Revit: ",F1750))</f>
        <v>Cat. Revit: OST_Site</v>
      </c>
      <c r="P1750" s="6" t="s">
        <v>5529</v>
      </c>
      <c r="Q1750" s="7" t="s">
        <v>5530</v>
      </c>
      <c r="R1750" s="72" t="s">
        <v>1252</v>
      </c>
      <c r="S1750" s="7" t="str">
        <f>SUBSTITUTE(C1750, "_", " ")</f>
        <v>Infraestrutura</v>
      </c>
      <c r="T1750" s="7" t="str">
        <f>SUBSTITUTE(D1750, "_", " ")</f>
        <v>Implantação</v>
      </c>
      <c r="U1750" s="6" t="str">
        <f>SUBSTITUTE(E1750, "_", " ")</f>
        <v>Loteamento</v>
      </c>
      <c r="V1750" s="8" t="str">
        <f>C1750</f>
        <v>Infraestrutura</v>
      </c>
      <c r="W1750" s="9" t="str">
        <f>CONCATENATE("Key_",LEFT(C1750,3),LEFT(D1750,3),"_",A1750)</f>
        <v>Key_InfImp_1749</v>
      </c>
      <c r="X1750" s="11"/>
    </row>
    <row r="1751" spans="1:24" s="10" customFormat="1" ht="8.25" customHeight="1" x14ac:dyDescent="0.15">
      <c r="A1751" s="62">
        <v>1750</v>
      </c>
      <c r="B1751" s="1" t="s">
        <v>1231</v>
      </c>
      <c r="C1751" s="23" t="s">
        <v>5389</v>
      </c>
      <c r="D1751" s="15" t="s">
        <v>2406</v>
      </c>
      <c r="E1751" s="2" t="s">
        <v>5528</v>
      </c>
      <c r="F1751" s="4" t="s">
        <v>636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>CONCATENATE("", C1751)</f>
        <v>Infraestrutura</v>
      </c>
      <c r="M1751" s="6" t="str">
        <f>CONCATENATE("", D1751)</f>
        <v>Implantação</v>
      </c>
      <c r="N1751" s="6" t="str">
        <f>CONCATENATE("", E1751)</f>
        <v>Loteamento</v>
      </c>
      <c r="O1751" s="6" t="str">
        <f>IF(ISNUMBER(FIND("Ifc",F1751)),CONCATENATE("Classe IFC: ",F1751),CONCATENATE("Cat. Revit: ",F1751))</f>
        <v>Cat. Revit: OST_SiteTags</v>
      </c>
      <c r="P1751" s="6" t="s">
        <v>5547</v>
      </c>
      <c r="Q1751" s="7" t="s">
        <v>5548</v>
      </c>
      <c r="R1751" s="72" t="s">
        <v>1252</v>
      </c>
      <c r="S1751" s="7" t="str">
        <f>SUBSTITUTE(C1751, "_", " ")</f>
        <v>Infraestrutura</v>
      </c>
      <c r="T1751" s="7" t="str">
        <f>SUBSTITUTE(D1751, "_", " ")</f>
        <v>Implantação</v>
      </c>
      <c r="U1751" s="6" t="str">
        <f>SUBSTITUTE(E1751, "_", " ")</f>
        <v>Loteamento</v>
      </c>
      <c r="V1751" s="8" t="str">
        <f>C1751</f>
        <v>Infraestrutura</v>
      </c>
      <c r="W1751" s="9" t="str">
        <f>CONCATENATE("Key_",LEFT(C1751,3),LEFT(D1751,3),"_",A1751)</f>
        <v>Key_InfImp_1750</v>
      </c>
      <c r="X1751" s="11"/>
    </row>
    <row r="1752" spans="1:24" s="10" customFormat="1" ht="8.25" customHeight="1" x14ac:dyDescent="0.15">
      <c r="A1752" s="62">
        <v>1751</v>
      </c>
      <c r="B1752" s="1" t="s">
        <v>1231</v>
      </c>
      <c r="C1752" s="23" t="s">
        <v>5389</v>
      </c>
      <c r="D1752" s="15" t="s">
        <v>2406</v>
      </c>
      <c r="E1752" s="2" t="s">
        <v>5528</v>
      </c>
      <c r="F1752" s="4" t="s">
        <v>748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>CONCATENATE("", C1752)</f>
        <v>Infraestrutura</v>
      </c>
      <c r="M1752" s="6" t="str">
        <f>CONCATENATE("", D1752)</f>
        <v>Implantação</v>
      </c>
      <c r="N1752" s="6" t="str">
        <f>CONCATENATE("", E1752)</f>
        <v>Loteamento</v>
      </c>
      <c r="O1752" s="6" t="str">
        <f>IF(ISNUMBER(FIND("Ifc",F1752)),CONCATENATE("Classe IFC: ",F1752),CONCATENATE("Cat. Revit: ",F1752))</f>
        <v>Cat. Revit: OST_SitePoint</v>
      </c>
      <c r="P1752" s="6" t="s">
        <v>5531</v>
      </c>
      <c r="Q1752" s="7" t="s">
        <v>5532</v>
      </c>
      <c r="R1752" s="72" t="s">
        <v>1252</v>
      </c>
      <c r="S1752" s="7" t="str">
        <f>SUBSTITUTE(C1752, "_", " ")</f>
        <v>Infraestrutura</v>
      </c>
      <c r="T1752" s="7" t="str">
        <f>SUBSTITUTE(D1752, "_", " ")</f>
        <v>Implantação</v>
      </c>
      <c r="U1752" s="6" t="str">
        <f>SUBSTITUTE(E1752, "_", " ")</f>
        <v>Loteamento</v>
      </c>
      <c r="V1752" s="8" t="str">
        <f>C1752</f>
        <v>Infraestrutura</v>
      </c>
      <c r="W1752" s="9" t="str">
        <f>CONCATENATE("Key_",LEFT(C1752,3),LEFT(D1752,3),"_",A1752)</f>
        <v>Key_InfImp_1751</v>
      </c>
      <c r="X1752" s="11"/>
    </row>
    <row r="1753" spans="1:24" s="10" customFormat="1" ht="8.25" customHeight="1" x14ac:dyDescent="0.15">
      <c r="A1753" s="62">
        <v>1752</v>
      </c>
      <c r="B1753" s="1" t="s">
        <v>1231</v>
      </c>
      <c r="C1753" s="23" t="s">
        <v>5389</v>
      </c>
      <c r="D1753" s="15" t="s">
        <v>2406</v>
      </c>
      <c r="E1753" s="2" t="s">
        <v>5528</v>
      </c>
      <c r="F1753" s="4" t="s">
        <v>745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>CONCATENATE("", C1753)</f>
        <v>Infraestrutura</v>
      </c>
      <c r="M1753" s="6" t="str">
        <f>CONCATENATE("", D1753)</f>
        <v>Implantação</v>
      </c>
      <c r="N1753" s="6" t="str">
        <f>CONCATENATE("", E1753)</f>
        <v>Loteamento</v>
      </c>
      <c r="O1753" s="6" t="str">
        <f>IF(ISNUMBER(FIND("Ifc",F1753)),CONCATENATE("Classe IFC: ",F1753),CONCATENATE("Cat. Revit: ",F1753))</f>
        <v>Cat. Revit: OST_SitePointBoundary</v>
      </c>
      <c r="P1753" s="6" t="s">
        <v>5533</v>
      </c>
      <c r="Q1753" s="7" t="s">
        <v>5534</v>
      </c>
      <c r="R1753" s="72" t="s">
        <v>1252</v>
      </c>
      <c r="S1753" s="7" t="str">
        <f>SUBSTITUTE(C1753, "_", " ")</f>
        <v>Infraestrutura</v>
      </c>
      <c r="T1753" s="7" t="str">
        <f>SUBSTITUTE(D1753, "_", " ")</f>
        <v>Implantação</v>
      </c>
      <c r="U1753" s="6" t="str">
        <f>SUBSTITUTE(E1753, "_", " ")</f>
        <v>Loteamento</v>
      </c>
      <c r="V1753" s="8" t="str">
        <f>C1753</f>
        <v>Infraestrutura</v>
      </c>
      <c r="W1753" s="9" t="str">
        <f>CONCATENATE("Key_",LEFT(C1753,3),LEFT(D1753,3),"_",A1753)</f>
        <v>Key_InfImp_1752</v>
      </c>
      <c r="X1753" s="11"/>
    </row>
    <row r="1754" spans="1:24" s="10" customFormat="1" ht="8.25" customHeight="1" x14ac:dyDescent="0.15">
      <c r="A1754" s="62">
        <v>1753</v>
      </c>
      <c r="B1754" s="1" t="s">
        <v>1231</v>
      </c>
      <c r="C1754" s="23" t="s">
        <v>5389</v>
      </c>
      <c r="D1754" s="15" t="s">
        <v>2406</v>
      </c>
      <c r="E1754" s="2" t="s">
        <v>5528</v>
      </c>
      <c r="F1754" s="4" t="s">
        <v>746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>CONCATENATE("", C1754)</f>
        <v>Infraestrutura</v>
      </c>
      <c r="M1754" s="6" t="str">
        <f>CONCATENATE("", D1754)</f>
        <v>Implantação</v>
      </c>
      <c r="N1754" s="6" t="str">
        <f>CONCATENATE("", E1754)</f>
        <v>Loteamento</v>
      </c>
      <c r="O1754" s="6" t="str">
        <f>IF(ISNUMBER(FIND("Ifc",F1754)),CONCATENATE("Classe IFC: ",F1754),CONCATENATE("Cat. Revit: ",F1754))</f>
        <v>Cat. Revit: OST_SiteProperty</v>
      </c>
      <c r="P1754" s="6" t="s">
        <v>5535</v>
      </c>
      <c r="Q1754" s="7" t="s">
        <v>5536</v>
      </c>
      <c r="R1754" s="72" t="s">
        <v>1252</v>
      </c>
      <c r="S1754" s="7" t="str">
        <f>SUBSTITUTE(C1754, "_", " ")</f>
        <v>Infraestrutura</v>
      </c>
      <c r="T1754" s="7" t="str">
        <f>SUBSTITUTE(D1754, "_", " ")</f>
        <v>Implantação</v>
      </c>
      <c r="U1754" s="6" t="str">
        <f>SUBSTITUTE(E1754, "_", " ")</f>
        <v>Loteamento</v>
      </c>
      <c r="V1754" s="8" t="str">
        <f>C1754</f>
        <v>Infraestrutura</v>
      </c>
      <c r="W1754" s="9" t="str">
        <f>CONCATENATE("Key_",LEFT(C1754,3),LEFT(D1754,3),"_",A1754)</f>
        <v>Key_InfImp_1753</v>
      </c>
      <c r="X1754" s="11"/>
    </row>
    <row r="1755" spans="1:24" s="10" customFormat="1" ht="8.25" customHeight="1" x14ac:dyDescent="0.15">
      <c r="A1755" s="62">
        <v>1754</v>
      </c>
      <c r="B1755" s="1" t="s">
        <v>1231</v>
      </c>
      <c r="C1755" s="23" t="s">
        <v>5389</v>
      </c>
      <c r="D1755" s="15" t="s">
        <v>2406</v>
      </c>
      <c r="E1755" s="2" t="s">
        <v>5528</v>
      </c>
      <c r="F1755" s="4" t="s">
        <v>744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>CONCATENATE("", C1755)</f>
        <v>Infraestrutura</v>
      </c>
      <c r="M1755" s="6" t="str">
        <f>CONCATENATE("", D1755)</f>
        <v>Implantação</v>
      </c>
      <c r="N1755" s="6" t="str">
        <f>CONCATENATE("", E1755)</f>
        <v>Loteamento</v>
      </c>
      <c r="O1755" s="6" t="str">
        <f>IF(ISNUMBER(FIND("Ifc",F1755)),CONCATENATE("Classe IFC: ",F1755),CONCATENATE("Cat. Revit: ",F1755))</f>
        <v>Cat. Revit: OST_SitePropertyTags</v>
      </c>
      <c r="P1755" s="6" t="s">
        <v>5545</v>
      </c>
      <c r="Q1755" s="7" t="s">
        <v>5546</v>
      </c>
      <c r="R1755" s="72" t="s">
        <v>1252</v>
      </c>
      <c r="S1755" s="7" t="str">
        <f>SUBSTITUTE(C1755, "_", " ")</f>
        <v>Infraestrutura</v>
      </c>
      <c r="T1755" s="7" t="str">
        <f>SUBSTITUTE(D1755, "_", " ")</f>
        <v>Implantação</v>
      </c>
      <c r="U1755" s="6" t="str">
        <f>SUBSTITUTE(E1755, "_", " ")</f>
        <v>Loteamento</v>
      </c>
      <c r="V1755" s="8" t="str">
        <f>C1755</f>
        <v>Infraestrutura</v>
      </c>
      <c r="W1755" s="9" t="str">
        <f>CONCATENATE("Key_",LEFT(C1755,3),LEFT(D1755,3),"_",A1755)</f>
        <v>Key_InfImp_1754</v>
      </c>
      <c r="X1755" s="11"/>
    </row>
    <row r="1756" spans="1:24" s="10" customFormat="1" ht="8.25" customHeight="1" x14ac:dyDescent="0.15">
      <c r="A1756" s="62">
        <v>1755</v>
      </c>
      <c r="B1756" s="1" t="s">
        <v>1231</v>
      </c>
      <c r="C1756" s="23" t="s">
        <v>5389</v>
      </c>
      <c r="D1756" s="15" t="s">
        <v>2406</v>
      </c>
      <c r="E1756" s="2" t="s">
        <v>5528</v>
      </c>
      <c r="F1756" s="4" t="s">
        <v>743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>CONCATENATE("", C1756)</f>
        <v>Infraestrutura</v>
      </c>
      <c r="M1756" s="6" t="str">
        <f>CONCATENATE("", D1756)</f>
        <v>Implantação</v>
      </c>
      <c r="N1756" s="6" t="str">
        <f>CONCATENATE("", E1756)</f>
        <v>Loteamento</v>
      </c>
      <c r="O1756" s="6" t="str">
        <f>IF(ISNUMBER(FIND("Ifc",F1756)),CONCATENATE("Classe IFC: ",F1756),CONCATENATE("Cat. Revit: ",F1756))</f>
        <v>Cat. Revit: OST_SitePropertyLineSegment</v>
      </c>
      <c r="P1756" s="6" t="s">
        <v>5537</v>
      </c>
      <c r="Q1756" s="7" t="s">
        <v>5538</v>
      </c>
      <c r="R1756" s="72" t="s">
        <v>1252</v>
      </c>
      <c r="S1756" s="7" t="str">
        <f>SUBSTITUTE(C1756, "_", " ")</f>
        <v>Infraestrutura</v>
      </c>
      <c r="T1756" s="7" t="str">
        <f>SUBSTITUTE(D1756, "_", " ")</f>
        <v>Implantação</v>
      </c>
      <c r="U1756" s="6" t="str">
        <f>SUBSTITUTE(E1756, "_", " ")</f>
        <v>Loteamento</v>
      </c>
      <c r="V1756" s="8" t="str">
        <f>C1756</f>
        <v>Infraestrutura</v>
      </c>
      <c r="W1756" s="9" t="str">
        <f>CONCATENATE("Key_",LEFT(C1756,3),LEFT(D1756,3),"_",A1756)</f>
        <v>Key_InfImp_1755</v>
      </c>
      <c r="X1756" s="11"/>
    </row>
    <row r="1757" spans="1:24" s="10" customFormat="1" ht="8.25" customHeight="1" x14ac:dyDescent="0.15">
      <c r="A1757" s="62">
        <v>1756</v>
      </c>
      <c r="B1757" s="1" t="s">
        <v>1231</v>
      </c>
      <c r="C1757" s="23" t="s">
        <v>5389</v>
      </c>
      <c r="D1757" s="15" t="s">
        <v>2406</v>
      </c>
      <c r="E1757" s="2" t="s">
        <v>5528</v>
      </c>
      <c r="F1757" s="4" t="s">
        <v>742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>CONCATENATE("", C1757)</f>
        <v>Infraestrutura</v>
      </c>
      <c r="M1757" s="6" t="str">
        <f>CONCATENATE("", D1757)</f>
        <v>Implantação</v>
      </c>
      <c r="N1757" s="6" t="str">
        <f>CONCATENATE("", E1757)</f>
        <v>Loteamento</v>
      </c>
      <c r="O1757" s="6" t="str">
        <f>IF(ISNUMBER(FIND("Ifc",F1757)),CONCATENATE("Classe IFC: ",F1757),CONCATENATE("Cat. Revit: ",F1757))</f>
        <v>Cat. Revit: OST_SitePropertyLineSegmentTags</v>
      </c>
      <c r="P1757" s="6" t="s">
        <v>5543</v>
      </c>
      <c r="Q1757" s="7" t="s">
        <v>5544</v>
      </c>
      <c r="R1757" s="72" t="s">
        <v>1252</v>
      </c>
      <c r="S1757" s="7" t="str">
        <f>SUBSTITUTE(C1757, "_", " ")</f>
        <v>Infraestrutura</v>
      </c>
      <c r="T1757" s="7" t="str">
        <f>SUBSTITUTE(D1757, "_", " ")</f>
        <v>Implantação</v>
      </c>
      <c r="U1757" s="6" t="str">
        <f>SUBSTITUTE(E1757, "_", " ")</f>
        <v>Loteamento</v>
      </c>
      <c r="V1757" s="8" t="str">
        <f>C1757</f>
        <v>Infraestrutura</v>
      </c>
      <c r="W1757" s="9" t="str">
        <f>CONCATENATE("Key_",LEFT(C1757,3),LEFT(D1757,3),"_",A1757)</f>
        <v>Key_InfImp_1756</v>
      </c>
      <c r="X1757" s="11"/>
    </row>
    <row r="1758" spans="1:24" s="10" customFormat="1" ht="8.25" customHeight="1" x14ac:dyDescent="0.15">
      <c r="A1758" s="62">
        <v>1757</v>
      </c>
      <c r="B1758" s="1" t="s">
        <v>1231</v>
      </c>
      <c r="C1758" s="23" t="s">
        <v>5389</v>
      </c>
      <c r="D1758" s="2" t="s">
        <v>2406</v>
      </c>
      <c r="E1758" s="2" t="s">
        <v>5528</v>
      </c>
      <c r="F1758" s="4" t="s">
        <v>223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>CONCATENATE("", C1758)</f>
        <v>Infraestrutura</v>
      </c>
      <c r="M1758" s="6" t="str">
        <f>CONCATENATE("", D1758)</f>
        <v>Implantação</v>
      </c>
      <c r="N1758" s="6" t="str">
        <f>CONCATENATE("", E1758)</f>
        <v>Loteamento</v>
      </c>
      <c r="O1758" s="6" t="str">
        <f>IF(ISNUMBER(FIND("Ifc",F1758)),CONCATENATE("Classe IFC: ",F1758),CONCATENATE("Cat. Revit: ",F1758))</f>
        <v>Cat. Revit: OST_SiteHiddenLines</v>
      </c>
      <c r="P1758" s="6" t="s">
        <v>5357</v>
      </c>
      <c r="Q1758" s="7" t="s">
        <v>5358</v>
      </c>
      <c r="R1758" s="72" t="s">
        <v>1252</v>
      </c>
      <c r="S1758" s="7" t="str">
        <f>SUBSTITUTE(C1758, "_", " ")</f>
        <v>Infraestrutura</v>
      </c>
      <c r="T1758" s="7" t="str">
        <f>SUBSTITUTE(D1758, "_", " ")</f>
        <v>Implantação</v>
      </c>
      <c r="U1758" s="6" t="str">
        <f>SUBSTITUTE(E1758, "_", " ")</f>
        <v>Loteamento</v>
      </c>
      <c r="V1758" s="8" t="str">
        <f>C1758</f>
        <v>Infraestrutura</v>
      </c>
      <c r="W1758" s="9" t="str">
        <f>CONCATENATE("Key_",LEFT(C1758,3),LEFT(D1758,3),"_",A1758)</f>
        <v>Key_InfImp_1757</v>
      </c>
      <c r="X1758" s="11"/>
    </row>
    <row r="1759" spans="1:24" s="10" customFormat="1" ht="8.25" customHeight="1" x14ac:dyDescent="0.15">
      <c r="A1759" s="62">
        <v>1758</v>
      </c>
      <c r="B1759" s="1" t="s">
        <v>1231</v>
      </c>
      <c r="C1759" s="23" t="s">
        <v>5389</v>
      </c>
      <c r="D1759" s="15" t="s">
        <v>2406</v>
      </c>
      <c r="E1759" s="2" t="s">
        <v>5528</v>
      </c>
      <c r="F1759" s="4" t="s">
        <v>741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>CONCATENATE("", C1759)</f>
        <v>Infraestrutura</v>
      </c>
      <c r="M1759" s="6" t="str">
        <f>CONCATENATE("", D1759)</f>
        <v>Implantação</v>
      </c>
      <c r="N1759" s="6" t="str">
        <f>CONCATENATE("", E1759)</f>
        <v>Loteamento</v>
      </c>
      <c r="O1759" s="6" t="str">
        <f>IF(ISNUMBER(FIND("Ifc",F1759)),CONCATENATE("Classe IFC: ",F1759),CONCATENATE("Cat. Revit: ",F1759))</f>
        <v>Cat. Revit: OST_SiteRegion</v>
      </c>
      <c r="P1759" s="6" t="s">
        <v>5539</v>
      </c>
      <c r="Q1759" s="7" t="s">
        <v>5540</v>
      </c>
      <c r="R1759" s="72" t="s">
        <v>1252</v>
      </c>
      <c r="S1759" s="7" t="str">
        <f>SUBSTITUTE(C1759, "_", " ")</f>
        <v>Infraestrutura</v>
      </c>
      <c r="T1759" s="7" t="str">
        <f>SUBSTITUTE(D1759, "_", " ")</f>
        <v>Implantação</v>
      </c>
      <c r="U1759" s="6" t="str">
        <f>SUBSTITUTE(E1759, "_", " ")</f>
        <v>Loteamento</v>
      </c>
      <c r="V1759" s="8" t="str">
        <f>C1759</f>
        <v>Infraestrutura</v>
      </c>
      <c r="W1759" s="9" t="str">
        <f>CONCATENATE("Key_",LEFT(C1759,3),LEFT(D1759,3),"_",A1759)</f>
        <v>Key_InfImp_1758</v>
      </c>
      <c r="X1759" s="11"/>
    </row>
    <row r="1760" spans="1:24" s="10" customFormat="1" ht="8.25" customHeight="1" x14ac:dyDescent="0.15">
      <c r="A1760" s="62">
        <v>1759</v>
      </c>
      <c r="B1760" s="1" t="s">
        <v>1231</v>
      </c>
      <c r="C1760" s="23" t="s">
        <v>5389</v>
      </c>
      <c r="D1760" s="15" t="s">
        <v>2406</v>
      </c>
      <c r="E1760" s="2" t="s">
        <v>5528</v>
      </c>
      <c r="F1760" s="4" t="s">
        <v>749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>CONCATENATE("", C1760)</f>
        <v>Infraestrutura</v>
      </c>
      <c r="M1760" s="6" t="str">
        <f>CONCATENATE("", D1760)</f>
        <v>Implantação</v>
      </c>
      <c r="N1760" s="6" t="str">
        <f>CONCATENATE("", E1760)</f>
        <v>Loteamento</v>
      </c>
      <c r="O1760" s="6" t="str">
        <f>IF(ISNUMBER(FIND("Ifc",F1760)),CONCATENATE("Classe IFC: ",F1760),CONCATENATE("Cat. Revit: ",F1760))</f>
        <v>Cat. Revit: OST_SiteSurface</v>
      </c>
      <c r="P1760" s="6" t="s">
        <v>5541</v>
      </c>
      <c r="Q1760" s="7" t="s">
        <v>5542</v>
      </c>
      <c r="R1760" s="72" t="s">
        <v>1252</v>
      </c>
      <c r="S1760" s="7" t="str">
        <f>SUBSTITUTE(C1760, "_", " ")</f>
        <v>Infraestrutura</v>
      </c>
      <c r="T1760" s="7" t="str">
        <f>SUBSTITUTE(D1760, "_", " ")</f>
        <v>Implantação</v>
      </c>
      <c r="U1760" s="6" t="str">
        <f>SUBSTITUTE(E1760, "_", " ")</f>
        <v>Loteamento</v>
      </c>
      <c r="V1760" s="8" t="str">
        <f>C1760</f>
        <v>Infraestrutura</v>
      </c>
      <c r="W1760" s="9" t="str">
        <f>CONCATENATE("Key_",LEFT(C1760,3),LEFT(D1760,3),"_",A1760)</f>
        <v>Key_InfImp_1759</v>
      </c>
      <c r="X1760" s="11"/>
    </row>
    <row r="1761" spans="1:24" s="10" customFormat="1" ht="8.25" customHeight="1" x14ac:dyDescent="0.15">
      <c r="A1761" s="62">
        <v>1760</v>
      </c>
      <c r="B1761" s="1" t="s">
        <v>1231</v>
      </c>
      <c r="C1761" s="23" t="s">
        <v>5389</v>
      </c>
      <c r="D1761" s="15" t="s">
        <v>2406</v>
      </c>
      <c r="E1761" s="2" t="s">
        <v>2410</v>
      </c>
      <c r="F1761" s="4" t="s">
        <v>739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>CONCATENATE("", C1761)</f>
        <v>Infraestrutura</v>
      </c>
      <c r="M1761" s="6" t="str">
        <f>CONCATENATE("", D1761)</f>
        <v>Implantação</v>
      </c>
      <c r="N1761" s="6" t="str">
        <f>CONCATENATE("", E1761)</f>
        <v>Ponto_Base_Compartilhado</v>
      </c>
      <c r="O1761" s="6" t="str">
        <f>IF(ISNUMBER(FIND("Ifc",F1761)),CONCATENATE("Classe IFC: ",F1761),CONCATENATE("Cat. Revit: ",F1761))</f>
        <v>Cat. Revit: OST_SharedBasePoint</v>
      </c>
      <c r="P1761" s="6" t="s">
        <v>2411</v>
      </c>
      <c r="Q1761" s="12" t="s">
        <v>2412</v>
      </c>
      <c r="R1761" s="72" t="s">
        <v>1252</v>
      </c>
      <c r="S1761" s="7" t="str">
        <f>SUBSTITUTE(C1761, "_", " ")</f>
        <v>Infraestrutura</v>
      </c>
      <c r="T1761" s="7" t="str">
        <f>SUBSTITUTE(D1761, "_", " ")</f>
        <v>Implantação</v>
      </c>
      <c r="U1761" s="6" t="str">
        <f>SUBSTITUTE(E1761, "_", " ")</f>
        <v>Ponto Base Compartilhado</v>
      </c>
      <c r="V1761" s="8" t="s">
        <v>1933</v>
      </c>
      <c r="W1761" s="9" t="str">
        <f>CONCATENATE("Key_",LEFT(C1761,3),LEFT(D1761,3),"_",A1761)</f>
        <v>Key_InfImp_1760</v>
      </c>
      <c r="X1761" s="11"/>
    </row>
    <row r="1762" spans="1:24" s="10" customFormat="1" ht="8.25" customHeight="1" x14ac:dyDescent="0.15">
      <c r="A1762" s="62">
        <v>1761</v>
      </c>
      <c r="B1762" s="1" t="s">
        <v>1231</v>
      </c>
      <c r="C1762" s="23" t="s">
        <v>5389</v>
      </c>
      <c r="D1762" s="15" t="s">
        <v>2406</v>
      </c>
      <c r="E1762" s="2" t="s">
        <v>2413</v>
      </c>
      <c r="F1762" s="4" t="s">
        <v>740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>CONCATENATE("", C1762)</f>
        <v>Infraestrutura</v>
      </c>
      <c r="M1762" s="6" t="str">
        <f>CONCATENATE("", D1762)</f>
        <v>Implantação</v>
      </c>
      <c r="N1762" s="6" t="str">
        <f>CONCATENATE("", E1762)</f>
        <v>Ponto_Base_Projeto</v>
      </c>
      <c r="O1762" s="6" t="str">
        <f>IF(ISNUMBER(FIND("Ifc",F1762)),CONCATENATE("Classe IFC: ",F1762),CONCATENATE("Cat. Revit: ",F1762))</f>
        <v>Cat. Revit: OST_ProjectBasePoint</v>
      </c>
      <c r="P1762" s="6" t="s">
        <v>2414</v>
      </c>
      <c r="Q1762" s="12" t="s">
        <v>2415</v>
      </c>
      <c r="R1762" s="72" t="s">
        <v>1252</v>
      </c>
      <c r="S1762" s="7" t="str">
        <f>SUBSTITUTE(C1762, "_", " ")</f>
        <v>Infraestrutura</v>
      </c>
      <c r="T1762" s="7" t="str">
        <f>SUBSTITUTE(D1762, "_", " ")</f>
        <v>Implantação</v>
      </c>
      <c r="U1762" s="6" t="str">
        <f>SUBSTITUTE(E1762, "_", " ")</f>
        <v>Ponto Base Projeto</v>
      </c>
      <c r="V1762" s="8" t="s">
        <v>1933</v>
      </c>
      <c r="W1762" s="9" t="str">
        <f>CONCATENATE("Key_",LEFT(C1762,3),LEFT(D1762,3),"_",A1762)</f>
        <v>Key_InfImp_1761</v>
      </c>
      <c r="X1762" s="11"/>
    </row>
    <row r="1763" spans="1:24" s="10" customFormat="1" ht="8.25" customHeight="1" x14ac:dyDescent="0.15">
      <c r="A1763" s="62">
        <v>1762</v>
      </c>
      <c r="B1763" s="1" t="s">
        <v>1231</v>
      </c>
      <c r="C1763" s="23" t="s">
        <v>5389</v>
      </c>
      <c r="D1763" s="15" t="s">
        <v>2406</v>
      </c>
      <c r="E1763" s="2" t="s">
        <v>2416</v>
      </c>
      <c r="F1763" s="4" t="s">
        <v>735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>CONCATENATE("", C1763)</f>
        <v>Infraestrutura</v>
      </c>
      <c r="M1763" s="6" t="str">
        <f>CONCATENATE("", D1763)</f>
        <v>Implantação</v>
      </c>
      <c r="N1763" s="6" t="str">
        <f>CONCATENATE("", E1763)</f>
        <v>Ponto_Base_Vínculo</v>
      </c>
      <c r="O1763" s="6" t="str">
        <f>IF(ISNUMBER(FIND("Ifc",F1763)),CONCATENATE("Classe IFC: ",F1763),CONCATENATE("Cat. Revit: ",F1763))</f>
        <v>Cat. Revit: OST_LinkBasePoint</v>
      </c>
      <c r="P1763" s="6" t="s">
        <v>2417</v>
      </c>
      <c r="Q1763" s="12" t="s">
        <v>2418</v>
      </c>
      <c r="R1763" s="72" t="s">
        <v>1252</v>
      </c>
      <c r="S1763" s="7" t="str">
        <f>SUBSTITUTE(C1763, "_", " ")</f>
        <v>Infraestrutura</v>
      </c>
      <c r="T1763" s="7" t="str">
        <f>SUBSTITUTE(D1763, "_", " ")</f>
        <v>Implantação</v>
      </c>
      <c r="U1763" s="6" t="str">
        <f>SUBSTITUTE(E1763, "_", " ")</f>
        <v>Ponto Base Vínculo</v>
      </c>
      <c r="V1763" s="8" t="s">
        <v>1933</v>
      </c>
      <c r="W1763" s="9" t="str">
        <f>CONCATENATE("Key_",LEFT(C1763,3),LEFT(D1763,3),"_",A1763)</f>
        <v>Key_InfImp_1762</v>
      </c>
      <c r="X1763" s="11"/>
    </row>
    <row r="1764" spans="1:24" s="10" customFormat="1" ht="8.25" customHeight="1" x14ac:dyDescent="0.15">
      <c r="A1764" s="62">
        <v>1763</v>
      </c>
      <c r="B1764" s="1" t="s">
        <v>1231</v>
      </c>
      <c r="C1764" s="23" t="s">
        <v>5389</v>
      </c>
      <c r="D1764" s="15" t="s">
        <v>2406</v>
      </c>
      <c r="E1764" s="2" t="s">
        <v>2419</v>
      </c>
      <c r="F1764" s="4" t="s">
        <v>738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>CONCATENATE("", C1764)</f>
        <v>Infraestrutura</v>
      </c>
      <c r="M1764" s="6" t="str">
        <f>CONCATENATE("", D1764)</f>
        <v>Implantação</v>
      </c>
      <c r="N1764" s="6" t="str">
        <f>CONCATENATE("", E1764)</f>
        <v>Ponto_Base_X</v>
      </c>
      <c r="O1764" s="6" t="str">
        <f>IF(ISNUMBER(FIND("Ifc",F1764)),CONCATENATE("Classe IFC: ",F1764),CONCATENATE("Cat. Revit: ",F1764))</f>
        <v>Cat. Revit: OST_BasePointAxisX</v>
      </c>
      <c r="P1764" s="6" t="s">
        <v>2420</v>
      </c>
      <c r="Q1764" s="12" t="s">
        <v>2421</v>
      </c>
      <c r="R1764" s="72" t="s">
        <v>1252</v>
      </c>
      <c r="S1764" s="7" t="str">
        <f>SUBSTITUTE(C1764, "_", " ")</f>
        <v>Infraestrutura</v>
      </c>
      <c r="T1764" s="7" t="str">
        <f>SUBSTITUTE(D1764, "_", " ")</f>
        <v>Implantação</v>
      </c>
      <c r="U1764" s="6" t="str">
        <f>SUBSTITUTE(E1764, "_", " ")</f>
        <v>Ponto Base X</v>
      </c>
      <c r="V1764" s="8" t="s">
        <v>1933</v>
      </c>
      <c r="W1764" s="9" t="str">
        <f>CONCATENATE("Key_",LEFT(C1764,3),LEFT(D1764,3),"_",A1764)</f>
        <v>Key_InfImp_1763</v>
      </c>
      <c r="X1764" s="11"/>
    </row>
    <row r="1765" spans="1:24" s="10" customFormat="1" ht="8.25" customHeight="1" x14ac:dyDescent="0.15">
      <c r="A1765" s="62">
        <v>1764</v>
      </c>
      <c r="B1765" s="1" t="s">
        <v>1231</v>
      </c>
      <c r="C1765" s="23" t="s">
        <v>5389</v>
      </c>
      <c r="D1765" s="15" t="s">
        <v>2406</v>
      </c>
      <c r="E1765" s="2" t="s">
        <v>2422</v>
      </c>
      <c r="F1765" s="4" t="s">
        <v>737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>CONCATENATE("", C1765)</f>
        <v>Infraestrutura</v>
      </c>
      <c r="M1765" s="6" t="str">
        <f>CONCATENATE("", D1765)</f>
        <v>Implantação</v>
      </c>
      <c r="N1765" s="6" t="str">
        <f>CONCATENATE("", E1765)</f>
        <v>Ponto_Base_Y</v>
      </c>
      <c r="O1765" s="6" t="str">
        <f>IF(ISNUMBER(FIND("Ifc",F1765)),CONCATENATE("Classe IFC: ",F1765),CONCATENATE("Cat. Revit: ",F1765))</f>
        <v>Cat. Revit: OST_BasePointAxisY</v>
      </c>
      <c r="P1765" s="6" t="s">
        <v>2423</v>
      </c>
      <c r="Q1765" s="12" t="s">
        <v>2424</v>
      </c>
      <c r="R1765" s="72" t="s">
        <v>1252</v>
      </c>
      <c r="S1765" s="7" t="str">
        <f>SUBSTITUTE(C1765, "_", " ")</f>
        <v>Infraestrutura</v>
      </c>
      <c r="T1765" s="7" t="str">
        <f>SUBSTITUTE(D1765, "_", " ")</f>
        <v>Implantação</v>
      </c>
      <c r="U1765" s="6" t="str">
        <f>SUBSTITUTE(E1765, "_", " ")</f>
        <v>Ponto Base Y</v>
      </c>
      <c r="V1765" s="8" t="s">
        <v>1933</v>
      </c>
      <c r="W1765" s="9" t="str">
        <f>CONCATENATE("Key_",LEFT(C1765,3),LEFT(D1765,3),"_",A1765)</f>
        <v>Key_InfImp_1764</v>
      </c>
      <c r="X1765" s="11"/>
    </row>
    <row r="1766" spans="1:24" s="10" customFormat="1" ht="8.25" customHeight="1" x14ac:dyDescent="0.15">
      <c r="A1766" s="62">
        <v>1765</v>
      </c>
      <c r="B1766" s="1" t="s">
        <v>1231</v>
      </c>
      <c r="C1766" s="23" t="s">
        <v>5389</v>
      </c>
      <c r="D1766" s="15" t="s">
        <v>2406</v>
      </c>
      <c r="E1766" s="2" t="s">
        <v>2425</v>
      </c>
      <c r="F1766" s="4" t="s">
        <v>736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>CONCATENATE("", C1766)</f>
        <v>Infraestrutura</v>
      </c>
      <c r="M1766" s="6" t="str">
        <f>CONCATENATE("", D1766)</f>
        <v>Implantação</v>
      </c>
      <c r="N1766" s="6" t="str">
        <f>CONCATENATE("", E1766)</f>
        <v>Ponto_Base_Z</v>
      </c>
      <c r="O1766" s="6" t="str">
        <f>IF(ISNUMBER(FIND("Ifc",F1766)),CONCATENATE("Classe IFC: ",F1766),CONCATENATE("Cat. Revit: ",F1766))</f>
        <v>Cat. Revit: OST_BasePointAxisZ</v>
      </c>
      <c r="P1766" s="6" t="s">
        <v>2426</v>
      </c>
      <c r="Q1766" s="12" t="s">
        <v>2427</v>
      </c>
      <c r="R1766" s="72" t="s">
        <v>1252</v>
      </c>
      <c r="S1766" s="7" t="str">
        <f>SUBSTITUTE(C1766, "_", " ")</f>
        <v>Infraestrutura</v>
      </c>
      <c r="T1766" s="7" t="str">
        <f>SUBSTITUTE(D1766, "_", " ")</f>
        <v>Implantação</v>
      </c>
      <c r="U1766" s="6" t="str">
        <f>SUBSTITUTE(E1766, "_", " ")</f>
        <v>Ponto Base Z</v>
      </c>
      <c r="V1766" s="8" t="s">
        <v>1933</v>
      </c>
      <c r="W1766" s="9" t="str">
        <f>CONCATENATE("Key_",LEFT(C1766,3),LEFT(D1766,3),"_",A1766)</f>
        <v>Key_InfImp_1765</v>
      </c>
      <c r="X1766" s="11"/>
    </row>
    <row r="1767" spans="1:24" s="10" customFormat="1" ht="8.25" customHeight="1" x14ac:dyDescent="0.15">
      <c r="A1767" s="62">
        <v>1766</v>
      </c>
      <c r="B1767" s="1" t="s">
        <v>1231</v>
      </c>
      <c r="C1767" s="23" t="s">
        <v>5389</v>
      </c>
      <c r="D1767" s="2" t="s">
        <v>5568</v>
      </c>
      <c r="E1767" s="2" t="s">
        <v>7646</v>
      </c>
      <c r="F1767" s="19" t="s">
        <v>5627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>CONCATENATE("", C1767)</f>
        <v>Infraestrutura</v>
      </c>
      <c r="M1767" s="6" t="str">
        <f>CONCATENATE("", D1767)</f>
        <v>Portuária</v>
      </c>
      <c r="N1767" s="6" t="str">
        <f>CONCATENATE("", E1767)</f>
        <v>Componente_Portuário</v>
      </c>
      <c r="O1767" s="6" t="str">
        <f>IF(ISNUMBER(FIND("Ifc",F1767)),CONCATENATE("Classe IFC: ",F1767),CONCATENATE("Cat. Revit: ",F1767))</f>
        <v>Classe IFC: IfcMarinePart</v>
      </c>
      <c r="P1767" s="6" t="s">
        <v>5628</v>
      </c>
      <c r="Q1767" s="7" t="s">
        <v>5629</v>
      </c>
      <c r="R1767" s="72" t="s">
        <v>1252</v>
      </c>
      <c r="S1767" s="7" t="str">
        <f>SUBSTITUTE(C1767, "_", " ")</f>
        <v>Infraestrutura</v>
      </c>
      <c r="T1767" s="7" t="str">
        <f>SUBSTITUTE(D1767, "_", " ")</f>
        <v>Portuária</v>
      </c>
      <c r="U1767" s="6" t="str">
        <f>SUBSTITUTE(E1767, "_", " ")</f>
        <v>Componente Portuário</v>
      </c>
      <c r="V1767" s="8" t="str">
        <f>C1767</f>
        <v>Infraestrutura</v>
      </c>
      <c r="W1767" s="9" t="str">
        <f>CONCATENATE("Key_",LEFT(C1767,3),LEFT(D1767,3),"_",A1767)</f>
        <v>Key_InfPor_1766</v>
      </c>
      <c r="X1767" s="11"/>
    </row>
    <row r="1768" spans="1:24" s="10" customFormat="1" ht="8.25" customHeight="1" x14ac:dyDescent="0.15">
      <c r="A1768" s="62">
        <v>1767</v>
      </c>
      <c r="B1768" s="1" t="s">
        <v>1231</v>
      </c>
      <c r="C1768" s="23" t="s">
        <v>5389</v>
      </c>
      <c r="D1768" s="2" t="s">
        <v>5568</v>
      </c>
      <c r="E1768" s="2" t="s">
        <v>7646</v>
      </c>
      <c r="F1768" s="19" t="s">
        <v>5630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>CONCATENATE("", C1768)</f>
        <v>Infraestrutura</v>
      </c>
      <c r="M1768" s="6" t="str">
        <f>CONCATENATE("", D1768)</f>
        <v>Portuária</v>
      </c>
      <c r="N1768" s="6" t="str">
        <f>CONCATENATE("", E1768)</f>
        <v>Componente_Portuário</v>
      </c>
      <c r="O1768" s="6" t="str">
        <f>IF(ISNUMBER(FIND("Ifc",F1768)),CONCATENATE("Classe IFC: ",F1768),CONCATENATE("Cat. Revit: ",F1768))</f>
        <v>Classe IFC: IfcMarinePartABOVEWATERLINE</v>
      </c>
      <c r="P1768" s="6" t="s">
        <v>5631</v>
      </c>
      <c r="Q1768" s="7" t="s">
        <v>5632</v>
      </c>
      <c r="R1768" s="72" t="s">
        <v>1252</v>
      </c>
      <c r="S1768" s="7" t="str">
        <f>SUBSTITUTE(C1768, "_", " ")</f>
        <v>Infraestrutura</v>
      </c>
      <c r="T1768" s="7" t="str">
        <f>SUBSTITUTE(D1768, "_", " ")</f>
        <v>Portuária</v>
      </c>
      <c r="U1768" s="6" t="str">
        <f>SUBSTITUTE(E1768, "_", " ")</f>
        <v>Componente Portuário</v>
      </c>
      <c r="V1768" s="8" t="str">
        <f>C1768</f>
        <v>Infraestrutura</v>
      </c>
      <c r="W1768" s="9" t="str">
        <f>CONCATENATE("Key_",LEFT(C1768,3),LEFT(D1768,3),"_",A1768)</f>
        <v>Key_InfPor_1767</v>
      </c>
      <c r="X1768" s="11"/>
    </row>
    <row r="1769" spans="1:24" s="10" customFormat="1" ht="8.25" customHeight="1" x14ac:dyDescent="0.15">
      <c r="A1769" s="62">
        <v>1768</v>
      </c>
      <c r="B1769" s="1" t="s">
        <v>1231</v>
      </c>
      <c r="C1769" s="23" t="s">
        <v>5389</v>
      </c>
      <c r="D1769" s="2" t="s">
        <v>5568</v>
      </c>
      <c r="E1769" s="2" t="s">
        <v>7646</v>
      </c>
      <c r="F1769" s="19" t="s">
        <v>5633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>CONCATENATE("", C1769)</f>
        <v>Infraestrutura</v>
      </c>
      <c r="M1769" s="6" t="str">
        <f>CONCATENATE("", D1769)</f>
        <v>Portuária</v>
      </c>
      <c r="N1769" s="6" t="str">
        <f>CONCATENATE("", E1769)</f>
        <v>Componente_Portuário</v>
      </c>
      <c r="O1769" s="6" t="str">
        <f>IF(ISNUMBER(FIND("Ifc",F1769)),CONCATENATE("Classe IFC: ",F1769),CONCATENATE("Cat. Revit: ",F1769))</f>
        <v>Classe IFC: IfcMarinePartANCHORAGE</v>
      </c>
      <c r="P1769" s="6" t="s">
        <v>5634</v>
      </c>
      <c r="Q1769" s="7" t="s">
        <v>5635</v>
      </c>
      <c r="R1769" s="72" t="s">
        <v>1252</v>
      </c>
      <c r="S1769" s="7" t="str">
        <f>SUBSTITUTE(C1769, "_", " ")</f>
        <v>Infraestrutura</v>
      </c>
      <c r="T1769" s="7" t="str">
        <f>SUBSTITUTE(D1769, "_", " ")</f>
        <v>Portuária</v>
      </c>
      <c r="U1769" s="6" t="str">
        <f>SUBSTITUTE(E1769, "_", " ")</f>
        <v>Componente Portuário</v>
      </c>
      <c r="V1769" s="8" t="str">
        <f>C1769</f>
        <v>Infraestrutura</v>
      </c>
      <c r="W1769" s="9" t="str">
        <f>CONCATENATE("Key_",LEFT(C1769,3),LEFT(D1769,3),"_",A1769)</f>
        <v>Key_InfPor_1768</v>
      </c>
      <c r="X1769" s="11"/>
    </row>
    <row r="1770" spans="1:24" s="10" customFormat="1" ht="8.25" customHeight="1" x14ac:dyDescent="0.15">
      <c r="A1770" s="62">
        <v>1769</v>
      </c>
      <c r="B1770" s="1" t="s">
        <v>1231</v>
      </c>
      <c r="C1770" s="23" t="s">
        <v>5389</v>
      </c>
      <c r="D1770" s="2" t="s">
        <v>5568</v>
      </c>
      <c r="E1770" s="2" t="s">
        <v>7646</v>
      </c>
      <c r="F1770" s="19" t="s">
        <v>5636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>CONCATENATE("", C1770)</f>
        <v>Infraestrutura</v>
      </c>
      <c r="M1770" s="6" t="str">
        <f>CONCATENATE("", D1770)</f>
        <v>Portuária</v>
      </c>
      <c r="N1770" s="6" t="str">
        <f>CONCATENATE("", E1770)</f>
        <v>Componente_Portuário</v>
      </c>
      <c r="O1770" s="6" t="str">
        <f>IF(ISNUMBER(FIND("Ifc",F1770)),CONCATENATE("Classe IFC: ",F1770),CONCATENATE("Cat. Revit: ",F1770))</f>
        <v>Classe IFC: IfcMarinePartAPPROACHCHANNEL</v>
      </c>
      <c r="P1770" s="6" t="s">
        <v>5637</v>
      </c>
      <c r="Q1770" s="7" t="s">
        <v>5638</v>
      </c>
      <c r="R1770" s="72" t="s">
        <v>1252</v>
      </c>
      <c r="S1770" s="7" t="str">
        <f>SUBSTITUTE(C1770, "_", " ")</f>
        <v>Infraestrutura</v>
      </c>
      <c r="T1770" s="7" t="str">
        <f>SUBSTITUTE(D1770, "_", " ")</f>
        <v>Portuária</v>
      </c>
      <c r="U1770" s="6" t="str">
        <f>SUBSTITUTE(E1770, "_", " ")</f>
        <v>Componente Portuário</v>
      </c>
      <c r="V1770" s="8" t="str">
        <f>C1770</f>
        <v>Infraestrutura</v>
      </c>
      <c r="W1770" s="9" t="str">
        <f>CONCATENATE("Key_",LEFT(C1770,3),LEFT(D1770,3),"_",A1770)</f>
        <v>Key_InfPor_1769</v>
      </c>
      <c r="X1770" s="11"/>
    </row>
    <row r="1771" spans="1:24" s="10" customFormat="1" ht="8.25" customHeight="1" x14ac:dyDescent="0.15">
      <c r="A1771" s="62">
        <v>1770</v>
      </c>
      <c r="B1771" s="1" t="s">
        <v>1231</v>
      </c>
      <c r="C1771" s="23" t="s">
        <v>5389</v>
      </c>
      <c r="D1771" s="2" t="s">
        <v>5568</v>
      </c>
      <c r="E1771" s="2" t="s">
        <v>7646</v>
      </c>
      <c r="F1771" s="19" t="s">
        <v>5639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>CONCATENATE("", C1771)</f>
        <v>Infraestrutura</v>
      </c>
      <c r="M1771" s="6" t="str">
        <f>CONCATENATE("", D1771)</f>
        <v>Portuária</v>
      </c>
      <c r="N1771" s="6" t="str">
        <f>CONCATENATE("", E1771)</f>
        <v>Componente_Portuário</v>
      </c>
      <c r="O1771" s="6" t="str">
        <f>IF(ISNUMBER(FIND("Ifc",F1771)),CONCATENATE("Classe IFC: ",F1771),CONCATENATE("Cat. Revit: ",F1771))</f>
        <v>Classe IFC: IfcMarinePartBELOWWATERLINE</v>
      </c>
      <c r="P1771" s="6" t="s">
        <v>5640</v>
      </c>
      <c r="Q1771" s="7" t="s">
        <v>5641</v>
      </c>
      <c r="R1771" s="72" t="s">
        <v>1252</v>
      </c>
      <c r="S1771" s="7" t="str">
        <f>SUBSTITUTE(C1771, "_", " ")</f>
        <v>Infraestrutura</v>
      </c>
      <c r="T1771" s="7" t="str">
        <f>SUBSTITUTE(D1771, "_", " ")</f>
        <v>Portuária</v>
      </c>
      <c r="U1771" s="6" t="str">
        <f>SUBSTITUTE(E1771, "_", " ")</f>
        <v>Componente Portuário</v>
      </c>
      <c r="V1771" s="8" t="str">
        <f>C1771</f>
        <v>Infraestrutura</v>
      </c>
      <c r="W1771" s="9" t="str">
        <f>CONCATENATE("Key_",LEFT(C1771,3),LEFT(D1771,3),"_",A1771)</f>
        <v>Key_InfPor_1770</v>
      </c>
      <c r="X1771" s="11"/>
    </row>
    <row r="1772" spans="1:24" s="10" customFormat="1" ht="8.25" customHeight="1" x14ac:dyDescent="0.15">
      <c r="A1772" s="62">
        <v>1771</v>
      </c>
      <c r="B1772" s="1" t="s">
        <v>1231</v>
      </c>
      <c r="C1772" s="23" t="s">
        <v>5389</v>
      </c>
      <c r="D1772" s="2" t="s">
        <v>5568</v>
      </c>
      <c r="E1772" s="2" t="s">
        <v>7646</v>
      </c>
      <c r="F1772" s="19" t="s">
        <v>5642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>CONCATENATE("", C1772)</f>
        <v>Infraestrutura</v>
      </c>
      <c r="M1772" s="6" t="str">
        <f>CONCATENATE("", D1772)</f>
        <v>Portuária</v>
      </c>
      <c r="N1772" s="6" t="str">
        <f>CONCATENATE("", E1772)</f>
        <v>Componente_Portuário</v>
      </c>
      <c r="O1772" s="6" t="str">
        <f>IF(ISNUMBER(FIND("Ifc",F1772)),CONCATENATE("Classe IFC: ",F1772),CONCATENATE("Cat. Revit: ",F1772))</f>
        <v>Classe IFC: IfcMarinePartBERTHINGSTRUCTURE</v>
      </c>
      <c r="P1772" s="6" t="s">
        <v>5643</v>
      </c>
      <c r="Q1772" s="7" t="s">
        <v>5644</v>
      </c>
      <c r="R1772" s="72" t="s">
        <v>1252</v>
      </c>
      <c r="S1772" s="7" t="str">
        <f>SUBSTITUTE(C1772, "_", " ")</f>
        <v>Infraestrutura</v>
      </c>
      <c r="T1772" s="7" t="str">
        <f>SUBSTITUTE(D1772, "_", " ")</f>
        <v>Portuária</v>
      </c>
      <c r="U1772" s="6" t="str">
        <f>SUBSTITUTE(E1772, "_", " ")</f>
        <v>Componente Portuário</v>
      </c>
      <c r="V1772" s="8" t="str">
        <f>C1772</f>
        <v>Infraestrutura</v>
      </c>
      <c r="W1772" s="9" t="str">
        <f>CONCATENATE("Key_",LEFT(C1772,3),LEFT(D1772,3),"_",A1772)</f>
        <v>Key_InfPor_1771</v>
      </c>
      <c r="X1772" s="11"/>
    </row>
    <row r="1773" spans="1:24" s="10" customFormat="1" ht="8.25" customHeight="1" x14ac:dyDescent="0.15">
      <c r="A1773" s="62">
        <v>1772</v>
      </c>
      <c r="B1773" s="1" t="s">
        <v>1231</v>
      </c>
      <c r="C1773" s="23" t="s">
        <v>5389</v>
      </c>
      <c r="D1773" s="2" t="s">
        <v>5568</v>
      </c>
      <c r="E1773" s="2" t="s">
        <v>7646</v>
      </c>
      <c r="F1773" s="19" t="s">
        <v>5645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>CONCATENATE("", C1773)</f>
        <v>Infraestrutura</v>
      </c>
      <c r="M1773" s="6" t="str">
        <f>CONCATENATE("", D1773)</f>
        <v>Portuária</v>
      </c>
      <c r="N1773" s="6" t="str">
        <f>CONCATENATE("", E1773)</f>
        <v>Componente_Portuário</v>
      </c>
      <c r="O1773" s="6" t="str">
        <f>IF(ISNUMBER(FIND("Ifc",F1773)),CONCATENATE("Classe IFC: ",F1773),CONCATENATE("Cat. Revit: ",F1773))</f>
        <v>Classe IFC: IfcMarinePartCHAMBER</v>
      </c>
      <c r="P1773" s="6" t="s">
        <v>5646</v>
      </c>
      <c r="Q1773" s="7" t="s">
        <v>5647</v>
      </c>
      <c r="R1773" s="72" t="s">
        <v>1252</v>
      </c>
      <c r="S1773" s="7" t="str">
        <f>SUBSTITUTE(C1773, "_", " ")</f>
        <v>Infraestrutura</v>
      </c>
      <c r="T1773" s="7" t="str">
        <f>SUBSTITUTE(D1773, "_", " ")</f>
        <v>Portuária</v>
      </c>
      <c r="U1773" s="6" t="str">
        <f>SUBSTITUTE(E1773, "_", " ")</f>
        <v>Componente Portuário</v>
      </c>
      <c r="V1773" s="8" t="str">
        <f>C1773</f>
        <v>Infraestrutura</v>
      </c>
      <c r="W1773" s="9" t="str">
        <f>CONCATENATE("Key_",LEFT(C1773,3),LEFT(D1773,3),"_",A1773)</f>
        <v>Key_InfPor_1772</v>
      </c>
      <c r="X1773" s="11"/>
    </row>
    <row r="1774" spans="1:24" s="10" customFormat="1" ht="8.25" customHeight="1" x14ac:dyDescent="0.15">
      <c r="A1774" s="62">
        <v>1773</v>
      </c>
      <c r="B1774" s="1" t="s">
        <v>1231</v>
      </c>
      <c r="C1774" s="23" t="s">
        <v>5389</v>
      </c>
      <c r="D1774" s="2" t="s">
        <v>5568</v>
      </c>
      <c r="E1774" s="2" t="s">
        <v>7646</v>
      </c>
      <c r="F1774" s="19" t="s">
        <v>5648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>CONCATENATE("", C1774)</f>
        <v>Infraestrutura</v>
      </c>
      <c r="M1774" s="6" t="str">
        <f>CONCATENATE("", D1774)</f>
        <v>Portuária</v>
      </c>
      <c r="N1774" s="6" t="str">
        <f>CONCATENATE("", E1774)</f>
        <v>Componente_Portuário</v>
      </c>
      <c r="O1774" s="6" t="str">
        <f>IF(ISNUMBER(FIND("Ifc",F1774)),CONCATENATE("Classe IFC: ",F1774),CONCATENATE("Cat. Revit: ",F1774))</f>
        <v>Classe IFC: IfcMarinePartCILL_LEVEL</v>
      </c>
      <c r="P1774" s="6" t="s">
        <v>5649</v>
      </c>
      <c r="Q1774" s="7" t="s">
        <v>5650</v>
      </c>
      <c r="R1774" s="72" t="s">
        <v>1252</v>
      </c>
      <c r="S1774" s="7" t="str">
        <f>SUBSTITUTE(C1774, "_", " ")</f>
        <v>Infraestrutura</v>
      </c>
      <c r="T1774" s="7" t="str">
        <f>SUBSTITUTE(D1774, "_", " ")</f>
        <v>Portuária</v>
      </c>
      <c r="U1774" s="6" t="str">
        <f>SUBSTITUTE(E1774, "_", " ")</f>
        <v>Componente Portuário</v>
      </c>
      <c r="V1774" s="8" t="str">
        <f>C1774</f>
        <v>Infraestrutura</v>
      </c>
      <c r="W1774" s="9" t="str">
        <f>CONCATENATE("Key_",LEFT(C1774,3),LEFT(D1774,3),"_",A1774)</f>
        <v>Key_InfPor_1773</v>
      </c>
      <c r="X1774" s="11"/>
    </row>
    <row r="1775" spans="1:24" s="10" customFormat="1" ht="8.25" customHeight="1" x14ac:dyDescent="0.15">
      <c r="A1775" s="62">
        <v>1774</v>
      </c>
      <c r="B1775" s="1" t="s">
        <v>1231</v>
      </c>
      <c r="C1775" s="23" t="s">
        <v>5389</v>
      </c>
      <c r="D1775" s="2" t="s">
        <v>5568</v>
      </c>
      <c r="E1775" s="2" t="s">
        <v>7646</v>
      </c>
      <c r="F1775" s="19" t="s">
        <v>5651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>CONCATENATE("", C1775)</f>
        <v>Infraestrutura</v>
      </c>
      <c r="M1775" s="6" t="str">
        <f>CONCATENATE("", D1775)</f>
        <v>Portuária</v>
      </c>
      <c r="N1775" s="6" t="str">
        <f>CONCATENATE("", E1775)</f>
        <v>Componente_Portuário</v>
      </c>
      <c r="O1775" s="6" t="str">
        <f>IF(ISNUMBER(FIND("Ifc",F1775)),CONCATENATE("Classe IFC: ",F1775),CONCATENATE("Cat. Revit: ",F1775))</f>
        <v>Classe IFC: IfcMarinePartCOPELEVEL</v>
      </c>
      <c r="P1775" s="6" t="s">
        <v>5652</v>
      </c>
      <c r="Q1775" s="7" t="s">
        <v>5653</v>
      </c>
      <c r="R1775" s="72" t="s">
        <v>1252</v>
      </c>
      <c r="S1775" s="7" t="str">
        <f>SUBSTITUTE(C1775, "_", " ")</f>
        <v>Infraestrutura</v>
      </c>
      <c r="T1775" s="7" t="str">
        <f>SUBSTITUTE(D1775, "_", " ")</f>
        <v>Portuária</v>
      </c>
      <c r="U1775" s="6" t="str">
        <f>SUBSTITUTE(E1775, "_", " ")</f>
        <v>Componente Portuário</v>
      </c>
      <c r="V1775" s="8" t="str">
        <f>C1775</f>
        <v>Infraestrutura</v>
      </c>
      <c r="W1775" s="9" t="str">
        <f>CONCATENATE("Key_",LEFT(C1775,3),LEFT(D1775,3),"_",A1775)</f>
        <v>Key_InfPor_1774</v>
      </c>
      <c r="X1775" s="11"/>
    </row>
    <row r="1776" spans="1:24" s="10" customFormat="1" ht="8.25" customHeight="1" x14ac:dyDescent="0.15">
      <c r="A1776" s="62">
        <v>1775</v>
      </c>
      <c r="B1776" s="1" t="s">
        <v>1231</v>
      </c>
      <c r="C1776" s="23" t="s">
        <v>5389</v>
      </c>
      <c r="D1776" s="2" t="s">
        <v>5568</v>
      </c>
      <c r="E1776" s="2" t="s">
        <v>7646</v>
      </c>
      <c r="F1776" s="19" t="s">
        <v>5654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>CONCATENATE("", C1776)</f>
        <v>Infraestrutura</v>
      </c>
      <c r="M1776" s="6" t="str">
        <f>CONCATENATE("", D1776)</f>
        <v>Portuária</v>
      </c>
      <c r="N1776" s="6" t="str">
        <f>CONCATENATE("", E1776)</f>
        <v>Componente_Portuário</v>
      </c>
      <c r="O1776" s="6" t="str">
        <f>IF(ISNUMBER(FIND("Ifc",F1776)),CONCATENATE("Classe IFC: ",F1776),CONCATENATE("Cat. Revit: ",F1776))</f>
        <v>Classe IFC: IfcMarinePartCORE</v>
      </c>
      <c r="P1776" s="6" t="s">
        <v>5655</v>
      </c>
      <c r="Q1776" s="7" t="s">
        <v>5656</v>
      </c>
      <c r="R1776" s="72" t="s">
        <v>1252</v>
      </c>
      <c r="S1776" s="7" t="str">
        <f>SUBSTITUTE(C1776, "_", " ")</f>
        <v>Infraestrutura</v>
      </c>
      <c r="T1776" s="7" t="str">
        <f>SUBSTITUTE(D1776, "_", " ")</f>
        <v>Portuária</v>
      </c>
      <c r="U1776" s="6" t="str">
        <f>SUBSTITUTE(E1776, "_", " ")</f>
        <v>Componente Portuário</v>
      </c>
      <c r="V1776" s="8" t="str">
        <f>C1776</f>
        <v>Infraestrutura</v>
      </c>
      <c r="W1776" s="9" t="str">
        <f>CONCATENATE("Key_",LEFT(C1776,3),LEFT(D1776,3),"_",A1776)</f>
        <v>Key_InfPor_1775</v>
      </c>
      <c r="X1776" s="11"/>
    </row>
    <row r="1777" spans="1:24" s="10" customFormat="1" ht="8.25" customHeight="1" x14ac:dyDescent="0.15">
      <c r="A1777" s="62">
        <v>1776</v>
      </c>
      <c r="B1777" s="1" t="s">
        <v>1231</v>
      </c>
      <c r="C1777" s="23" t="s">
        <v>5389</v>
      </c>
      <c r="D1777" s="2" t="s">
        <v>5568</v>
      </c>
      <c r="E1777" s="2" t="s">
        <v>7646</v>
      </c>
      <c r="F1777" s="19" t="s">
        <v>5657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>CONCATENATE("", C1777)</f>
        <v>Infraestrutura</v>
      </c>
      <c r="M1777" s="6" t="str">
        <f>CONCATENATE("", D1777)</f>
        <v>Portuária</v>
      </c>
      <c r="N1777" s="6" t="str">
        <f>CONCATENATE("", E1777)</f>
        <v>Componente_Portuário</v>
      </c>
      <c r="O1777" s="6" t="str">
        <f>IF(ISNUMBER(FIND("Ifc",F1777)),CONCATENATE("Classe IFC: ",F1777),CONCATENATE("Cat. Revit: ",F1777))</f>
        <v>Classe IFC: IfcMarinePartCREST</v>
      </c>
      <c r="P1777" s="6" t="s">
        <v>5658</v>
      </c>
      <c r="Q1777" s="7" t="s">
        <v>5659</v>
      </c>
      <c r="R1777" s="72" t="s">
        <v>1252</v>
      </c>
      <c r="S1777" s="7" t="str">
        <f>SUBSTITUTE(C1777, "_", " ")</f>
        <v>Infraestrutura</v>
      </c>
      <c r="T1777" s="7" t="str">
        <f>SUBSTITUTE(D1777, "_", " ")</f>
        <v>Portuária</v>
      </c>
      <c r="U1777" s="6" t="str">
        <f>SUBSTITUTE(E1777, "_", " ")</f>
        <v>Componente Portuário</v>
      </c>
      <c r="V1777" s="8" t="str">
        <f>C1777</f>
        <v>Infraestrutura</v>
      </c>
      <c r="W1777" s="9" t="str">
        <f>CONCATENATE("Key_",LEFT(C1777,3),LEFT(D1777,3),"_",A1777)</f>
        <v>Key_InfPor_1776</v>
      </c>
      <c r="X1777" s="11"/>
    </row>
    <row r="1778" spans="1:24" s="10" customFormat="1" ht="8.25" customHeight="1" x14ac:dyDescent="0.15">
      <c r="A1778" s="62">
        <v>1777</v>
      </c>
      <c r="B1778" s="1" t="s">
        <v>1231</v>
      </c>
      <c r="C1778" s="23" t="s">
        <v>5389</v>
      </c>
      <c r="D1778" s="2" t="s">
        <v>5568</v>
      </c>
      <c r="E1778" s="2" t="s">
        <v>7646</v>
      </c>
      <c r="F1778" s="19" t="s">
        <v>5660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>CONCATENATE("", C1778)</f>
        <v>Infraestrutura</v>
      </c>
      <c r="M1778" s="6" t="str">
        <f>CONCATENATE("", D1778)</f>
        <v>Portuária</v>
      </c>
      <c r="N1778" s="6" t="str">
        <f>CONCATENATE("", E1778)</f>
        <v>Componente_Portuário</v>
      </c>
      <c r="O1778" s="6" t="str">
        <f>IF(ISNUMBER(FIND("Ifc",F1778)),CONCATENATE("Classe IFC: ",F1778),CONCATENATE("Cat. Revit: ",F1778))</f>
        <v>Classe IFC: IfcMarinePartGATEHEAD</v>
      </c>
      <c r="P1778" s="6" t="s">
        <v>5661</v>
      </c>
      <c r="Q1778" s="7" t="s">
        <v>5662</v>
      </c>
      <c r="R1778" s="72" t="s">
        <v>1252</v>
      </c>
      <c r="S1778" s="7" t="str">
        <f>SUBSTITUTE(C1778, "_", " ")</f>
        <v>Infraestrutura</v>
      </c>
      <c r="T1778" s="7" t="str">
        <f>SUBSTITUTE(D1778, "_", " ")</f>
        <v>Portuária</v>
      </c>
      <c r="U1778" s="6" t="str">
        <f>SUBSTITUTE(E1778, "_", " ")</f>
        <v>Componente Portuário</v>
      </c>
      <c r="V1778" s="8" t="str">
        <f>C1778</f>
        <v>Infraestrutura</v>
      </c>
      <c r="W1778" s="9" t="str">
        <f>CONCATENATE("Key_",LEFT(C1778,3),LEFT(D1778,3),"_",A1778)</f>
        <v>Key_InfPor_1777</v>
      </c>
      <c r="X1778" s="11"/>
    </row>
    <row r="1779" spans="1:24" s="10" customFormat="1" ht="8.25" customHeight="1" x14ac:dyDescent="0.15">
      <c r="A1779" s="62">
        <v>1778</v>
      </c>
      <c r="B1779" s="1" t="s">
        <v>1231</v>
      </c>
      <c r="C1779" s="23" t="s">
        <v>5389</v>
      </c>
      <c r="D1779" s="2" t="s">
        <v>5568</v>
      </c>
      <c r="E1779" s="2" t="s">
        <v>7646</v>
      </c>
      <c r="F1779" s="19" t="s">
        <v>5663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>CONCATENATE("", C1779)</f>
        <v>Infraestrutura</v>
      </c>
      <c r="M1779" s="6" t="str">
        <f>CONCATENATE("", D1779)</f>
        <v>Portuária</v>
      </c>
      <c r="N1779" s="6" t="str">
        <f>CONCATENATE("", E1779)</f>
        <v>Componente_Portuário</v>
      </c>
      <c r="O1779" s="6" t="str">
        <f>IF(ISNUMBER(FIND("Ifc",F1779)),CONCATENATE("Classe IFC: ",F1779),CONCATENATE("Cat. Revit: ",F1779))</f>
        <v>Classe IFC: IfcMarinePartGUDINGSTRUCTURE</v>
      </c>
      <c r="P1779" s="6" t="s">
        <v>5664</v>
      </c>
      <c r="Q1779" s="7" t="s">
        <v>5665</v>
      </c>
      <c r="R1779" s="72" t="s">
        <v>1252</v>
      </c>
      <c r="S1779" s="7" t="str">
        <f>SUBSTITUTE(C1779, "_", " ")</f>
        <v>Infraestrutura</v>
      </c>
      <c r="T1779" s="7" t="str">
        <f>SUBSTITUTE(D1779, "_", " ")</f>
        <v>Portuária</v>
      </c>
      <c r="U1779" s="6" t="str">
        <f>SUBSTITUTE(E1779, "_", " ")</f>
        <v>Componente Portuário</v>
      </c>
      <c r="V1779" s="8" t="str">
        <f>C1779</f>
        <v>Infraestrutura</v>
      </c>
      <c r="W1779" s="9" t="str">
        <f>CONCATENATE("Key_",LEFT(C1779,3),LEFT(D1779,3),"_",A1779)</f>
        <v>Key_InfPor_1778</v>
      </c>
      <c r="X1779" s="11"/>
    </row>
    <row r="1780" spans="1:24" s="10" customFormat="1" ht="8.25" customHeight="1" x14ac:dyDescent="0.15">
      <c r="A1780" s="62">
        <v>1779</v>
      </c>
      <c r="B1780" s="1" t="s">
        <v>1231</v>
      </c>
      <c r="C1780" s="23" t="s">
        <v>5389</v>
      </c>
      <c r="D1780" s="2" t="s">
        <v>5568</v>
      </c>
      <c r="E1780" s="2" t="s">
        <v>7646</v>
      </c>
      <c r="F1780" s="19" t="s">
        <v>5666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>CONCATENATE("", C1780)</f>
        <v>Infraestrutura</v>
      </c>
      <c r="M1780" s="6" t="str">
        <f>CONCATENATE("", D1780)</f>
        <v>Portuária</v>
      </c>
      <c r="N1780" s="6" t="str">
        <f>CONCATENATE("", E1780)</f>
        <v>Componente_Portuário</v>
      </c>
      <c r="O1780" s="6" t="str">
        <f>IF(ISNUMBER(FIND("Ifc",F1780)),CONCATENATE("Classe IFC: ",F1780),CONCATENATE("Cat. Revit: ",F1780))</f>
        <v>Classe IFC: IfcMarinePartHIGHWATERLINE</v>
      </c>
      <c r="P1780" s="6" t="s">
        <v>5667</v>
      </c>
      <c r="Q1780" s="7" t="s">
        <v>5668</v>
      </c>
      <c r="R1780" s="72" t="s">
        <v>1252</v>
      </c>
      <c r="S1780" s="7" t="str">
        <f>SUBSTITUTE(C1780, "_", " ")</f>
        <v>Infraestrutura</v>
      </c>
      <c r="T1780" s="7" t="str">
        <f>SUBSTITUTE(D1780, "_", " ")</f>
        <v>Portuária</v>
      </c>
      <c r="U1780" s="6" t="str">
        <f>SUBSTITUTE(E1780, "_", " ")</f>
        <v>Componente Portuário</v>
      </c>
      <c r="V1780" s="8" t="str">
        <f>C1780</f>
        <v>Infraestrutura</v>
      </c>
      <c r="W1780" s="9" t="str">
        <f>CONCATENATE("Key_",LEFT(C1780,3),LEFT(D1780,3),"_",A1780)</f>
        <v>Key_InfPor_1779</v>
      </c>
      <c r="X1780" s="11"/>
    </row>
    <row r="1781" spans="1:24" ht="8.25" customHeight="1" x14ac:dyDescent="0.15">
      <c r="A1781" s="62">
        <v>1780</v>
      </c>
      <c r="B1781" s="1" t="s">
        <v>1231</v>
      </c>
      <c r="C1781" s="23" t="s">
        <v>5389</v>
      </c>
      <c r="D1781" s="2" t="s">
        <v>5568</v>
      </c>
      <c r="E1781" s="2" t="s">
        <v>7646</v>
      </c>
      <c r="F1781" s="19" t="s">
        <v>5669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>CONCATENATE("", C1781)</f>
        <v>Infraestrutura</v>
      </c>
      <c r="M1781" s="6" t="str">
        <f>CONCATENATE("", D1781)</f>
        <v>Portuária</v>
      </c>
      <c r="N1781" s="6" t="str">
        <f>CONCATENATE("", E1781)</f>
        <v>Componente_Portuário</v>
      </c>
      <c r="O1781" s="6" t="str">
        <f>IF(ISNUMBER(FIND("Ifc",F1781)),CONCATENATE("Classe IFC: ",F1781),CONCATENATE("Cat. Revit: ",F1781))</f>
        <v>Classe IFC: IfcMarinePartLANDFIELD</v>
      </c>
      <c r="P1781" s="6" t="s">
        <v>5670</v>
      </c>
      <c r="Q1781" s="7" t="s">
        <v>5671</v>
      </c>
      <c r="R1781" s="72" t="s">
        <v>1252</v>
      </c>
      <c r="S1781" s="7" t="str">
        <f>SUBSTITUTE(C1781, "_", " ")</f>
        <v>Infraestrutura</v>
      </c>
      <c r="T1781" s="7" t="str">
        <f>SUBSTITUTE(D1781, "_", " ")</f>
        <v>Portuária</v>
      </c>
      <c r="U1781" s="6" t="str">
        <f>SUBSTITUTE(E1781, "_", " ")</f>
        <v>Componente Portuário</v>
      </c>
      <c r="V1781" s="8" t="str">
        <f>C1781</f>
        <v>Infraestrutura</v>
      </c>
      <c r="W1781" s="9" t="str">
        <f>CONCATENATE("Key_",LEFT(C1781,3),LEFT(D1781,3),"_",A1781)</f>
        <v>Key_InfPor_1780</v>
      </c>
    </row>
    <row r="1782" spans="1:24" ht="8.25" customHeight="1" x14ac:dyDescent="0.15">
      <c r="A1782" s="62">
        <v>1781</v>
      </c>
      <c r="B1782" s="1" t="s">
        <v>1231</v>
      </c>
      <c r="C1782" s="23" t="s">
        <v>5389</v>
      </c>
      <c r="D1782" s="2" t="s">
        <v>5568</v>
      </c>
      <c r="E1782" s="2" t="s">
        <v>7646</v>
      </c>
      <c r="F1782" s="19" t="s">
        <v>5672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>CONCATENATE("", C1782)</f>
        <v>Infraestrutura</v>
      </c>
      <c r="M1782" s="6" t="str">
        <f>CONCATENATE("", D1782)</f>
        <v>Portuária</v>
      </c>
      <c r="N1782" s="6" t="str">
        <f>CONCATENATE("", E1782)</f>
        <v>Componente_Portuário</v>
      </c>
      <c r="O1782" s="6" t="str">
        <f>IF(ISNUMBER(FIND("Ifc",F1782)),CONCATENATE("Classe IFC: ",F1782),CONCATENATE("Cat. Revit: ",F1782))</f>
        <v>Classe IFC: IfcMarinePartLEEWARDSIDE</v>
      </c>
      <c r="P1782" s="6" t="s">
        <v>5673</v>
      </c>
      <c r="Q1782" s="7" t="s">
        <v>5673</v>
      </c>
      <c r="R1782" s="72" t="s">
        <v>1252</v>
      </c>
      <c r="S1782" s="7" t="str">
        <f>SUBSTITUTE(C1782, "_", " ")</f>
        <v>Infraestrutura</v>
      </c>
      <c r="T1782" s="7" t="str">
        <f>SUBSTITUTE(D1782, "_", " ")</f>
        <v>Portuária</v>
      </c>
      <c r="U1782" s="6" t="str">
        <f>SUBSTITUTE(E1782, "_", " ")</f>
        <v>Componente Portuário</v>
      </c>
      <c r="V1782" s="8" t="str">
        <f>C1782</f>
        <v>Infraestrutura</v>
      </c>
      <c r="W1782" s="9" t="str">
        <f>CONCATENATE("Key_",LEFT(C1782,3),LEFT(D1782,3),"_",A1782)</f>
        <v>Key_InfPor_1781</v>
      </c>
    </row>
    <row r="1783" spans="1:24" ht="8.25" customHeight="1" x14ac:dyDescent="0.15">
      <c r="A1783" s="62">
        <v>1782</v>
      </c>
      <c r="B1783" s="1" t="s">
        <v>1231</v>
      </c>
      <c r="C1783" s="23" t="s">
        <v>5389</v>
      </c>
      <c r="D1783" s="2" t="s">
        <v>5568</v>
      </c>
      <c r="E1783" s="2" t="s">
        <v>7646</v>
      </c>
      <c r="F1783" s="19" t="s">
        <v>5674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>CONCATENATE("", C1783)</f>
        <v>Infraestrutura</v>
      </c>
      <c r="M1783" s="6" t="str">
        <f>CONCATENATE("", D1783)</f>
        <v>Portuária</v>
      </c>
      <c r="N1783" s="6" t="str">
        <f>CONCATENATE("", E1783)</f>
        <v>Componente_Portuário</v>
      </c>
      <c r="O1783" s="6" t="str">
        <f>IF(ISNUMBER(FIND("Ifc",F1783)),CONCATENATE("Classe IFC: ",F1783),CONCATENATE("Cat. Revit: ",F1783))</f>
        <v>Classe IFC: IfcMarinePartLOWWATERLINE</v>
      </c>
      <c r="P1783" s="6" t="s">
        <v>5675</v>
      </c>
      <c r="Q1783" s="7" t="s">
        <v>5676</v>
      </c>
      <c r="R1783" s="72" t="s">
        <v>1252</v>
      </c>
      <c r="S1783" s="7" t="str">
        <f>SUBSTITUTE(C1783, "_", " ")</f>
        <v>Infraestrutura</v>
      </c>
      <c r="T1783" s="7" t="str">
        <f>SUBSTITUTE(D1783, "_", " ")</f>
        <v>Portuária</v>
      </c>
      <c r="U1783" s="6" t="str">
        <f>SUBSTITUTE(E1783, "_", " ")</f>
        <v>Componente Portuário</v>
      </c>
      <c r="V1783" s="8" t="str">
        <f>C1783</f>
        <v>Infraestrutura</v>
      </c>
      <c r="W1783" s="9" t="str">
        <f>CONCATENATE("Key_",LEFT(C1783,3),LEFT(D1783,3),"_",A1783)</f>
        <v>Key_InfPor_1782</v>
      </c>
    </row>
    <row r="1784" spans="1:24" ht="8.25" customHeight="1" x14ac:dyDescent="0.15">
      <c r="A1784" s="62">
        <v>1783</v>
      </c>
      <c r="B1784" s="1" t="s">
        <v>1231</v>
      </c>
      <c r="C1784" s="23" t="s">
        <v>5389</v>
      </c>
      <c r="D1784" s="2" t="s">
        <v>5568</v>
      </c>
      <c r="E1784" s="2" t="s">
        <v>7646</v>
      </c>
      <c r="F1784" s="19" t="s">
        <v>5677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>CONCATENATE("", C1784)</f>
        <v>Infraestrutura</v>
      </c>
      <c r="M1784" s="6" t="str">
        <f>CONCATENATE("", D1784)</f>
        <v>Portuária</v>
      </c>
      <c r="N1784" s="6" t="str">
        <f>CONCATENATE("", E1784)</f>
        <v>Componente_Portuário</v>
      </c>
      <c r="O1784" s="6" t="str">
        <f>IF(ISNUMBER(FIND("Ifc",F1784)),CONCATENATE("Classe IFC: ",F1784),CONCATENATE("Cat. Revit: ",F1784))</f>
        <v>Classe IFC: IfcMarinePartMANUFACTURING</v>
      </c>
      <c r="P1784" s="6" t="s">
        <v>5678</v>
      </c>
      <c r="Q1784" s="7" t="s">
        <v>5679</v>
      </c>
      <c r="R1784" s="72" t="s">
        <v>1252</v>
      </c>
      <c r="S1784" s="7" t="str">
        <f>SUBSTITUTE(C1784, "_", " ")</f>
        <v>Infraestrutura</v>
      </c>
      <c r="T1784" s="7" t="str">
        <f>SUBSTITUTE(D1784, "_", " ")</f>
        <v>Portuária</v>
      </c>
      <c r="U1784" s="6" t="str">
        <f>SUBSTITUTE(E1784, "_", " ")</f>
        <v>Componente Portuário</v>
      </c>
      <c r="V1784" s="8" t="str">
        <f>C1784</f>
        <v>Infraestrutura</v>
      </c>
      <c r="W1784" s="9" t="str">
        <f>CONCATENATE("Key_",LEFT(C1784,3),LEFT(D1784,3),"_",A1784)</f>
        <v>Key_InfPor_1783</v>
      </c>
    </row>
    <row r="1785" spans="1:24" ht="8.25" customHeight="1" x14ac:dyDescent="0.15">
      <c r="A1785" s="62">
        <v>1784</v>
      </c>
      <c r="B1785" s="1" t="s">
        <v>1231</v>
      </c>
      <c r="C1785" s="23" t="s">
        <v>5389</v>
      </c>
      <c r="D1785" s="2" t="s">
        <v>5568</v>
      </c>
      <c r="E1785" s="2" t="s">
        <v>7646</v>
      </c>
      <c r="F1785" s="19" t="s">
        <v>5680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>CONCATENATE("", C1785)</f>
        <v>Infraestrutura</v>
      </c>
      <c r="M1785" s="6" t="str">
        <f>CONCATENATE("", D1785)</f>
        <v>Portuária</v>
      </c>
      <c r="N1785" s="6" t="str">
        <f>CONCATENATE("", E1785)</f>
        <v>Componente_Portuário</v>
      </c>
      <c r="O1785" s="6" t="str">
        <f>IF(ISNUMBER(FIND("Ifc",F1785)),CONCATENATE("Classe IFC: ",F1785),CONCATENATE("Cat. Revit: ",F1785))</f>
        <v>Classe IFC: IfcMarinePartNAVIGATIONALAREA</v>
      </c>
      <c r="P1785" s="6" t="s">
        <v>5681</v>
      </c>
      <c r="Q1785" s="7" t="s">
        <v>5682</v>
      </c>
      <c r="R1785" s="72" t="s">
        <v>1252</v>
      </c>
      <c r="S1785" s="7" t="str">
        <f>SUBSTITUTE(C1785, "_", " ")</f>
        <v>Infraestrutura</v>
      </c>
      <c r="T1785" s="7" t="str">
        <f>SUBSTITUTE(D1785, "_", " ")</f>
        <v>Portuária</v>
      </c>
      <c r="U1785" s="6" t="str">
        <f>SUBSTITUTE(E1785, "_", " ")</f>
        <v>Componente Portuário</v>
      </c>
      <c r="V1785" s="8" t="str">
        <f>C1785</f>
        <v>Infraestrutura</v>
      </c>
      <c r="W1785" s="9" t="str">
        <f>CONCATENATE("Key_",LEFT(C1785,3),LEFT(D1785,3),"_",A1785)</f>
        <v>Key_InfPor_1784</v>
      </c>
    </row>
    <row r="1786" spans="1:24" ht="8.25" customHeight="1" x14ac:dyDescent="0.15">
      <c r="A1786" s="62">
        <v>1785</v>
      </c>
      <c r="B1786" s="1" t="s">
        <v>1231</v>
      </c>
      <c r="C1786" s="23" t="s">
        <v>5389</v>
      </c>
      <c r="D1786" s="2" t="s">
        <v>5568</v>
      </c>
      <c r="E1786" s="2" t="s">
        <v>7646</v>
      </c>
      <c r="F1786" s="19" t="s">
        <v>5683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>CONCATENATE("", C1786)</f>
        <v>Infraestrutura</v>
      </c>
      <c r="M1786" s="6" t="str">
        <f>CONCATENATE("", D1786)</f>
        <v>Portuária</v>
      </c>
      <c r="N1786" s="6" t="str">
        <f>CONCATENATE("", E1786)</f>
        <v>Componente_Portuário</v>
      </c>
      <c r="O1786" s="6" t="str">
        <f>IF(ISNUMBER(FIND("Ifc",F1786)),CONCATENATE("Classe IFC: ",F1786),CONCATENATE("Cat. Revit: ",F1786))</f>
        <v>Classe IFC: IfcMarinePartPROTECTION</v>
      </c>
      <c r="P1786" s="6" t="s">
        <v>5684</v>
      </c>
      <c r="Q1786" s="7" t="s">
        <v>5685</v>
      </c>
      <c r="R1786" s="72" t="s">
        <v>1252</v>
      </c>
      <c r="S1786" s="7" t="str">
        <f>SUBSTITUTE(C1786, "_", " ")</f>
        <v>Infraestrutura</v>
      </c>
      <c r="T1786" s="7" t="str">
        <f>SUBSTITUTE(D1786, "_", " ")</f>
        <v>Portuária</v>
      </c>
      <c r="U1786" s="6" t="str">
        <f>SUBSTITUTE(E1786, "_", " ")</f>
        <v>Componente Portuário</v>
      </c>
      <c r="V1786" s="8" t="str">
        <f>C1786</f>
        <v>Infraestrutura</v>
      </c>
      <c r="W1786" s="9" t="str">
        <f>CONCATENATE("Key_",LEFT(C1786,3),LEFT(D1786,3),"_",A1786)</f>
        <v>Key_InfPor_1785</v>
      </c>
    </row>
    <row r="1787" spans="1:24" ht="8.25" customHeight="1" x14ac:dyDescent="0.15">
      <c r="A1787" s="62">
        <v>1786</v>
      </c>
      <c r="B1787" s="1" t="s">
        <v>1231</v>
      </c>
      <c r="C1787" s="23" t="s">
        <v>5389</v>
      </c>
      <c r="D1787" s="2" t="s">
        <v>5568</v>
      </c>
      <c r="E1787" s="2" t="s">
        <v>7646</v>
      </c>
      <c r="F1787" s="19" t="s">
        <v>5686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>CONCATENATE("", C1787)</f>
        <v>Infraestrutura</v>
      </c>
      <c r="M1787" s="6" t="str">
        <f>CONCATENATE("", D1787)</f>
        <v>Portuária</v>
      </c>
      <c r="N1787" s="6" t="str">
        <f>CONCATENATE("", E1787)</f>
        <v>Componente_Portuário</v>
      </c>
      <c r="O1787" s="6" t="str">
        <f>IF(ISNUMBER(FIND("Ifc",F1787)),CONCATENATE("Classe IFC: ",F1787),CONCATENATE("Cat. Revit: ",F1787))</f>
        <v>Classe IFC: IfcMarinePartSHIPTRANSFER</v>
      </c>
      <c r="P1787" s="6" t="s">
        <v>5687</v>
      </c>
      <c r="Q1787" s="7" t="s">
        <v>5688</v>
      </c>
      <c r="R1787" s="72" t="s">
        <v>1252</v>
      </c>
      <c r="S1787" s="7" t="str">
        <f>SUBSTITUTE(C1787, "_", " ")</f>
        <v>Infraestrutura</v>
      </c>
      <c r="T1787" s="7" t="str">
        <f>SUBSTITUTE(D1787, "_", " ")</f>
        <v>Portuária</v>
      </c>
      <c r="U1787" s="6" t="str">
        <f>SUBSTITUTE(E1787, "_", " ")</f>
        <v>Componente Portuário</v>
      </c>
      <c r="V1787" s="8" t="str">
        <f>C1787</f>
        <v>Infraestrutura</v>
      </c>
      <c r="W1787" s="9" t="str">
        <f>CONCATENATE("Key_",LEFT(C1787,3),LEFT(D1787,3),"_",A1787)</f>
        <v>Key_InfPor_1786</v>
      </c>
    </row>
    <row r="1788" spans="1:24" ht="8.25" customHeight="1" x14ac:dyDescent="0.15">
      <c r="A1788" s="62">
        <v>1787</v>
      </c>
      <c r="B1788" s="1" t="s">
        <v>1231</v>
      </c>
      <c r="C1788" s="23" t="s">
        <v>5389</v>
      </c>
      <c r="D1788" s="2" t="s">
        <v>5568</v>
      </c>
      <c r="E1788" s="2" t="s">
        <v>7646</v>
      </c>
      <c r="F1788" s="19" t="s">
        <v>5689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>CONCATENATE("", C1788)</f>
        <v>Infraestrutura</v>
      </c>
      <c r="M1788" s="6" t="str">
        <f>CONCATENATE("", D1788)</f>
        <v>Portuária</v>
      </c>
      <c r="N1788" s="6" t="str">
        <f>CONCATENATE("", E1788)</f>
        <v>Componente_Portuário</v>
      </c>
      <c r="O1788" s="6" t="str">
        <f>IF(ISNUMBER(FIND("Ifc",F1788)),CONCATENATE("Classe IFC: ",F1788),CONCATENATE("Cat. Revit: ",F1788))</f>
        <v>Classe IFC: IfcMarinePartSTORAGEAREA</v>
      </c>
      <c r="P1788" s="6" t="s">
        <v>5690</v>
      </c>
      <c r="Q1788" s="7" t="s">
        <v>5691</v>
      </c>
      <c r="R1788" s="72" t="s">
        <v>1252</v>
      </c>
      <c r="S1788" s="7" t="str">
        <f>SUBSTITUTE(C1788, "_", " ")</f>
        <v>Infraestrutura</v>
      </c>
      <c r="T1788" s="7" t="str">
        <f>SUBSTITUTE(D1788, "_", " ")</f>
        <v>Portuária</v>
      </c>
      <c r="U1788" s="6" t="str">
        <f>SUBSTITUTE(E1788, "_", " ")</f>
        <v>Componente Portuário</v>
      </c>
      <c r="V1788" s="8" t="str">
        <f>C1788</f>
        <v>Infraestrutura</v>
      </c>
      <c r="W1788" s="9" t="str">
        <f>CONCATENATE("Key_",LEFT(C1788,3),LEFT(D1788,3),"_",A1788)</f>
        <v>Key_InfPor_1787</v>
      </c>
    </row>
    <row r="1789" spans="1:24" ht="8.25" customHeight="1" x14ac:dyDescent="0.15">
      <c r="A1789" s="62">
        <v>1788</v>
      </c>
      <c r="B1789" s="1" t="s">
        <v>1231</v>
      </c>
      <c r="C1789" s="23" t="s">
        <v>5389</v>
      </c>
      <c r="D1789" s="2" t="s">
        <v>5568</v>
      </c>
      <c r="E1789" s="2" t="s">
        <v>7646</v>
      </c>
      <c r="F1789" s="19" t="s">
        <v>5692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>CONCATENATE("", C1789)</f>
        <v>Infraestrutura</v>
      </c>
      <c r="M1789" s="6" t="str">
        <f>CONCATENATE("", D1789)</f>
        <v>Portuária</v>
      </c>
      <c r="N1789" s="6" t="str">
        <f>CONCATENATE("", E1789)</f>
        <v>Componente_Portuário</v>
      </c>
      <c r="O1789" s="6" t="str">
        <f>IF(ISNUMBER(FIND("Ifc",F1789)),CONCATENATE("Classe IFC: ",F1789),CONCATENATE("Cat. Revit: ",F1789))</f>
        <v>Classe IFC: IfcMarinePartVEHICLESERVICING</v>
      </c>
      <c r="P1789" s="6" t="s">
        <v>5693</v>
      </c>
      <c r="Q1789" s="7" t="s">
        <v>5694</v>
      </c>
      <c r="R1789" s="72" t="s">
        <v>1252</v>
      </c>
      <c r="S1789" s="7" t="str">
        <f>SUBSTITUTE(C1789, "_", " ")</f>
        <v>Infraestrutura</v>
      </c>
      <c r="T1789" s="7" t="str">
        <f>SUBSTITUTE(D1789, "_", " ")</f>
        <v>Portuária</v>
      </c>
      <c r="U1789" s="6" t="str">
        <f>SUBSTITUTE(E1789, "_", " ")</f>
        <v>Componente Portuário</v>
      </c>
      <c r="V1789" s="8" t="str">
        <f>C1789</f>
        <v>Infraestrutura</v>
      </c>
      <c r="W1789" s="9" t="str">
        <f>CONCATENATE("Key_",LEFT(C1789,3),LEFT(D1789,3),"_",A1789)</f>
        <v>Key_InfPor_1788</v>
      </c>
    </row>
    <row r="1790" spans="1:24" ht="8.25" customHeight="1" x14ac:dyDescent="0.15">
      <c r="A1790" s="62">
        <v>1789</v>
      </c>
      <c r="B1790" s="1" t="s">
        <v>1231</v>
      </c>
      <c r="C1790" s="23" t="s">
        <v>5389</v>
      </c>
      <c r="D1790" s="2" t="s">
        <v>5568</v>
      </c>
      <c r="E1790" s="2" t="s">
        <v>7646</v>
      </c>
      <c r="F1790" s="19" t="s">
        <v>5695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>CONCATENATE("", C1790)</f>
        <v>Infraestrutura</v>
      </c>
      <c r="M1790" s="6" t="str">
        <f>CONCATENATE("", D1790)</f>
        <v>Portuária</v>
      </c>
      <c r="N1790" s="6" t="str">
        <f>CONCATENATE("", E1790)</f>
        <v>Componente_Portuário</v>
      </c>
      <c r="O1790" s="6" t="str">
        <f>IF(ISNUMBER(FIND("Ifc",F1790)),CONCATENATE("Classe IFC: ",F1790),CONCATENATE("Cat. Revit: ",F1790))</f>
        <v>Classe IFC: IfcMarinePartWATERFIELD</v>
      </c>
      <c r="P1790" s="6" t="s">
        <v>5696</v>
      </c>
      <c r="Q1790" s="7" t="s">
        <v>5697</v>
      </c>
      <c r="R1790" s="72" t="s">
        <v>1252</v>
      </c>
      <c r="S1790" s="7" t="str">
        <f>SUBSTITUTE(C1790, "_", " ")</f>
        <v>Infraestrutura</v>
      </c>
      <c r="T1790" s="7" t="str">
        <f>SUBSTITUTE(D1790, "_", " ")</f>
        <v>Portuária</v>
      </c>
      <c r="U1790" s="6" t="str">
        <f>SUBSTITUTE(E1790, "_", " ")</f>
        <v>Componente Portuário</v>
      </c>
      <c r="V1790" s="8" t="str">
        <f>C1790</f>
        <v>Infraestrutura</v>
      </c>
      <c r="W1790" s="9" t="str">
        <f>CONCATENATE("Key_",LEFT(C1790,3),LEFT(D1790,3),"_",A1790)</f>
        <v>Key_InfPor_1789</v>
      </c>
    </row>
    <row r="1791" spans="1:24" ht="8.25" customHeight="1" x14ac:dyDescent="0.15">
      <c r="A1791" s="62">
        <v>1790</v>
      </c>
      <c r="B1791" s="1" t="s">
        <v>1231</v>
      </c>
      <c r="C1791" s="23" t="s">
        <v>5389</v>
      </c>
      <c r="D1791" s="2" t="s">
        <v>5568</v>
      </c>
      <c r="E1791" s="2" t="s">
        <v>7646</v>
      </c>
      <c r="F1791" s="19" t="s">
        <v>5698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>CONCATENATE("", C1791)</f>
        <v>Infraestrutura</v>
      </c>
      <c r="M1791" s="6" t="str">
        <f>CONCATENATE("", D1791)</f>
        <v>Portuária</v>
      </c>
      <c r="N1791" s="6" t="str">
        <f>CONCATENATE("", E1791)</f>
        <v>Componente_Portuário</v>
      </c>
      <c r="O1791" s="6" t="str">
        <f>IF(ISNUMBER(FIND("Ifc",F1791)),CONCATENATE("Classe IFC: ",F1791),CONCATENATE("Cat. Revit: ",F1791))</f>
        <v>Classe IFC: IfcMarinePartWEATHERSIDE</v>
      </c>
      <c r="P1791" s="6" t="s">
        <v>5699</v>
      </c>
      <c r="Q1791" s="7" t="s">
        <v>5699</v>
      </c>
      <c r="R1791" s="72" t="s">
        <v>1252</v>
      </c>
      <c r="S1791" s="7" t="str">
        <f>SUBSTITUTE(C1791, "_", " ")</f>
        <v>Infraestrutura</v>
      </c>
      <c r="T1791" s="7" t="str">
        <f>SUBSTITUTE(D1791, "_", " ")</f>
        <v>Portuária</v>
      </c>
      <c r="U1791" s="6" t="str">
        <f>SUBSTITUTE(E1791, "_", " ")</f>
        <v>Componente Portuário</v>
      </c>
      <c r="V1791" s="8" t="str">
        <f>C1791</f>
        <v>Infraestrutura</v>
      </c>
      <c r="W1791" s="9" t="str">
        <f>CONCATENATE("Key_",LEFT(C1791,3),LEFT(D1791,3),"_",A1791)</f>
        <v>Key_InfPor_1790</v>
      </c>
    </row>
    <row r="1792" spans="1:24" ht="8.25" customHeight="1" x14ac:dyDescent="0.15">
      <c r="A1792" s="62">
        <v>1791</v>
      </c>
      <c r="B1792" s="1" t="s">
        <v>1231</v>
      </c>
      <c r="C1792" s="23" t="s">
        <v>5389</v>
      </c>
      <c r="D1792" s="2" t="s">
        <v>5568</v>
      </c>
      <c r="E1792" s="2" t="s">
        <v>7742</v>
      </c>
      <c r="F1792" s="14" t="s">
        <v>5700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>CONCATENATE("", C1792)</f>
        <v>Infraestrutura</v>
      </c>
      <c r="M1792" s="6" t="str">
        <f>CONCATENATE("", D1792)</f>
        <v>Portuária</v>
      </c>
      <c r="N1792" s="6" t="str">
        <f>CONCATENATE("", E1792)</f>
        <v>Dispositivo_Amarração</v>
      </c>
      <c r="O1792" s="6" t="str">
        <f>IF(ISNUMBER(FIND("Ifc",F1792)),CONCATENATE("Classe IFC: ",F1792),CONCATENATE("Cat. Revit: ",F1792))</f>
        <v>Classe IFC: IfcMooringDevice</v>
      </c>
      <c r="P1792" s="6" t="s">
        <v>5701</v>
      </c>
      <c r="Q1792" s="7" t="s">
        <v>5702</v>
      </c>
      <c r="R1792" s="72" t="s">
        <v>1252</v>
      </c>
      <c r="S1792" s="7" t="str">
        <f>SUBSTITUTE(C1792, "_", " ")</f>
        <v>Infraestrutura</v>
      </c>
      <c r="T1792" s="7" t="str">
        <f>SUBSTITUTE(D1792, "_", " ")</f>
        <v>Portuária</v>
      </c>
      <c r="U1792" s="6" t="str">
        <f>SUBSTITUTE(E1792, "_", " ")</f>
        <v>Dispositivo Amarração</v>
      </c>
      <c r="V1792" s="8" t="str">
        <f>C1792</f>
        <v>Infraestrutura</v>
      </c>
      <c r="W1792" s="9" t="str">
        <f>CONCATENATE("Key_",LEFT(C1792,3),LEFT(D1792,3),"_",A1792)</f>
        <v>Key_InfPor_1791</v>
      </c>
    </row>
    <row r="1793" spans="1:23" ht="8.25" customHeight="1" x14ac:dyDescent="0.15">
      <c r="A1793" s="62">
        <v>1792</v>
      </c>
      <c r="B1793" s="1" t="s">
        <v>1231</v>
      </c>
      <c r="C1793" s="23" t="s">
        <v>5389</v>
      </c>
      <c r="D1793" s="2" t="s">
        <v>5568</v>
      </c>
      <c r="E1793" s="2" t="s">
        <v>7742</v>
      </c>
      <c r="F1793" s="14" t="s">
        <v>5703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>CONCATENATE("", C1793)</f>
        <v>Infraestrutura</v>
      </c>
      <c r="M1793" s="6" t="str">
        <f>CONCATENATE("", D1793)</f>
        <v>Portuária</v>
      </c>
      <c r="N1793" s="6" t="str">
        <f>CONCATENATE("", E1793)</f>
        <v>Dispositivo_Amarração</v>
      </c>
      <c r="O1793" s="6" t="str">
        <f>IF(ISNUMBER(FIND("Ifc",F1793)),CONCATENATE("Classe IFC: ",F1793),CONCATENATE("Cat. Revit: ",F1793))</f>
        <v>Classe IFC: IfcMooringDeviceBOLLARD</v>
      </c>
      <c r="P1793" s="6" t="s">
        <v>5704</v>
      </c>
      <c r="Q1793" s="7" t="s">
        <v>5705</v>
      </c>
      <c r="R1793" s="72" t="s">
        <v>1252</v>
      </c>
      <c r="S1793" s="7" t="str">
        <f>SUBSTITUTE(C1793, "_", " ")</f>
        <v>Infraestrutura</v>
      </c>
      <c r="T1793" s="7" t="str">
        <f>SUBSTITUTE(D1793, "_", " ")</f>
        <v>Portuária</v>
      </c>
      <c r="U1793" s="6" t="str">
        <f>SUBSTITUTE(E1793, "_", " ")</f>
        <v>Dispositivo Amarração</v>
      </c>
      <c r="V1793" s="8" t="str">
        <f>C1793</f>
        <v>Infraestrutura</v>
      </c>
      <c r="W1793" s="9" t="str">
        <f>CONCATENATE("Key_",LEFT(C1793,3),LEFT(D1793,3),"_",A1793)</f>
        <v>Key_InfPor_1792</v>
      </c>
    </row>
    <row r="1794" spans="1:23" ht="8.25" customHeight="1" x14ac:dyDescent="0.15">
      <c r="A1794" s="62">
        <v>1793</v>
      </c>
      <c r="B1794" s="1" t="s">
        <v>1231</v>
      </c>
      <c r="C1794" s="23" t="s">
        <v>5389</v>
      </c>
      <c r="D1794" s="2" t="s">
        <v>5568</v>
      </c>
      <c r="E1794" s="2" t="s">
        <v>7742</v>
      </c>
      <c r="F1794" s="14" t="s">
        <v>5706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>CONCATENATE("", C1794)</f>
        <v>Infraestrutura</v>
      </c>
      <c r="M1794" s="6" t="str">
        <f>CONCATENATE("", D1794)</f>
        <v>Portuária</v>
      </c>
      <c r="N1794" s="6" t="str">
        <f>CONCATENATE("", E1794)</f>
        <v>Dispositivo_Amarração</v>
      </c>
      <c r="O1794" s="6" t="str">
        <f>IF(ISNUMBER(FIND("Ifc",F1794)),CONCATENATE("Classe IFC: ",F1794),CONCATENATE("Cat. Revit: ",F1794))</f>
        <v>Classe IFC: IfcMooringDeviceLINETENSIONER</v>
      </c>
      <c r="P1794" s="6" t="s">
        <v>5707</v>
      </c>
      <c r="Q1794" s="7" t="s">
        <v>5708</v>
      </c>
      <c r="R1794" s="72" t="s">
        <v>1252</v>
      </c>
      <c r="S1794" s="7" t="str">
        <f>SUBSTITUTE(C1794, "_", " ")</f>
        <v>Infraestrutura</v>
      </c>
      <c r="T1794" s="7" t="str">
        <f>SUBSTITUTE(D1794, "_", " ")</f>
        <v>Portuária</v>
      </c>
      <c r="U1794" s="6" t="str">
        <f>SUBSTITUTE(E1794, "_", " ")</f>
        <v>Dispositivo Amarração</v>
      </c>
      <c r="V1794" s="8" t="str">
        <f>C1794</f>
        <v>Infraestrutura</v>
      </c>
      <c r="W1794" s="9" t="str">
        <f>CONCATENATE("Key_",LEFT(C1794,3),LEFT(D1794,3),"_",A1794)</f>
        <v>Key_InfPor_1793</v>
      </c>
    </row>
    <row r="1795" spans="1:23" ht="8.25" customHeight="1" x14ac:dyDescent="0.15">
      <c r="A1795" s="62">
        <v>1794</v>
      </c>
      <c r="B1795" s="1" t="s">
        <v>1231</v>
      </c>
      <c r="C1795" s="23" t="s">
        <v>5389</v>
      </c>
      <c r="D1795" s="2" t="s">
        <v>5568</v>
      </c>
      <c r="E1795" s="2" t="s">
        <v>7742</v>
      </c>
      <c r="F1795" s="14" t="s">
        <v>5709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>CONCATENATE("", C1795)</f>
        <v>Infraestrutura</v>
      </c>
      <c r="M1795" s="6" t="str">
        <f>CONCATENATE("", D1795)</f>
        <v>Portuária</v>
      </c>
      <c r="N1795" s="6" t="str">
        <f>CONCATENATE("", E1795)</f>
        <v>Dispositivo_Amarração</v>
      </c>
      <c r="O1795" s="6" t="str">
        <f>IF(ISNUMBER(FIND("Ifc",F1795)),CONCATENATE("Classe IFC: ",F1795),CONCATENATE("Cat. Revit: ",F1795))</f>
        <v>Classe IFC: IfcMooringDeviceMAGNETICDEVICE</v>
      </c>
      <c r="P1795" s="6" t="s">
        <v>5710</v>
      </c>
      <c r="Q1795" s="7" t="s">
        <v>5710</v>
      </c>
      <c r="R1795" s="72" t="s">
        <v>1252</v>
      </c>
      <c r="S1795" s="7" t="str">
        <f>SUBSTITUTE(C1795, "_", " ")</f>
        <v>Infraestrutura</v>
      </c>
      <c r="T1795" s="7" t="str">
        <f>SUBSTITUTE(D1795, "_", " ")</f>
        <v>Portuária</v>
      </c>
      <c r="U1795" s="6" t="str">
        <f>SUBSTITUTE(E1795, "_", " ")</f>
        <v>Dispositivo Amarração</v>
      </c>
      <c r="V1795" s="8" t="str">
        <f>C1795</f>
        <v>Infraestrutura</v>
      </c>
      <c r="W1795" s="9" t="str">
        <f>CONCATENATE("Key_",LEFT(C1795,3),LEFT(D1795,3),"_",A1795)</f>
        <v>Key_InfPor_1794</v>
      </c>
    </row>
    <row r="1796" spans="1:23" ht="8.25" customHeight="1" x14ac:dyDescent="0.15">
      <c r="A1796" s="62">
        <v>1795</v>
      </c>
      <c r="B1796" s="1" t="s">
        <v>1231</v>
      </c>
      <c r="C1796" s="23" t="s">
        <v>5389</v>
      </c>
      <c r="D1796" s="2" t="s">
        <v>5568</v>
      </c>
      <c r="E1796" s="2" t="s">
        <v>7742</v>
      </c>
      <c r="F1796" s="14" t="s">
        <v>5711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>CONCATENATE("", C1796)</f>
        <v>Infraestrutura</v>
      </c>
      <c r="M1796" s="6" t="str">
        <f>CONCATENATE("", D1796)</f>
        <v>Portuária</v>
      </c>
      <c r="N1796" s="6" t="str">
        <f>CONCATENATE("", E1796)</f>
        <v>Dispositivo_Amarração</v>
      </c>
      <c r="O1796" s="6" t="str">
        <f>IF(ISNUMBER(FIND("Ifc",F1796)),CONCATENATE("Classe IFC: ",F1796),CONCATENATE("Cat. Revit: ",F1796))</f>
        <v>Classe IFC: IfcMooringDeviceMOORINGHOOKS</v>
      </c>
      <c r="P1796" s="6" t="s">
        <v>5712</v>
      </c>
      <c r="Q1796" s="7" t="s">
        <v>5713</v>
      </c>
      <c r="R1796" s="72" t="s">
        <v>1252</v>
      </c>
      <c r="S1796" s="7" t="str">
        <f>SUBSTITUTE(C1796, "_", " ")</f>
        <v>Infraestrutura</v>
      </c>
      <c r="T1796" s="7" t="str">
        <f>SUBSTITUTE(D1796, "_", " ")</f>
        <v>Portuária</v>
      </c>
      <c r="U1796" s="6" t="str">
        <f>SUBSTITUTE(E1796, "_", " ")</f>
        <v>Dispositivo Amarração</v>
      </c>
      <c r="V1796" s="8" t="str">
        <f>C1796</f>
        <v>Infraestrutura</v>
      </c>
      <c r="W1796" s="9" t="str">
        <f>CONCATENATE("Key_",LEFT(C1796,3),LEFT(D1796,3),"_",A1796)</f>
        <v>Key_InfPor_1795</v>
      </c>
    </row>
    <row r="1797" spans="1:23" ht="8.25" customHeight="1" x14ac:dyDescent="0.15">
      <c r="A1797" s="62">
        <v>1796</v>
      </c>
      <c r="B1797" s="1" t="s">
        <v>1231</v>
      </c>
      <c r="C1797" s="23" t="s">
        <v>5389</v>
      </c>
      <c r="D1797" s="2" t="s">
        <v>5568</v>
      </c>
      <c r="E1797" s="2" t="s">
        <v>7742</v>
      </c>
      <c r="F1797" s="14" t="s">
        <v>5714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>CONCATENATE("", C1797)</f>
        <v>Infraestrutura</v>
      </c>
      <c r="M1797" s="6" t="str">
        <f>CONCATENATE("", D1797)</f>
        <v>Portuária</v>
      </c>
      <c r="N1797" s="6" t="str">
        <f>CONCATENATE("", E1797)</f>
        <v>Dispositivo_Amarração</v>
      </c>
      <c r="O1797" s="6" t="str">
        <f>IF(ISNUMBER(FIND("Ifc",F1797)),CONCATENATE("Classe IFC: ",F1797),CONCATENATE("Cat. Revit: ",F1797))</f>
        <v>Classe IFC: IfcMooringDeviceVACUUMDEVICE</v>
      </c>
      <c r="P1797" s="6" t="s">
        <v>5715</v>
      </c>
      <c r="Q1797" s="7" t="s">
        <v>5716</v>
      </c>
      <c r="R1797" s="72" t="s">
        <v>1252</v>
      </c>
      <c r="S1797" s="7" t="str">
        <f>SUBSTITUTE(C1797, "_", " ")</f>
        <v>Infraestrutura</v>
      </c>
      <c r="T1797" s="7" t="str">
        <f>SUBSTITUTE(D1797, "_", " ")</f>
        <v>Portuária</v>
      </c>
      <c r="U1797" s="6" t="str">
        <f>SUBSTITUTE(E1797, "_", " ")</f>
        <v>Dispositivo Amarração</v>
      </c>
      <c r="V1797" s="8" t="str">
        <f>C1797</f>
        <v>Infraestrutura</v>
      </c>
      <c r="W1797" s="9" t="str">
        <f>CONCATENATE("Key_",LEFT(C1797,3),LEFT(D1797,3),"_",A1797)</f>
        <v>Key_InfPor_1796</v>
      </c>
    </row>
    <row r="1798" spans="1:23" ht="8.25" customHeight="1" x14ac:dyDescent="0.15">
      <c r="A1798" s="62">
        <v>1797</v>
      </c>
      <c r="B1798" s="1" t="s">
        <v>1231</v>
      </c>
      <c r="C1798" s="23" t="s">
        <v>5389</v>
      </c>
      <c r="D1798" s="2" t="s">
        <v>5568</v>
      </c>
      <c r="E1798" s="2" t="s">
        <v>7645</v>
      </c>
      <c r="F1798" s="19" t="s">
        <v>5569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>CONCATENATE("", C1798)</f>
        <v>Infraestrutura</v>
      </c>
      <c r="M1798" s="6" t="str">
        <f>CONCATENATE("", D1798)</f>
        <v>Portuária</v>
      </c>
      <c r="N1798" s="6" t="str">
        <f>CONCATENATE("", E1798)</f>
        <v>Via_Navegável</v>
      </c>
      <c r="O1798" s="6" t="str">
        <f>IF(ISNUMBER(FIND("Ifc",F1798)),CONCATENATE("Classe IFC: ",F1798),CONCATENATE("Cat. Revit: ",F1798))</f>
        <v>Classe IFC: IfcMarineFacility</v>
      </c>
      <c r="P1798" s="6" t="s">
        <v>5570</v>
      </c>
      <c r="Q1798" s="7" t="s">
        <v>5571</v>
      </c>
      <c r="R1798" s="72" t="s">
        <v>1252</v>
      </c>
      <c r="S1798" s="7" t="str">
        <f>SUBSTITUTE(C1798, "_", " ")</f>
        <v>Infraestrutura</v>
      </c>
      <c r="T1798" s="7" t="str">
        <f>SUBSTITUTE(D1798, "_", " ")</f>
        <v>Portuária</v>
      </c>
      <c r="U1798" s="6" t="str">
        <f>SUBSTITUTE(E1798, "_", " ")</f>
        <v>Via Navegável</v>
      </c>
      <c r="V1798" s="8" t="str">
        <f>C1798</f>
        <v>Infraestrutura</v>
      </c>
      <c r="W1798" s="9" t="str">
        <f>CONCATENATE("Key_",LEFT(C1798,3),LEFT(D1798,3),"_",A1798)</f>
        <v>Key_InfPor_1797</v>
      </c>
    </row>
    <row r="1799" spans="1:23" ht="8.25" customHeight="1" x14ac:dyDescent="0.15">
      <c r="A1799" s="62">
        <v>1798</v>
      </c>
      <c r="B1799" s="1" t="s">
        <v>1231</v>
      </c>
      <c r="C1799" s="23" t="s">
        <v>5389</v>
      </c>
      <c r="D1799" s="2" t="s">
        <v>5568</v>
      </c>
      <c r="E1799" s="2" t="s">
        <v>7645</v>
      </c>
      <c r="F1799" s="19" t="s">
        <v>5572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>CONCATENATE("", C1799)</f>
        <v>Infraestrutura</v>
      </c>
      <c r="M1799" s="6" t="str">
        <f>CONCATENATE("", D1799)</f>
        <v>Portuária</v>
      </c>
      <c r="N1799" s="6" t="str">
        <f>CONCATENATE("", E1799)</f>
        <v>Via_Navegável</v>
      </c>
      <c r="O1799" s="6" t="str">
        <f>IF(ISNUMBER(FIND("Ifc",F1799)),CONCATENATE("Classe IFC: ",F1799),CONCATENATE("Cat. Revit: ",F1799))</f>
        <v>Classe IFC: IfcMarineFacilityBARRIERBEACH</v>
      </c>
      <c r="P1799" s="6" t="s">
        <v>5573</v>
      </c>
      <c r="Q1799" s="7" t="s">
        <v>5574</v>
      </c>
      <c r="R1799" s="72" t="s">
        <v>1252</v>
      </c>
      <c r="S1799" s="7" t="str">
        <f>SUBSTITUTE(C1799, "_", " ")</f>
        <v>Infraestrutura</v>
      </c>
      <c r="T1799" s="7" t="str">
        <f>SUBSTITUTE(D1799, "_", " ")</f>
        <v>Portuária</v>
      </c>
      <c r="U1799" s="6" t="str">
        <f>SUBSTITUTE(E1799, "_", " ")</f>
        <v>Via Navegável</v>
      </c>
      <c r="V1799" s="8" t="str">
        <f>C1799</f>
        <v>Infraestrutura</v>
      </c>
      <c r="W1799" s="9" t="str">
        <f>CONCATENATE("Key_",LEFT(C1799,3),LEFT(D1799,3),"_",A1799)</f>
        <v>Key_InfPor_1798</v>
      </c>
    </row>
    <row r="1800" spans="1:23" ht="8.25" customHeight="1" x14ac:dyDescent="0.15">
      <c r="A1800" s="62">
        <v>1799</v>
      </c>
      <c r="B1800" s="1" t="s">
        <v>1231</v>
      </c>
      <c r="C1800" s="23" t="s">
        <v>5389</v>
      </c>
      <c r="D1800" s="2" t="s">
        <v>5568</v>
      </c>
      <c r="E1800" s="2" t="s">
        <v>7645</v>
      </c>
      <c r="F1800" s="19" t="s">
        <v>5575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>CONCATENATE("", C1800)</f>
        <v>Infraestrutura</v>
      </c>
      <c r="M1800" s="6" t="str">
        <f>CONCATENATE("", D1800)</f>
        <v>Portuária</v>
      </c>
      <c r="N1800" s="6" t="str">
        <f>CONCATENATE("", E1800)</f>
        <v>Via_Navegável</v>
      </c>
      <c r="O1800" s="6" t="str">
        <f>IF(ISNUMBER(FIND("Ifc",F1800)),CONCATENATE("Classe IFC: ",F1800),CONCATENATE("Cat. Revit: ",F1800))</f>
        <v>Classe IFC: IfcMarineFacilityBREAKWATER</v>
      </c>
      <c r="P1800" s="6" t="s">
        <v>5576</v>
      </c>
      <c r="Q1800" s="7" t="s">
        <v>5577</v>
      </c>
      <c r="R1800" s="72" t="s">
        <v>1252</v>
      </c>
      <c r="S1800" s="7" t="str">
        <f>SUBSTITUTE(C1800, "_", " ")</f>
        <v>Infraestrutura</v>
      </c>
      <c r="T1800" s="7" t="str">
        <f>SUBSTITUTE(D1800, "_", " ")</f>
        <v>Portuária</v>
      </c>
      <c r="U1800" s="6" t="str">
        <f>SUBSTITUTE(E1800, "_", " ")</f>
        <v>Via Navegável</v>
      </c>
      <c r="V1800" s="8" t="str">
        <f>C1800</f>
        <v>Infraestrutura</v>
      </c>
      <c r="W1800" s="9" t="str">
        <f>CONCATENATE("Key_",LEFT(C1800,3),LEFT(D1800,3),"_",A1800)</f>
        <v>Key_InfPor_1799</v>
      </c>
    </row>
    <row r="1801" spans="1:23" ht="8.25" customHeight="1" x14ac:dyDescent="0.15">
      <c r="A1801" s="62">
        <v>1800</v>
      </c>
      <c r="B1801" s="1" t="s">
        <v>1231</v>
      </c>
      <c r="C1801" s="23" t="s">
        <v>5389</v>
      </c>
      <c r="D1801" s="2" t="s">
        <v>5568</v>
      </c>
      <c r="E1801" s="2" t="s">
        <v>7645</v>
      </c>
      <c r="F1801" s="19" t="s">
        <v>5578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>CONCATENATE("", C1801)</f>
        <v>Infraestrutura</v>
      </c>
      <c r="M1801" s="6" t="str">
        <f>CONCATENATE("", D1801)</f>
        <v>Portuária</v>
      </c>
      <c r="N1801" s="6" t="str">
        <f>CONCATENATE("", E1801)</f>
        <v>Via_Navegável</v>
      </c>
      <c r="O1801" s="6" t="str">
        <f>IF(ISNUMBER(FIND("Ifc",F1801)),CONCATENATE("Classe IFC: ",F1801),CONCATENATE("Cat. Revit: ",F1801))</f>
        <v>Classe IFC: IfcMarineFacilityCANAL</v>
      </c>
      <c r="P1801" s="6" t="s">
        <v>5579</v>
      </c>
      <c r="Q1801" s="7" t="s">
        <v>5580</v>
      </c>
      <c r="R1801" s="72" t="s">
        <v>1252</v>
      </c>
      <c r="S1801" s="7" t="str">
        <f>SUBSTITUTE(C1801, "_", " ")</f>
        <v>Infraestrutura</v>
      </c>
      <c r="T1801" s="7" t="str">
        <f>SUBSTITUTE(D1801, "_", " ")</f>
        <v>Portuária</v>
      </c>
      <c r="U1801" s="6" t="str">
        <f>SUBSTITUTE(E1801, "_", " ")</f>
        <v>Via Navegável</v>
      </c>
      <c r="V1801" s="8" t="str">
        <f>C1801</f>
        <v>Infraestrutura</v>
      </c>
      <c r="W1801" s="9" t="str">
        <f>CONCATENATE("Key_",LEFT(C1801,3),LEFT(D1801,3),"_",A1801)</f>
        <v>Key_InfPor_1800</v>
      </c>
    </row>
    <row r="1802" spans="1:23" ht="8.25" customHeight="1" x14ac:dyDescent="0.15">
      <c r="A1802" s="62">
        <v>1801</v>
      </c>
      <c r="B1802" s="1" t="s">
        <v>1231</v>
      </c>
      <c r="C1802" s="23" t="s">
        <v>5389</v>
      </c>
      <c r="D1802" s="2" t="s">
        <v>5568</v>
      </c>
      <c r="E1802" s="2" t="s">
        <v>7645</v>
      </c>
      <c r="F1802" s="19" t="s">
        <v>5581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>CONCATENATE("", C1802)</f>
        <v>Infraestrutura</v>
      </c>
      <c r="M1802" s="6" t="str">
        <f>CONCATENATE("", D1802)</f>
        <v>Portuária</v>
      </c>
      <c r="N1802" s="6" t="str">
        <f>CONCATENATE("", E1802)</f>
        <v>Via_Navegável</v>
      </c>
      <c r="O1802" s="6" t="str">
        <f>IF(ISNUMBER(FIND("Ifc",F1802)),CONCATENATE("Classe IFC: ",F1802),CONCATENATE("Cat. Revit: ",F1802))</f>
        <v>Classe IFC: IfcMarineFacilityDRYDOCK</v>
      </c>
      <c r="P1802" s="6" t="s">
        <v>5582</v>
      </c>
      <c r="Q1802" s="7" t="s">
        <v>5582</v>
      </c>
      <c r="R1802" s="72" t="s">
        <v>1252</v>
      </c>
      <c r="S1802" s="7" t="str">
        <f>SUBSTITUTE(C1802, "_", " ")</f>
        <v>Infraestrutura</v>
      </c>
      <c r="T1802" s="7" t="str">
        <f>SUBSTITUTE(D1802, "_", " ")</f>
        <v>Portuária</v>
      </c>
      <c r="U1802" s="6" t="str">
        <f>SUBSTITUTE(E1802, "_", " ")</f>
        <v>Via Navegável</v>
      </c>
      <c r="V1802" s="8" t="str">
        <f>C1802</f>
        <v>Infraestrutura</v>
      </c>
      <c r="W1802" s="9" t="str">
        <f>CONCATENATE("Key_",LEFT(C1802,3),LEFT(D1802,3),"_",A1802)</f>
        <v>Key_InfPor_1801</v>
      </c>
    </row>
    <row r="1803" spans="1:23" ht="8.25" customHeight="1" x14ac:dyDescent="0.15">
      <c r="A1803" s="62">
        <v>1802</v>
      </c>
      <c r="B1803" s="1" t="s">
        <v>1231</v>
      </c>
      <c r="C1803" s="23" t="s">
        <v>5389</v>
      </c>
      <c r="D1803" s="2" t="s">
        <v>5568</v>
      </c>
      <c r="E1803" s="2" t="s">
        <v>7645</v>
      </c>
      <c r="F1803" s="19" t="s">
        <v>5583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>CONCATENATE("", C1803)</f>
        <v>Infraestrutura</v>
      </c>
      <c r="M1803" s="6" t="str">
        <f>CONCATENATE("", D1803)</f>
        <v>Portuária</v>
      </c>
      <c r="N1803" s="6" t="str">
        <f>CONCATENATE("", E1803)</f>
        <v>Via_Navegável</v>
      </c>
      <c r="O1803" s="6" t="str">
        <f>IF(ISNUMBER(FIND("Ifc",F1803)),CONCATENATE("Classe IFC: ",F1803),CONCATENATE("Cat. Revit: ",F1803))</f>
        <v>Classe IFC: IfcMarineFacilityFLOATINGDOCK</v>
      </c>
      <c r="P1803" s="6" t="s">
        <v>5584</v>
      </c>
      <c r="Q1803" s="7" t="s">
        <v>5585</v>
      </c>
      <c r="R1803" s="72" t="s">
        <v>1252</v>
      </c>
      <c r="S1803" s="7" t="str">
        <f>SUBSTITUTE(C1803, "_", " ")</f>
        <v>Infraestrutura</v>
      </c>
      <c r="T1803" s="7" t="str">
        <f>SUBSTITUTE(D1803, "_", " ")</f>
        <v>Portuária</v>
      </c>
      <c r="U1803" s="6" t="str">
        <f>SUBSTITUTE(E1803, "_", " ")</f>
        <v>Via Navegável</v>
      </c>
      <c r="V1803" s="8" t="str">
        <f>C1803</f>
        <v>Infraestrutura</v>
      </c>
      <c r="W1803" s="9" t="str">
        <f>CONCATENATE("Key_",LEFT(C1803,3),LEFT(D1803,3),"_",A1803)</f>
        <v>Key_InfPor_1802</v>
      </c>
    </row>
    <row r="1804" spans="1:23" ht="8.25" customHeight="1" x14ac:dyDescent="0.15">
      <c r="A1804" s="62">
        <v>1803</v>
      </c>
      <c r="B1804" s="1" t="s">
        <v>1231</v>
      </c>
      <c r="C1804" s="23" t="s">
        <v>5389</v>
      </c>
      <c r="D1804" s="2" t="s">
        <v>5568</v>
      </c>
      <c r="E1804" s="2" t="s">
        <v>7645</v>
      </c>
      <c r="F1804" s="19" t="s">
        <v>5586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>CONCATENATE("", C1804)</f>
        <v>Infraestrutura</v>
      </c>
      <c r="M1804" s="6" t="str">
        <f>CONCATENATE("", D1804)</f>
        <v>Portuária</v>
      </c>
      <c r="N1804" s="6" t="str">
        <f>CONCATENATE("", E1804)</f>
        <v>Via_Navegável</v>
      </c>
      <c r="O1804" s="6" t="str">
        <f>IF(ISNUMBER(FIND("Ifc",F1804)),CONCATENATE("Classe IFC: ",F1804),CONCATENATE("Cat. Revit: ",F1804))</f>
        <v>Classe IFC: IfcMarineFacilityHYDROLIFT</v>
      </c>
      <c r="P1804" s="6" t="s">
        <v>5587</v>
      </c>
      <c r="Q1804" s="7" t="s">
        <v>5587</v>
      </c>
      <c r="R1804" s="72" t="s">
        <v>1252</v>
      </c>
      <c r="S1804" s="7" t="str">
        <f>SUBSTITUTE(C1804, "_", " ")</f>
        <v>Infraestrutura</v>
      </c>
      <c r="T1804" s="7" t="str">
        <f>SUBSTITUTE(D1804, "_", " ")</f>
        <v>Portuária</v>
      </c>
      <c r="U1804" s="6" t="str">
        <f>SUBSTITUTE(E1804, "_", " ")</f>
        <v>Via Navegável</v>
      </c>
      <c r="V1804" s="8" t="str">
        <f>C1804</f>
        <v>Infraestrutura</v>
      </c>
      <c r="W1804" s="9" t="str">
        <f>CONCATENATE("Key_",LEFT(C1804,3),LEFT(D1804,3),"_",A1804)</f>
        <v>Key_InfPor_1803</v>
      </c>
    </row>
    <row r="1805" spans="1:23" ht="8.25" customHeight="1" x14ac:dyDescent="0.15">
      <c r="A1805" s="62">
        <v>1804</v>
      </c>
      <c r="B1805" s="1" t="s">
        <v>1231</v>
      </c>
      <c r="C1805" s="23" t="s">
        <v>5389</v>
      </c>
      <c r="D1805" s="2" t="s">
        <v>5568</v>
      </c>
      <c r="E1805" s="2" t="s">
        <v>7645</v>
      </c>
      <c r="F1805" s="19" t="s">
        <v>5588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>CONCATENATE("", C1805)</f>
        <v>Infraestrutura</v>
      </c>
      <c r="M1805" s="6" t="str">
        <f>CONCATENATE("", D1805)</f>
        <v>Portuária</v>
      </c>
      <c r="N1805" s="6" t="str">
        <f>CONCATENATE("", E1805)</f>
        <v>Via_Navegável</v>
      </c>
      <c r="O1805" s="6" t="str">
        <f>IF(ISNUMBER(FIND("Ifc",F1805)),CONCATENATE("Classe IFC: ",F1805),CONCATENATE("Cat. Revit: ",F1805))</f>
        <v>Classe IFC: IfcMarineFacilityJETTY</v>
      </c>
      <c r="P1805" s="6" t="s">
        <v>5589</v>
      </c>
      <c r="Q1805" s="7" t="s">
        <v>5590</v>
      </c>
      <c r="R1805" s="72" t="s">
        <v>1252</v>
      </c>
      <c r="S1805" s="7" t="str">
        <f>SUBSTITUTE(C1805, "_", " ")</f>
        <v>Infraestrutura</v>
      </c>
      <c r="T1805" s="7" t="str">
        <f>SUBSTITUTE(D1805, "_", " ")</f>
        <v>Portuária</v>
      </c>
      <c r="U1805" s="6" t="str">
        <f>SUBSTITUTE(E1805, "_", " ")</f>
        <v>Via Navegável</v>
      </c>
      <c r="V1805" s="8" t="str">
        <f>C1805</f>
        <v>Infraestrutura</v>
      </c>
      <c r="W1805" s="9" t="str">
        <f>CONCATENATE("Key_",LEFT(C1805,3),LEFT(D1805,3),"_",A1805)</f>
        <v>Key_InfPor_1804</v>
      </c>
    </row>
    <row r="1806" spans="1:23" ht="8.25" customHeight="1" x14ac:dyDescent="0.15">
      <c r="A1806" s="62">
        <v>1805</v>
      </c>
      <c r="B1806" s="1" t="s">
        <v>1231</v>
      </c>
      <c r="C1806" s="23" t="s">
        <v>5389</v>
      </c>
      <c r="D1806" s="2" t="s">
        <v>5568</v>
      </c>
      <c r="E1806" s="2" t="s">
        <v>7645</v>
      </c>
      <c r="F1806" s="19" t="s">
        <v>5591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>CONCATENATE("", C1806)</f>
        <v>Infraestrutura</v>
      </c>
      <c r="M1806" s="6" t="str">
        <f>CONCATENATE("", D1806)</f>
        <v>Portuária</v>
      </c>
      <c r="N1806" s="6" t="str">
        <f>CONCATENATE("", E1806)</f>
        <v>Via_Navegável</v>
      </c>
      <c r="O1806" s="6" t="str">
        <f>IF(ISNUMBER(FIND("Ifc",F1806)),CONCATENATE("Classe IFC: ",F1806),CONCATENATE("Cat. Revit: ",F1806))</f>
        <v>Classe IFC: IfcMarineFacilityLAUNCHRECOVERY</v>
      </c>
      <c r="P1806" s="6" t="s">
        <v>5592</v>
      </c>
      <c r="Q1806" s="7" t="s">
        <v>5593</v>
      </c>
      <c r="R1806" s="72" t="s">
        <v>1252</v>
      </c>
      <c r="S1806" s="7" t="str">
        <f>SUBSTITUTE(C1806, "_", " ")</f>
        <v>Infraestrutura</v>
      </c>
      <c r="T1806" s="7" t="str">
        <f>SUBSTITUTE(D1806, "_", " ")</f>
        <v>Portuária</v>
      </c>
      <c r="U1806" s="6" t="str">
        <f>SUBSTITUTE(E1806, "_", " ")</f>
        <v>Via Navegável</v>
      </c>
      <c r="V1806" s="8" t="str">
        <f>C1806</f>
        <v>Infraestrutura</v>
      </c>
      <c r="W1806" s="9" t="str">
        <f>CONCATENATE("Key_",LEFT(C1806,3),LEFT(D1806,3),"_",A1806)</f>
        <v>Key_InfPor_1805</v>
      </c>
    </row>
    <row r="1807" spans="1:23" ht="8.25" customHeight="1" x14ac:dyDescent="0.15">
      <c r="A1807" s="62">
        <v>1806</v>
      </c>
      <c r="B1807" s="1" t="s">
        <v>1231</v>
      </c>
      <c r="C1807" s="23" t="s">
        <v>5389</v>
      </c>
      <c r="D1807" s="2" t="s">
        <v>5568</v>
      </c>
      <c r="E1807" s="2" t="s">
        <v>7645</v>
      </c>
      <c r="F1807" s="19" t="s">
        <v>5594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>CONCATENATE("", C1807)</f>
        <v>Infraestrutura</v>
      </c>
      <c r="M1807" s="6" t="str">
        <f>CONCATENATE("", D1807)</f>
        <v>Portuária</v>
      </c>
      <c r="N1807" s="6" t="str">
        <f>CONCATENATE("", E1807)</f>
        <v>Via_Navegável</v>
      </c>
      <c r="O1807" s="6" t="str">
        <f>IF(ISNUMBER(FIND("Ifc",F1807)),CONCATENATE("Classe IFC: ",F1807),CONCATENATE("Cat. Revit: ",F1807))</f>
        <v>Classe IFC: IfcMarineFacilityMARINEDEFENCE</v>
      </c>
      <c r="P1807" s="6" t="s">
        <v>5595</v>
      </c>
      <c r="Q1807" s="7" t="s">
        <v>5596</v>
      </c>
      <c r="R1807" s="72" t="s">
        <v>1252</v>
      </c>
      <c r="S1807" s="7" t="str">
        <f>SUBSTITUTE(C1807, "_", " ")</f>
        <v>Infraestrutura</v>
      </c>
      <c r="T1807" s="7" t="str">
        <f>SUBSTITUTE(D1807, "_", " ")</f>
        <v>Portuária</v>
      </c>
      <c r="U1807" s="6" t="str">
        <f>SUBSTITUTE(E1807, "_", " ")</f>
        <v>Via Navegável</v>
      </c>
      <c r="V1807" s="8" t="str">
        <f>C1807</f>
        <v>Infraestrutura</v>
      </c>
      <c r="W1807" s="9" t="str">
        <f>CONCATENATE("Key_",LEFT(C1807,3),LEFT(D1807,3),"_",A1807)</f>
        <v>Key_InfPor_1806</v>
      </c>
    </row>
    <row r="1808" spans="1:23" ht="8.25" customHeight="1" x14ac:dyDescent="0.15">
      <c r="A1808" s="62">
        <v>1807</v>
      </c>
      <c r="B1808" s="1" t="s">
        <v>1231</v>
      </c>
      <c r="C1808" s="23" t="s">
        <v>5389</v>
      </c>
      <c r="D1808" s="2" t="s">
        <v>5568</v>
      </c>
      <c r="E1808" s="2" t="s">
        <v>7645</v>
      </c>
      <c r="F1808" s="19" t="s">
        <v>5597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>CONCATENATE("", C1808)</f>
        <v>Infraestrutura</v>
      </c>
      <c r="M1808" s="6" t="str">
        <f>CONCATENATE("", D1808)</f>
        <v>Portuária</v>
      </c>
      <c r="N1808" s="6" t="str">
        <f>CONCATENATE("", E1808)</f>
        <v>Via_Navegável</v>
      </c>
      <c r="O1808" s="6" t="str">
        <f>IF(ISNUMBER(FIND("Ifc",F1808)),CONCATENATE("Classe IFC: ",F1808),CONCATENATE("Cat. Revit: ",F1808))</f>
        <v>Classe IFC: IfcMarineFacilityNAVIGATIONALCHANNEL</v>
      </c>
      <c r="P1808" s="6" t="s">
        <v>5598</v>
      </c>
      <c r="Q1808" s="7" t="s">
        <v>5599</v>
      </c>
      <c r="R1808" s="72" t="s">
        <v>1252</v>
      </c>
      <c r="S1808" s="7" t="str">
        <f>SUBSTITUTE(C1808, "_", " ")</f>
        <v>Infraestrutura</v>
      </c>
      <c r="T1808" s="7" t="str">
        <f>SUBSTITUTE(D1808, "_", " ")</f>
        <v>Portuária</v>
      </c>
      <c r="U1808" s="6" t="str">
        <f>SUBSTITUTE(E1808, "_", " ")</f>
        <v>Via Navegável</v>
      </c>
      <c r="V1808" s="8" t="str">
        <f>C1808</f>
        <v>Infraestrutura</v>
      </c>
      <c r="W1808" s="9" t="str">
        <f>CONCATENATE("Key_",LEFT(C1808,3),LEFT(D1808,3),"_",A1808)</f>
        <v>Key_InfPor_1807</v>
      </c>
    </row>
    <row r="1809" spans="1:24" ht="8.25" customHeight="1" x14ac:dyDescent="0.15">
      <c r="A1809" s="62">
        <v>1808</v>
      </c>
      <c r="B1809" s="1" t="s">
        <v>1231</v>
      </c>
      <c r="C1809" s="23" t="s">
        <v>5389</v>
      </c>
      <c r="D1809" s="2" t="s">
        <v>5568</v>
      </c>
      <c r="E1809" s="2" t="s">
        <v>7645</v>
      </c>
      <c r="F1809" s="19" t="s">
        <v>5600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>CONCATENATE("", C1809)</f>
        <v>Infraestrutura</v>
      </c>
      <c r="M1809" s="6" t="str">
        <f>CONCATENATE("", D1809)</f>
        <v>Portuária</v>
      </c>
      <c r="N1809" s="6" t="str">
        <f>CONCATENATE("", E1809)</f>
        <v>Via_Navegável</v>
      </c>
      <c r="O1809" s="6" t="str">
        <f>IF(ISNUMBER(FIND("Ifc",F1809)),CONCATENATE("Classe IFC: ",F1809),CONCATENATE("Cat. Revit: ",F1809))</f>
        <v>Classe IFC: IfcMarineFacilityPORT</v>
      </c>
      <c r="P1809" s="6" t="s">
        <v>5601</v>
      </c>
      <c r="Q1809" s="7" t="s">
        <v>5602</v>
      </c>
      <c r="R1809" s="72" t="s">
        <v>1252</v>
      </c>
      <c r="S1809" s="7" t="str">
        <f>SUBSTITUTE(C1809, "_", " ")</f>
        <v>Infraestrutura</v>
      </c>
      <c r="T1809" s="7" t="str">
        <f>SUBSTITUTE(D1809, "_", " ")</f>
        <v>Portuária</v>
      </c>
      <c r="U1809" s="6" t="str">
        <f>SUBSTITUTE(E1809, "_", " ")</f>
        <v>Via Navegável</v>
      </c>
      <c r="V1809" s="8" t="str">
        <f>C1809</f>
        <v>Infraestrutura</v>
      </c>
      <c r="W1809" s="9" t="str">
        <f>CONCATENATE("Key_",LEFT(C1809,3),LEFT(D1809,3),"_",A1809)</f>
        <v>Key_InfPor_1808</v>
      </c>
    </row>
    <row r="1810" spans="1:24" ht="8.25" customHeight="1" x14ac:dyDescent="0.15">
      <c r="A1810" s="62">
        <v>1809</v>
      </c>
      <c r="B1810" s="1" t="s">
        <v>1231</v>
      </c>
      <c r="C1810" s="23" t="s">
        <v>5389</v>
      </c>
      <c r="D1810" s="2" t="s">
        <v>5568</v>
      </c>
      <c r="E1810" s="2" t="s">
        <v>7645</v>
      </c>
      <c r="F1810" s="19" t="s">
        <v>5603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>CONCATENATE("", C1810)</f>
        <v>Infraestrutura</v>
      </c>
      <c r="M1810" s="6" t="str">
        <f>CONCATENATE("", D1810)</f>
        <v>Portuária</v>
      </c>
      <c r="N1810" s="6" t="str">
        <f>CONCATENATE("", E1810)</f>
        <v>Via_Navegável</v>
      </c>
      <c r="O1810" s="6" t="str">
        <f>IF(ISNUMBER(FIND("Ifc",F1810)),CONCATENATE("Classe IFC: ",F1810),CONCATENATE("Cat. Revit: ",F1810))</f>
        <v>Classe IFC: IfcMarineFacilityQUAY</v>
      </c>
      <c r="P1810" s="6" t="s">
        <v>5604</v>
      </c>
      <c r="Q1810" s="7" t="s">
        <v>5605</v>
      </c>
      <c r="R1810" s="72" t="s">
        <v>1252</v>
      </c>
      <c r="S1810" s="7" t="str">
        <f>SUBSTITUTE(C1810, "_", " ")</f>
        <v>Infraestrutura</v>
      </c>
      <c r="T1810" s="7" t="str">
        <f>SUBSTITUTE(D1810, "_", " ")</f>
        <v>Portuária</v>
      </c>
      <c r="U1810" s="6" t="str">
        <f>SUBSTITUTE(E1810, "_", " ")</f>
        <v>Via Navegável</v>
      </c>
      <c r="V1810" s="8" t="str">
        <f>C1810</f>
        <v>Infraestrutura</v>
      </c>
      <c r="W1810" s="9" t="str">
        <f>CONCATENATE("Key_",LEFT(C1810,3),LEFT(D1810,3),"_",A1810)</f>
        <v>Key_InfPor_1809</v>
      </c>
    </row>
    <row r="1811" spans="1:24" ht="8.25" customHeight="1" x14ac:dyDescent="0.15">
      <c r="A1811" s="62">
        <v>1810</v>
      </c>
      <c r="B1811" s="1" t="s">
        <v>1231</v>
      </c>
      <c r="C1811" s="23" t="s">
        <v>5389</v>
      </c>
      <c r="D1811" s="2" t="s">
        <v>5568</v>
      </c>
      <c r="E1811" s="2" t="s">
        <v>7645</v>
      </c>
      <c r="F1811" s="19" t="s">
        <v>5606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>CONCATENATE("", C1811)</f>
        <v>Infraestrutura</v>
      </c>
      <c r="M1811" s="6" t="str">
        <f>CONCATENATE("", D1811)</f>
        <v>Portuária</v>
      </c>
      <c r="N1811" s="6" t="str">
        <f>CONCATENATE("", E1811)</f>
        <v>Via_Navegável</v>
      </c>
      <c r="O1811" s="6" t="str">
        <f>IF(ISNUMBER(FIND("Ifc",F1811)),CONCATENATE("Classe IFC: ",F1811),CONCATENATE("Cat. Revit: ",F1811))</f>
        <v>Classe IFC: IfcMarineFacilityREVETMENT</v>
      </c>
      <c r="P1811" s="6" t="s">
        <v>5607</v>
      </c>
      <c r="Q1811" s="7" t="s">
        <v>5608</v>
      </c>
      <c r="R1811" s="72" t="s">
        <v>1252</v>
      </c>
      <c r="S1811" s="7" t="str">
        <f>SUBSTITUTE(C1811, "_", " ")</f>
        <v>Infraestrutura</v>
      </c>
      <c r="T1811" s="7" t="str">
        <f>SUBSTITUTE(D1811, "_", " ")</f>
        <v>Portuária</v>
      </c>
      <c r="U1811" s="6" t="str">
        <f>SUBSTITUTE(E1811, "_", " ")</f>
        <v>Via Navegável</v>
      </c>
      <c r="V1811" s="8" t="str">
        <f>C1811</f>
        <v>Infraestrutura</v>
      </c>
      <c r="W1811" s="9" t="str">
        <f>CONCATENATE("Key_",LEFT(C1811,3),LEFT(D1811,3),"_",A1811)</f>
        <v>Key_InfPor_1810</v>
      </c>
    </row>
    <row r="1812" spans="1:24" ht="8.25" customHeight="1" x14ac:dyDescent="0.15">
      <c r="A1812" s="62">
        <v>1811</v>
      </c>
      <c r="B1812" s="1" t="s">
        <v>1231</v>
      </c>
      <c r="C1812" s="23" t="s">
        <v>5389</v>
      </c>
      <c r="D1812" s="2" t="s">
        <v>5568</v>
      </c>
      <c r="E1812" s="2" t="s">
        <v>7645</v>
      </c>
      <c r="F1812" s="19" t="s">
        <v>5609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>CONCATENATE("", C1812)</f>
        <v>Infraestrutura</v>
      </c>
      <c r="M1812" s="6" t="str">
        <f>CONCATENATE("", D1812)</f>
        <v>Portuária</v>
      </c>
      <c r="N1812" s="6" t="str">
        <f>CONCATENATE("", E1812)</f>
        <v>Via_Navegável</v>
      </c>
      <c r="O1812" s="6" t="str">
        <f>IF(ISNUMBER(FIND("Ifc",F1812)),CONCATENATE("Classe IFC: ",F1812),CONCATENATE("Cat. Revit: ",F1812))</f>
        <v>Classe IFC: IfcMarineFacilitySHIPLIFT</v>
      </c>
      <c r="P1812" s="6" t="s">
        <v>5610</v>
      </c>
      <c r="Q1812" s="7" t="s">
        <v>5611</v>
      </c>
      <c r="R1812" s="72" t="s">
        <v>1252</v>
      </c>
      <c r="S1812" s="7" t="str">
        <f>SUBSTITUTE(C1812, "_", " ")</f>
        <v>Infraestrutura</v>
      </c>
      <c r="T1812" s="7" t="str">
        <f>SUBSTITUTE(D1812, "_", " ")</f>
        <v>Portuária</v>
      </c>
      <c r="U1812" s="6" t="str">
        <f>SUBSTITUTE(E1812, "_", " ")</f>
        <v>Via Navegável</v>
      </c>
      <c r="V1812" s="8" t="str">
        <f>C1812</f>
        <v>Infraestrutura</v>
      </c>
      <c r="W1812" s="9" t="str">
        <f>CONCATENATE("Key_",LEFT(C1812,3),LEFT(D1812,3),"_",A1812)</f>
        <v>Key_InfPor_1811</v>
      </c>
    </row>
    <row r="1813" spans="1:24" ht="8.25" customHeight="1" x14ac:dyDescent="0.15">
      <c r="A1813" s="62">
        <v>1812</v>
      </c>
      <c r="B1813" s="1" t="s">
        <v>1231</v>
      </c>
      <c r="C1813" s="23" t="s">
        <v>5389</v>
      </c>
      <c r="D1813" s="2" t="s">
        <v>5568</v>
      </c>
      <c r="E1813" s="2" t="s">
        <v>7645</v>
      </c>
      <c r="F1813" s="19" t="s">
        <v>5612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>CONCATENATE("", C1813)</f>
        <v>Infraestrutura</v>
      </c>
      <c r="M1813" s="6" t="str">
        <f>CONCATENATE("", D1813)</f>
        <v>Portuária</v>
      </c>
      <c r="N1813" s="6" t="str">
        <f>CONCATENATE("", E1813)</f>
        <v>Via_Navegável</v>
      </c>
      <c r="O1813" s="6" t="str">
        <f>IF(ISNUMBER(FIND("Ifc",F1813)),CONCATENATE("Classe IFC: ",F1813),CONCATENATE("Cat. Revit: ",F1813))</f>
        <v>Classe IFC: IfcMarineFacilitySHIPLOCK</v>
      </c>
      <c r="P1813" s="6" t="s">
        <v>5613</v>
      </c>
      <c r="Q1813" s="7" t="s">
        <v>5614</v>
      </c>
      <c r="R1813" s="72" t="s">
        <v>1252</v>
      </c>
      <c r="S1813" s="7" t="str">
        <f>SUBSTITUTE(C1813, "_", " ")</f>
        <v>Infraestrutura</v>
      </c>
      <c r="T1813" s="7" t="str">
        <f>SUBSTITUTE(D1813, "_", " ")</f>
        <v>Portuária</v>
      </c>
      <c r="U1813" s="6" t="str">
        <f>SUBSTITUTE(E1813, "_", " ")</f>
        <v>Via Navegável</v>
      </c>
      <c r="V1813" s="8" t="str">
        <f>C1813</f>
        <v>Infraestrutura</v>
      </c>
      <c r="W1813" s="9" t="str">
        <f>CONCATENATE("Key_",LEFT(C1813,3),LEFT(D1813,3),"_",A1813)</f>
        <v>Key_InfPor_1812</v>
      </c>
    </row>
    <row r="1814" spans="1:24" ht="8.25" customHeight="1" x14ac:dyDescent="0.15">
      <c r="A1814" s="62">
        <v>1813</v>
      </c>
      <c r="B1814" s="1" t="s">
        <v>1231</v>
      </c>
      <c r="C1814" s="23" t="s">
        <v>5389</v>
      </c>
      <c r="D1814" s="2" t="s">
        <v>5568</v>
      </c>
      <c r="E1814" s="2" t="s">
        <v>7645</v>
      </c>
      <c r="F1814" s="19" t="s">
        <v>5615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>CONCATENATE("", C1814)</f>
        <v>Infraestrutura</v>
      </c>
      <c r="M1814" s="6" t="str">
        <f>CONCATENATE("", D1814)</f>
        <v>Portuária</v>
      </c>
      <c r="N1814" s="6" t="str">
        <f>CONCATENATE("", E1814)</f>
        <v>Via_Navegável</v>
      </c>
      <c r="O1814" s="6" t="str">
        <f>IF(ISNUMBER(FIND("Ifc",F1814)),CONCATENATE("Classe IFC: ",F1814),CONCATENATE("Cat. Revit: ",F1814))</f>
        <v>Classe IFC: IfcMarineFacilitySHIPYARD</v>
      </c>
      <c r="P1814" s="6" t="s">
        <v>5616</v>
      </c>
      <c r="Q1814" s="7" t="s">
        <v>5617</v>
      </c>
      <c r="R1814" s="72" t="s">
        <v>1252</v>
      </c>
      <c r="S1814" s="7" t="str">
        <f>SUBSTITUTE(C1814, "_", " ")</f>
        <v>Infraestrutura</v>
      </c>
      <c r="T1814" s="7" t="str">
        <f>SUBSTITUTE(D1814, "_", " ")</f>
        <v>Portuária</v>
      </c>
      <c r="U1814" s="6" t="str">
        <f>SUBSTITUTE(E1814, "_", " ")</f>
        <v>Via Navegável</v>
      </c>
      <c r="V1814" s="8" t="str">
        <f>C1814</f>
        <v>Infraestrutura</v>
      </c>
      <c r="W1814" s="9" t="str">
        <f>CONCATENATE("Key_",LEFT(C1814,3),LEFT(D1814,3),"_",A1814)</f>
        <v>Key_InfPor_1813</v>
      </c>
    </row>
    <row r="1815" spans="1:24" ht="8.25" customHeight="1" x14ac:dyDescent="0.15">
      <c r="A1815" s="62">
        <v>1814</v>
      </c>
      <c r="B1815" s="1" t="s">
        <v>1231</v>
      </c>
      <c r="C1815" s="23" t="s">
        <v>5389</v>
      </c>
      <c r="D1815" s="2" t="s">
        <v>5568</v>
      </c>
      <c r="E1815" s="2" t="s">
        <v>7645</v>
      </c>
      <c r="F1815" s="19" t="s">
        <v>5618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>CONCATENATE("", C1815)</f>
        <v>Infraestrutura</v>
      </c>
      <c r="M1815" s="6" t="str">
        <f>CONCATENATE("", D1815)</f>
        <v>Portuária</v>
      </c>
      <c r="N1815" s="6" t="str">
        <f>CONCATENATE("", E1815)</f>
        <v>Via_Navegável</v>
      </c>
      <c r="O1815" s="6" t="str">
        <f>IF(ISNUMBER(FIND("Ifc",F1815)),CONCATENATE("Classe IFC: ",F1815),CONCATENATE("Cat. Revit: ",F1815))</f>
        <v>Classe IFC: IfcMarineFacilitySLIPWAY</v>
      </c>
      <c r="P1815" s="6" t="s">
        <v>5619</v>
      </c>
      <c r="Q1815" s="7" t="s">
        <v>5620</v>
      </c>
      <c r="R1815" s="72" t="s">
        <v>1252</v>
      </c>
      <c r="S1815" s="7" t="str">
        <f>SUBSTITUTE(C1815, "_", " ")</f>
        <v>Infraestrutura</v>
      </c>
      <c r="T1815" s="7" t="str">
        <f>SUBSTITUTE(D1815, "_", " ")</f>
        <v>Portuária</v>
      </c>
      <c r="U1815" s="6" t="str">
        <f>SUBSTITUTE(E1815, "_", " ")</f>
        <v>Via Navegável</v>
      </c>
      <c r="V1815" s="8" t="str">
        <f>C1815</f>
        <v>Infraestrutura</v>
      </c>
      <c r="W1815" s="9" t="str">
        <f>CONCATENATE("Key_",LEFT(C1815,3),LEFT(D1815,3),"_",A1815)</f>
        <v>Key_InfPor_1814</v>
      </c>
    </row>
    <row r="1816" spans="1:24" s="10" customFormat="1" ht="8.25" customHeight="1" x14ac:dyDescent="0.15">
      <c r="A1816" s="62">
        <v>1815</v>
      </c>
      <c r="B1816" s="1" t="s">
        <v>1231</v>
      </c>
      <c r="C1816" s="23" t="s">
        <v>5389</v>
      </c>
      <c r="D1816" s="2" t="s">
        <v>5568</v>
      </c>
      <c r="E1816" s="2" t="s">
        <v>7645</v>
      </c>
      <c r="F1816" s="19" t="s">
        <v>5621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>CONCATENATE("", C1816)</f>
        <v>Infraestrutura</v>
      </c>
      <c r="M1816" s="6" t="str">
        <f>CONCATENATE("", D1816)</f>
        <v>Portuária</v>
      </c>
      <c r="N1816" s="6" t="str">
        <f>CONCATENATE("", E1816)</f>
        <v>Via_Navegável</v>
      </c>
      <c r="O1816" s="6" t="str">
        <f>IF(ISNUMBER(FIND("Ifc",F1816)),CONCATENATE("Classe IFC: ",F1816),CONCATENATE("Cat. Revit: ",F1816))</f>
        <v>Classe IFC: IfcMarineFacilityWATERWAY</v>
      </c>
      <c r="P1816" s="20" t="s">
        <v>5622</v>
      </c>
      <c r="Q1816" s="7" t="s">
        <v>5623</v>
      </c>
      <c r="R1816" s="72" t="s">
        <v>1252</v>
      </c>
      <c r="S1816" s="7" t="str">
        <f>SUBSTITUTE(C1816, "_", " ")</f>
        <v>Infraestrutura</v>
      </c>
      <c r="T1816" s="7" t="str">
        <f>SUBSTITUTE(D1816, "_", " ")</f>
        <v>Portuária</v>
      </c>
      <c r="U1816" s="6" t="str">
        <f>SUBSTITUTE(E1816, "_", " ")</f>
        <v>Via Navegável</v>
      </c>
      <c r="V1816" s="8" t="str">
        <f>C1816</f>
        <v>Infraestrutura</v>
      </c>
      <c r="W1816" s="9" t="str">
        <f>CONCATENATE("Key_",LEFT(C1816,3),LEFT(D1816,3),"_",A1816)</f>
        <v>Key_InfPor_1815</v>
      </c>
      <c r="X1816" s="11"/>
    </row>
    <row r="1817" spans="1:24" s="10" customFormat="1" ht="8.25" customHeight="1" x14ac:dyDescent="0.15">
      <c r="A1817" s="62">
        <v>1816</v>
      </c>
      <c r="B1817" s="1" t="s">
        <v>1231</v>
      </c>
      <c r="C1817" s="23" t="s">
        <v>5389</v>
      </c>
      <c r="D1817" s="2" t="s">
        <v>5568</v>
      </c>
      <c r="E1817" s="2" t="s">
        <v>7645</v>
      </c>
      <c r="F1817" s="19" t="s">
        <v>5624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>CONCATENATE("", C1817)</f>
        <v>Infraestrutura</v>
      </c>
      <c r="M1817" s="6" t="str">
        <f>CONCATENATE("", D1817)</f>
        <v>Portuária</v>
      </c>
      <c r="N1817" s="6" t="str">
        <f>CONCATENATE("", E1817)</f>
        <v>Via_Navegável</v>
      </c>
      <c r="O1817" s="6" t="str">
        <f>IF(ISNUMBER(FIND("Ifc",F1817)),CONCATENATE("Classe IFC: ",F1817),CONCATENATE("Cat. Revit: ",F1817))</f>
        <v>Classe IFC: IfcMarineFacilityWATERWAYSHIPLIFT</v>
      </c>
      <c r="P1817" s="20" t="s">
        <v>5625</v>
      </c>
      <c r="Q1817" s="7" t="s">
        <v>5626</v>
      </c>
      <c r="R1817" s="72" t="s">
        <v>1252</v>
      </c>
      <c r="S1817" s="7" t="str">
        <f>SUBSTITUTE(C1817, "_", " ")</f>
        <v>Infraestrutura</v>
      </c>
      <c r="T1817" s="7" t="str">
        <f>SUBSTITUTE(D1817, "_", " ")</f>
        <v>Portuária</v>
      </c>
      <c r="U1817" s="6" t="str">
        <f>SUBSTITUTE(E1817, "_", " ")</f>
        <v>Via Navegável</v>
      </c>
      <c r="V1817" s="8" t="str">
        <f>C1817</f>
        <v>Infraestrutura</v>
      </c>
      <c r="W1817" s="9" t="str">
        <f>CONCATENATE("Key_",LEFT(C1817,3),LEFT(D1817,3),"_",A1817)</f>
        <v>Key_InfPor_1816</v>
      </c>
      <c r="X1817" s="11"/>
    </row>
    <row r="1818" spans="1:24" ht="8.25" customHeight="1" x14ac:dyDescent="0.15">
      <c r="A1818" s="62">
        <v>1817</v>
      </c>
      <c r="B1818" s="1" t="s">
        <v>1231</v>
      </c>
      <c r="C1818" s="23" t="s">
        <v>5389</v>
      </c>
      <c r="D1818" s="2" t="s">
        <v>5568</v>
      </c>
      <c r="E1818" s="2" t="s">
        <v>7645</v>
      </c>
      <c r="F1818" s="14" t="s">
        <v>5717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>CONCATENATE("", C1818)</f>
        <v>Infraestrutura</v>
      </c>
      <c r="M1818" s="6" t="str">
        <f>CONCATENATE("", D1818)</f>
        <v>Portuária</v>
      </c>
      <c r="N1818" s="6" t="str">
        <f>CONCATENATE("", E1818)</f>
        <v>Via_Navegável</v>
      </c>
      <c r="O1818" s="6" t="str">
        <f>IF(ISNUMBER(FIND("Ifc",F1818)),CONCATENATE("Classe IFC: ",F1818),CONCATENATE("Cat. Revit: ",F1818))</f>
        <v>Classe IFC: IfcNavigationElement</v>
      </c>
      <c r="P1818" s="6" t="s">
        <v>5718</v>
      </c>
      <c r="Q1818" s="7" t="s">
        <v>5719</v>
      </c>
      <c r="R1818" s="72" t="s">
        <v>1252</v>
      </c>
      <c r="S1818" s="7" t="str">
        <f>SUBSTITUTE(C1818, "_", " ")</f>
        <v>Infraestrutura</v>
      </c>
      <c r="T1818" s="7" t="str">
        <f>SUBSTITUTE(D1818, "_", " ")</f>
        <v>Portuária</v>
      </c>
      <c r="U1818" s="6" t="str">
        <f>SUBSTITUTE(E1818, "_", " ")</f>
        <v>Via Navegável</v>
      </c>
      <c r="V1818" s="8" t="str">
        <f>C1818</f>
        <v>Infraestrutura</v>
      </c>
      <c r="W1818" s="9" t="str">
        <f>CONCATENATE("Key_",LEFT(C1818,3),LEFT(D1818,3),"_",A1818)</f>
        <v>Key_InfPor_1817</v>
      </c>
    </row>
    <row r="1819" spans="1:24" ht="8.25" customHeight="1" x14ac:dyDescent="0.15">
      <c r="A1819" s="62">
        <v>1818</v>
      </c>
      <c r="B1819" s="1" t="s">
        <v>1231</v>
      </c>
      <c r="C1819" s="23" t="s">
        <v>5389</v>
      </c>
      <c r="D1819" s="2" t="s">
        <v>5568</v>
      </c>
      <c r="E1819" s="2" t="s">
        <v>7645</v>
      </c>
      <c r="F1819" s="14" t="s">
        <v>5720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>CONCATENATE("", C1819)</f>
        <v>Infraestrutura</v>
      </c>
      <c r="M1819" s="6" t="str">
        <f>CONCATENATE("", D1819)</f>
        <v>Portuária</v>
      </c>
      <c r="N1819" s="6" t="str">
        <f>CONCATENATE("", E1819)</f>
        <v>Via_Navegável</v>
      </c>
      <c r="O1819" s="6" t="str">
        <f>IF(ISNUMBER(FIND("Ifc",F1819)),CONCATENATE("Classe IFC: ",F1819),CONCATENATE("Cat. Revit: ",F1819))</f>
        <v>Classe IFC: IfcNavigationElementBEACON</v>
      </c>
      <c r="P1819" s="6" t="s">
        <v>5721</v>
      </c>
      <c r="Q1819" s="7" t="s">
        <v>5722</v>
      </c>
      <c r="R1819" s="72" t="s">
        <v>1252</v>
      </c>
      <c r="S1819" s="7" t="str">
        <f>SUBSTITUTE(C1819, "_", " ")</f>
        <v>Infraestrutura</v>
      </c>
      <c r="T1819" s="7" t="str">
        <f>SUBSTITUTE(D1819, "_", " ")</f>
        <v>Portuária</v>
      </c>
      <c r="U1819" s="6" t="str">
        <f>SUBSTITUTE(E1819, "_", " ")</f>
        <v>Via Navegável</v>
      </c>
      <c r="V1819" s="8" t="str">
        <f>C1819</f>
        <v>Infraestrutura</v>
      </c>
      <c r="W1819" s="9" t="str">
        <f>CONCATENATE("Key_",LEFT(C1819,3),LEFT(D1819,3),"_",A1819)</f>
        <v>Key_InfPor_1818</v>
      </c>
    </row>
    <row r="1820" spans="1:24" ht="8.25" customHeight="1" x14ac:dyDescent="0.15">
      <c r="A1820" s="62">
        <v>1819</v>
      </c>
      <c r="B1820" s="1" t="s">
        <v>1231</v>
      </c>
      <c r="C1820" s="23" t="s">
        <v>5389</v>
      </c>
      <c r="D1820" s="2" t="s">
        <v>5568</v>
      </c>
      <c r="E1820" s="2" t="s">
        <v>7645</v>
      </c>
      <c r="F1820" s="14" t="s">
        <v>5723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>CONCATENATE("", C1820)</f>
        <v>Infraestrutura</v>
      </c>
      <c r="M1820" s="6" t="str">
        <f>CONCATENATE("", D1820)</f>
        <v>Portuária</v>
      </c>
      <c r="N1820" s="6" t="str">
        <f>CONCATENATE("", E1820)</f>
        <v>Via_Navegável</v>
      </c>
      <c r="O1820" s="6" t="str">
        <f>IF(ISNUMBER(FIND("Ifc",F1820)),CONCATENATE("Classe IFC: ",F1820),CONCATENATE("Cat. Revit: ",F1820))</f>
        <v>Classe IFC: IfcNavigationElementBUOY</v>
      </c>
      <c r="P1820" s="6" t="s">
        <v>5724</v>
      </c>
      <c r="Q1820" s="7" t="s">
        <v>5725</v>
      </c>
      <c r="R1820" s="72" t="s">
        <v>1252</v>
      </c>
      <c r="S1820" s="7" t="str">
        <f>SUBSTITUTE(C1820, "_", " ")</f>
        <v>Infraestrutura</v>
      </c>
      <c r="T1820" s="7" t="str">
        <f>SUBSTITUTE(D1820, "_", " ")</f>
        <v>Portuária</v>
      </c>
      <c r="U1820" s="6" t="str">
        <f>SUBSTITUTE(E1820, "_", " ")</f>
        <v>Via Navegável</v>
      </c>
      <c r="V1820" s="8" t="str">
        <f>C1820</f>
        <v>Infraestrutura</v>
      </c>
      <c r="W1820" s="9" t="str">
        <f>CONCATENATE("Key_",LEFT(C1820,3),LEFT(D1820,3),"_",A1820)</f>
        <v>Key_InfPor_1819</v>
      </c>
    </row>
    <row r="1821" spans="1:24" ht="8.25" customHeight="1" x14ac:dyDescent="0.15">
      <c r="A1821" s="62">
        <v>1820</v>
      </c>
      <c r="B1821" s="1" t="s">
        <v>1231</v>
      </c>
      <c r="C1821" s="23" t="s">
        <v>5389</v>
      </c>
      <c r="D1821" s="2" t="s">
        <v>7598</v>
      </c>
      <c r="E1821" s="2" t="s">
        <v>7652</v>
      </c>
      <c r="F1821" s="14" t="s">
        <v>5471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>CONCATENATE("", C1821)</f>
        <v>Infraestrutura</v>
      </c>
      <c r="M1821" s="6" t="str">
        <f>CONCATENATE("", D1821)</f>
        <v>Urbana</v>
      </c>
      <c r="N1821" s="6" t="str">
        <f>CONCATENATE("", E1821)</f>
        <v>Componente_Construção</v>
      </c>
      <c r="O1821" s="6" t="str">
        <f>IF(ISNUMBER(FIND("Ifc",F1821)),CONCATENATE("Classe IFC: ",F1821),CONCATENATE("Cat. Revit: ",F1821))</f>
        <v>Classe IFC: IfcFacility</v>
      </c>
      <c r="P1821" s="6" t="s">
        <v>5472</v>
      </c>
      <c r="Q1821" s="7" t="s">
        <v>5473</v>
      </c>
      <c r="R1821" s="72" t="s">
        <v>1252</v>
      </c>
      <c r="S1821" s="7" t="str">
        <f>SUBSTITUTE(C1821, "_", " ")</f>
        <v>Infraestrutura</v>
      </c>
      <c r="T1821" s="7" t="str">
        <f>SUBSTITUTE(D1821, "_", " ")</f>
        <v>Urbana</v>
      </c>
      <c r="U1821" s="6" t="str">
        <f>SUBSTITUTE(E1821, "_", " ")</f>
        <v>Componente Construção</v>
      </c>
      <c r="V1821" s="8" t="str">
        <f>C1821</f>
        <v>Infraestrutura</v>
      </c>
      <c r="W1821" s="9" t="str">
        <f>CONCATENATE("Key_",LEFT(C1821,3),LEFT(D1821,3),"_",A1821)</f>
        <v>Key_InfUrb_1820</v>
      </c>
    </row>
    <row r="1822" spans="1:24" ht="8.25" customHeight="1" x14ac:dyDescent="0.15">
      <c r="A1822" s="62">
        <v>1821</v>
      </c>
      <c r="B1822" s="1" t="s">
        <v>1231</v>
      </c>
      <c r="C1822" s="23" t="s">
        <v>5389</v>
      </c>
      <c r="D1822" s="2" t="s">
        <v>7598</v>
      </c>
      <c r="E1822" s="2" t="s">
        <v>7652</v>
      </c>
      <c r="F1822" s="14" t="s">
        <v>5474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>CONCATENATE("", C1822)</f>
        <v>Infraestrutura</v>
      </c>
      <c r="M1822" s="6" t="str">
        <f>CONCATENATE("", D1822)</f>
        <v>Urbana</v>
      </c>
      <c r="N1822" s="6" t="str">
        <f>CONCATENATE("", E1822)</f>
        <v>Componente_Construção</v>
      </c>
      <c r="O1822" s="6" t="str">
        <f>IF(ISNUMBER(FIND("Ifc",F1822)),CONCATENATE("Classe IFC: ",F1822),CONCATENATE("Cat. Revit: ",F1822))</f>
        <v>Classe IFC: IfcFacilityPart</v>
      </c>
      <c r="P1822" s="6" t="s">
        <v>5475</v>
      </c>
      <c r="Q1822" s="7" t="s">
        <v>5476</v>
      </c>
      <c r="R1822" s="72" t="s">
        <v>1252</v>
      </c>
      <c r="S1822" s="7" t="str">
        <f>SUBSTITUTE(C1822, "_", " ")</f>
        <v>Infraestrutura</v>
      </c>
      <c r="T1822" s="7" t="str">
        <f>SUBSTITUTE(D1822, "_", " ")</f>
        <v>Urbana</v>
      </c>
      <c r="U1822" s="6" t="str">
        <f>SUBSTITUTE(E1822, "_", " ")</f>
        <v>Componente Construção</v>
      </c>
      <c r="V1822" s="8" t="str">
        <f>C1822</f>
        <v>Infraestrutura</v>
      </c>
      <c r="W1822" s="9" t="str">
        <f>CONCATENATE("Key_",LEFT(C1822,3),LEFT(D1822,3),"_",A1822)</f>
        <v>Key_InfUrb_1821</v>
      </c>
    </row>
    <row r="1823" spans="1:24" ht="8.25" customHeight="1" x14ac:dyDescent="0.15">
      <c r="A1823" s="62">
        <v>1822</v>
      </c>
      <c r="B1823" s="1" t="s">
        <v>1231</v>
      </c>
      <c r="C1823" s="23" t="s">
        <v>5389</v>
      </c>
      <c r="D1823" s="2" t="s">
        <v>7598</v>
      </c>
      <c r="E1823" s="2" t="s">
        <v>7652</v>
      </c>
      <c r="F1823" s="14" t="s">
        <v>5477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>CONCATENATE("", C1823)</f>
        <v>Infraestrutura</v>
      </c>
      <c r="M1823" s="6" t="str">
        <f>CONCATENATE("", D1823)</f>
        <v>Urbana</v>
      </c>
      <c r="N1823" s="6" t="str">
        <f>CONCATENATE("", E1823)</f>
        <v>Componente_Construção</v>
      </c>
      <c r="O1823" s="6" t="str">
        <f>IF(ISNUMBER(FIND("Ifc",F1823)),CONCATENATE("Classe IFC: ",F1823),CONCATENATE("Cat. Revit: ",F1823))</f>
        <v>Classe IFC: IfcFacilityPartCommon</v>
      </c>
      <c r="P1823" s="6" t="s">
        <v>5478</v>
      </c>
      <c r="Q1823" s="7" t="s">
        <v>5479</v>
      </c>
      <c r="R1823" s="72" t="s">
        <v>1252</v>
      </c>
      <c r="S1823" s="7" t="str">
        <f>SUBSTITUTE(C1823, "_", " ")</f>
        <v>Infraestrutura</v>
      </c>
      <c r="T1823" s="7" t="str">
        <f>SUBSTITUTE(D1823, "_", " ")</f>
        <v>Urbana</v>
      </c>
      <c r="U1823" s="6" t="str">
        <f>SUBSTITUTE(E1823, "_", " ")</f>
        <v>Componente Construção</v>
      </c>
      <c r="V1823" s="8" t="str">
        <f>C1823</f>
        <v>Infraestrutura</v>
      </c>
      <c r="W1823" s="9" t="str">
        <f>CONCATENATE("Key_",LEFT(C1823,3),LEFT(D1823,3),"_",A1823)</f>
        <v>Key_InfUrb_1822</v>
      </c>
    </row>
    <row r="1824" spans="1:24" ht="8.25" customHeight="1" x14ac:dyDescent="0.15">
      <c r="A1824" s="62">
        <v>1823</v>
      </c>
      <c r="B1824" s="1" t="s">
        <v>1231</v>
      </c>
      <c r="C1824" s="23" t="s">
        <v>5389</v>
      </c>
      <c r="D1824" s="2" t="s">
        <v>7598</v>
      </c>
      <c r="E1824" s="2" t="s">
        <v>7652</v>
      </c>
      <c r="F1824" s="14" t="s">
        <v>5480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>CONCATENATE("", C1824)</f>
        <v>Infraestrutura</v>
      </c>
      <c r="M1824" s="6" t="str">
        <f>CONCATENATE("", D1824)</f>
        <v>Urbana</v>
      </c>
      <c r="N1824" s="6" t="str">
        <f>CONCATENATE("", E1824)</f>
        <v>Componente_Construção</v>
      </c>
      <c r="O1824" s="6" t="str">
        <f>IF(ISNUMBER(FIND("Ifc",F1824)),CONCATENATE("Classe IFC: ",F1824),CONCATENATE("Cat. Revit: ",F1824))</f>
        <v>Classe IFC: IfcFacilityPartCommonJUNCTION</v>
      </c>
      <c r="P1824" s="6" t="s">
        <v>5481</v>
      </c>
      <c r="Q1824" s="7" t="s">
        <v>5482</v>
      </c>
      <c r="R1824" s="72" t="s">
        <v>1252</v>
      </c>
      <c r="S1824" s="7" t="str">
        <f>SUBSTITUTE(C1824, "_", " ")</f>
        <v>Infraestrutura</v>
      </c>
      <c r="T1824" s="7" t="str">
        <f>SUBSTITUTE(D1824, "_", " ")</f>
        <v>Urbana</v>
      </c>
      <c r="U1824" s="6" t="str">
        <f>SUBSTITUTE(E1824, "_", " ")</f>
        <v>Componente Construção</v>
      </c>
      <c r="V1824" s="8" t="str">
        <f>C1824</f>
        <v>Infraestrutura</v>
      </c>
      <c r="W1824" s="9" t="str">
        <f>CONCATENATE("Key_",LEFT(C1824,3),LEFT(D1824,3),"_",A1824)</f>
        <v>Key_InfUrb_1823</v>
      </c>
    </row>
    <row r="1825" spans="1:24" ht="8.25" customHeight="1" x14ac:dyDescent="0.15">
      <c r="A1825" s="62">
        <v>1824</v>
      </c>
      <c r="B1825" s="1" t="s">
        <v>1231</v>
      </c>
      <c r="C1825" s="23" t="s">
        <v>5389</v>
      </c>
      <c r="D1825" s="2" t="s">
        <v>7598</v>
      </c>
      <c r="E1825" s="2" t="s">
        <v>7652</v>
      </c>
      <c r="F1825" s="14" t="s">
        <v>5483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>CONCATENATE("", C1825)</f>
        <v>Infraestrutura</v>
      </c>
      <c r="M1825" s="6" t="str">
        <f>CONCATENATE("", D1825)</f>
        <v>Urbana</v>
      </c>
      <c r="N1825" s="6" t="str">
        <f>CONCATENATE("", E1825)</f>
        <v>Componente_Construção</v>
      </c>
      <c r="O1825" s="6" t="str">
        <f>IF(ISNUMBER(FIND("Ifc",F1825)),CONCATENATE("Classe IFC: ",F1825),CONCATENATE("Cat. Revit: ",F1825))</f>
        <v>Classe IFC: IfcFacilityPartCommonLEVELCROSSING</v>
      </c>
      <c r="P1825" s="6" t="s">
        <v>5484</v>
      </c>
      <c r="Q1825" s="7" t="s">
        <v>5485</v>
      </c>
      <c r="R1825" s="72" t="s">
        <v>1252</v>
      </c>
      <c r="S1825" s="7" t="str">
        <f>SUBSTITUTE(C1825, "_", " ")</f>
        <v>Infraestrutura</v>
      </c>
      <c r="T1825" s="7" t="str">
        <f>SUBSTITUTE(D1825, "_", " ")</f>
        <v>Urbana</v>
      </c>
      <c r="U1825" s="6" t="str">
        <f>SUBSTITUTE(E1825, "_", " ")</f>
        <v>Componente Construção</v>
      </c>
      <c r="V1825" s="8" t="str">
        <f>C1825</f>
        <v>Infraestrutura</v>
      </c>
      <c r="W1825" s="9" t="str">
        <f>CONCATENATE("Key_",LEFT(C1825,3),LEFT(D1825,3),"_",A1825)</f>
        <v>Key_InfUrb_1824</v>
      </c>
    </row>
    <row r="1826" spans="1:24" ht="8.25" customHeight="1" x14ac:dyDescent="0.15">
      <c r="A1826" s="62">
        <v>1825</v>
      </c>
      <c r="B1826" s="1" t="s">
        <v>1231</v>
      </c>
      <c r="C1826" s="23" t="s">
        <v>5389</v>
      </c>
      <c r="D1826" s="2" t="s">
        <v>7598</v>
      </c>
      <c r="E1826" s="2" t="s">
        <v>7652</v>
      </c>
      <c r="F1826" s="14" t="s">
        <v>5486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>CONCATENATE("", C1826)</f>
        <v>Infraestrutura</v>
      </c>
      <c r="M1826" s="6" t="str">
        <f>CONCATENATE("", D1826)</f>
        <v>Urbana</v>
      </c>
      <c r="N1826" s="6" t="str">
        <f>CONCATENATE("", E1826)</f>
        <v>Componente_Construção</v>
      </c>
      <c r="O1826" s="6" t="str">
        <f>IF(ISNUMBER(FIND("Ifc",F1826)),CONCATENATE("Classe IFC: ",F1826),CONCATENATE("Cat. Revit: ",F1826))</f>
        <v>Classe IFC: IfcFacilityPartCommonSEGMENT</v>
      </c>
      <c r="P1826" s="6" t="s">
        <v>5487</v>
      </c>
      <c r="Q1826" s="7" t="s">
        <v>5488</v>
      </c>
      <c r="R1826" s="72" t="s">
        <v>1252</v>
      </c>
      <c r="S1826" s="7" t="str">
        <f>SUBSTITUTE(C1826, "_", " ")</f>
        <v>Infraestrutura</v>
      </c>
      <c r="T1826" s="7" t="str">
        <f>SUBSTITUTE(D1826, "_", " ")</f>
        <v>Urbana</v>
      </c>
      <c r="U1826" s="6" t="str">
        <f>SUBSTITUTE(E1826, "_", " ")</f>
        <v>Componente Construção</v>
      </c>
      <c r="V1826" s="8" t="str">
        <f>C1826</f>
        <v>Infraestrutura</v>
      </c>
      <c r="W1826" s="9" t="str">
        <f>CONCATENATE("Key_",LEFT(C1826,3),LEFT(D1826,3),"_",A1826)</f>
        <v>Key_InfUrb_1825</v>
      </c>
    </row>
    <row r="1827" spans="1:24" ht="8.25" customHeight="1" x14ac:dyDescent="0.15">
      <c r="A1827" s="62">
        <v>1826</v>
      </c>
      <c r="B1827" s="1" t="s">
        <v>1231</v>
      </c>
      <c r="C1827" s="23" t="s">
        <v>5389</v>
      </c>
      <c r="D1827" s="2" t="s">
        <v>7598</v>
      </c>
      <c r="E1827" s="2" t="s">
        <v>7652</v>
      </c>
      <c r="F1827" s="14" t="s">
        <v>5489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>CONCATENATE("", C1827)</f>
        <v>Infraestrutura</v>
      </c>
      <c r="M1827" s="6" t="str">
        <f>CONCATENATE("", D1827)</f>
        <v>Urbana</v>
      </c>
      <c r="N1827" s="6" t="str">
        <f>CONCATENATE("", E1827)</f>
        <v>Componente_Construção</v>
      </c>
      <c r="O1827" s="6" t="str">
        <f>IF(ISNUMBER(FIND("Ifc",F1827)),CONCATENATE("Classe IFC: ",F1827),CONCATENATE("Cat. Revit: ",F1827))</f>
        <v>Classe IFC: IfcFacilityPartCommonTERMINAL</v>
      </c>
      <c r="P1827" s="6" t="s">
        <v>5490</v>
      </c>
      <c r="Q1827" s="7" t="s">
        <v>5491</v>
      </c>
      <c r="R1827" s="72" t="s">
        <v>1252</v>
      </c>
      <c r="S1827" s="7" t="str">
        <f>SUBSTITUTE(C1827, "_", " ")</f>
        <v>Infraestrutura</v>
      </c>
      <c r="T1827" s="7" t="str">
        <f>SUBSTITUTE(D1827, "_", " ")</f>
        <v>Urbana</v>
      </c>
      <c r="U1827" s="6" t="str">
        <f>SUBSTITUTE(E1827, "_", " ")</f>
        <v>Componente Construção</v>
      </c>
      <c r="V1827" s="8" t="str">
        <f>C1827</f>
        <v>Infraestrutura</v>
      </c>
      <c r="W1827" s="9" t="str">
        <f>CONCATENATE("Key_",LEFT(C1827,3),LEFT(D1827,3),"_",A1827)</f>
        <v>Key_InfUrb_1826</v>
      </c>
    </row>
    <row r="1828" spans="1:24" s="10" customFormat="1" ht="8.25" customHeight="1" x14ac:dyDescent="0.15">
      <c r="A1828" s="62">
        <v>1827</v>
      </c>
      <c r="B1828" s="1" t="s">
        <v>1231</v>
      </c>
      <c r="C1828" s="23" t="s">
        <v>5389</v>
      </c>
      <c r="D1828" s="2" t="s">
        <v>7598</v>
      </c>
      <c r="E1828" s="2" t="s">
        <v>7653</v>
      </c>
      <c r="F1828" s="14" t="s">
        <v>5492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>CONCATENATE("", C1828)</f>
        <v>Infraestrutura</v>
      </c>
      <c r="M1828" s="6" t="str">
        <f>CONCATENATE("", D1828)</f>
        <v>Urbana</v>
      </c>
      <c r="N1828" s="6" t="str">
        <f>CONCATENATE("", E1828)</f>
        <v>Componente_Subestrutura</v>
      </c>
      <c r="O1828" s="6" t="str">
        <f>IF(ISNUMBER(FIND("Ifc",F1828)),CONCATENATE("Classe IFC: ",F1828),CONCATENATE("Cat. Revit: ",F1828))</f>
        <v>Classe IFC: IfcFacilityPartCommonBELOWGROUND</v>
      </c>
      <c r="P1828" s="6" t="s">
        <v>5493</v>
      </c>
      <c r="Q1828" s="7" t="s">
        <v>5494</v>
      </c>
      <c r="R1828" s="72" t="s">
        <v>1252</v>
      </c>
      <c r="S1828" s="7" t="str">
        <f>SUBSTITUTE(C1828, "_", " ")</f>
        <v>Infraestrutura</v>
      </c>
      <c r="T1828" s="7" t="str">
        <f>SUBSTITUTE(D1828, "_", " ")</f>
        <v>Urbana</v>
      </c>
      <c r="U1828" s="6" t="str">
        <f>SUBSTITUTE(E1828, "_", " ")</f>
        <v>Componente Subestrutura</v>
      </c>
      <c r="V1828" s="8" t="str">
        <f>C1828</f>
        <v>Infraestrutura</v>
      </c>
      <c r="W1828" s="9" t="str">
        <f>CONCATENATE("Key_",LEFT(C1828,3),LEFT(D1828,3),"_",A1828)</f>
        <v>Key_InfUrb_1827</v>
      </c>
      <c r="X1828" s="11"/>
    </row>
    <row r="1829" spans="1:24" ht="8.25" customHeight="1" x14ac:dyDescent="0.15">
      <c r="A1829" s="62">
        <v>1828</v>
      </c>
      <c r="B1829" s="1" t="s">
        <v>1231</v>
      </c>
      <c r="C1829" s="23" t="s">
        <v>5389</v>
      </c>
      <c r="D1829" s="2" t="s">
        <v>7598</v>
      </c>
      <c r="E1829" s="2" t="s">
        <v>7653</v>
      </c>
      <c r="F1829" s="14" t="s">
        <v>5495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>CONCATENATE("", C1829)</f>
        <v>Infraestrutura</v>
      </c>
      <c r="M1829" s="6" t="str">
        <f>CONCATENATE("", D1829)</f>
        <v>Urbana</v>
      </c>
      <c r="N1829" s="6" t="str">
        <f>CONCATENATE("", E1829)</f>
        <v>Componente_Subestrutura</v>
      </c>
      <c r="O1829" s="6" t="str">
        <f>IF(ISNUMBER(FIND("Ifc",F1829)),CONCATENATE("Classe IFC: ",F1829),CONCATENATE("Cat. Revit: ",F1829))</f>
        <v>Classe IFC: IfcFacilityPartCommonSUBSTRUCTURE</v>
      </c>
      <c r="P1829" s="6" t="s">
        <v>5496</v>
      </c>
      <c r="Q1829" s="7" t="s">
        <v>5497</v>
      </c>
      <c r="R1829" s="72" t="s">
        <v>1252</v>
      </c>
      <c r="S1829" s="7" t="str">
        <f>SUBSTITUTE(C1829, "_", " ")</f>
        <v>Infraestrutura</v>
      </c>
      <c r="T1829" s="7" t="str">
        <f>SUBSTITUTE(D1829, "_", " ")</f>
        <v>Urbana</v>
      </c>
      <c r="U1829" s="6" t="str">
        <f>SUBSTITUTE(E1829, "_", " ")</f>
        <v>Componente Subestrutura</v>
      </c>
      <c r="V1829" s="8" t="str">
        <f>C1829</f>
        <v>Infraestrutura</v>
      </c>
      <c r="W1829" s="9" t="str">
        <f>CONCATENATE("Key_",LEFT(C1829,3),LEFT(D1829,3),"_",A1829)</f>
        <v>Key_InfUrb_1828</v>
      </c>
    </row>
    <row r="1830" spans="1:24" ht="8.25" customHeight="1" x14ac:dyDescent="0.15">
      <c r="A1830" s="62">
        <v>1829</v>
      </c>
      <c r="B1830" s="1" t="s">
        <v>1231</v>
      </c>
      <c r="C1830" s="23" t="s">
        <v>5389</v>
      </c>
      <c r="D1830" s="2" t="s">
        <v>7598</v>
      </c>
      <c r="E1830" s="2" t="s">
        <v>7654</v>
      </c>
      <c r="F1830" s="14" t="s">
        <v>5498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>CONCATENATE("", C1830)</f>
        <v>Infraestrutura</v>
      </c>
      <c r="M1830" s="6" t="str">
        <f>CONCATENATE("", D1830)</f>
        <v>Urbana</v>
      </c>
      <c r="N1830" s="6" t="str">
        <f>CONCATENATE("", E1830)</f>
        <v>Componente_Superestrutura</v>
      </c>
      <c r="O1830" s="6" t="str">
        <f>IF(ISNUMBER(FIND("Ifc",F1830)),CONCATENATE("Classe IFC: ",F1830),CONCATENATE("Cat. Revit: ",F1830))</f>
        <v>Classe IFC: IfcFacilityPartCommonABOVEGROUND</v>
      </c>
      <c r="P1830" s="6" t="s">
        <v>5499</v>
      </c>
      <c r="Q1830" s="7" t="s">
        <v>5500</v>
      </c>
      <c r="R1830" s="72" t="s">
        <v>1252</v>
      </c>
      <c r="S1830" s="7" t="str">
        <f>SUBSTITUTE(C1830, "_", " ")</f>
        <v>Infraestrutura</v>
      </c>
      <c r="T1830" s="7" t="str">
        <f>SUBSTITUTE(D1830, "_", " ")</f>
        <v>Urbana</v>
      </c>
      <c r="U1830" s="6" t="str">
        <f>SUBSTITUTE(E1830, "_", " ")</f>
        <v>Componente Superestrutura</v>
      </c>
      <c r="V1830" s="8" t="str">
        <f>C1830</f>
        <v>Infraestrutura</v>
      </c>
      <c r="W1830" s="9" t="str">
        <f>CONCATENATE("Key_",LEFT(C1830,3),LEFT(D1830,3),"_",A1830)</f>
        <v>Key_InfUrb_1829</v>
      </c>
    </row>
    <row r="1831" spans="1:24" ht="8.25" customHeight="1" x14ac:dyDescent="0.15">
      <c r="A1831" s="62">
        <v>1830</v>
      </c>
      <c r="B1831" s="1" t="s">
        <v>1231</v>
      </c>
      <c r="C1831" s="23" t="s">
        <v>5389</v>
      </c>
      <c r="D1831" s="2" t="s">
        <v>7598</v>
      </c>
      <c r="E1831" s="2" t="s">
        <v>7654</v>
      </c>
      <c r="F1831" s="14" t="s">
        <v>5501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>CONCATENATE("", C1831)</f>
        <v>Infraestrutura</v>
      </c>
      <c r="M1831" s="6" t="str">
        <f>CONCATENATE("", D1831)</f>
        <v>Urbana</v>
      </c>
      <c r="N1831" s="6" t="str">
        <f>CONCATENATE("", E1831)</f>
        <v>Componente_Superestrutura</v>
      </c>
      <c r="O1831" s="6" t="str">
        <f>IF(ISNUMBER(FIND("Ifc",F1831)),CONCATENATE("Classe IFC: ",F1831),CONCATENATE("Cat. Revit: ",F1831))</f>
        <v>Classe IFC: IfcFacilityPartCommonSUPERSTRUCTURE</v>
      </c>
      <c r="P1831" s="6" t="s">
        <v>5502</v>
      </c>
      <c r="Q1831" s="7" t="s">
        <v>5503</v>
      </c>
      <c r="R1831" s="72" t="s">
        <v>1252</v>
      </c>
      <c r="S1831" s="7" t="str">
        <f>SUBSTITUTE(C1831, "_", " ")</f>
        <v>Infraestrutura</v>
      </c>
      <c r="T1831" s="7" t="str">
        <f>SUBSTITUTE(D1831, "_", " ")</f>
        <v>Urbana</v>
      </c>
      <c r="U1831" s="6" t="str">
        <f>SUBSTITUTE(E1831, "_", " ")</f>
        <v>Componente Superestrutura</v>
      </c>
      <c r="V1831" s="8" t="str">
        <f>C1831</f>
        <v>Infraestrutura</v>
      </c>
      <c r="W1831" s="9" t="str">
        <f>CONCATENATE("Key_",LEFT(C1831,3),LEFT(D1831,3),"_",A1831)</f>
        <v>Key_InfUrb_1830</v>
      </c>
    </row>
    <row r="1832" spans="1:24" ht="8.25" customHeight="1" x14ac:dyDescent="0.15">
      <c r="A1832" s="62">
        <v>1831</v>
      </c>
      <c r="B1832" s="1" t="s">
        <v>1231</v>
      </c>
      <c r="C1832" s="23" t="s">
        <v>5389</v>
      </c>
      <c r="D1832" s="2" t="s">
        <v>5730</v>
      </c>
      <c r="E1832" s="2" t="s">
        <v>7743</v>
      </c>
      <c r="F1832" s="14" t="s">
        <v>5504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>CONCATENATE("", C1832)</f>
        <v>Infraestrutura</v>
      </c>
      <c r="M1832" s="6" t="str">
        <f>CONCATENATE("", D1832)</f>
        <v>Vial</v>
      </c>
      <c r="N1832" s="6" t="str">
        <f>CONCATENATE("", E1832)</f>
        <v>Traçado_Vial</v>
      </c>
      <c r="O1832" s="6" t="str">
        <f>IF(ISNUMBER(FIND("Ifc",F1832)),CONCATENATE("Classe IFC: ",F1832),CONCATENATE("Cat. Revit: ",F1832))</f>
        <v>Classe IFC: IfcAlignment</v>
      </c>
      <c r="P1832" s="6" t="s">
        <v>5505</v>
      </c>
      <c r="Q1832" s="7" t="s">
        <v>5506</v>
      </c>
      <c r="R1832" s="72" t="s">
        <v>848</v>
      </c>
      <c r="S1832" s="7" t="str">
        <f>SUBSTITUTE(C1832, "_", " ")</f>
        <v>Infraestrutura</v>
      </c>
      <c r="T1832" s="7" t="str">
        <f>SUBSTITUTE(D1832, "_", " ")</f>
        <v>Vial</v>
      </c>
      <c r="U1832" s="6" t="str">
        <f>SUBSTITUTE(E1832, "_", " ")</f>
        <v>Traçado Vial</v>
      </c>
      <c r="V1832" s="8" t="str">
        <f>C1832</f>
        <v>Infraestrutura</v>
      </c>
      <c r="W1832" s="9" t="str">
        <f>CONCATENATE("Key_",LEFT(C1832,3),LEFT(D1832,3),"_",A1832)</f>
        <v>Key_InfVia_1831</v>
      </c>
    </row>
    <row r="1833" spans="1:24" ht="8.25" customHeight="1" x14ac:dyDescent="0.15">
      <c r="A1833" s="62">
        <v>1832</v>
      </c>
      <c r="B1833" s="1" t="s">
        <v>1231</v>
      </c>
      <c r="C1833" s="23" t="s">
        <v>5389</v>
      </c>
      <c r="D1833" s="2" t="s">
        <v>5730</v>
      </c>
      <c r="E1833" s="2" t="s">
        <v>7743</v>
      </c>
      <c r="F1833" s="14" t="s">
        <v>5507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>CONCATENATE("", C1833)</f>
        <v>Infraestrutura</v>
      </c>
      <c r="M1833" s="6" t="str">
        <f>CONCATENATE("", D1833)</f>
        <v>Vial</v>
      </c>
      <c r="N1833" s="6" t="str">
        <f>CONCATENATE("", E1833)</f>
        <v>Traçado_Vial</v>
      </c>
      <c r="O1833" s="6" t="str">
        <f>IF(ISNUMBER(FIND("Ifc",F1833)),CONCATENATE("Classe IFC: ",F1833),CONCATENATE("Cat. Revit: ",F1833))</f>
        <v>Classe IFC: IfcCourse</v>
      </c>
      <c r="P1833" s="6" t="s">
        <v>5508</v>
      </c>
      <c r="Q1833" s="7" t="s">
        <v>5509</v>
      </c>
      <c r="R1833" s="72" t="s">
        <v>1252</v>
      </c>
      <c r="S1833" s="7" t="str">
        <f>SUBSTITUTE(C1833, "_", " ")</f>
        <v>Infraestrutura</v>
      </c>
      <c r="T1833" s="7" t="str">
        <f>SUBSTITUTE(D1833, "_", " ")</f>
        <v>Vial</v>
      </c>
      <c r="U1833" s="6" t="str">
        <f>SUBSTITUTE(E1833, "_", " ")</f>
        <v>Traçado Vial</v>
      </c>
      <c r="V1833" s="8" t="str">
        <f>C1833</f>
        <v>Infraestrutura</v>
      </c>
      <c r="W1833" s="9" t="str">
        <f>CONCATENATE("Key_",LEFT(C1833,3),LEFT(D1833,3),"_",A1833)</f>
        <v>Key_InfVia_1832</v>
      </c>
    </row>
    <row r="1834" spans="1:24" ht="8.25" customHeight="1" x14ac:dyDescent="0.15">
      <c r="A1834" s="62">
        <v>1833</v>
      </c>
      <c r="B1834" s="1" t="s">
        <v>1231</v>
      </c>
      <c r="C1834" s="23" t="s">
        <v>5389</v>
      </c>
      <c r="D1834" s="2" t="s">
        <v>5730</v>
      </c>
      <c r="E1834" s="2" t="s">
        <v>7743</v>
      </c>
      <c r="F1834" s="14" t="s">
        <v>5510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>CONCATENATE("", C1834)</f>
        <v>Infraestrutura</v>
      </c>
      <c r="M1834" s="6" t="str">
        <f>CONCATENATE("", D1834)</f>
        <v>Vial</v>
      </c>
      <c r="N1834" s="6" t="str">
        <f>CONCATENATE("", E1834)</f>
        <v>Traçado_Vial</v>
      </c>
      <c r="O1834" s="6" t="str">
        <f>IF(ISNUMBER(FIND("Ifc",F1834)),CONCATENATE("Classe IFC: ",F1834),CONCATENATE("Cat. Revit: ",F1834))</f>
        <v>Classe IFC: IfcCourseARMOUR</v>
      </c>
      <c r="P1834" s="6" t="s">
        <v>5511</v>
      </c>
      <c r="Q1834" s="7" t="s">
        <v>5512</v>
      </c>
      <c r="R1834" s="72" t="s">
        <v>1252</v>
      </c>
      <c r="S1834" s="7" t="str">
        <f>SUBSTITUTE(C1834, "_", " ")</f>
        <v>Infraestrutura</v>
      </c>
      <c r="T1834" s="7" t="str">
        <f>SUBSTITUTE(D1834, "_", " ")</f>
        <v>Vial</v>
      </c>
      <c r="U1834" s="6" t="str">
        <f>SUBSTITUTE(E1834, "_", " ")</f>
        <v>Traçado Vial</v>
      </c>
      <c r="V1834" s="8" t="str">
        <f>C1834</f>
        <v>Infraestrutura</v>
      </c>
      <c r="W1834" s="9" t="str">
        <f>CONCATENATE("Key_",LEFT(C1834,3),LEFT(D1834,3),"_",A1834)</f>
        <v>Key_InfVia_1833</v>
      </c>
    </row>
    <row r="1835" spans="1:24" ht="8.25" customHeight="1" x14ac:dyDescent="0.15">
      <c r="A1835" s="62">
        <v>1834</v>
      </c>
      <c r="B1835" s="1" t="s">
        <v>1231</v>
      </c>
      <c r="C1835" s="23" t="s">
        <v>5389</v>
      </c>
      <c r="D1835" s="2" t="s">
        <v>5730</v>
      </c>
      <c r="E1835" s="2" t="s">
        <v>7743</v>
      </c>
      <c r="F1835" s="14" t="s">
        <v>5513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>CONCATENATE("", C1835)</f>
        <v>Infraestrutura</v>
      </c>
      <c r="M1835" s="6" t="str">
        <f>CONCATENATE("", D1835)</f>
        <v>Vial</v>
      </c>
      <c r="N1835" s="6" t="str">
        <f>CONCATENATE("", E1835)</f>
        <v>Traçado_Vial</v>
      </c>
      <c r="O1835" s="6" t="str">
        <f>IF(ISNUMBER(FIND("Ifc",F1835)),CONCATENATE("Classe IFC: ",F1835),CONCATENATE("Cat. Revit: ",F1835))</f>
        <v>Classe IFC: IfcCourseBALLASTBED</v>
      </c>
      <c r="P1835" s="6" t="s">
        <v>5514</v>
      </c>
      <c r="Q1835" s="7" t="s">
        <v>5515</v>
      </c>
      <c r="R1835" s="72" t="s">
        <v>1252</v>
      </c>
      <c r="S1835" s="7" t="str">
        <f>SUBSTITUTE(C1835, "_", " ")</f>
        <v>Infraestrutura</v>
      </c>
      <c r="T1835" s="7" t="str">
        <f>SUBSTITUTE(D1835, "_", " ")</f>
        <v>Vial</v>
      </c>
      <c r="U1835" s="6" t="str">
        <f>SUBSTITUTE(E1835, "_", " ")</f>
        <v>Traçado Vial</v>
      </c>
      <c r="V1835" s="8" t="str">
        <f>C1835</f>
        <v>Infraestrutura</v>
      </c>
      <c r="W1835" s="9" t="str">
        <f>CONCATENATE("Key_",LEFT(C1835,3),LEFT(D1835,3),"_",A1835)</f>
        <v>Key_InfVia_1834</v>
      </c>
    </row>
    <row r="1836" spans="1:24" ht="8.25" customHeight="1" x14ac:dyDescent="0.15">
      <c r="A1836" s="62">
        <v>1835</v>
      </c>
      <c r="B1836" s="1" t="s">
        <v>1231</v>
      </c>
      <c r="C1836" s="23" t="s">
        <v>5389</v>
      </c>
      <c r="D1836" s="2" t="s">
        <v>5730</v>
      </c>
      <c r="E1836" s="2" t="s">
        <v>7743</v>
      </c>
      <c r="F1836" s="14" t="s">
        <v>5516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>CONCATENATE("", C1836)</f>
        <v>Infraestrutura</v>
      </c>
      <c r="M1836" s="6" t="str">
        <f>CONCATENATE("", D1836)</f>
        <v>Vial</v>
      </c>
      <c r="N1836" s="6" t="str">
        <f>CONCATENATE("", E1836)</f>
        <v>Traçado_Vial</v>
      </c>
      <c r="O1836" s="6" t="str">
        <f>IF(ISNUMBER(FIND("Ifc",F1836)),CONCATENATE("Classe IFC: ",F1836),CONCATENATE("Cat. Revit: ",F1836))</f>
        <v>Classe IFC: IfcCourseCORE</v>
      </c>
      <c r="P1836" s="6" t="s">
        <v>5517</v>
      </c>
      <c r="Q1836" s="7" t="s">
        <v>5518</v>
      </c>
      <c r="R1836" s="72" t="s">
        <v>1252</v>
      </c>
      <c r="S1836" s="7" t="str">
        <f>SUBSTITUTE(C1836, "_", " ")</f>
        <v>Infraestrutura</v>
      </c>
      <c r="T1836" s="7" t="str">
        <f>SUBSTITUTE(D1836, "_", " ")</f>
        <v>Vial</v>
      </c>
      <c r="U1836" s="6" t="str">
        <f>SUBSTITUTE(E1836, "_", " ")</f>
        <v>Traçado Vial</v>
      </c>
      <c r="V1836" s="8" t="str">
        <f>C1836</f>
        <v>Infraestrutura</v>
      </c>
      <c r="W1836" s="9" t="str">
        <f>CONCATENATE("Key_",LEFT(C1836,3),LEFT(D1836,3),"_",A1836)</f>
        <v>Key_InfVia_1835</v>
      </c>
    </row>
    <row r="1837" spans="1:24" ht="8.25" customHeight="1" x14ac:dyDescent="0.15">
      <c r="A1837" s="62">
        <v>1836</v>
      </c>
      <c r="B1837" s="1" t="s">
        <v>1231</v>
      </c>
      <c r="C1837" s="23" t="s">
        <v>5389</v>
      </c>
      <c r="D1837" s="2" t="s">
        <v>5730</v>
      </c>
      <c r="E1837" s="2" t="s">
        <v>7743</v>
      </c>
      <c r="F1837" s="14" t="s">
        <v>5519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>CONCATENATE("", C1837)</f>
        <v>Infraestrutura</v>
      </c>
      <c r="M1837" s="6" t="str">
        <f>CONCATENATE("", D1837)</f>
        <v>Vial</v>
      </c>
      <c r="N1837" s="6" t="str">
        <f>CONCATENATE("", E1837)</f>
        <v>Traçado_Vial</v>
      </c>
      <c r="O1837" s="6" t="str">
        <f>IF(ISNUMBER(FIND("Ifc",F1837)),CONCATENATE("Classe IFC: ",F1837),CONCATENATE("Cat. Revit: ",F1837))</f>
        <v>Classe IFC: IfcCourseFILTER</v>
      </c>
      <c r="P1837" s="6" t="s">
        <v>5520</v>
      </c>
      <c r="Q1837" s="7" t="s">
        <v>5521</v>
      </c>
      <c r="R1837" s="72" t="s">
        <v>1252</v>
      </c>
      <c r="S1837" s="7" t="str">
        <f>SUBSTITUTE(C1837, "_", " ")</f>
        <v>Infraestrutura</v>
      </c>
      <c r="T1837" s="7" t="str">
        <f>SUBSTITUTE(D1837, "_", " ")</f>
        <v>Vial</v>
      </c>
      <c r="U1837" s="6" t="str">
        <f>SUBSTITUTE(E1837, "_", " ")</f>
        <v>Traçado Vial</v>
      </c>
      <c r="V1837" s="8" t="str">
        <f>C1837</f>
        <v>Infraestrutura</v>
      </c>
      <c r="W1837" s="9" t="str">
        <f>CONCATENATE("Key_",LEFT(C1837,3),LEFT(D1837,3),"_",A1837)</f>
        <v>Key_InfVia_1836</v>
      </c>
    </row>
    <row r="1838" spans="1:24" ht="8.25" customHeight="1" x14ac:dyDescent="0.15">
      <c r="A1838" s="62">
        <v>1837</v>
      </c>
      <c r="B1838" s="1" t="s">
        <v>1231</v>
      </c>
      <c r="C1838" s="23" t="s">
        <v>5389</v>
      </c>
      <c r="D1838" s="2" t="s">
        <v>5730</v>
      </c>
      <c r="E1838" s="2" t="s">
        <v>7743</v>
      </c>
      <c r="F1838" s="14" t="s">
        <v>5522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>CONCATENATE("", C1838)</f>
        <v>Infraestrutura</v>
      </c>
      <c r="M1838" s="6" t="str">
        <f>CONCATENATE("", D1838)</f>
        <v>Vial</v>
      </c>
      <c r="N1838" s="6" t="str">
        <f>CONCATENATE("", E1838)</f>
        <v>Traçado_Vial</v>
      </c>
      <c r="O1838" s="6" t="str">
        <f>IF(ISNUMBER(FIND("Ifc",F1838)),CONCATENATE("Classe IFC: ",F1838),CONCATENATE("Cat. Revit: ",F1838))</f>
        <v>Classe IFC: IfcCoursePAVEMENT</v>
      </c>
      <c r="P1838" s="6" t="s">
        <v>5523</v>
      </c>
      <c r="Q1838" s="7" t="s">
        <v>5524</v>
      </c>
      <c r="R1838" s="72" t="s">
        <v>1252</v>
      </c>
      <c r="S1838" s="7" t="str">
        <f>SUBSTITUTE(C1838, "_", " ")</f>
        <v>Infraestrutura</v>
      </c>
      <c r="T1838" s="7" t="str">
        <f>SUBSTITUTE(D1838, "_", " ")</f>
        <v>Vial</v>
      </c>
      <c r="U1838" s="6" t="str">
        <f>SUBSTITUTE(E1838, "_", " ")</f>
        <v>Traçado Vial</v>
      </c>
      <c r="V1838" s="8" t="str">
        <f>C1838</f>
        <v>Infraestrutura</v>
      </c>
      <c r="W1838" s="9" t="str">
        <f>CONCATENATE("Key_",LEFT(C1838,3),LEFT(D1838,3),"_",A1838)</f>
        <v>Key_InfVia_1837</v>
      </c>
    </row>
    <row r="1839" spans="1:24" ht="8.25" customHeight="1" x14ac:dyDescent="0.15">
      <c r="A1839" s="62">
        <v>1838</v>
      </c>
      <c r="B1839" s="1" t="s">
        <v>1231</v>
      </c>
      <c r="C1839" s="23" t="s">
        <v>5389</v>
      </c>
      <c r="D1839" s="2" t="s">
        <v>5730</v>
      </c>
      <c r="E1839" s="2" t="s">
        <v>7743</v>
      </c>
      <c r="F1839" s="14" t="s">
        <v>5525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>CONCATENATE("", C1839)</f>
        <v>Infraestrutura</v>
      </c>
      <c r="M1839" s="6" t="str">
        <f>CONCATENATE("", D1839)</f>
        <v>Vial</v>
      </c>
      <c r="N1839" s="6" t="str">
        <f>CONCATENATE("", E1839)</f>
        <v>Traçado_Vial</v>
      </c>
      <c r="O1839" s="6" t="str">
        <f>IF(ISNUMBER(FIND("Ifc",F1839)),CONCATENATE("Classe IFC: ",F1839),CONCATENATE("Cat. Revit: ",F1839))</f>
        <v>Classe IFC: IfcCoursePROTECTION</v>
      </c>
      <c r="P1839" s="6" t="s">
        <v>5526</v>
      </c>
      <c r="Q1839" s="7" t="s">
        <v>5527</v>
      </c>
      <c r="R1839" s="72" t="s">
        <v>1252</v>
      </c>
      <c r="S1839" s="7" t="str">
        <f>SUBSTITUTE(C1839, "_", " ")</f>
        <v>Infraestrutura</v>
      </c>
      <c r="T1839" s="7" t="str">
        <f>SUBSTITUTE(D1839, "_", " ")</f>
        <v>Vial</v>
      </c>
      <c r="U1839" s="6" t="str">
        <f>SUBSTITUTE(E1839, "_", " ")</f>
        <v>Traçado Vial</v>
      </c>
      <c r="V1839" s="8" t="str">
        <f>C1839</f>
        <v>Infraestrutura</v>
      </c>
      <c r="W1839" s="9" t="str">
        <f>CONCATENATE("Key_",LEFT(C1839,3),LEFT(D1839,3),"_",A1839)</f>
        <v>Key_InfVia_1838</v>
      </c>
    </row>
    <row r="1840" spans="1:24" ht="8.25" customHeight="1" x14ac:dyDescent="0.15">
      <c r="A1840" s="62">
        <v>1839</v>
      </c>
      <c r="B1840" s="1" t="s">
        <v>1231</v>
      </c>
      <c r="C1840" s="23" t="s">
        <v>5389</v>
      </c>
      <c r="D1840" s="2" t="s">
        <v>5730</v>
      </c>
      <c r="E1840" s="2" t="s">
        <v>7716</v>
      </c>
      <c r="F1840" s="14" t="s">
        <v>5910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>CONCATENATE("", C1840)</f>
        <v>Infraestrutura</v>
      </c>
      <c r="M1840" s="6" t="str">
        <f>CONCATENATE("", D1840)</f>
        <v>Vial</v>
      </c>
      <c r="N1840" s="6" t="str">
        <f>CONCATENATE("", E1840)</f>
        <v>Componente_Rodoviário</v>
      </c>
      <c r="O1840" s="6" t="str">
        <f>IF(ISNUMBER(FIND("Ifc",F1840)),CONCATENATE("Classe IFC: ",F1840),CONCATENATE("Cat. Revit: ",F1840))</f>
        <v>Classe IFC: IfcRoadPart</v>
      </c>
      <c r="P1840" s="6" t="s">
        <v>5911</v>
      </c>
      <c r="Q1840" s="7" t="s">
        <v>5912</v>
      </c>
      <c r="R1840" s="72" t="s">
        <v>753</v>
      </c>
      <c r="S1840" s="7" t="str">
        <f>SUBSTITUTE(C1840, "_", " ")</f>
        <v>Infraestrutura</v>
      </c>
      <c r="T1840" s="7" t="str">
        <f>SUBSTITUTE(D1840, "_", " ")</f>
        <v>Vial</v>
      </c>
      <c r="U1840" s="6" t="str">
        <f>SUBSTITUTE(E1840, "_", " ")</f>
        <v>Componente Rodoviário</v>
      </c>
      <c r="V1840" s="8" t="str">
        <f>C1840</f>
        <v>Infraestrutura</v>
      </c>
      <c r="W1840" s="9" t="str">
        <f>CONCATENATE("Key_",LEFT(C1840,3),LEFT(D1840,3),"_",A1840)</f>
        <v>Key_InfVia_1839</v>
      </c>
    </row>
    <row r="1841" spans="1:24" ht="8.25" customHeight="1" x14ac:dyDescent="0.15">
      <c r="A1841" s="62">
        <v>1840</v>
      </c>
      <c r="B1841" s="1" t="s">
        <v>1231</v>
      </c>
      <c r="C1841" s="23" t="s">
        <v>5389</v>
      </c>
      <c r="D1841" s="2" t="s">
        <v>5730</v>
      </c>
      <c r="E1841" s="2" t="s">
        <v>7716</v>
      </c>
      <c r="F1841" s="14" t="s">
        <v>5913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>CONCATENATE("", C1841)</f>
        <v>Infraestrutura</v>
      </c>
      <c r="M1841" s="6" t="str">
        <f>CONCATENATE("", D1841)</f>
        <v>Vial</v>
      </c>
      <c r="N1841" s="6" t="str">
        <f>CONCATENATE("", E1841)</f>
        <v>Componente_Rodoviário</v>
      </c>
      <c r="O1841" s="6" t="str">
        <f>IF(ISNUMBER(FIND("Ifc",F1841)),CONCATENATE("Classe IFC: ",F1841),CONCATENATE("Cat. Revit: ",F1841))</f>
        <v>Classe IFC: IfcRoadPartBICYCLECROSSING</v>
      </c>
      <c r="P1841" s="6" t="s">
        <v>5914</v>
      </c>
      <c r="Q1841" s="7" t="s">
        <v>5915</v>
      </c>
      <c r="R1841" s="72" t="s">
        <v>753</v>
      </c>
      <c r="S1841" s="7" t="str">
        <f>SUBSTITUTE(C1841, "_", " ")</f>
        <v>Infraestrutura</v>
      </c>
      <c r="T1841" s="7" t="str">
        <f>SUBSTITUTE(D1841, "_", " ")</f>
        <v>Vial</v>
      </c>
      <c r="U1841" s="6" t="str">
        <f>SUBSTITUTE(E1841, "_", " ")</f>
        <v>Componente Rodoviário</v>
      </c>
      <c r="V1841" s="8" t="str">
        <f>C1841</f>
        <v>Infraestrutura</v>
      </c>
      <c r="W1841" s="9" t="str">
        <f>CONCATENATE("Key_",LEFT(C1841,3),LEFT(D1841,3),"_",A1841)</f>
        <v>Key_InfVia_1840</v>
      </c>
    </row>
    <row r="1842" spans="1:24" ht="8.25" customHeight="1" x14ac:dyDescent="0.15">
      <c r="A1842" s="62">
        <v>1841</v>
      </c>
      <c r="B1842" s="1" t="s">
        <v>1231</v>
      </c>
      <c r="C1842" s="23" t="s">
        <v>5389</v>
      </c>
      <c r="D1842" s="2" t="s">
        <v>5730</v>
      </c>
      <c r="E1842" s="2" t="s">
        <v>7716</v>
      </c>
      <c r="F1842" s="14" t="s">
        <v>5916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>CONCATENATE("", C1842)</f>
        <v>Infraestrutura</v>
      </c>
      <c r="M1842" s="6" t="str">
        <f>CONCATENATE("", D1842)</f>
        <v>Vial</v>
      </c>
      <c r="N1842" s="6" t="str">
        <f>CONCATENATE("", E1842)</f>
        <v>Componente_Rodoviário</v>
      </c>
      <c r="O1842" s="6" t="str">
        <f>IF(ISNUMBER(FIND("Ifc",F1842)),CONCATENATE("Classe IFC: ",F1842),CONCATENATE("Cat. Revit: ",F1842))</f>
        <v>Classe IFC: IfcRoadPartBUS_STOP</v>
      </c>
      <c r="P1842" s="6" t="s">
        <v>5917</v>
      </c>
      <c r="Q1842" s="7" t="s">
        <v>5918</v>
      </c>
      <c r="R1842" s="72" t="s">
        <v>753</v>
      </c>
      <c r="S1842" s="7" t="str">
        <f>SUBSTITUTE(C1842, "_", " ")</f>
        <v>Infraestrutura</v>
      </c>
      <c r="T1842" s="7" t="str">
        <f>SUBSTITUTE(D1842, "_", " ")</f>
        <v>Vial</v>
      </c>
      <c r="U1842" s="6" t="str">
        <f>SUBSTITUTE(E1842, "_", " ")</f>
        <v>Componente Rodoviário</v>
      </c>
      <c r="V1842" s="8" t="str">
        <f>C1842</f>
        <v>Infraestrutura</v>
      </c>
      <c r="W1842" s="9" t="str">
        <f>CONCATENATE("Key_",LEFT(C1842,3),LEFT(D1842,3),"_",A1842)</f>
        <v>Key_InfVia_1841</v>
      </c>
    </row>
    <row r="1843" spans="1:24" ht="8.25" customHeight="1" x14ac:dyDescent="0.15">
      <c r="A1843" s="62">
        <v>1842</v>
      </c>
      <c r="B1843" s="1" t="s">
        <v>1231</v>
      </c>
      <c r="C1843" s="23" t="s">
        <v>5389</v>
      </c>
      <c r="D1843" s="2" t="s">
        <v>5730</v>
      </c>
      <c r="E1843" s="2" t="s">
        <v>7716</v>
      </c>
      <c r="F1843" s="14" t="s">
        <v>5919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>CONCATENATE("", C1843)</f>
        <v>Infraestrutura</v>
      </c>
      <c r="M1843" s="6" t="str">
        <f>CONCATENATE("", D1843)</f>
        <v>Vial</v>
      </c>
      <c r="N1843" s="6" t="str">
        <f>CONCATENATE("", E1843)</f>
        <v>Componente_Rodoviário</v>
      </c>
      <c r="O1843" s="6" t="str">
        <f>IF(ISNUMBER(FIND("Ifc",F1843)),CONCATENATE("Classe IFC: ",F1843),CONCATENATE("Cat. Revit: ",F1843))</f>
        <v>Classe IFC: IfcRoadPartCARRIAGEWAY</v>
      </c>
      <c r="P1843" s="6" t="s">
        <v>5920</v>
      </c>
      <c r="Q1843" s="7" t="s">
        <v>5921</v>
      </c>
      <c r="R1843" s="72" t="s">
        <v>753</v>
      </c>
      <c r="S1843" s="7" t="str">
        <f>SUBSTITUTE(C1843, "_", " ")</f>
        <v>Infraestrutura</v>
      </c>
      <c r="T1843" s="7" t="str">
        <f>SUBSTITUTE(D1843, "_", " ")</f>
        <v>Vial</v>
      </c>
      <c r="U1843" s="6" t="str">
        <f>SUBSTITUTE(E1843, "_", " ")</f>
        <v>Componente Rodoviário</v>
      </c>
      <c r="V1843" s="8" t="str">
        <f>C1843</f>
        <v>Infraestrutura</v>
      </c>
      <c r="W1843" s="9" t="str">
        <f>CONCATENATE("Key_",LEFT(C1843,3),LEFT(D1843,3),"_",A1843)</f>
        <v>Key_InfVia_1842</v>
      </c>
    </row>
    <row r="1844" spans="1:24" ht="8.25" customHeight="1" x14ac:dyDescent="0.15">
      <c r="A1844" s="62">
        <v>1843</v>
      </c>
      <c r="B1844" s="1" t="s">
        <v>1231</v>
      </c>
      <c r="C1844" s="23" t="s">
        <v>5389</v>
      </c>
      <c r="D1844" s="2" t="s">
        <v>5730</v>
      </c>
      <c r="E1844" s="2" t="s">
        <v>7716</v>
      </c>
      <c r="F1844" s="14" t="s">
        <v>5922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>CONCATENATE("", C1844)</f>
        <v>Infraestrutura</v>
      </c>
      <c r="M1844" s="6" t="str">
        <f>CONCATENATE("", D1844)</f>
        <v>Vial</v>
      </c>
      <c r="N1844" s="6" t="str">
        <f>CONCATENATE("", E1844)</f>
        <v>Componente_Rodoviário</v>
      </c>
      <c r="O1844" s="6" t="str">
        <f>IF(ISNUMBER(FIND("Ifc",F1844)),CONCATENATE("Classe IFC: ",F1844),CONCATENATE("Cat. Revit: ",F1844))</f>
        <v>Classe IFC: IfcRoadPartCENTRALISLAND</v>
      </c>
      <c r="P1844" s="6" t="s">
        <v>5923</v>
      </c>
      <c r="Q1844" s="7" t="s">
        <v>5924</v>
      </c>
      <c r="R1844" s="72" t="s">
        <v>753</v>
      </c>
      <c r="S1844" s="7" t="str">
        <f>SUBSTITUTE(C1844, "_", " ")</f>
        <v>Infraestrutura</v>
      </c>
      <c r="T1844" s="7" t="str">
        <f>SUBSTITUTE(D1844, "_", " ")</f>
        <v>Vial</v>
      </c>
      <c r="U1844" s="6" t="str">
        <f>SUBSTITUTE(E1844, "_", " ")</f>
        <v>Componente Rodoviário</v>
      </c>
      <c r="V1844" s="8" t="str">
        <f>C1844</f>
        <v>Infraestrutura</v>
      </c>
      <c r="W1844" s="9" t="str">
        <f>CONCATENATE("Key_",LEFT(C1844,3),LEFT(D1844,3),"_",A1844)</f>
        <v>Key_InfVia_1843</v>
      </c>
    </row>
    <row r="1845" spans="1:24" ht="8.25" customHeight="1" x14ac:dyDescent="0.15">
      <c r="A1845" s="62">
        <v>1844</v>
      </c>
      <c r="B1845" s="1" t="s">
        <v>1231</v>
      </c>
      <c r="C1845" s="23" t="s">
        <v>5389</v>
      </c>
      <c r="D1845" s="2" t="s">
        <v>5730</v>
      </c>
      <c r="E1845" s="2" t="s">
        <v>7716</v>
      </c>
      <c r="F1845" s="14" t="s">
        <v>5925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>CONCATENATE("", C1845)</f>
        <v>Infraestrutura</v>
      </c>
      <c r="M1845" s="6" t="str">
        <f>CONCATENATE("", D1845)</f>
        <v>Vial</v>
      </c>
      <c r="N1845" s="6" t="str">
        <f>CONCATENATE("", E1845)</f>
        <v>Componente_Rodoviário</v>
      </c>
      <c r="O1845" s="6" t="str">
        <f>IF(ISNUMBER(FIND("Ifc",F1845)),CONCATENATE("Classe IFC: ",F1845),CONCATENATE("Cat. Revit: ",F1845))</f>
        <v>Classe IFC: IfcRoadPartCENTRALRESERVE</v>
      </c>
      <c r="P1845" s="6" t="s">
        <v>5926</v>
      </c>
      <c r="Q1845" s="7" t="s">
        <v>5927</v>
      </c>
      <c r="R1845" s="72" t="s">
        <v>753</v>
      </c>
      <c r="S1845" s="7" t="str">
        <f>SUBSTITUTE(C1845, "_", " ")</f>
        <v>Infraestrutura</v>
      </c>
      <c r="T1845" s="7" t="str">
        <f>SUBSTITUTE(D1845, "_", " ")</f>
        <v>Vial</v>
      </c>
      <c r="U1845" s="6" t="str">
        <f>SUBSTITUTE(E1845, "_", " ")</f>
        <v>Componente Rodoviário</v>
      </c>
      <c r="V1845" s="8" t="str">
        <f>C1845</f>
        <v>Infraestrutura</v>
      </c>
      <c r="W1845" s="9" t="str">
        <f>CONCATENATE("Key_",LEFT(C1845,3),LEFT(D1845,3),"_",A1845)</f>
        <v>Key_InfVia_1844</v>
      </c>
    </row>
    <row r="1846" spans="1:24" ht="8.25" customHeight="1" x14ac:dyDescent="0.15">
      <c r="A1846" s="62">
        <v>1845</v>
      </c>
      <c r="B1846" s="1" t="s">
        <v>1231</v>
      </c>
      <c r="C1846" s="23" t="s">
        <v>5389</v>
      </c>
      <c r="D1846" s="2" t="s">
        <v>5730</v>
      </c>
      <c r="E1846" s="2" t="s">
        <v>7716</v>
      </c>
      <c r="F1846" s="14" t="s">
        <v>5928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>CONCATENATE("", C1846)</f>
        <v>Infraestrutura</v>
      </c>
      <c r="M1846" s="6" t="str">
        <f>CONCATENATE("", D1846)</f>
        <v>Vial</v>
      </c>
      <c r="N1846" s="6" t="str">
        <f>CONCATENATE("", E1846)</f>
        <v>Componente_Rodoviário</v>
      </c>
      <c r="O1846" s="6" t="str">
        <f>IF(ISNUMBER(FIND("Ifc",F1846)),CONCATENATE("Classe IFC: ",F1846),CONCATENATE("Cat. Revit: ",F1846))</f>
        <v>Classe IFC: IfcRoadPartHARDSHOULDER</v>
      </c>
      <c r="P1846" s="6" t="s">
        <v>5929</v>
      </c>
      <c r="Q1846" s="7" t="s">
        <v>5930</v>
      </c>
      <c r="R1846" s="72" t="s">
        <v>753</v>
      </c>
      <c r="S1846" s="7" t="str">
        <f>SUBSTITUTE(C1846, "_", " ")</f>
        <v>Infraestrutura</v>
      </c>
      <c r="T1846" s="7" t="str">
        <f>SUBSTITUTE(D1846, "_", " ")</f>
        <v>Vial</v>
      </c>
      <c r="U1846" s="6" t="str">
        <f>SUBSTITUTE(E1846, "_", " ")</f>
        <v>Componente Rodoviário</v>
      </c>
      <c r="V1846" s="8" t="str">
        <f>C1846</f>
        <v>Infraestrutura</v>
      </c>
      <c r="W1846" s="9" t="str">
        <f>CONCATENATE("Key_",LEFT(C1846,3),LEFT(D1846,3),"_",A1846)</f>
        <v>Key_InfVia_1845</v>
      </c>
    </row>
    <row r="1847" spans="1:24" ht="8.25" customHeight="1" x14ac:dyDescent="0.15">
      <c r="A1847" s="62">
        <v>1846</v>
      </c>
      <c r="B1847" s="1" t="s">
        <v>1231</v>
      </c>
      <c r="C1847" s="23" t="s">
        <v>5389</v>
      </c>
      <c r="D1847" s="2" t="s">
        <v>5730</v>
      </c>
      <c r="E1847" s="2" t="s">
        <v>7716</v>
      </c>
      <c r="F1847" s="14" t="s">
        <v>5931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>CONCATENATE("", C1847)</f>
        <v>Infraestrutura</v>
      </c>
      <c r="M1847" s="6" t="str">
        <f>CONCATENATE("", D1847)</f>
        <v>Vial</v>
      </c>
      <c r="N1847" s="6" t="str">
        <f>CONCATENATE("", E1847)</f>
        <v>Componente_Rodoviário</v>
      </c>
      <c r="O1847" s="6" t="str">
        <f>IF(ISNUMBER(FIND("Ifc",F1847)),CONCATENATE("Classe IFC: ",F1847),CONCATENATE("Cat. Revit: ",F1847))</f>
        <v>Classe IFC: IfcRoadPartINTERSECTION</v>
      </c>
      <c r="P1847" s="6" t="s">
        <v>5932</v>
      </c>
      <c r="Q1847" s="7" t="s">
        <v>5933</v>
      </c>
      <c r="R1847" s="72" t="s">
        <v>753</v>
      </c>
      <c r="S1847" s="7" t="str">
        <f>SUBSTITUTE(C1847, "_", " ")</f>
        <v>Infraestrutura</v>
      </c>
      <c r="T1847" s="7" t="str">
        <f>SUBSTITUTE(D1847, "_", " ")</f>
        <v>Vial</v>
      </c>
      <c r="U1847" s="6" t="str">
        <f>SUBSTITUTE(E1847, "_", " ")</f>
        <v>Componente Rodoviário</v>
      </c>
      <c r="V1847" s="8" t="str">
        <f>C1847</f>
        <v>Infraestrutura</v>
      </c>
      <c r="W1847" s="9" t="str">
        <f>CONCATENATE("Key_",LEFT(C1847,3),LEFT(D1847,3),"_",A1847)</f>
        <v>Key_InfVia_1846</v>
      </c>
    </row>
    <row r="1848" spans="1:24" s="10" customFormat="1" ht="8.25" customHeight="1" x14ac:dyDescent="0.15">
      <c r="A1848" s="62">
        <v>1847</v>
      </c>
      <c r="B1848" s="1" t="s">
        <v>1231</v>
      </c>
      <c r="C1848" s="23" t="s">
        <v>5389</v>
      </c>
      <c r="D1848" s="2" t="s">
        <v>5730</v>
      </c>
      <c r="E1848" s="2" t="s">
        <v>7716</v>
      </c>
      <c r="F1848" s="14" t="s">
        <v>5934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>CONCATENATE("", C1848)</f>
        <v>Infraestrutura</v>
      </c>
      <c r="M1848" s="6" t="str">
        <f>CONCATENATE("", D1848)</f>
        <v>Vial</v>
      </c>
      <c r="N1848" s="6" t="str">
        <f>CONCATENATE("", E1848)</f>
        <v>Componente_Rodoviário</v>
      </c>
      <c r="O1848" s="6" t="str">
        <f>IF(ISNUMBER(FIND("Ifc",F1848)),CONCATENATE("Classe IFC: ",F1848),CONCATENATE("Cat. Revit: ",F1848))</f>
        <v>Classe IFC: IfcRoadPartLAYBY</v>
      </c>
      <c r="P1848" s="6" t="s">
        <v>5935</v>
      </c>
      <c r="Q1848" s="7" t="s">
        <v>5936</v>
      </c>
      <c r="R1848" s="72" t="s">
        <v>753</v>
      </c>
      <c r="S1848" s="7" t="str">
        <f>SUBSTITUTE(C1848, "_", " ")</f>
        <v>Infraestrutura</v>
      </c>
      <c r="T1848" s="7" t="str">
        <f>SUBSTITUTE(D1848, "_", " ")</f>
        <v>Vial</v>
      </c>
      <c r="U1848" s="6" t="str">
        <f>SUBSTITUTE(E1848, "_", " ")</f>
        <v>Componente Rodoviário</v>
      </c>
      <c r="V1848" s="8" t="str">
        <f>C1848</f>
        <v>Infraestrutura</v>
      </c>
      <c r="W1848" s="9" t="str">
        <f>CONCATENATE("Key_",LEFT(C1848,3),LEFT(D1848,3),"_",A1848)</f>
        <v>Key_InfVia_1847</v>
      </c>
      <c r="X1848" s="11"/>
    </row>
    <row r="1849" spans="1:24" ht="8.25" customHeight="1" x14ac:dyDescent="0.15">
      <c r="A1849" s="62">
        <v>1848</v>
      </c>
      <c r="B1849" s="1" t="s">
        <v>1231</v>
      </c>
      <c r="C1849" s="23" t="s">
        <v>5389</v>
      </c>
      <c r="D1849" s="2" t="s">
        <v>5730</v>
      </c>
      <c r="E1849" s="2" t="s">
        <v>7716</v>
      </c>
      <c r="F1849" s="14" t="s">
        <v>5937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>CONCATENATE("", C1849)</f>
        <v>Infraestrutura</v>
      </c>
      <c r="M1849" s="6" t="str">
        <f>CONCATENATE("", D1849)</f>
        <v>Vial</v>
      </c>
      <c r="N1849" s="6" t="str">
        <f>CONCATENATE("", E1849)</f>
        <v>Componente_Rodoviário</v>
      </c>
      <c r="O1849" s="6" t="str">
        <f>IF(ISNUMBER(FIND("Ifc",F1849)),CONCATENATE("Classe IFC: ",F1849),CONCATENATE("Cat. Revit: ",F1849))</f>
        <v>Classe IFC: IfcRoadPartPARKINGBAY</v>
      </c>
      <c r="P1849" s="6" t="s">
        <v>5938</v>
      </c>
      <c r="Q1849" s="7" t="s">
        <v>5939</v>
      </c>
      <c r="R1849" s="72" t="s">
        <v>753</v>
      </c>
      <c r="S1849" s="7" t="str">
        <f>SUBSTITUTE(C1849, "_", " ")</f>
        <v>Infraestrutura</v>
      </c>
      <c r="T1849" s="7" t="str">
        <f>SUBSTITUTE(D1849, "_", " ")</f>
        <v>Vial</v>
      </c>
      <c r="U1849" s="6" t="str">
        <f>SUBSTITUTE(E1849, "_", " ")</f>
        <v>Componente Rodoviário</v>
      </c>
      <c r="V1849" s="8" t="str">
        <f>C1849</f>
        <v>Infraestrutura</v>
      </c>
      <c r="W1849" s="9" t="str">
        <f>CONCATENATE("Key_",LEFT(C1849,3),LEFT(D1849,3),"_",A1849)</f>
        <v>Key_InfVia_1848</v>
      </c>
    </row>
    <row r="1850" spans="1:24" ht="8.25" customHeight="1" x14ac:dyDescent="0.15">
      <c r="A1850" s="62">
        <v>1849</v>
      </c>
      <c r="B1850" s="1" t="s">
        <v>1231</v>
      </c>
      <c r="C1850" s="23" t="s">
        <v>5389</v>
      </c>
      <c r="D1850" s="2" t="s">
        <v>5730</v>
      </c>
      <c r="E1850" s="2" t="s">
        <v>7716</v>
      </c>
      <c r="F1850" s="14" t="s">
        <v>5940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>CONCATENATE("", C1850)</f>
        <v>Infraestrutura</v>
      </c>
      <c r="M1850" s="6" t="str">
        <f>CONCATENATE("", D1850)</f>
        <v>Vial</v>
      </c>
      <c r="N1850" s="6" t="str">
        <f>CONCATENATE("", E1850)</f>
        <v>Componente_Rodoviário</v>
      </c>
      <c r="O1850" s="6" t="str">
        <f>IF(ISNUMBER(FIND("Ifc",F1850)),CONCATENATE("Classe IFC: ",F1850),CONCATENATE("Cat. Revit: ",F1850))</f>
        <v>Classe IFC: IfcRoadPartPASSINGBAY</v>
      </c>
      <c r="P1850" s="6" t="s">
        <v>5941</v>
      </c>
      <c r="Q1850" s="7" t="s">
        <v>5942</v>
      </c>
      <c r="R1850" s="72" t="s">
        <v>753</v>
      </c>
      <c r="S1850" s="7" t="str">
        <f>SUBSTITUTE(C1850, "_", " ")</f>
        <v>Infraestrutura</v>
      </c>
      <c r="T1850" s="7" t="str">
        <f>SUBSTITUTE(D1850, "_", " ")</f>
        <v>Vial</v>
      </c>
      <c r="U1850" s="6" t="str">
        <f>SUBSTITUTE(E1850, "_", " ")</f>
        <v>Componente Rodoviário</v>
      </c>
      <c r="V1850" s="8" t="str">
        <f>C1850</f>
        <v>Infraestrutura</v>
      </c>
      <c r="W1850" s="9" t="str">
        <f>CONCATENATE("Key_",LEFT(C1850,3),LEFT(D1850,3),"_",A1850)</f>
        <v>Key_InfVia_1849</v>
      </c>
    </row>
    <row r="1851" spans="1:24" ht="8.25" customHeight="1" x14ac:dyDescent="0.15">
      <c r="A1851" s="62">
        <v>1850</v>
      </c>
      <c r="B1851" s="1" t="s">
        <v>1231</v>
      </c>
      <c r="C1851" s="23" t="s">
        <v>5389</v>
      </c>
      <c r="D1851" s="2" t="s">
        <v>5730</v>
      </c>
      <c r="E1851" s="2" t="s">
        <v>7716</v>
      </c>
      <c r="F1851" s="14" t="s">
        <v>5943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>CONCATENATE("", C1851)</f>
        <v>Infraestrutura</v>
      </c>
      <c r="M1851" s="6" t="str">
        <f>CONCATENATE("", D1851)</f>
        <v>Vial</v>
      </c>
      <c r="N1851" s="6" t="str">
        <f>CONCATENATE("", E1851)</f>
        <v>Componente_Rodoviário</v>
      </c>
      <c r="O1851" s="6" t="str">
        <f>IF(ISNUMBER(FIND("Ifc",F1851)),CONCATENATE("Classe IFC: ",F1851),CONCATENATE("Cat. Revit: ",F1851))</f>
        <v>Classe IFC: IfcRoadPartPEDESTRIAN_CROSSING</v>
      </c>
      <c r="P1851" s="6" t="s">
        <v>5944</v>
      </c>
      <c r="Q1851" s="7" t="s">
        <v>5945</v>
      </c>
      <c r="R1851" s="72" t="s">
        <v>753</v>
      </c>
      <c r="S1851" s="7" t="str">
        <f>SUBSTITUTE(C1851, "_", " ")</f>
        <v>Infraestrutura</v>
      </c>
      <c r="T1851" s="7" t="str">
        <f>SUBSTITUTE(D1851, "_", " ")</f>
        <v>Vial</v>
      </c>
      <c r="U1851" s="6" t="str">
        <f>SUBSTITUTE(E1851, "_", " ")</f>
        <v>Componente Rodoviário</v>
      </c>
      <c r="V1851" s="8" t="str">
        <f>C1851</f>
        <v>Infraestrutura</v>
      </c>
      <c r="W1851" s="9" t="str">
        <f>CONCATENATE("Key_",LEFT(C1851,3),LEFT(D1851,3),"_",A1851)</f>
        <v>Key_InfVia_1850</v>
      </c>
    </row>
    <row r="1852" spans="1:24" ht="8.25" customHeight="1" x14ac:dyDescent="0.15">
      <c r="A1852" s="62">
        <v>1851</v>
      </c>
      <c r="B1852" s="1" t="s">
        <v>1231</v>
      </c>
      <c r="C1852" s="23" t="s">
        <v>5389</v>
      </c>
      <c r="D1852" s="2" t="s">
        <v>5730</v>
      </c>
      <c r="E1852" s="2" t="s">
        <v>7716</v>
      </c>
      <c r="F1852" s="14" t="s">
        <v>5946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>CONCATENATE("", C1852)</f>
        <v>Infraestrutura</v>
      </c>
      <c r="M1852" s="6" t="str">
        <f>CONCATENATE("", D1852)</f>
        <v>Vial</v>
      </c>
      <c r="N1852" s="6" t="str">
        <f>CONCATENATE("", E1852)</f>
        <v>Componente_Rodoviário</v>
      </c>
      <c r="O1852" s="6" t="str">
        <f>IF(ISNUMBER(FIND("Ifc",F1852)),CONCATENATE("Classe IFC: ",F1852),CONCATENATE("Cat. Revit: ",F1852))</f>
        <v>Classe IFC: IfcRoadPartRAILWAYCROSSING</v>
      </c>
      <c r="P1852" s="6" t="s">
        <v>5947</v>
      </c>
      <c r="Q1852" s="7" t="s">
        <v>5948</v>
      </c>
      <c r="R1852" s="72" t="s">
        <v>753</v>
      </c>
      <c r="S1852" s="7" t="str">
        <f>SUBSTITUTE(C1852, "_", " ")</f>
        <v>Infraestrutura</v>
      </c>
      <c r="T1852" s="7" t="str">
        <f>SUBSTITUTE(D1852, "_", " ")</f>
        <v>Vial</v>
      </c>
      <c r="U1852" s="6" t="str">
        <f>SUBSTITUTE(E1852, "_", " ")</f>
        <v>Componente Rodoviário</v>
      </c>
      <c r="V1852" s="8" t="str">
        <f>C1852</f>
        <v>Infraestrutura</v>
      </c>
      <c r="W1852" s="9" t="str">
        <f>CONCATENATE("Key_",LEFT(C1852,3),LEFT(D1852,3),"_",A1852)</f>
        <v>Key_InfVia_1851</v>
      </c>
    </row>
    <row r="1853" spans="1:24" ht="8.25" customHeight="1" x14ac:dyDescent="0.15">
      <c r="A1853" s="62">
        <v>1852</v>
      </c>
      <c r="B1853" s="1" t="s">
        <v>1231</v>
      </c>
      <c r="C1853" s="23" t="s">
        <v>5389</v>
      </c>
      <c r="D1853" s="2" t="s">
        <v>5730</v>
      </c>
      <c r="E1853" s="2" t="s">
        <v>7716</v>
      </c>
      <c r="F1853" s="14" t="s">
        <v>5949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>CONCATENATE("", C1853)</f>
        <v>Infraestrutura</v>
      </c>
      <c r="M1853" s="6" t="str">
        <f>CONCATENATE("", D1853)</f>
        <v>Vial</v>
      </c>
      <c r="N1853" s="6" t="str">
        <f>CONCATENATE("", E1853)</f>
        <v>Componente_Rodoviário</v>
      </c>
      <c r="O1853" s="6" t="str">
        <f>IF(ISNUMBER(FIND("Ifc",F1853)),CONCATENATE("Classe IFC: ",F1853),CONCATENATE("Cat. Revit: ",F1853))</f>
        <v>Classe IFC: IfcRoadPartREFUGEISLAND</v>
      </c>
      <c r="P1853" s="6" t="s">
        <v>5950</v>
      </c>
      <c r="Q1853" s="7" t="s">
        <v>5951</v>
      </c>
      <c r="R1853" s="72" t="s">
        <v>753</v>
      </c>
      <c r="S1853" s="7" t="str">
        <f>SUBSTITUTE(C1853, "_", " ")</f>
        <v>Infraestrutura</v>
      </c>
      <c r="T1853" s="7" t="str">
        <f>SUBSTITUTE(D1853, "_", " ")</f>
        <v>Vial</v>
      </c>
      <c r="U1853" s="6" t="str">
        <f>SUBSTITUTE(E1853, "_", " ")</f>
        <v>Componente Rodoviário</v>
      </c>
      <c r="V1853" s="8" t="str">
        <f>C1853</f>
        <v>Infraestrutura</v>
      </c>
      <c r="W1853" s="9" t="str">
        <f>CONCATENATE("Key_",LEFT(C1853,3),LEFT(D1853,3),"_",A1853)</f>
        <v>Key_InfVia_1852</v>
      </c>
    </row>
    <row r="1854" spans="1:24" ht="8.25" customHeight="1" x14ac:dyDescent="0.15">
      <c r="A1854" s="62">
        <v>1853</v>
      </c>
      <c r="B1854" s="1" t="s">
        <v>1231</v>
      </c>
      <c r="C1854" s="23" t="s">
        <v>5389</v>
      </c>
      <c r="D1854" s="2" t="s">
        <v>5730</v>
      </c>
      <c r="E1854" s="2" t="s">
        <v>7716</v>
      </c>
      <c r="F1854" s="14" t="s">
        <v>5952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>CONCATENATE("", C1854)</f>
        <v>Infraestrutura</v>
      </c>
      <c r="M1854" s="6" t="str">
        <f>CONCATENATE("", D1854)</f>
        <v>Vial</v>
      </c>
      <c r="N1854" s="6" t="str">
        <f>CONCATENATE("", E1854)</f>
        <v>Componente_Rodoviário</v>
      </c>
      <c r="O1854" s="6" t="str">
        <f>IF(ISNUMBER(FIND("Ifc",F1854)),CONCATENATE("Classe IFC: ",F1854),CONCATENATE("Cat. Revit: ",F1854))</f>
        <v>Classe IFC: IfcRoadPartROADSEGMENT</v>
      </c>
      <c r="P1854" s="6" t="s">
        <v>5953</v>
      </c>
      <c r="Q1854" s="7" t="s">
        <v>5954</v>
      </c>
      <c r="R1854" s="72" t="s">
        <v>753</v>
      </c>
      <c r="S1854" s="7" t="str">
        <f>SUBSTITUTE(C1854, "_", " ")</f>
        <v>Infraestrutura</v>
      </c>
      <c r="T1854" s="7" t="str">
        <f>SUBSTITUTE(D1854, "_", " ")</f>
        <v>Vial</v>
      </c>
      <c r="U1854" s="6" t="str">
        <f>SUBSTITUTE(E1854, "_", " ")</f>
        <v>Componente Rodoviário</v>
      </c>
      <c r="V1854" s="8" t="str">
        <f>C1854</f>
        <v>Infraestrutura</v>
      </c>
      <c r="W1854" s="9" t="str">
        <f>CONCATENATE("Key_",LEFT(C1854,3),LEFT(D1854,3),"_",A1854)</f>
        <v>Key_InfVia_1853</v>
      </c>
    </row>
    <row r="1855" spans="1:24" ht="8.25" customHeight="1" x14ac:dyDescent="0.15">
      <c r="A1855" s="62">
        <v>1854</v>
      </c>
      <c r="B1855" s="1" t="s">
        <v>1231</v>
      </c>
      <c r="C1855" s="23" t="s">
        <v>5389</v>
      </c>
      <c r="D1855" s="2" t="s">
        <v>5730</v>
      </c>
      <c r="E1855" s="2" t="s">
        <v>7716</v>
      </c>
      <c r="F1855" s="14" t="s">
        <v>5955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>CONCATENATE("", C1855)</f>
        <v>Infraestrutura</v>
      </c>
      <c r="M1855" s="6" t="str">
        <f>CONCATENATE("", D1855)</f>
        <v>Vial</v>
      </c>
      <c r="N1855" s="6" t="str">
        <f>CONCATENATE("", E1855)</f>
        <v>Componente_Rodoviário</v>
      </c>
      <c r="O1855" s="6" t="str">
        <f>IF(ISNUMBER(FIND("Ifc",F1855)),CONCATENATE("Classe IFC: ",F1855),CONCATENATE("Cat. Revit: ",F1855))</f>
        <v>Classe IFC: IfcRoadPartROADSIDE</v>
      </c>
      <c r="P1855" s="6" t="s">
        <v>5956</v>
      </c>
      <c r="Q1855" s="7" t="s">
        <v>5957</v>
      </c>
      <c r="R1855" s="72" t="s">
        <v>753</v>
      </c>
      <c r="S1855" s="7" t="str">
        <f>SUBSTITUTE(C1855, "_", " ")</f>
        <v>Infraestrutura</v>
      </c>
      <c r="T1855" s="7" t="str">
        <f>SUBSTITUTE(D1855, "_", " ")</f>
        <v>Vial</v>
      </c>
      <c r="U1855" s="6" t="str">
        <f>SUBSTITUTE(E1855, "_", " ")</f>
        <v>Componente Rodoviário</v>
      </c>
      <c r="V1855" s="8" t="str">
        <f>C1855</f>
        <v>Infraestrutura</v>
      </c>
      <c r="W1855" s="9" t="str">
        <f>CONCATENATE("Key_",LEFT(C1855,3),LEFT(D1855,3),"_",A1855)</f>
        <v>Key_InfVia_1854</v>
      </c>
    </row>
    <row r="1856" spans="1:24" ht="8.25" customHeight="1" x14ac:dyDescent="0.15">
      <c r="A1856" s="62">
        <v>1855</v>
      </c>
      <c r="B1856" s="1" t="s">
        <v>1231</v>
      </c>
      <c r="C1856" s="23" t="s">
        <v>5389</v>
      </c>
      <c r="D1856" s="2" t="s">
        <v>5730</v>
      </c>
      <c r="E1856" s="2" t="s">
        <v>7716</v>
      </c>
      <c r="F1856" s="14" t="s">
        <v>5958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>CONCATENATE("", C1856)</f>
        <v>Infraestrutura</v>
      </c>
      <c r="M1856" s="6" t="str">
        <f>CONCATENATE("", D1856)</f>
        <v>Vial</v>
      </c>
      <c r="N1856" s="6" t="str">
        <f>CONCATENATE("", E1856)</f>
        <v>Componente_Rodoviário</v>
      </c>
      <c r="O1856" s="6" t="str">
        <f>IF(ISNUMBER(FIND("Ifc",F1856)),CONCATENATE("Classe IFC: ",F1856),CONCATENATE("Cat. Revit: ",F1856))</f>
        <v>Classe IFC: IfcRoadPartROADSIDEPART</v>
      </c>
      <c r="P1856" s="6" t="s">
        <v>5959</v>
      </c>
      <c r="Q1856" s="7" t="s">
        <v>5960</v>
      </c>
      <c r="R1856" s="72" t="s">
        <v>753</v>
      </c>
      <c r="S1856" s="7" t="str">
        <f>SUBSTITUTE(C1856, "_", " ")</f>
        <v>Infraestrutura</v>
      </c>
      <c r="T1856" s="7" t="str">
        <f>SUBSTITUTE(D1856, "_", " ")</f>
        <v>Vial</v>
      </c>
      <c r="U1856" s="6" t="str">
        <f>SUBSTITUTE(E1856, "_", " ")</f>
        <v>Componente Rodoviário</v>
      </c>
      <c r="V1856" s="8" t="str">
        <f>C1856</f>
        <v>Infraestrutura</v>
      </c>
      <c r="W1856" s="9" t="str">
        <f>CONCATENATE("Key_",LEFT(C1856,3),LEFT(D1856,3),"_",A1856)</f>
        <v>Key_InfVia_1855</v>
      </c>
    </row>
    <row r="1857" spans="1:24" ht="8.25" customHeight="1" x14ac:dyDescent="0.15">
      <c r="A1857" s="62">
        <v>1856</v>
      </c>
      <c r="B1857" s="1" t="s">
        <v>1231</v>
      </c>
      <c r="C1857" s="23" t="s">
        <v>5389</v>
      </c>
      <c r="D1857" s="2" t="s">
        <v>5730</v>
      </c>
      <c r="E1857" s="2" t="s">
        <v>7716</v>
      </c>
      <c r="F1857" s="14" t="s">
        <v>5961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>CONCATENATE("", C1857)</f>
        <v>Infraestrutura</v>
      </c>
      <c r="M1857" s="6" t="str">
        <f>CONCATENATE("", D1857)</f>
        <v>Vial</v>
      </c>
      <c r="N1857" s="6" t="str">
        <f>CONCATENATE("", E1857)</f>
        <v>Componente_Rodoviário</v>
      </c>
      <c r="O1857" s="6" t="str">
        <f>IF(ISNUMBER(FIND("Ifc",F1857)),CONCATENATE("Classe IFC: ",F1857),CONCATENATE("Cat. Revit: ",F1857))</f>
        <v>Classe IFC: IfcRoadPartROADWAYPLATEAU</v>
      </c>
      <c r="P1857" s="6" t="s">
        <v>5962</v>
      </c>
      <c r="Q1857" s="7" t="s">
        <v>5963</v>
      </c>
      <c r="R1857" s="72" t="s">
        <v>753</v>
      </c>
      <c r="S1857" s="7" t="str">
        <f>SUBSTITUTE(C1857, "_", " ")</f>
        <v>Infraestrutura</v>
      </c>
      <c r="T1857" s="7" t="str">
        <f>SUBSTITUTE(D1857, "_", " ")</f>
        <v>Vial</v>
      </c>
      <c r="U1857" s="6" t="str">
        <f>SUBSTITUTE(E1857, "_", " ")</f>
        <v>Componente Rodoviário</v>
      </c>
      <c r="V1857" s="8" t="str">
        <f>C1857</f>
        <v>Infraestrutura</v>
      </c>
      <c r="W1857" s="9" t="str">
        <f>CONCATENATE("Key_",LEFT(C1857,3),LEFT(D1857,3),"_",A1857)</f>
        <v>Key_InfVia_1856</v>
      </c>
    </row>
    <row r="1858" spans="1:24" ht="8.25" customHeight="1" x14ac:dyDescent="0.15">
      <c r="A1858" s="62">
        <v>1857</v>
      </c>
      <c r="B1858" s="1" t="s">
        <v>1231</v>
      </c>
      <c r="C1858" s="23" t="s">
        <v>5389</v>
      </c>
      <c r="D1858" s="2" t="s">
        <v>5730</v>
      </c>
      <c r="E1858" s="2" t="s">
        <v>7716</v>
      </c>
      <c r="F1858" s="14" t="s">
        <v>5964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>CONCATENATE("", C1858)</f>
        <v>Infraestrutura</v>
      </c>
      <c r="M1858" s="6" t="str">
        <f>CONCATENATE("", D1858)</f>
        <v>Vial</v>
      </c>
      <c r="N1858" s="6" t="str">
        <f>CONCATENATE("", E1858)</f>
        <v>Componente_Rodoviário</v>
      </c>
      <c r="O1858" s="6" t="str">
        <f>IF(ISNUMBER(FIND("Ifc",F1858)),CONCATENATE("Classe IFC: ",F1858),CONCATENATE("Cat. Revit: ",F1858))</f>
        <v>Classe IFC: IfcRoadPartROUNDABOUT</v>
      </c>
      <c r="P1858" s="6" t="s">
        <v>5965</v>
      </c>
      <c r="Q1858" s="7" t="s">
        <v>5966</v>
      </c>
      <c r="R1858" s="72" t="s">
        <v>753</v>
      </c>
      <c r="S1858" s="7" t="str">
        <f>SUBSTITUTE(C1858, "_", " ")</f>
        <v>Infraestrutura</v>
      </c>
      <c r="T1858" s="7" t="str">
        <f>SUBSTITUTE(D1858, "_", " ")</f>
        <v>Vial</v>
      </c>
      <c r="U1858" s="6" t="str">
        <f>SUBSTITUTE(E1858, "_", " ")</f>
        <v>Componente Rodoviário</v>
      </c>
      <c r="V1858" s="8" t="str">
        <f>C1858</f>
        <v>Infraestrutura</v>
      </c>
      <c r="W1858" s="9" t="str">
        <f>CONCATENATE("Key_",LEFT(C1858,3),LEFT(D1858,3),"_",A1858)</f>
        <v>Key_InfVia_1857</v>
      </c>
    </row>
    <row r="1859" spans="1:24" ht="8.25" customHeight="1" x14ac:dyDescent="0.15">
      <c r="A1859" s="62">
        <v>1858</v>
      </c>
      <c r="B1859" s="1" t="s">
        <v>1231</v>
      </c>
      <c r="C1859" s="23" t="s">
        <v>5389</v>
      </c>
      <c r="D1859" s="2" t="s">
        <v>5730</v>
      </c>
      <c r="E1859" s="2" t="s">
        <v>7716</v>
      </c>
      <c r="F1859" s="14" t="s">
        <v>5967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>CONCATENATE("", C1859)</f>
        <v>Infraestrutura</v>
      </c>
      <c r="M1859" s="6" t="str">
        <f>CONCATENATE("", D1859)</f>
        <v>Vial</v>
      </c>
      <c r="N1859" s="6" t="str">
        <f>CONCATENATE("", E1859)</f>
        <v>Componente_Rodoviário</v>
      </c>
      <c r="O1859" s="6" t="str">
        <f>IF(ISNUMBER(FIND("Ifc",F1859)),CONCATENATE("Classe IFC: ",F1859),CONCATENATE("Cat. Revit: ",F1859))</f>
        <v>Classe IFC: IfcRoadPartSHOULDER</v>
      </c>
      <c r="P1859" s="6" t="s">
        <v>5968</v>
      </c>
      <c r="Q1859" s="7" t="s">
        <v>5969</v>
      </c>
      <c r="R1859" s="72" t="s">
        <v>753</v>
      </c>
      <c r="S1859" s="7" t="str">
        <f>SUBSTITUTE(C1859, "_", " ")</f>
        <v>Infraestrutura</v>
      </c>
      <c r="T1859" s="7" t="str">
        <f>SUBSTITUTE(D1859, "_", " ")</f>
        <v>Vial</v>
      </c>
      <c r="U1859" s="6" t="str">
        <f>SUBSTITUTE(E1859, "_", " ")</f>
        <v>Componente Rodoviário</v>
      </c>
      <c r="V1859" s="8" t="str">
        <f>C1859</f>
        <v>Infraestrutura</v>
      </c>
      <c r="W1859" s="9" t="str">
        <f>CONCATENATE("Key_",LEFT(C1859,3),LEFT(D1859,3),"_",A1859)</f>
        <v>Key_InfVia_1858</v>
      </c>
    </row>
    <row r="1860" spans="1:24" ht="8.25" customHeight="1" x14ac:dyDescent="0.15">
      <c r="A1860" s="62">
        <v>1859</v>
      </c>
      <c r="B1860" s="1" t="s">
        <v>1231</v>
      </c>
      <c r="C1860" s="23" t="s">
        <v>5389</v>
      </c>
      <c r="D1860" s="2" t="s">
        <v>5730</v>
      </c>
      <c r="E1860" s="2" t="s">
        <v>7716</v>
      </c>
      <c r="F1860" s="14" t="s">
        <v>5970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>CONCATENATE("", C1860)</f>
        <v>Infraestrutura</v>
      </c>
      <c r="M1860" s="6" t="str">
        <f>CONCATENATE("", D1860)</f>
        <v>Vial</v>
      </c>
      <c r="N1860" s="6" t="str">
        <f>CONCATENATE("", E1860)</f>
        <v>Componente_Rodoviário</v>
      </c>
      <c r="O1860" s="6" t="str">
        <f>IF(ISNUMBER(FIND("Ifc",F1860)),CONCATENATE("Classe IFC: ",F1860),CONCATENATE("Cat. Revit: ",F1860))</f>
        <v>Classe IFC: IfcRoadPartSIDEWALK</v>
      </c>
      <c r="P1860" s="6" t="s">
        <v>5971</v>
      </c>
      <c r="Q1860" s="7" t="s">
        <v>5972</v>
      </c>
      <c r="R1860" s="72" t="s">
        <v>753</v>
      </c>
      <c r="S1860" s="7" t="str">
        <f>SUBSTITUTE(C1860, "_", " ")</f>
        <v>Infraestrutura</v>
      </c>
      <c r="T1860" s="7" t="str">
        <f>SUBSTITUTE(D1860, "_", " ")</f>
        <v>Vial</v>
      </c>
      <c r="U1860" s="6" t="str">
        <f>SUBSTITUTE(E1860, "_", " ")</f>
        <v>Componente Rodoviário</v>
      </c>
      <c r="V1860" s="8" t="str">
        <f>C1860</f>
        <v>Infraestrutura</v>
      </c>
      <c r="W1860" s="9" t="str">
        <f>CONCATENATE("Key_",LEFT(C1860,3),LEFT(D1860,3),"_",A1860)</f>
        <v>Key_InfVia_1859</v>
      </c>
    </row>
    <row r="1861" spans="1:24" ht="8.25" customHeight="1" x14ac:dyDescent="0.15">
      <c r="A1861" s="62">
        <v>1860</v>
      </c>
      <c r="B1861" s="1" t="s">
        <v>1231</v>
      </c>
      <c r="C1861" s="23" t="s">
        <v>5389</v>
      </c>
      <c r="D1861" s="2" t="s">
        <v>5730</v>
      </c>
      <c r="E1861" s="2" t="s">
        <v>7716</v>
      </c>
      <c r="F1861" s="14" t="s">
        <v>5973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>CONCATENATE("", C1861)</f>
        <v>Infraestrutura</v>
      </c>
      <c r="M1861" s="6" t="str">
        <f>CONCATENATE("", D1861)</f>
        <v>Vial</v>
      </c>
      <c r="N1861" s="6" t="str">
        <f>CONCATENATE("", E1861)</f>
        <v>Componente_Rodoviário</v>
      </c>
      <c r="O1861" s="6" t="str">
        <f>IF(ISNUMBER(FIND("Ifc",F1861)),CONCATENATE("Classe IFC: ",F1861),CONCATENATE("Cat. Revit: ",F1861))</f>
        <v>Classe IFC: IfcRoadPartSOFTSHOULDER</v>
      </c>
      <c r="P1861" s="6" t="s">
        <v>5974</v>
      </c>
      <c r="Q1861" s="7" t="s">
        <v>5975</v>
      </c>
      <c r="R1861" s="72" t="s">
        <v>753</v>
      </c>
      <c r="S1861" s="7" t="str">
        <f>SUBSTITUTE(C1861, "_", " ")</f>
        <v>Infraestrutura</v>
      </c>
      <c r="T1861" s="7" t="str">
        <f>SUBSTITUTE(D1861, "_", " ")</f>
        <v>Vial</v>
      </c>
      <c r="U1861" s="6" t="str">
        <f>SUBSTITUTE(E1861, "_", " ")</f>
        <v>Componente Rodoviário</v>
      </c>
      <c r="V1861" s="8" t="str">
        <f>C1861</f>
        <v>Infraestrutura</v>
      </c>
      <c r="W1861" s="9" t="str">
        <f>CONCATENATE("Key_",LEFT(C1861,3),LEFT(D1861,3),"_",A1861)</f>
        <v>Key_InfVia_1860</v>
      </c>
    </row>
    <row r="1862" spans="1:24" s="10" customFormat="1" ht="8.25" customHeight="1" x14ac:dyDescent="0.15">
      <c r="A1862" s="62">
        <v>1861</v>
      </c>
      <c r="B1862" s="1" t="s">
        <v>1231</v>
      </c>
      <c r="C1862" s="23" t="s">
        <v>5389</v>
      </c>
      <c r="D1862" s="2" t="s">
        <v>5730</v>
      </c>
      <c r="E1862" s="2" t="s">
        <v>7716</v>
      </c>
      <c r="F1862" s="14" t="s">
        <v>5976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>CONCATENATE("", C1862)</f>
        <v>Infraestrutura</v>
      </c>
      <c r="M1862" s="6" t="str">
        <f>CONCATENATE("", D1862)</f>
        <v>Vial</v>
      </c>
      <c r="N1862" s="6" t="str">
        <f>CONCATENATE("", E1862)</f>
        <v>Componente_Rodoviário</v>
      </c>
      <c r="O1862" s="6" t="str">
        <f>IF(ISNUMBER(FIND("Ifc",F1862)),CONCATENATE("Classe IFC: ",F1862),CONCATENATE("Cat. Revit: ",F1862))</f>
        <v>Classe IFC: IfcRoadPartTOLLPLAZA</v>
      </c>
      <c r="P1862" s="6" t="s">
        <v>5977</v>
      </c>
      <c r="Q1862" s="7" t="s">
        <v>5978</v>
      </c>
      <c r="R1862" s="72" t="s">
        <v>753</v>
      </c>
      <c r="S1862" s="7" t="str">
        <f>SUBSTITUTE(C1862, "_", " ")</f>
        <v>Infraestrutura</v>
      </c>
      <c r="T1862" s="7" t="str">
        <f>SUBSTITUTE(D1862, "_", " ")</f>
        <v>Vial</v>
      </c>
      <c r="U1862" s="6" t="str">
        <f>SUBSTITUTE(E1862, "_", " ")</f>
        <v>Componente Rodoviário</v>
      </c>
      <c r="V1862" s="8" t="str">
        <f>C1862</f>
        <v>Infraestrutura</v>
      </c>
      <c r="W1862" s="9" t="str">
        <f>CONCATENATE("Key_",LEFT(C1862,3),LEFT(D1862,3),"_",A1862)</f>
        <v>Key_InfVia_1861</v>
      </c>
      <c r="X1862" s="11"/>
    </row>
    <row r="1863" spans="1:24" ht="8.25" customHeight="1" x14ac:dyDescent="0.15">
      <c r="A1863" s="62">
        <v>1862</v>
      </c>
      <c r="B1863" s="1" t="s">
        <v>1231</v>
      </c>
      <c r="C1863" s="23" t="s">
        <v>5389</v>
      </c>
      <c r="D1863" s="2" t="s">
        <v>5730</v>
      </c>
      <c r="E1863" s="2" t="s">
        <v>7716</v>
      </c>
      <c r="F1863" s="14" t="s">
        <v>5979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>CONCATENATE("", C1863)</f>
        <v>Infraestrutura</v>
      </c>
      <c r="M1863" s="6" t="str">
        <f>CONCATENATE("", D1863)</f>
        <v>Vial</v>
      </c>
      <c r="N1863" s="6" t="str">
        <f>CONCATENATE("", E1863)</f>
        <v>Componente_Rodoviário</v>
      </c>
      <c r="O1863" s="6" t="str">
        <f>IF(ISNUMBER(FIND("Ifc",F1863)),CONCATENATE("Classe IFC: ",F1863),CONCATENATE("Cat. Revit: ",F1863))</f>
        <v>Classe IFC: IfcRoadPartTRAFFICISLAND</v>
      </c>
      <c r="P1863" s="6" t="s">
        <v>5980</v>
      </c>
      <c r="Q1863" s="7" t="s">
        <v>5981</v>
      </c>
      <c r="R1863" s="72" t="s">
        <v>753</v>
      </c>
      <c r="S1863" s="7" t="str">
        <f>SUBSTITUTE(C1863, "_", " ")</f>
        <v>Infraestrutura</v>
      </c>
      <c r="T1863" s="7" t="str">
        <f>SUBSTITUTE(D1863, "_", " ")</f>
        <v>Vial</v>
      </c>
      <c r="U1863" s="6" t="str">
        <f>SUBSTITUTE(E1863, "_", " ")</f>
        <v>Componente Rodoviário</v>
      </c>
      <c r="V1863" s="8" t="str">
        <f>C1863</f>
        <v>Infraestrutura</v>
      </c>
      <c r="W1863" s="9" t="str">
        <f>CONCATENATE("Key_",LEFT(C1863,3),LEFT(D1863,3),"_",A1863)</f>
        <v>Key_InfVia_1862</v>
      </c>
    </row>
    <row r="1864" spans="1:24" s="10" customFormat="1" ht="8.25" customHeight="1" x14ac:dyDescent="0.15">
      <c r="A1864" s="62">
        <v>1863</v>
      </c>
      <c r="B1864" s="1" t="s">
        <v>1231</v>
      </c>
      <c r="C1864" s="23" t="s">
        <v>5389</v>
      </c>
      <c r="D1864" s="2" t="s">
        <v>5730</v>
      </c>
      <c r="E1864" s="2" t="s">
        <v>7716</v>
      </c>
      <c r="F1864" s="14" t="s">
        <v>5982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>CONCATENATE("", C1864)</f>
        <v>Infraestrutura</v>
      </c>
      <c r="M1864" s="6" t="str">
        <f>CONCATENATE("", D1864)</f>
        <v>Vial</v>
      </c>
      <c r="N1864" s="6" t="str">
        <f>CONCATENATE("", E1864)</f>
        <v>Componente_Rodoviário</v>
      </c>
      <c r="O1864" s="6" t="str">
        <f>IF(ISNUMBER(FIND("Ifc",F1864)),CONCATENATE("Classe IFC: ",F1864),CONCATENATE("Cat. Revit: ",F1864))</f>
        <v>Classe IFC: IfcRoadPartTRAFFICLANE</v>
      </c>
      <c r="P1864" s="6" t="s">
        <v>5983</v>
      </c>
      <c r="Q1864" s="7" t="s">
        <v>5984</v>
      </c>
      <c r="R1864" s="72" t="s">
        <v>753</v>
      </c>
      <c r="S1864" s="7" t="str">
        <f>SUBSTITUTE(C1864, "_", " ")</f>
        <v>Infraestrutura</v>
      </c>
      <c r="T1864" s="7" t="str">
        <f>SUBSTITUTE(D1864, "_", " ")</f>
        <v>Vial</v>
      </c>
      <c r="U1864" s="6" t="str">
        <f>SUBSTITUTE(E1864, "_", " ")</f>
        <v>Componente Rodoviário</v>
      </c>
      <c r="V1864" s="8" t="str">
        <f>C1864</f>
        <v>Infraestrutura</v>
      </c>
      <c r="W1864" s="9" t="str">
        <f>CONCATENATE("Key_",LEFT(C1864,3),LEFT(D1864,3),"_",A1864)</f>
        <v>Key_InfVia_1863</v>
      </c>
      <c r="X1864" s="11"/>
    </row>
    <row r="1865" spans="1:24" s="10" customFormat="1" ht="8.25" customHeight="1" x14ac:dyDescent="0.15">
      <c r="A1865" s="62">
        <v>1864</v>
      </c>
      <c r="B1865" s="1" t="s">
        <v>1231</v>
      </c>
      <c r="C1865" s="23" t="s">
        <v>5389</v>
      </c>
      <c r="D1865" s="2" t="s">
        <v>5730</v>
      </c>
      <c r="E1865" s="2" t="s">
        <v>7514</v>
      </c>
      <c r="F1865" s="14" t="s">
        <v>5907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>CONCATENATE("", C1865)</f>
        <v>Infraestrutura</v>
      </c>
      <c r="M1865" s="6" t="str">
        <f>CONCATENATE("", D1865)</f>
        <v>Vial</v>
      </c>
      <c r="N1865" s="6" t="str">
        <f>CONCATENATE("", E1865)</f>
        <v>Rodovia</v>
      </c>
      <c r="O1865" s="6" t="str">
        <f>IF(ISNUMBER(FIND("Ifc",F1865)),CONCATENATE("Classe IFC: ",F1865),CONCATENATE("Cat. Revit: ",F1865))</f>
        <v>Classe IFC: IfcRoad</v>
      </c>
      <c r="P1865" s="6" t="s">
        <v>5908</v>
      </c>
      <c r="Q1865" s="7" t="s">
        <v>5909</v>
      </c>
      <c r="R1865" s="72" t="s">
        <v>753</v>
      </c>
      <c r="S1865" s="7" t="str">
        <f>SUBSTITUTE(C1865, "_", " ")</f>
        <v>Infraestrutura</v>
      </c>
      <c r="T1865" s="7" t="str">
        <f>SUBSTITUTE(D1865, "_", " ")</f>
        <v>Vial</v>
      </c>
      <c r="U1865" s="6" t="str">
        <f>SUBSTITUTE(E1865, "_", " ")</f>
        <v>Rodovia</v>
      </c>
      <c r="V1865" s="8" t="str">
        <f>C1865</f>
        <v>Infraestrutura</v>
      </c>
      <c r="W1865" s="9" t="str">
        <f>CONCATENATE("Key_",LEFT(C1865,3),LEFT(D1865,3),"_",A1865)</f>
        <v>Key_InfVia_1864</v>
      </c>
      <c r="X1865" s="11"/>
    </row>
    <row r="1866" spans="1:24" s="10" customFormat="1" ht="8.25" customHeight="1" x14ac:dyDescent="0.15">
      <c r="A1866" s="62">
        <v>1865</v>
      </c>
      <c r="B1866" s="1" t="s">
        <v>1231</v>
      </c>
      <c r="C1866" s="23" t="s">
        <v>5389</v>
      </c>
      <c r="D1866" s="2" t="s">
        <v>5730</v>
      </c>
      <c r="E1866" s="2" t="s">
        <v>7514</v>
      </c>
      <c r="F1866" s="4" t="s">
        <v>753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>CONCATENATE("", C1866)</f>
        <v>Infraestrutura</v>
      </c>
      <c r="M1866" s="6" t="str">
        <f>CONCATENATE("", D1866)</f>
        <v>Vial</v>
      </c>
      <c r="N1866" s="6" t="str">
        <f>CONCATENATE("", E1866)</f>
        <v>Rodovia</v>
      </c>
      <c r="O1866" s="6" t="str">
        <f>IF(ISNUMBER(FIND("Ifc",F1866)),CONCATENATE("Classe IFC: ",F1866),CONCATENATE("Cat. Revit: ",F1866))</f>
        <v>Cat. Revit: OST_Roads</v>
      </c>
      <c r="P1866" s="6" t="s">
        <v>5985</v>
      </c>
      <c r="Q1866" s="7" t="s">
        <v>5986</v>
      </c>
      <c r="R1866" s="72" t="s">
        <v>1252</v>
      </c>
      <c r="S1866" s="7" t="str">
        <f>SUBSTITUTE(C1866, "_", " ")</f>
        <v>Infraestrutura</v>
      </c>
      <c r="T1866" s="7" t="str">
        <f>SUBSTITUTE(D1866, "_", " ")</f>
        <v>Vial</v>
      </c>
      <c r="U1866" s="6" t="str">
        <f>SUBSTITUTE(E1866, "_", " ")</f>
        <v>Rodovia</v>
      </c>
      <c r="V1866" s="8" t="str">
        <f>C1866</f>
        <v>Infraestrutura</v>
      </c>
      <c r="W1866" s="9" t="str">
        <f>CONCATENATE("Key_",LEFT(C1866,3),LEFT(D1866,3),"_",A1866)</f>
        <v>Key_InfVia_1865</v>
      </c>
      <c r="X1866" s="11"/>
    </row>
    <row r="1867" spans="1:24" ht="8.25" customHeight="1" x14ac:dyDescent="0.15">
      <c r="A1867" s="62">
        <v>1866</v>
      </c>
      <c r="B1867" s="1" t="s">
        <v>1231</v>
      </c>
      <c r="C1867" s="23" t="s">
        <v>5389</v>
      </c>
      <c r="D1867" s="2" t="s">
        <v>5730</v>
      </c>
      <c r="E1867" s="2" t="s">
        <v>7514</v>
      </c>
      <c r="F1867" s="4" t="s">
        <v>752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>CONCATENATE("", C1867)</f>
        <v>Infraestrutura</v>
      </c>
      <c r="M1867" s="6" t="str">
        <f>CONCATENATE("", D1867)</f>
        <v>Vial</v>
      </c>
      <c r="N1867" s="6" t="str">
        <f>CONCATENATE("", E1867)</f>
        <v>Rodovia</v>
      </c>
      <c r="O1867" s="6" t="str">
        <f>IF(ISNUMBER(FIND("Ifc",F1867)),CONCATENATE("Classe IFC: ",F1867),CONCATENATE("Cat. Revit: ",F1867))</f>
        <v>Cat. Revit: OST_RoadTags</v>
      </c>
      <c r="P1867" s="6" t="s">
        <v>5987</v>
      </c>
      <c r="Q1867" s="7" t="s">
        <v>5988</v>
      </c>
      <c r="R1867" s="72" t="s">
        <v>1252</v>
      </c>
      <c r="S1867" s="7" t="str">
        <f>SUBSTITUTE(C1867, "_", " ")</f>
        <v>Infraestrutura</v>
      </c>
      <c r="T1867" s="7" t="str">
        <f>SUBSTITUTE(D1867, "_", " ")</f>
        <v>Vial</v>
      </c>
      <c r="U1867" s="6" t="str">
        <f>SUBSTITUTE(E1867, "_", " ")</f>
        <v>Rodovia</v>
      </c>
      <c r="V1867" s="8" t="str">
        <f>C1867</f>
        <v>Infraestrutura</v>
      </c>
      <c r="W1867" s="9" t="str">
        <f>CONCATENATE("Key_",LEFT(C1867,3),LEFT(D1867,3),"_",A1867)</f>
        <v>Key_InfVia_1866</v>
      </c>
    </row>
    <row r="1868" spans="1:24" ht="8.25" customHeight="1" x14ac:dyDescent="0.15">
      <c r="A1868" s="62">
        <v>1867</v>
      </c>
      <c r="B1868" s="1" t="s">
        <v>1231</v>
      </c>
      <c r="C1868" s="23" t="s">
        <v>5389</v>
      </c>
      <c r="D1868" s="2" t="s">
        <v>5730</v>
      </c>
      <c r="E1868" s="2" t="s">
        <v>7514</v>
      </c>
      <c r="F1868" s="4" t="s">
        <v>224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>CONCATENATE("", C1868)</f>
        <v>Infraestrutura</v>
      </c>
      <c r="M1868" s="6" t="str">
        <f>CONCATENATE("", D1868)</f>
        <v>Vial</v>
      </c>
      <c r="N1868" s="6" t="str">
        <f>CONCATENATE("", E1868)</f>
        <v>Rodovia</v>
      </c>
      <c r="O1868" s="6" t="str">
        <f>IF(ISNUMBER(FIND("Ifc",F1868)),CONCATENATE("Classe IFC: ",F1868),CONCATENATE("Cat. Revit: ",F1868))</f>
        <v>Cat. Revit: OST_RoadsHiddenLines</v>
      </c>
      <c r="P1868" s="6" t="s">
        <v>5989</v>
      </c>
      <c r="Q1868" s="7" t="s">
        <v>5990</v>
      </c>
      <c r="R1868" s="72" t="s">
        <v>1252</v>
      </c>
      <c r="S1868" s="7" t="str">
        <f>SUBSTITUTE(C1868, "_", " ")</f>
        <v>Infraestrutura</v>
      </c>
      <c r="T1868" s="7" t="str">
        <f>SUBSTITUTE(D1868, "_", " ")</f>
        <v>Vial</v>
      </c>
      <c r="U1868" s="6" t="str">
        <f>SUBSTITUTE(E1868, "_", " ")</f>
        <v>Rodovia</v>
      </c>
      <c r="V1868" s="8" t="str">
        <f>C1868</f>
        <v>Infraestrutura</v>
      </c>
      <c r="W1868" s="9" t="str">
        <f>CONCATENATE("Key_",LEFT(C1868,3),LEFT(D1868,3),"_",A1868)</f>
        <v>Key_InfVia_1867</v>
      </c>
    </row>
    <row r="1869" spans="1:24" ht="8.25" customHeight="1" x14ac:dyDescent="0.15">
      <c r="A1869" s="62">
        <v>1868</v>
      </c>
      <c r="B1869" s="1" t="s">
        <v>1231</v>
      </c>
      <c r="C1869" s="23" t="s">
        <v>5389</v>
      </c>
      <c r="D1869" s="2" t="s">
        <v>5730</v>
      </c>
      <c r="E1869" s="2" t="s">
        <v>5745</v>
      </c>
      <c r="F1869" s="14" t="s">
        <v>5744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>CONCATENATE("", C1869)</f>
        <v>Infraestrutura</v>
      </c>
      <c r="M1869" s="6" t="str">
        <f>CONCATENATE("", D1869)</f>
        <v>Vial</v>
      </c>
      <c r="N1869" s="6" t="str">
        <f>CONCATENATE("", E1869)</f>
        <v>Ponte</v>
      </c>
      <c r="O1869" s="6" t="str">
        <f>IF(ISNUMBER(FIND("Ifc",F1869)),CONCATENATE("Classe IFC: ",F1869),CONCATENATE("Cat. Revit: ",F1869))</f>
        <v>Classe IFC: IfcBridge</v>
      </c>
      <c r="P1869" s="6" t="s">
        <v>5745</v>
      </c>
      <c r="Q1869" s="7" t="s">
        <v>5746</v>
      </c>
      <c r="R1869" s="72" t="s">
        <v>1252</v>
      </c>
      <c r="S1869" s="7" t="str">
        <f>SUBSTITUTE(C1869, "_", " ")</f>
        <v>Infraestrutura</v>
      </c>
      <c r="T1869" s="7" t="str">
        <f>SUBSTITUTE(D1869, "_", " ")</f>
        <v>Vial</v>
      </c>
      <c r="U1869" s="6" t="str">
        <f>SUBSTITUTE(E1869, "_", " ")</f>
        <v>Ponte</v>
      </c>
      <c r="V1869" s="8" t="str">
        <f>C1869</f>
        <v>Infraestrutura</v>
      </c>
      <c r="W1869" s="9" t="str">
        <f>CONCATENATE("Key_",LEFT(C1869,3),LEFT(D1869,3),"_",A1869)</f>
        <v>Key_InfVia_1868</v>
      </c>
    </row>
    <row r="1870" spans="1:24" ht="8.25" customHeight="1" x14ac:dyDescent="0.15">
      <c r="A1870" s="62">
        <v>1869</v>
      </c>
      <c r="B1870" s="1" t="s">
        <v>1231</v>
      </c>
      <c r="C1870" s="23" t="s">
        <v>5389</v>
      </c>
      <c r="D1870" s="2" t="s">
        <v>5730</v>
      </c>
      <c r="E1870" s="2" t="s">
        <v>5745</v>
      </c>
      <c r="F1870" s="14" t="s">
        <v>5765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>CONCATENATE("", C1870)</f>
        <v>Infraestrutura</v>
      </c>
      <c r="M1870" s="6" t="str">
        <f>CONCATENATE("", D1870)</f>
        <v>Vial</v>
      </c>
      <c r="N1870" s="6" t="str">
        <f>CONCATENATE("", E1870)</f>
        <v>Ponte</v>
      </c>
      <c r="O1870" s="6" t="str">
        <f>IF(ISNUMBER(FIND("Ifc",F1870)),CONCATENATE("Classe IFC: ",F1870),CONCATENATE("Cat. Revit: ",F1870))</f>
        <v>Classe IFC: IfcBridgePart</v>
      </c>
      <c r="P1870" s="6" t="s">
        <v>5766</v>
      </c>
      <c r="Q1870" s="7" t="s">
        <v>5767</v>
      </c>
      <c r="R1870" s="72" t="s">
        <v>1252</v>
      </c>
      <c r="S1870" s="7" t="str">
        <f>SUBSTITUTE(C1870, "_", " ")</f>
        <v>Infraestrutura</v>
      </c>
      <c r="T1870" s="7" t="str">
        <f>SUBSTITUTE(D1870, "_", " ")</f>
        <v>Vial</v>
      </c>
      <c r="U1870" s="6" t="str">
        <f>SUBSTITUTE(E1870, "_", " ")</f>
        <v>Ponte</v>
      </c>
      <c r="V1870" s="8" t="str">
        <f>C1870</f>
        <v>Infraestrutura</v>
      </c>
      <c r="W1870" s="9" t="str">
        <f>CONCATENATE("Key_",LEFT(C1870,3),LEFT(D1870,3),"_",A1870)</f>
        <v>Key_InfVia_1869</v>
      </c>
    </row>
    <row r="1871" spans="1:24" ht="8.25" customHeight="1" x14ac:dyDescent="0.15">
      <c r="A1871" s="62">
        <v>1870</v>
      </c>
      <c r="B1871" s="1" t="s">
        <v>1231</v>
      </c>
      <c r="C1871" s="23" t="s">
        <v>5389</v>
      </c>
      <c r="D1871" s="2" t="s">
        <v>5730</v>
      </c>
      <c r="E1871" s="2" t="s">
        <v>7717</v>
      </c>
      <c r="F1871" s="4" t="s">
        <v>563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>CONCATENATE("", C1871)</f>
        <v>Infraestrutura</v>
      </c>
      <c r="M1871" s="6" t="str">
        <f>CONCATENATE("", D1871)</f>
        <v>Vial</v>
      </c>
      <c r="N1871" s="6" t="str">
        <f>CONCATENATE("", E1871)</f>
        <v>Ponte_Apoio</v>
      </c>
      <c r="O1871" s="6" t="str">
        <f>IF(ISNUMBER(FIND("Ifc",F1871)),CONCATENATE("Classe IFC: ",F1871),CONCATENATE("Cat. Revit: ",F1871))</f>
        <v>Cat. Revit: OST_BridgeBearingHiddenLines</v>
      </c>
      <c r="P1871" s="6" t="s">
        <v>5855</v>
      </c>
      <c r="Q1871" s="7" t="s">
        <v>5856</v>
      </c>
      <c r="R1871" s="72" t="s">
        <v>1252</v>
      </c>
      <c r="S1871" s="7" t="str">
        <f>SUBSTITUTE(C1871, "_", " ")</f>
        <v>Infraestrutura</v>
      </c>
      <c r="T1871" s="7" t="str">
        <f>SUBSTITUTE(D1871, "_", " ")</f>
        <v>Vial</v>
      </c>
      <c r="U1871" s="6" t="str">
        <f>SUBSTITUTE(E1871, "_", " ")</f>
        <v>Ponte Apoio</v>
      </c>
      <c r="V1871" s="8" t="str">
        <f>C1871</f>
        <v>Infraestrutura</v>
      </c>
      <c r="W1871" s="9" t="str">
        <f>CONCATENATE("Key_",LEFT(C1871,3),LEFT(D1871,3),"_",A1871)</f>
        <v>Key_InfVia_1870</v>
      </c>
    </row>
    <row r="1872" spans="1:24" ht="8.25" customHeight="1" x14ac:dyDescent="0.15">
      <c r="A1872" s="62">
        <v>1871</v>
      </c>
      <c r="B1872" s="1" t="s">
        <v>1231</v>
      </c>
      <c r="C1872" s="23" t="s">
        <v>5389</v>
      </c>
      <c r="D1872" s="2" t="s">
        <v>5730</v>
      </c>
      <c r="E1872" s="2" t="s">
        <v>7717</v>
      </c>
      <c r="F1872" s="4" t="s">
        <v>572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>CONCATENATE("", C1872)</f>
        <v>Infraestrutura</v>
      </c>
      <c r="M1872" s="6" t="str">
        <f>CONCATENATE("", D1872)</f>
        <v>Vial</v>
      </c>
      <c r="N1872" s="6" t="str">
        <f>CONCATENATE("", E1872)</f>
        <v>Ponte_Apoio</v>
      </c>
      <c r="O1872" s="6" t="str">
        <f>IF(ISNUMBER(FIND("Ifc",F1872)),CONCATENATE("Classe IFC: ",F1872),CONCATENATE("Cat. Revit: ",F1872))</f>
        <v>Cat. Revit: OST_BridgeBearings</v>
      </c>
      <c r="P1872" s="6" t="s">
        <v>5821</v>
      </c>
      <c r="Q1872" s="7" t="s">
        <v>5822</v>
      </c>
      <c r="R1872" s="72" t="s">
        <v>1252</v>
      </c>
      <c r="S1872" s="7" t="str">
        <f>SUBSTITUTE(C1872, "_", " ")</f>
        <v>Infraestrutura</v>
      </c>
      <c r="T1872" s="7" t="str">
        <f>SUBSTITUTE(D1872, "_", " ")</f>
        <v>Vial</v>
      </c>
      <c r="U1872" s="6" t="str">
        <f>SUBSTITUTE(E1872, "_", " ")</f>
        <v>Ponte Apoio</v>
      </c>
      <c r="V1872" s="8" t="str">
        <f>C1872</f>
        <v>Infraestrutura</v>
      </c>
      <c r="W1872" s="9" t="str">
        <f>CONCATENATE("Key_",LEFT(C1872,3),LEFT(D1872,3),"_",A1872)</f>
        <v>Key_InfVia_1871</v>
      </c>
    </row>
    <row r="1873" spans="1:23" ht="8.25" customHeight="1" x14ac:dyDescent="0.15">
      <c r="A1873" s="62">
        <v>1872</v>
      </c>
      <c r="B1873" s="1" t="s">
        <v>1231</v>
      </c>
      <c r="C1873" s="23" t="s">
        <v>5389</v>
      </c>
      <c r="D1873" s="2" t="s">
        <v>5730</v>
      </c>
      <c r="E1873" s="2" t="s">
        <v>7717</v>
      </c>
      <c r="F1873" s="4" t="s">
        <v>554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>CONCATENATE("", C1873)</f>
        <v>Infraestrutura</v>
      </c>
      <c r="M1873" s="6" t="str">
        <f>CONCATENATE("", D1873)</f>
        <v>Vial</v>
      </c>
      <c r="N1873" s="6" t="str">
        <f>CONCATENATE("", E1873)</f>
        <v>Ponte_Apoio</v>
      </c>
      <c r="O1873" s="6" t="str">
        <f>IF(ISNUMBER(FIND("Ifc",F1873)),CONCATENATE("Classe IFC: ",F1873),CONCATENATE("Cat. Revit: ",F1873))</f>
        <v>Cat. Revit: OST_BridgeBearingTags</v>
      </c>
      <c r="P1873" s="6" t="s">
        <v>5877</v>
      </c>
      <c r="Q1873" s="7" t="s">
        <v>5878</v>
      </c>
      <c r="R1873" s="72" t="s">
        <v>1252</v>
      </c>
      <c r="S1873" s="7" t="str">
        <f>SUBSTITUTE(C1873, "_", " ")</f>
        <v>Infraestrutura</v>
      </c>
      <c r="T1873" s="7" t="str">
        <f>SUBSTITUTE(D1873, "_", " ")</f>
        <v>Vial</v>
      </c>
      <c r="U1873" s="6" t="str">
        <f>SUBSTITUTE(E1873, "_", " ")</f>
        <v>Ponte Apoio</v>
      </c>
      <c r="V1873" s="8" t="str">
        <f>C1873</f>
        <v>Infraestrutura</v>
      </c>
      <c r="W1873" s="9" t="str">
        <f>CONCATENATE("Key_",LEFT(C1873,3),LEFT(D1873,3),"_",A1873)</f>
        <v>Key_InfVia_1872</v>
      </c>
    </row>
    <row r="1874" spans="1:23" ht="8.25" customHeight="1" x14ac:dyDescent="0.15">
      <c r="A1874" s="62">
        <v>1873</v>
      </c>
      <c r="B1874" s="1" t="s">
        <v>1231</v>
      </c>
      <c r="C1874" s="23" t="s">
        <v>5389</v>
      </c>
      <c r="D1874" s="2" t="s">
        <v>5730</v>
      </c>
      <c r="E1874" s="2" t="s">
        <v>7718</v>
      </c>
      <c r="F1874" s="14" t="s">
        <v>5756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>CONCATENATE("", C1874)</f>
        <v>Infraestrutura</v>
      </c>
      <c r="M1874" s="6" t="str">
        <f>CONCATENATE("", D1874)</f>
        <v>Vial</v>
      </c>
      <c r="N1874" s="6" t="str">
        <f>CONCATENATE("", E1874)</f>
        <v>Ponte_Aproximação</v>
      </c>
      <c r="O1874" s="6" t="str">
        <f>IF(ISNUMBER(FIND("Ifc",F1874)),CONCATENATE("Classe IFC: ",F1874),CONCATENATE("Cat. Revit: ",F1874))</f>
        <v>Classe IFC: IfcBridgeCULVERT</v>
      </c>
      <c r="P1874" s="6" t="s">
        <v>5757</v>
      </c>
      <c r="Q1874" s="7" t="s">
        <v>5758</v>
      </c>
      <c r="R1874" s="72" t="s">
        <v>1252</v>
      </c>
      <c r="S1874" s="7" t="str">
        <f>SUBSTITUTE(C1874, "_", " ")</f>
        <v>Infraestrutura</v>
      </c>
      <c r="T1874" s="7" t="str">
        <f>SUBSTITUTE(D1874, "_", " ")</f>
        <v>Vial</v>
      </c>
      <c r="U1874" s="6" t="str">
        <f>SUBSTITUTE(E1874, "_", " ")</f>
        <v>Ponte Aproximação</v>
      </c>
      <c r="V1874" s="8" t="str">
        <f>C1874</f>
        <v>Infraestrutura</v>
      </c>
      <c r="W1874" s="9" t="str">
        <f>CONCATENATE("Key_",LEFT(C1874,3),LEFT(D1874,3),"_",A1874)</f>
        <v>Key_InfVia_1873</v>
      </c>
    </row>
    <row r="1875" spans="1:23" ht="8.25" customHeight="1" x14ac:dyDescent="0.15">
      <c r="A1875" s="62">
        <v>1874</v>
      </c>
      <c r="B1875" s="1" t="s">
        <v>1231</v>
      </c>
      <c r="C1875" s="23" t="s">
        <v>5389</v>
      </c>
      <c r="D1875" s="2" t="s">
        <v>5730</v>
      </c>
      <c r="E1875" s="2" t="s">
        <v>7718</v>
      </c>
      <c r="F1875" s="14" t="s">
        <v>5804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>CONCATENATE("", C1875)</f>
        <v>Infraestrutura</v>
      </c>
      <c r="M1875" s="6" t="str">
        <f>CONCATENATE("", D1875)</f>
        <v>Vial</v>
      </c>
      <c r="N1875" s="6" t="str">
        <f>CONCATENATE("", E1875)</f>
        <v>Ponte_Aproximação</v>
      </c>
      <c r="O1875" s="6" t="str">
        <f>IF(ISNUMBER(FIND("Ifc",F1875)),CONCATENATE("Classe IFC: ",F1875),CONCATENATE("Cat. Revit: ",F1875))</f>
        <v>Classe IFC: IfcSlabAPPROACH_SLAB</v>
      </c>
      <c r="P1875" s="6" t="s">
        <v>5805</v>
      </c>
      <c r="Q1875" s="7" t="s">
        <v>5806</v>
      </c>
      <c r="R1875" s="72" t="s">
        <v>1200</v>
      </c>
      <c r="S1875" s="7" t="str">
        <f>SUBSTITUTE(C1875, "_", " ")</f>
        <v>Infraestrutura</v>
      </c>
      <c r="T1875" s="7" t="str">
        <f>SUBSTITUTE(D1875, "_", " ")</f>
        <v>Vial</v>
      </c>
      <c r="U1875" s="6" t="str">
        <f>SUBSTITUTE(E1875, "_", " ")</f>
        <v>Ponte Aproximação</v>
      </c>
      <c r="V1875" s="8" t="str">
        <f>C1875</f>
        <v>Infraestrutura</v>
      </c>
      <c r="W1875" s="9" t="str">
        <f>CONCATENATE("Key_",LEFT(C1875,3),LEFT(D1875,3),"_",A1875)</f>
        <v>Key_InfVia_1874</v>
      </c>
    </row>
    <row r="1876" spans="1:23" ht="8.25" customHeight="1" x14ac:dyDescent="0.15">
      <c r="A1876" s="62">
        <v>1875</v>
      </c>
      <c r="B1876" s="1" t="s">
        <v>1231</v>
      </c>
      <c r="C1876" s="23" t="s">
        <v>5389</v>
      </c>
      <c r="D1876" s="2" t="s">
        <v>5730</v>
      </c>
      <c r="E1876" s="2" t="s">
        <v>7718</v>
      </c>
      <c r="F1876" s="14" t="s">
        <v>5768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>CONCATENATE("", C1876)</f>
        <v>Infraestrutura</v>
      </c>
      <c r="M1876" s="6" t="str">
        <f>CONCATENATE("", D1876)</f>
        <v>Vial</v>
      </c>
      <c r="N1876" s="6" t="str">
        <f>CONCATENATE("", E1876)</f>
        <v>Ponte_Aproximação</v>
      </c>
      <c r="O1876" s="6" t="str">
        <f>IF(ISNUMBER(FIND("Ifc",F1876)),CONCATENATE("Classe IFC: ",F1876),CONCATENATE("Cat. Revit: ",F1876))</f>
        <v>Classe IFC: IfcBridgePartABUTMENT</v>
      </c>
      <c r="P1876" s="6" t="s">
        <v>5769</v>
      </c>
      <c r="Q1876" s="7" t="s">
        <v>5770</v>
      </c>
      <c r="R1876" s="72" t="s">
        <v>1252</v>
      </c>
      <c r="S1876" s="7" t="str">
        <f>SUBSTITUTE(C1876, "_", " ")</f>
        <v>Infraestrutura</v>
      </c>
      <c r="T1876" s="7" t="str">
        <f>SUBSTITUTE(D1876, "_", " ")</f>
        <v>Vial</v>
      </c>
      <c r="U1876" s="6" t="str">
        <f>SUBSTITUTE(E1876, "_", " ")</f>
        <v>Ponte Aproximação</v>
      </c>
      <c r="V1876" s="8" t="str">
        <f>C1876</f>
        <v>Infraestrutura</v>
      </c>
      <c r="W1876" s="9" t="str">
        <f>CONCATENATE("Key_",LEFT(C1876,3),LEFT(D1876,3),"_",A1876)</f>
        <v>Key_InfVia_1875</v>
      </c>
    </row>
    <row r="1877" spans="1:23" ht="8.25" customHeight="1" x14ac:dyDescent="0.15">
      <c r="A1877" s="62">
        <v>1876</v>
      </c>
      <c r="B1877" s="1" t="s">
        <v>1231</v>
      </c>
      <c r="C1877" s="23" t="s">
        <v>5389</v>
      </c>
      <c r="D1877" s="2" t="s">
        <v>5730</v>
      </c>
      <c r="E1877" s="2" t="s">
        <v>7718</v>
      </c>
      <c r="F1877" s="4" t="s">
        <v>553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>CONCATENATE("", C1877)</f>
        <v>Infraestrutura</v>
      </c>
      <c r="M1877" s="6" t="str">
        <f>CONCATENATE("", D1877)</f>
        <v>Vial</v>
      </c>
      <c r="N1877" s="6" t="str">
        <f>CONCATENATE("", E1877)</f>
        <v>Ponte_Aproximação</v>
      </c>
      <c r="O1877" s="6" t="str">
        <f>IF(ISNUMBER(FIND("Ifc",F1877)),CONCATENATE("Classe IFC: ",F1877),CONCATENATE("Cat. Revit: ",F1877))</f>
        <v>Cat. Revit: OST_AbutmentFoundations</v>
      </c>
      <c r="P1877" s="6" t="s">
        <v>5807</v>
      </c>
      <c r="Q1877" s="7" t="s">
        <v>5808</v>
      </c>
      <c r="R1877" s="72" t="s">
        <v>1252</v>
      </c>
      <c r="S1877" s="7" t="str">
        <f>SUBSTITUTE(C1877, "_", " ")</f>
        <v>Infraestrutura</v>
      </c>
      <c r="T1877" s="7" t="str">
        <f>SUBSTITUTE(D1877, "_", " ")</f>
        <v>Vial</v>
      </c>
      <c r="U1877" s="6" t="str">
        <f>SUBSTITUTE(E1877, "_", " ")</f>
        <v>Ponte Aproximação</v>
      </c>
      <c r="V1877" s="8" t="str">
        <f>C1877</f>
        <v>Infraestrutura</v>
      </c>
      <c r="W1877" s="9" t="str">
        <f>CONCATENATE("Key_",LEFT(C1877,3),LEFT(D1877,3),"_",A1877)</f>
        <v>Key_InfVia_1876</v>
      </c>
    </row>
    <row r="1878" spans="1:23" ht="8.25" customHeight="1" x14ac:dyDescent="0.15">
      <c r="A1878" s="62">
        <v>1877</v>
      </c>
      <c r="B1878" s="1" t="s">
        <v>1231</v>
      </c>
      <c r="C1878" s="23" t="s">
        <v>5389</v>
      </c>
      <c r="D1878" s="2" t="s">
        <v>5730</v>
      </c>
      <c r="E1878" s="2" t="s">
        <v>7718</v>
      </c>
      <c r="F1878" s="4" t="s">
        <v>549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>CONCATENATE("", C1878)</f>
        <v>Infraestrutura</v>
      </c>
      <c r="M1878" s="6" t="str">
        <f>CONCATENATE("", D1878)</f>
        <v>Vial</v>
      </c>
      <c r="N1878" s="6" t="str">
        <f>CONCATENATE("", E1878)</f>
        <v>Ponte_Aproximação</v>
      </c>
      <c r="O1878" s="6" t="str">
        <f>IF(ISNUMBER(FIND("Ifc",F1878)),CONCATENATE("Classe IFC: ",F1878),CONCATENATE("Cat. Revit: ",F1878))</f>
        <v>Cat. Revit: OST_AbutmentFoundationTags</v>
      </c>
      <c r="P1878" s="6" t="s">
        <v>5865</v>
      </c>
      <c r="Q1878" s="7" t="s">
        <v>5866</v>
      </c>
      <c r="R1878" s="72" t="s">
        <v>1252</v>
      </c>
      <c r="S1878" s="7" t="str">
        <f>SUBSTITUTE(C1878, "_", " ")</f>
        <v>Infraestrutura</v>
      </c>
      <c r="T1878" s="7" t="str">
        <f>SUBSTITUTE(D1878, "_", " ")</f>
        <v>Vial</v>
      </c>
      <c r="U1878" s="6" t="str">
        <f>SUBSTITUTE(E1878, "_", " ")</f>
        <v>Ponte Aproximação</v>
      </c>
      <c r="V1878" s="8" t="str">
        <f>C1878</f>
        <v>Infraestrutura</v>
      </c>
      <c r="W1878" s="9" t="str">
        <f>CONCATENATE("Key_",LEFT(C1878,3),LEFT(D1878,3),"_",A1878)</f>
        <v>Key_InfVia_1877</v>
      </c>
    </row>
    <row r="1879" spans="1:23" ht="8.25" customHeight="1" x14ac:dyDescent="0.15">
      <c r="A1879" s="62">
        <v>1878</v>
      </c>
      <c r="B1879" s="1" t="s">
        <v>1231</v>
      </c>
      <c r="C1879" s="23" t="s">
        <v>5389</v>
      </c>
      <c r="D1879" s="2" t="s">
        <v>5730</v>
      </c>
      <c r="E1879" s="2" t="s">
        <v>7718</v>
      </c>
      <c r="F1879" s="4" t="s">
        <v>552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>CONCATENATE("", C1879)</f>
        <v>Infraestrutura</v>
      </c>
      <c r="M1879" s="6" t="str">
        <f>CONCATENATE("", D1879)</f>
        <v>Vial</v>
      </c>
      <c r="N1879" s="6" t="str">
        <f>CONCATENATE("", E1879)</f>
        <v>Ponte_Aproximação</v>
      </c>
      <c r="O1879" s="6" t="str">
        <f>IF(ISNUMBER(FIND("Ifc",F1879)),CONCATENATE("Classe IFC: ",F1879),CONCATENATE("Cat. Revit: ",F1879))</f>
        <v>Cat. Revit: OST_AbutmentPiles</v>
      </c>
      <c r="P1879" s="6" t="s">
        <v>5809</v>
      </c>
      <c r="Q1879" s="7" t="s">
        <v>5810</v>
      </c>
      <c r="R1879" s="72" t="s">
        <v>1252</v>
      </c>
      <c r="S1879" s="7" t="str">
        <f>SUBSTITUTE(C1879, "_", " ")</f>
        <v>Infraestrutura</v>
      </c>
      <c r="T1879" s="7" t="str">
        <f>SUBSTITUTE(D1879, "_", " ")</f>
        <v>Vial</v>
      </c>
      <c r="U1879" s="6" t="str">
        <f>SUBSTITUTE(E1879, "_", " ")</f>
        <v>Ponte Aproximação</v>
      </c>
      <c r="V1879" s="8" t="str">
        <f>C1879</f>
        <v>Infraestrutura</v>
      </c>
      <c r="W1879" s="9" t="str">
        <f>CONCATENATE("Key_",LEFT(C1879,3),LEFT(D1879,3),"_",A1879)</f>
        <v>Key_InfVia_1878</v>
      </c>
    </row>
    <row r="1880" spans="1:23" ht="8.25" customHeight="1" x14ac:dyDescent="0.15">
      <c r="A1880" s="62">
        <v>1879</v>
      </c>
      <c r="B1880" s="1" t="s">
        <v>1231</v>
      </c>
      <c r="C1880" s="23" t="s">
        <v>5389</v>
      </c>
      <c r="D1880" s="2" t="s">
        <v>5730</v>
      </c>
      <c r="E1880" s="2" t="s">
        <v>7718</v>
      </c>
      <c r="F1880" s="4" t="s">
        <v>548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>CONCATENATE("", C1880)</f>
        <v>Infraestrutura</v>
      </c>
      <c r="M1880" s="6" t="str">
        <f>CONCATENATE("", D1880)</f>
        <v>Vial</v>
      </c>
      <c r="N1880" s="6" t="str">
        <f>CONCATENATE("", E1880)</f>
        <v>Ponte_Aproximação</v>
      </c>
      <c r="O1880" s="6" t="str">
        <f>IF(ISNUMBER(FIND("Ifc",F1880)),CONCATENATE("Classe IFC: ",F1880),CONCATENATE("Cat. Revit: ",F1880))</f>
        <v>Cat. Revit: OST_AbutmentPileTags</v>
      </c>
      <c r="P1880" s="6" t="s">
        <v>5867</v>
      </c>
      <c r="Q1880" s="7" t="s">
        <v>5868</v>
      </c>
      <c r="R1880" s="72" t="s">
        <v>1252</v>
      </c>
      <c r="S1880" s="7" t="str">
        <f>SUBSTITUTE(C1880, "_", " ")</f>
        <v>Infraestrutura</v>
      </c>
      <c r="T1880" s="7" t="str">
        <f>SUBSTITUTE(D1880, "_", " ")</f>
        <v>Vial</v>
      </c>
      <c r="U1880" s="6" t="str">
        <f>SUBSTITUTE(E1880, "_", " ")</f>
        <v>Ponte Aproximação</v>
      </c>
      <c r="V1880" s="8" t="str">
        <f>C1880</f>
        <v>Infraestrutura</v>
      </c>
      <c r="W1880" s="9" t="str">
        <f>CONCATENATE("Key_",LEFT(C1880,3),LEFT(D1880,3),"_",A1880)</f>
        <v>Key_InfVia_1879</v>
      </c>
    </row>
    <row r="1881" spans="1:23" ht="8.25" customHeight="1" x14ac:dyDescent="0.15">
      <c r="A1881" s="62">
        <v>1880</v>
      </c>
      <c r="B1881" s="1" t="s">
        <v>1231</v>
      </c>
      <c r="C1881" s="23" t="s">
        <v>5389</v>
      </c>
      <c r="D1881" s="2" t="s">
        <v>5730</v>
      </c>
      <c r="E1881" s="2" t="s">
        <v>7718</v>
      </c>
      <c r="F1881" s="4" t="s">
        <v>551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>CONCATENATE("", C1881)</f>
        <v>Infraestrutura</v>
      </c>
      <c r="M1881" s="6" t="str">
        <f>CONCATENATE("", D1881)</f>
        <v>Vial</v>
      </c>
      <c r="N1881" s="6" t="str">
        <f>CONCATENATE("", E1881)</f>
        <v>Ponte_Aproximação</v>
      </c>
      <c r="O1881" s="6" t="str">
        <f>IF(ISNUMBER(FIND("Ifc",F1881)),CONCATENATE("Classe IFC: ",F1881),CONCATENATE("Cat. Revit: ",F1881))</f>
        <v>Cat. Revit: OST_AbutmentWalls</v>
      </c>
      <c r="P1881" s="6" t="s">
        <v>5811</v>
      </c>
      <c r="Q1881" s="7" t="s">
        <v>5812</v>
      </c>
      <c r="R1881" s="72" t="s">
        <v>1252</v>
      </c>
      <c r="S1881" s="7" t="str">
        <f>SUBSTITUTE(C1881, "_", " ")</f>
        <v>Infraestrutura</v>
      </c>
      <c r="T1881" s="7" t="str">
        <f>SUBSTITUTE(D1881, "_", " ")</f>
        <v>Vial</v>
      </c>
      <c r="U1881" s="6" t="str">
        <f>SUBSTITUTE(E1881, "_", " ")</f>
        <v>Ponte Aproximação</v>
      </c>
      <c r="V1881" s="8" t="str">
        <f>C1881</f>
        <v>Infraestrutura</v>
      </c>
      <c r="W1881" s="9" t="str">
        <f>CONCATENATE("Key_",LEFT(C1881,3),LEFT(D1881,3),"_",A1881)</f>
        <v>Key_InfVia_1880</v>
      </c>
    </row>
    <row r="1882" spans="1:23" ht="8.25" customHeight="1" x14ac:dyDescent="0.15">
      <c r="A1882" s="62">
        <v>1881</v>
      </c>
      <c r="B1882" s="1" t="s">
        <v>1231</v>
      </c>
      <c r="C1882" s="23" t="s">
        <v>5389</v>
      </c>
      <c r="D1882" s="2" t="s">
        <v>5730</v>
      </c>
      <c r="E1882" s="2" t="s">
        <v>7718</v>
      </c>
      <c r="F1882" s="4" t="s">
        <v>547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>CONCATENATE("", C1882)</f>
        <v>Infraestrutura</v>
      </c>
      <c r="M1882" s="6" t="str">
        <f>CONCATENATE("", D1882)</f>
        <v>Vial</v>
      </c>
      <c r="N1882" s="6" t="str">
        <f>CONCATENATE("", E1882)</f>
        <v>Ponte_Aproximação</v>
      </c>
      <c r="O1882" s="6" t="str">
        <f>IF(ISNUMBER(FIND("Ifc",F1882)),CONCATENATE("Classe IFC: ",F1882),CONCATENATE("Cat. Revit: ",F1882))</f>
        <v>Cat. Revit: OST_AbutmentWallTags</v>
      </c>
      <c r="P1882" s="6" t="s">
        <v>5869</v>
      </c>
      <c r="Q1882" s="7" t="s">
        <v>5870</v>
      </c>
      <c r="R1882" s="72" t="s">
        <v>1252</v>
      </c>
      <c r="S1882" s="7" t="str">
        <f>SUBSTITUTE(C1882, "_", " ")</f>
        <v>Infraestrutura</v>
      </c>
      <c r="T1882" s="7" t="str">
        <f>SUBSTITUTE(D1882, "_", " ")</f>
        <v>Vial</v>
      </c>
      <c r="U1882" s="6" t="str">
        <f>SUBSTITUTE(E1882, "_", " ")</f>
        <v>Ponte Aproximação</v>
      </c>
      <c r="V1882" s="8" t="str">
        <f>C1882</f>
        <v>Infraestrutura</v>
      </c>
      <c r="W1882" s="9" t="str">
        <f>CONCATENATE("Key_",LEFT(C1882,3),LEFT(D1882,3),"_",A1882)</f>
        <v>Key_InfVia_1881</v>
      </c>
    </row>
    <row r="1883" spans="1:23" ht="8.25" customHeight="1" x14ac:dyDescent="0.15">
      <c r="A1883" s="62">
        <v>1882</v>
      </c>
      <c r="B1883" s="1" t="s">
        <v>1231</v>
      </c>
      <c r="C1883" s="23" t="s">
        <v>5389</v>
      </c>
      <c r="D1883" s="2" t="s">
        <v>5730</v>
      </c>
      <c r="E1883" s="2" t="s">
        <v>7718</v>
      </c>
      <c r="F1883" s="4" t="s">
        <v>550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>CONCATENATE("", C1883)</f>
        <v>Infraestrutura</v>
      </c>
      <c r="M1883" s="6" t="str">
        <f>CONCATENATE("", D1883)</f>
        <v>Vial</v>
      </c>
      <c r="N1883" s="6" t="str">
        <f>CONCATENATE("", E1883)</f>
        <v>Ponte_Aproximação</v>
      </c>
      <c r="O1883" s="6" t="str">
        <f>IF(ISNUMBER(FIND("Ifc",F1883)),CONCATENATE("Classe IFC: ",F1883),CONCATENATE("Cat. Revit: ",F1883))</f>
        <v>Cat. Revit: OST_ApproachSlabs</v>
      </c>
      <c r="P1883" s="6" t="s">
        <v>5813</v>
      </c>
      <c r="Q1883" s="7" t="s">
        <v>5814</v>
      </c>
      <c r="R1883" s="72" t="s">
        <v>1252</v>
      </c>
      <c r="S1883" s="7" t="str">
        <f>SUBSTITUTE(C1883, "_", " ")</f>
        <v>Infraestrutura</v>
      </c>
      <c r="T1883" s="7" t="str">
        <f>SUBSTITUTE(D1883, "_", " ")</f>
        <v>Vial</v>
      </c>
      <c r="U1883" s="6" t="str">
        <f>SUBSTITUTE(E1883, "_", " ")</f>
        <v>Ponte Aproximação</v>
      </c>
      <c r="V1883" s="8" t="str">
        <f>C1883</f>
        <v>Infraestrutura</v>
      </c>
      <c r="W1883" s="9" t="str">
        <f>CONCATENATE("Key_",LEFT(C1883,3),LEFT(D1883,3),"_",A1883)</f>
        <v>Key_InfVia_1882</v>
      </c>
    </row>
    <row r="1884" spans="1:23" ht="8.25" customHeight="1" x14ac:dyDescent="0.15">
      <c r="A1884" s="62">
        <v>1883</v>
      </c>
      <c r="B1884" s="1" t="s">
        <v>1231</v>
      </c>
      <c r="C1884" s="23" t="s">
        <v>5389</v>
      </c>
      <c r="D1884" s="2" t="s">
        <v>5730</v>
      </c>
      <c r="E1884" s="2" t="s">
        <v>7718</v>
      </c>
      <c r="F1884" s="4" t="s">
        <v>546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>CONCATENATE("", C1884)</f>
        <v>Infraestrutura</v>
      </c>
      <c r="M1884" s="6" t="str">
        <f>CONCATENATE("", D1884)</f>
        <v>Vial</v>
      </c>
      <c r="N1884" s="6" t="str">
        <f>CONCATENATE("", E1884)</f>
        <v>Ponte_Aproximação</v>
      </c>
      <c r="O1884" s="6" t="str">
        <f>IF(ISNUMBER(FIND("Ifc",F1884)),CONCATENATE("Classe IFC: ",F1884),CONCATENATE("Cat. Revit: ",F1884))</f>
        <v>Cat. Revit: OST_ApproachSlabTags</v>
      </c>
      <c r="P1884" s="6" t="s">
        <v>5871</v>
      </c>
      <c r="Q1884" s="7" t="s">
        <v>5872</v>
      </c>
      <c r="R1884" s="72" t="s">
        <v>1252</v>
      </c>
      <c r="S1884" s="7" t="str">
        <f>SUBSTITUTE(C1884, "_", " ")</f>
        <v>Infraestrutura</v>
      </c>
      <c r="T1884" s="7" t="str">
        <f>SUBSTITUTE(D1884, "_", " ")</f>
        <v>Vial</v>
      </c>
      <c r="U1884" s="6" t="str">
        <f>SUBSTITUTE(E1884, "_", " ")</f>
        <v>Ponte Aproximação</v>
      </c>
      <c r="V1884" s="8" t="str">
        <f>C1884</f>
        <v>Infraestrutura</v>
      </c>
      <c r="W1884" s="9" t="str">
        <f>CONCATENATE("Key_",LEFT(C1884,3),LEFT(D1884,3),"_",A1884)</f>
        <v>Key_InfVia_1883</v>
      </c>
    </row>
    <row r="1885" spans="1:23" ht="8.25" customHeight="1" x14ac:dyDescent="0.15">
      <c r="A1885" s="62">
        <v>1884</v>
      </c>
      <c r="B1885" s="1" t="s">
        <v>1231</v>
      </c>
      <c r="C1885" s="23" t="s">
        <v>5389</v>
      </c>
      <c r="D1885" s="2" t="s">
        <v>5730</v>
      </c>
      <c r="E1885" s="2" t="s">
        <v>7718</v>
      </c>
      <c r="F1885" s="4" t="s">
        <v>571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>CONCATENATE("", C1885)</f>
        <v>Infraestrutura</v>
      </c>
      <c r="M1885" s="6" t="str">
        <f>CONCATENATE("", D1885)</f>
        <v>Vial</v>
      </c>
      <c r="N1885" s="6" t="str">
        <f>CONCATENATE("", E1885)</f>
        <v>Ponte_Aproximação</v>
      </c>
      <c r="O1885" s="6" t="str">
        <f>IF(ISNUMBER(FIND("Ifc",F1885)),CONCATENATE("Classe IFC: ",F1885),CONCATENATE("Cat. Revit: ",F1885))</f>
        <v>Cat. Revit: OST_BridgeAbutmentHiddenLines</v>
      </c>
      <c r="P1885" s="6" t="s">
        <v>5853</v>
      </c>
      <c r="Q1885" s="7" t="s">
        <v>5854</v>
      </c>
      <c r="R1885" s="72" t="s">
        <v>1252</v>
      </c>
      <c r="S1885" s="7" t="str">
        <f>SUBSTITUTE(C1885, "_", " ")</f>
        <v>Infraestrutura</v>
      </c>
      <c r="T1885" s="7" t="str">
        <f>SUBSTITUTE(D1885, "_", " ")</f>
        <v>Vial</v>
      </c>
      <c r="U1885" s="6" t="str">
        <f>SUBSTITUTE(E1885, "_", " ")</f>
        <v>Ponte Aproximação</v>
      </c>
      <c r="V1885" s="8" t="str">
        <f>C1885</f>
        <v>Infraestrutura</v>
      </c>
      <c r="W1885" s="9" t="str">
        <f>CONCATENATE("Key_",LEFT(C1885,3),LEFT(D1885,3),"_",A1885)</f>
        <v>Key_InfVia_1884</v>
      </c>
    </row>
    <row r="1886" spans="1:23" ht="8.25" customHeight="1" x14ac:dyDescent="0.15">
      <c r="A1886" s="62">
        <v>1885</v>
      </c>
      <c r="B1886" s="1" t="s">
        <v>1231</v>
      </c>
      <c r="C1886" s="23" t="s">
        <v>5389</v>
      </c>
      <c r="D1886" s="2" t="s">
        <v>5730</v>
      </c>
      <c r="E1886" s="2" t="s">
        <v>7718</v>
      </c>
      <c r="F1886" s="4" t="s">
        <v>580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>CONCATENATE("", C1886)</f>
        <v>Infraestrutura</v>
      </c>
      <c r="M1886" s="6" t="str">
        <f>CONCATENATE("", D1886)</f>
        <v>Vial</v>
      </c>
      <c r="N1886" s="6" t="str">
        <f>CONCATENATE("", E1886)</f>
        <v>Ponte_Aproximação</v>
      </c>
      <c r="O1886" s="6" t="str">
        <f>IF(ISNUMBER(FIND("Ifc",F1886)),CONCATENATE("Classe IFC: ",F1886),CONCATENATE("Cat. Revit: ",F1886))</f>
        <v>Cat. Revit: OST_BridgeAbutments</v>
      </c>
      <c r="P1886" s="6" t="s">
        <v>5817</v>
      </c>
      <c r="Q1886" s="7" t="s">
        <v>5818</v>
      </c>
      <c r="R1886" s="72" t="s">
        <v>1252</v>
      </c>
      <c r="S1886" s="7" t="str">
        <f>SUBSTITUTE(C1886, "_", " ")</f>
        <v>Infraestrutura</v>
      </c>
      <c r="T1886" s="7" t="str">
        <f>SUBSTITUTE(D1886, "_", " ")</f>
        <v>Vial</v>
      </c>
      <c r="U1886" s="6" t="str">
        <f>SUBSTITUTE(E1886, "_", " ")</f>
        <v>Ponte Aproximação</v>
      </c>
      <c r="V1886" s="8" t="str">
        <f>C1886</f>
        <v>Infraestrutura</v>
      </c>
      <c r="W1886" s="9" t="str">
        <f>CONCATENATE("Key_",LEFT(C1886,3),LEFT(D1886,3),"_",A1886)</f>
        <v>Key_InfVia_1885</v>
      </c>
    </row>
    <row r="1887" spans="1:23" ht="8.25" customHeight="1" x14ac:dyDescent="0.15">
      <c r="A1887" s="62">
        <v>1886</v>
      </c>
      <c r="B1887" s="1" t="s">
        <v>1231</v>
      </c>
      <c r="C1887" s="23" t="s">
        <v>5389</v>
      </c>
      <c r="D1887" s="2" t="s">
        <v>5730</v>
      </c>
      <c r="E1887" s="2" t="s">
        <v>7718</v>
      </c>
      <c r="F1887" s="4" t="s">
        <v>562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>CONCATENATE("", C1887)</f>
        <v>Infraestrutura</v>
      </c>
      <c r="M1887" s="6" t="str">
        <f>CONCATENATE("", D1887)</f>
        <v>Vial</v>
      </c>
      <c r="N1887" s="6" t="str">
        <f>CONCATENATE("", E1887)</f>
        <v>Ponte_Aproximação</v>
      </c>
      <c r="O1887" s="6" t="str">
        <f>IF(ISNUMBER(FIND("Ifc",F1887)),CONCATENATE("Classe IFC: ",F1887),CONCATENATE("Cat. Revit: ",F1887))</f>
        <v>Cat. Revit: OST_BridgeAbutmentTags</v>
      </c>
      <c r="P1887" s="6" t="s">
        <v>5873</v>
      </c>
      <c r="Q1887" s="7" t="s">
        <v>5874</v>
      </c>
      <c r="R1887" s="72" t="s">
        <v>1252</v>
      </c>
      <c r="S1887" s="7" t="str">
        <f>SUBSTITUTE(C1887, "_", " ")</f>
        <v>Infraestrutura</v>
      </c>
      <c r="T1887" s="7" t="str">
        <f>SUBSTITUTE(D1887, "_", " ")</f>
        <v>Vial</v>
      </c>
      <c r="U1887" s="6" t="str">
        <f>SUBSTITUTE(E1887, "_", " ")</f>
        <v>Ponte Aproximação</v>
      </c>
      <c r="V1887" s="8" t="str">
        <f>C1887</f>
        <v>Infraestrutura</v>
      </c>
      <c r="W1887" s="9" t="str">
        <f>CONCATENATE("Key_",LEFT(C1887,3),LEFT(D1887,3),"_",A1887)</f>
        <v>Key_InfVia_1886</v>
      </c>
    </row>
    <row r="1888" spans="1:23" ht="8.25" customHeight="1" x14ac:dyDescent="0.15">
      <c r="A1888" s="62">
        <v>1887</v>
      </c>
      <c r="B1888" s="1" t="s">
        <v>1231</v>
      </c>
      <c r="C1888" s="23" t="s">
        <v>5389</v>
      </c>
      <c r="D1888" s="2" t="s">
        <v>5730</v>
      </c>
      <c r="E1888" s="2" t="s">
        <v>7719</v>
      </c>
      <c r="F1888" s="4" t="s">
        <v>576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>CONCATENATE("", C1888)</f>
        <v>Infraestrutura</v>
      </c>
      <c r="M1888" s="6" t="str">
        <f>CONCATENATE("", D1888)</f>
        <v>Vial</v>
      </c>
      <c r="N1888" s="6" t="str">
        <f>CONCATENATE("", E1888)</f>
        <v>Ponte_Arco</v>
      </c>
      <c r="O1888" s="6" t="str">
        <f>IF(ISNUMBER(FIND("Ifc",F1888)),CONCATENATE("Classe IFC: ",F1888),CONCATENATE("Cat. Revit: ",F1888))</f>
        <v>Cat. Revit: OST_BridgeArches</v>
      </c>
      <c r="P1888" s="6" t="s">
        <v>5819</v>
      </c>
      <c r="Q1888" s="7" t="s">
        <v>5820</v>
      </c>
      <c r="R1888" s="72" t="s">
        <v>1252</v>
      </c>
      <c r="S1888" s="7" t="str">
        <f>SUBSTITUTE(C1888, "_", " ")</f>
        <v>Infraestrutura</v>
      </c>
      <c r="T1888" s="7" t="str">
        <f>SUBSTITUTE(D1888, "_", " ")</f>
        <v>Vial</v>
      </c>
      <c r="U1888" s="6" t="str">
        <f>SUBSTITUTE(E1888, "_", " ")</f>
        <v>Ponte Arco</v>
      </c>
      <c r="V1888" s="8" t="str">
        <f>C1888</f>
        <v>Infraestrutura</v>
      </c>
      <c r="W1888" s="9" t="str">
        <f>CONCATENATE("Key_",LEFT(C1888,3),LEFT(D1888,3),"_",A1888)</f>
        <v>Key_InfVia_1887</v>
      </c>
    </row>
    <row r="1889" spans="1:23" ht="8.25" customHeight="1" x14ac:dyDescent="0.15">
      <c r="A1889" s="62">
        <v>1888</v>
      </c>
      <c r="B1889" s="1" t="s">
        <v>1231</v>
      </c>
      <c r="C1889" s="23" t="s">
        <v>5389</v>
      </c>
      <c r="D1889" s="2" t="s">
        <v>5730</v>
      </c>
      <c r="E1889" s="2" t="s">
        <v>7719</v>
      </c>
      <c r="F1889" s="4" t="s">
        <v>558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>CONCATENATE("", C1889)</f>
        <v>Infraestrutura</v>
      </c>
      <c r="M1889" s="6" t="str">
        <f>CONCATENATE("", D1889)</f>
        <v>Vial</v>
      </c>
      <c r="N1889" s="6" t="str">
        <f>CONCATENATE("", E1889)</f>
        <v>Ponte_Arco</v>
      </c>
      <c r="O1889" s="6" t="str">
        <f>IF(ISNUMBER(FIND("Ifc",F1889)),CONCATENATE("Classe IFC: ",F1889),CONCATENATE("Cat. Revit: ",F1889))</f>
        <v>Cat. Revit: OST_BridgeArchTags</v>
      </c>
      <c r="P1889" s="6" t="s">
        <v>5875</v>
      </c>
      <c r="Q1889" s="7" t="s">
        <v>5876</v>
      </c>
      <c r="R1889" s="72" t="s">
        <v>1252</v>
      </c>
      <c r="S1889" s="7" t="str">
        <f>SUBSTITUTE(C1889, "_", " ")</f>
        <v>Infraestrutura</v>
      </c>
      <c r="T1889" s="7" t="str">
        <f>SUBSTITUTE(D1889, "_", " ")</f>
        <v>Vial</v>
      </c>
      <c r="U1889" s="6" t="str">
        <f>SUBSTITUTE(E1889, "_", " ")</f>
        <v>Ponte Arco</v>
      </c>
      <c r="V1889" s="8" t="str">
        <f>C1889</f>
        <v>Infraestrutura</v>
      </c>
      <c r="W1889" s="9" t="str">
        <f>CONCATENATE("Key_",LEFT(C1889,3),LEFT(D1889,3),"_",A1889)</f>
        <v>Key_InfVia_1888</v>
      </c>
    </row>
    <row r="1890" spans="1:23" ht="8.25" customHeight="1" x14ac:dyDescent="0.15">
      <c r="A1890" s="62">
        <v>1889</v>
      </c>
      <c r="B1890" s="1" t="s">
        <v>1231</v>
      </c>
      <c r="C1890" s="23" t="s">
        <v>5389</v>
      </c>
      <c r="D1890" s="2" t="s">
        <v>5730</v>
      </c>
      <c r="E1890" s="2" t="s">
        <v>7719</v>
      </c>
      <c r="F1890" s="14" t="s">
        <v>5747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>CONCATENATE("", C1890)</f>
        <v>Infraestrutura</v>
      </c>
      <c r="M1890" s="6" t="str">
        <f>CONCATENATE("", D1890)</f>
        <v>Vial</v>
      </c>
      <c r="N1890" s="6" t="str">
        <f>CONCATENATE("", E1890)</f>
        <v>Ponte_Arco</v>
      </c>
      <c r="O1890" s="6" t="str">
        <f>IF(ISNUMBER(FIND("Ifc",F1890)),CONCATENATE("Classe IFC: ",F1890),CONCATENATE("Cat. Revit: ",F1890))</f>
        <v>Classe IFC: IfcBridgeARCHED</v>
      </c>
      <c r="P1890" s="6" t="s">
        <v>5748</v>
      </c>
      <c r="Q1890" s="7" t="s">
        <v>5749</v>
      </c>
      <c r="R1890" s="72" t="s">
        <v>1252</v>
      </c>
      <c r="S1890" s="7" t="str">
        <f>SUBSTITUTE(C1890, "_", " ")</f>
        <v>Infraestrutura</v>
      </c>
      <c r="T1890" s="7" t="str">
        <f>SUBSTITUTE(D1890, "_", " ")</f>
        <v>Vial</v>
      </c>
      <c r="U1890" s="6" t="str">
        <f>SUBSTITUTE(E1890, "_", " ")</f>
        <v>Ponte Arco</v>
      </c>
      <c r="V1890" s="8" t="str">
        <f>C1890</f>
        <v>Infraestrutura</v>
      </c>
      <c r="W1890" s="9" t="str">
        <f>CONCATENATE("Key_",LEFT(C1890,3),LEFT(D1890,3),"_",A1890)</f>
        <v>Key_InfVia_1889</v>
      </c>
    </row>
    <row r="1891" spans="1:23" ht="8.25" customHeight="1" x14ac:dyDescent="0.15">
      <c r="A1891" s="62">
        <v>1890</v>
      </c>
      <c r="B1891" s="1" t="s">
        <v>1231</v>
      </c>
      <c r="C1891" s="23" t="s">
        <v>5389</v>
      </c>
      <c r="D1891" s="2" t="s">
        <v>5730</v>
      </c>
      <c r="E1891" s="2" t="s">
        <v>7720</v>
      </c>
      <c r="F1891" s="14" t="s">
        <v>5750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>CONCATENATE("", C1891)</f>
        <v>Infraestrutura</v>
      </c>
      <c r="M1891" s="6" t="str">
        <f>CONCATENATE("", D1891)</f>
        <v>Vial</v>
      </c>
      <c r="N1891" s="6" t="str">
        <f>CONCATENATE("", E1891)</f>
        <v>Ponte_Estai</v>
      </c>
      <c r="O1891" s="6" t="str">
        <f>IF(ISNUMBER(FIND("Ifc",F1891)),CONCATENATE("Classe IFC: ",F1891),CONCATENATE("Cat. Revit: ",F1891))</f>
        <v>Classe IFC: IfcBridgeCABLE_STAYED</v>
      </c>
      <c r="P1891" s="6" t="s">
        <v>5751</v>
      </c>
      <c r="Q1891" s="7" t="s">
        <v>5752</v>
      </c>
      <c r="R1891" s="72" t="s">
        <v>1252</v>
      </c>
      <c r="S1891" s="7" t="str">
        <f>SUBSTITUTE(C1891, "_", " ")</f>
        <v>Infraestrutura</v>
      </c>
      <c r="T1891" s="7" t="str">
        <f>SUBSTITUTE(D1891, "_", " ")</f>
        <v>Vial</v>
      </c>
      <c r="U1891" s="6" t="str">
        <f>SUBSTITUTE(E1891, "_", " ")</f>
        <v>Ponte Estai</v>
      </c>
      <c r="V1891" s="8" t="str">
        <f>C1891</f>
        <v>Infraestrutura</v>
      </c>
      <c r="W1891" s="9" t="str">
        <f>CONCATENATE("Key_",LEFT(C1891,3),LEFT(D1891,3),"_",A1891)</f>
        <v>Key_InfVia_1890</v>
      </c>
    </row>
    <row r="1892" spans="1:23" ht="8.25" customHeight="1" x14ac:dyDescent="0.15">
      <c r="A1892" s="62">
        <v>1891</v>
      </c>
      <c r="B1892" s="1" t="s">
        <v>1231</v>
      </c>
      <c r="C1892" s="23" t="s">
        <v>5389</v>
      </c>
      <c r="D1892" s="2" t="s">
        <v>5730</v>
      </c>
      <c r="E1892" s="2" t="s">
        <v>7720</v>
      </c>
      <c r="F1892" s="4" t="s">
        <v>577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>CONCATENATE("", C1892)</f>
        <v>Infraestrutura</v>
      </c>
      <c r="M1892" s="6" t="str">
        <f>CONCATENATE("", D1892)</f>
        <v>Vial</v>
      </c>
      <c r="N1892" s="6" t="str">
        <f>CONCATENATE("", E1892)</f>
        <v>Ponte_Estai</v>
      </c>
      <c r="O1892" s="6" t="str">
        <f>IF(ISNUMBER(FIND("Ifc",F1892)),CONCATENATE("Classe IFC: ",F1892),CONCATENATE("Cat. Revit: ",F1892))</f>
        <v>Cat. Revit: OST_BridgeCables</v>
      </c>
      <c r="P1892" s="6" t="s">
        <v>5823</v>
      </c>
      <c r="Q1892" s="7" t="s">
        <v>5824</v>
      </c>
      <c r="R1892" s="72" t="s">
        <v>1252</v>
      </c>
      <c r="S1892" s="7" t="str">
        <f>SUBSTITUTE(C1892, "_", " ")</f>
        <v>Infraestrutura</v>
      </c>
      <c r="T1892" s="7" t="str">
        <f>SUBSTITUTE(D1892, "_", " ")</f>
        <v>Vial</v>
      </c>
      <c r="U1892" s="6" t="str">
        <f>SUBSTITUTE(E1892, "_", " ")</f>
        <v>Ponte Estai</v>
      </c>
      <c r="V1892" s="8" t="str">
        <f>C1892</f>
        <v>Infraestrutura</v>
      </c>
      <c r="W1892" s="9" t="str">
        <f>CONCATENATE("Key_",LEFT(C1892,3),LEFT(D1892,3),"_",A1892)</f>
        <v>Key_InfVia_1891</v>
      </c>
    </row>
    <row r="1893" spans="1:23" ht="8.25" customHeight="1" x14ac:dyDescent="0.15">
      <c r="A1893" s="62">
        <v>1892</v>
      </c>
      <c r="B1893" s="1" t="s">
        <v>1231</v>
      </c>
      <c r="C1893" s="23" t="s">
        <v>5389</v>
      </c>
      <c r="D1893" s="2" t="s">
        <v>5730</v>
      </c>
      <c r="E1893" s="2" t="s">
        <v>7720</v>
      </c>
      <c r="F1893" s="4" t="s">
        <v>559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>CONCATENATE("", C1893)</f>
        <v>Infraestrutura</v>
      </c>
      <c r="M1893" s="6" t="str">
        <f>CONCATENATE("", D1893)</f>
        <v>Vial</v>
      </c>
      <c r="N1893" s="6" t="str">
        <f>CONCATENATE("", E1893)</f>
        <v>Ponte_Estai</v>
      </c>
      <c r="O1893" s="6" t="str">
        <f>IF(ISNUMBER(FIND("Ifc",F1893)),CONCATENATE("Classe IFC: ",F1893),CONCATENATE("Cat. Revit: ",F1893))</f>
        <v>Cat. Revit: OST_BridgeCableTags</v>
      </c>
      <c r="P1893" s="6" t="s">
        <v>5879</v>
      </c>
      <c r="Q1893" s="7" t="s">
        <v>5880</v>
      </c>
      <c r="R1893" s="72" t="s">
        <v>1252</v>
      </c>
      <c r="S1893" s="7" t="str">
        <f>SUBSTITUTE(C1893, "_", " ")</f>
        <v>Infraestrutura</v>
      </c>
      <c r="T1893" s="7" t="str">
        <f>SUBSTITUTE(D1893, "_", " ")</f>
        <v>Vial</v>
      </c>
      <c r="U1893" s="6" t="str">
        <f>SUBSTITUTE(E1893, "_", " ")</f>
        <v>Ponte Estai</v>
      </c>
      <c r="V1893" s="8" t="str">
        <f>C1893</f>
        <v>Infraestrutura</v>
      </c>
      <c r="W1893" s="9" t="str">
        <f>CONCATENATE("Key_",LEFT(C1893,3),LEFT(D1893,3),"_",A1893)</f>
        <v>Key_InfVia_1892</v>
      </c>
    </row>
    <row r="1894" spans="1:23" ht="8.25" customHeight="1" x14ac:dyDescent="0.15">
      <c r="A1894" s="62">
        <v>1893</v>
      </c>
      <c r="B1894" s="1" t="s">
        <v>1231</v>
      </c>
      <c r="C1894" s="23" t="s">
        <v>5389</v>
      </c>
      <c r="D1894" s="2" t="s">
        <v>5730</v>
      </c>
      <c r="E1894" s="2" t="s">
        <v>7720</v>
      </c>
      <c r="F1894" s="14" t="s">
        <v>5798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>CONCATENATE("", C1894)</f>
        <v>Infraestrutura</v>
      </c>
      <c r="M1894" s="6" t="str">
        <f>CONCATENATE("", D1894)</f>
        <v>Vial</v>
      </c>
      <c r="N1894" s="6" t="str">
        <f>CONCATENATE("", E1894)</f>
        <v>Ponte_Estai</v>
      </c>
      <c r="O1894" s="6" t="str">
        <f>IF(ISNUMBER(FIND("Ifc",F1894)),CONCATENATE("Classe IFC: ",F1894),CONCATENATE("Cat. Revit: ",F1894))</f>
        <v>Classe IFC: IfcBridgeSUSPENSION</v>
      </c>
      <c r="P1894" s="6" t="s">
        <v>5799</v>
      </c>
      <c r="Q1894" s="7" t="s">
        <v>5800</v>
      </c>
      <c r="R1894" s="72" t="s">
        <v>1252</v>
      </c>
      <c r="S1894" s="7" t="str">
        <f>SUBSTITUTE(C1894, "_", " ")</f>
        <v>Infraestrutura</v>
      </c>
      <c r="T1894" s="7" t="str">
        <f>SUBSTITUTE(D1894, "_", " ")</f>
        <v>Vial</v>
      </c>
      <c r="U1894" s="6" t="str">
        <f>SUBSTITUTE(E1894, "_", " ")</f>
        <v>Ponte Estai</v>
      </c>
      <c r="V1894" s="8" t="str">
        <f>C1894</f>
        <v>Infraestrutura</v>
      </c>
      <c r="W1894" s="9" t="str">
        <f>CONCATENATE("Key_",LEFT(C1894,3),LEFT(D1894,3),"_",A1894)</f>
        <v>Key_InfVia_1893</v>
      </c>
    </row>
    <row r="1895" spans="1:23" ht="8.25" customHeight="1" x14ac:dyDescent="0.15">
      <c r="A1895" s="62">
        <v>1894</v>
      </c>
      <c r="B1895" s="1" t="s">
        <v>1231</v>
      </c>
      <c r="C1895" s="23" t="s">
        <v>5389</v>
      </c>
      <c r="D1895" s="2" t="s">
        <v>5730</v>
      </c>
      <c r="E1895" s="2" t="s">
        <v>7721</v>
      </c>
      <c r="F1895" s="14" t="s">
        <v>5777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>CONCATENATE("", C1895)</f>
        <v>Infraestrutura</v>
      </c>
      <c r="M1895" s="6" t="str">
        <f>CONCATENATE("", D1895)</f>
        <v>Vial</v>
      </c>
      <c r="N1895" s="6" t="str">
        <f>CONCATENATE("", E1895)</f>
        <v>Ponte_Fundação</v>
      </c>
      <c r="O1895" s="6" t="str">
        <f>IF(ISNUMBER(FIND("Ifc",F1895)),CONCATENATE("Classe IFC: ",F1895),CONCATENATE("Cat. Revit: ",F1895))</f>
        <v>Classe IFC: IfcBridgePartFOUNDATION</v>
      </c>
      <c r="P1895" s="6" t="s">
        <v>5778</v>
      </c>
      <c r="Q1895" s="7" t="s">
        <v>5779</v>
      </c>
      <c r="R1895" s="72" t="s">
        <v>552</v>
      </c>
      <c r="S1895" s="7" t="str">
        <f>SUBSTITUTE(C1895, "_", " ")</f>
        <v>Infraestrutura</v>
      </c>
      <c r="T1895" s="7" t="str">
        <f>SUBSTITUTE(D1895, "_", " ")</f>
        <v>Vial</v>
      </c>
      <c r="U1895" s="6" t="str">
        <f>SUBSTITUTE(E1895, "_", " ")</f>
        <v>Ponte Fundação</v>
      </c>
      <c r="V1895" s="8" t="str">
        <f>C1895</f>
        <v>Infraestrutura</v>
      </c>
      <c r="W1895" s="9" t="str">
        <f>CONCATENATE("Key_",LEFT(C1895,3),LEFT(D1895,3),"_",A1895)</f>
        <v>Key_InfVia_1894</v>
      </c>
    </row>
    <row r="1896" spans="1:23" ht="8.25" customHeight="1" x14ac:dyDescent="0.15">
      <c r="A1896" s="62">
        <v>1895</v>
      </c>
      <c r="B1896" s="1" t="s">
        <v>1231</v>
      </c>
      <c r="C1896" s="23" t="s">
        <v>5389</v>
      </c>
      <c r="D1896" s="2" t="s">
        <v>5730</v>
      </c>
      <c r="E1896" s="2" t="s">
        <v>7721</v>
      </c>
      <c r="F1896" s="14" t="s">
        <v>5789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>CONCATENATE("", C1896)</f>
        <v>Infraestrutura</v>
      </c>
      <c r="M1896" s="6" t="str">
        <f>CONCATENATE("", D1896)</f>
        <v>Vial</v>
      </c>
      <c r="N1896" s="6" t="str">
        <f>CONCATENATE("", E1896)</f>
        <v>Ponte_Fundação</v>
      </c>
      <c r="O1896" s="6" t="str">
        <f>IF(ISNUMBER(FIND("Ifc",F1896)),CONCATENATE("Classe IFC: ",F1896),CONCATENATE("Cat. Revit: ",F1896))</f>
        <v>Classe IFC: IfcBridgePartSUBSTRUCTURE</v>
      </c>
      <c r="P1896" s="6" t="s">
        <v>5790</v>
      </c>
      <c r="Q1896" s="7" t="s">
        <v>5791</v>
      </c>
      <c r="R1896" s="72" t="s">
        <v>1252</v>
      </c>
      <c r="S1896" s="7" t="str">
        <f>SUBSTITUTE(C1896, "_", " ")</f>
        <v>Infraestrutura</v>
      </c>
      <c r="T1896" s="7" t="str">
        <f>SUBSTITUTE(D1896, "_", " ")</f>
        <v>Vial</v>
      </c>
      <c r="U1896" s="6" t="str">
        <f>SUBSTITUTE(E1896, "_", " ")</f>
        <v>Ponte Fundação</v>
      </c>
      <c r="V1896" s="8" t="str">
        <f>C1896</f>
        <v>Infraestrutura</v>
      </c>
      <c r="W1896" s="9" t="str">
        <f>CONCATENATE("Key_",LEFT(C1896,3),LEFT(D1896,3),"_",A1896)</f>
        <v>Key_InfVia_1895</v>
      </c>
    </row>
    <row r="1897" spans="1:23" ht="8.25" customHeight="1" x14ac:dyDescent="0.15">
      <c r="A1897" s="62">
        <v>1896</v>
      </c>
      <c r="B1897" s="1" t="s">
        <v>1231</v>
      </c>
      <c r="C1897" s="23" t="s">
        <v>5389</v>
      </c>
      <c r="D1897" s="2" t="s">
        <v>5730</v>
      </c>
      <c r="E1897" s="2" t="s">
        <v>7721</v>
      </c>
      <c r="F1897" s="4" t="s">
        <v>574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>CONCATENATE("", C1897)</f>
        <v>Infraestrutura</v>
      </c>
      <c r="M1897" s="6" t="str">
        <f>CONCATENATE("", D1897)</f>
        <v>Vial</v>
      </c>
      <c r="N1897" s="6" t="str">
        <f>CONCATENATE("", E1897)</f>
        <v>Ponte_Fundação</v>
      </c>
      <c r="O1897" s="6" t="str">
        <f>IF(ISNUMBER(FIND("Ifc",F1897)),CONCATENATE("Classe IFC: ",F1897),CONCATENATE("Cat. Revit: ",F1897))</f>
        <v>Cat. Revit: OST_BridgeFoundations</v>
      </c>
      <c r="P1897" s="6" t="s">
        <v>5807</v>
      </c>
      <c r="Q1897" s="7" t="s">
        <v>5808</v>
      </c>
      <c r="R1897" s="72" t="s">
        <v>1252</v>
      </c>
      <c r="S1897" s="7" t="str">
        <f>SUBSTITUTE(C1897, "_", " ")</f>
        <v>Infraestrutura</v>
      </c>
      <c r="T1897" s="7" t="str">
        <f>SUBSTITUTE(D1897, "_", " ")</f>
        <v>Vial</v>
      </c>
      <c r="U1897" s="6" t="str">
        <f>SUBSTITUTE(E1897, "_", " ")</f>
        <v>Ponte Fundação</v>
      </c>
      <c r="V1897" s="8" t="str">
        <f>C1897</f>
        <v>Infraestrutura</v>
      </c>
      <c r="W1897" s="9" t="str">
        <f>CONCATENATE("Key_",LEFT(C1897,3),LEFT(D1897,3),"_",A1897)</f>
        <v>Key_InfVia_1896</v>
      </c>
    </row>
    <row r="1898" spans="1:23" ht="8.25" customHeight="1" x14ac:dyDescent="0.15">
      <c r="A1898" s="62">
        <v>1897</v>
      </c>
      <c r="B1898" s="1" t="s">
        <v>1231</v>
      </c>
      <c r="C1898" s="23" t="s">
        <v>5389</v>
      </c>
      <c r="D1898" s="2" t="s">
        <v>5730</v>
      </c>
      <c r="E1898" s="2" t="s">
        <v>7721</v>
      </c>
      <c r="F1898" s="4" t="s">
        <v>556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>CONCATENATE("", C1898)</f>
        <v>Infraestrutura</v>
      </c>
      <c r="M1898" s="6" t="str">
        <f>CONCATENATE("", D1898)</f>
        <v>Vial</v>
      </c>
      <c r="N1898" s="6" t="str">
        <f>CONCATENATE("", E1898)</f>
        <v>Ponte_Fundação</v>
      </c>
      <c r="O1898" s="6" t="str">
        <f>IF(ISNUMBER(FIND("Ifc",F1898)),CONCATENATE("Classe IFC: ",F1898),CONCATENATE("Cat. Revit: ",F1898))</f>
        <v>Cat. Revit: OST_BridgeFoundationTags</v>
      </c>
      <c r="P1898" s="6" t="s">
        <v>5883</v>
      </c>
      <c r="Q1898" s="7" t="s">
        <v>5884</v>
      </c>
      <c r="R1898" s="72" t="s">
        <v>1252</v>
      </c>
      <c r="S1898" s="7" t="str">
        <f>SUBSTITUTE(C1898, "_", " ")</f>
        <v>Infraestrutura</v>
      </c>
      <c r="T1898" s="7" t="str">
        <f>SUBSTITUTE(D1898, "_", " ")</f>
        <v>Vial</v>
      </c>
      <c r="U1898" s="6" t="str">
        <f>SUBSTITUTE(E1898, "_", " ")</f>
        <v>Ponte Fundação</v>
      </c>
      <c r="V1898" s="8" t="str">
        <f>C1898</f>
        <v>Infraestrutura</v>
      </c>
      <c r="W1898" s="9" t="str">
        <f>CONCATENATE("Key_",LEFT(C1898,3),LEFT(D1898,3),"_",A1898)</f>
        <v>Key_InfVia_1897</v>
      </c>
    </row>
    <row r="1899" spans="1:23" ht="8.25" customHeight="1" x14ac:dyDescent="0.15">
      <c r="A1899" s="62">
        <v>1898</v>
      </c>
      <c r="B1899" s="1" t="s">
        <v>1231</v>
      </c>
      <c r="C1899" s="23" t="s">
        <v>5389</v>
      </c>
      <c r="D1899" s="2" t="s">
        <v>5730</v>
      </c>
      <c r="E1899" s="2" t="s">
        <v>7722</v>
      </c>
      <c r="F1899" s="14" t="s">
        <v>5780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>CONCATENATE("", C1899)</f>
        <v>Infraestrutura</v>
      </c>
      <c r="M1899" s="6" t="str">
        <f>CONCATENATE("", D1899)</f>
        <v>Vial</v>
      </c>
      <c r="N1899" s="6" t="str">
        <f>CONCATENATE("", E1899)</f>
        <v>Ponte_Pilar</v>
      </c>
      <c r="O1899" s="6" t="str">
        <f>IF(ISNUMBER(FIND("Ifc",F1899)),CONCATENATE("Classe IFC: ",F1899),CONCATENATE("Cat. Revit: ",F1899))</f>
        <v>Classe IFC: IfcBridgePartPIER</v>
      </c>
      <c r="P1899" s="6" t="s">
        <v>5781</v>
      </c>
      <c r="Q1899" s="7" t="s">
        <v>5782</v>
      </c>
      <c r="R1899" s="72" t="s">
        <v>1252</v>
      </c>
      <c r="S1899" s="7" t="str">
        <f>SUBSTITUTE(C1899, "_", " ")</f>
        <v>Infraestrutura</v>
      </c>
      <c r="T1899" s="7" t="str">
        <f>SUBSTITUTE(D1899, "_", " ")</f>
        <v>Vial</v>
      </c>
      <c r="U1899" s="6" t="str">
        <f>SUBSTITUTE(E1899, "_", " ")</f>
        <v>Ponte Pilar</v>
      </c>
      <c r="V1899" s="8" t="str">
        <f>C1899</f>
        <v>Infraestrutura</v>
      </c>
      <c r="W1899" s="9" t="str">
        <f>CONCATENATE("Key_",LEFT(C1899,3),LEFT(D1899,3),"_",A1899)</f>
        <v>Key_InfVia_1898</v>
      </c>
    </row>
    <row r="1900" spans="1:23" ht="8.25" customHeight="1" x14ac:dyDescent="0.15">
      <c r="A1900" s="62">
        <v>1899</v>
      </c>
      <c r="B1900" s="1" t="s">
        <v>1231</v>
      </c>
      <c r="C1900" s="23" t="s">
        <v>5389</v>
      </c>
      <c r="D1900" s="2" t="s">
        <v>5730</v>
      </c>
      <c r="E1900" s="2" t="s">
        <v>7722</v>
      </c>
      <c r="F1900" s="14" t="s">
        <v>5783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>CONCATENATE("", C1900)</f>
        <v>Infraestrutura</v>
      </c>
      <c r="M1900" s="6" t="str">
        <f>CONCATENATE("", D1900)</f>
        <v>Vial</v>
      </c>
      <c r="N1900" s="6" t="str">
        <f>CONCATENATE("", E1900)</f>
        <v>Ponte_Pilar</v>
      </c>
      <c r="O1900" s="6" t="str">
        <f>IF(ISNUMBER(FIND("Ifc",F1900)),CONCATENATE("Classe IFC: ",F1900),CONCATENATE("Cat. Revit: ",F1900))</f>
        <v>Classe IFC: IfcBridgePartPIER_SEGMENT</v>
      </c>
      <c r="P1900" s="6" t="s">
        <v>5784</v>
      </c>
      <c r="Q1900" s="7" t="s">
        <v>5785</v>
      </c>
      <c r="R1900" s="72" t="s">
        <v>1252</v>
      </c>
      <c r="S1900" s="7" t="str">
        <f>SUBSTITUTE(C1900, "_", " ")</f>
        <v>Infraestrutura</v>
      </c>
      <c r="T1900" s="7" t="str">
        <f>SUBSTITUTE(D1900, "_", " ")</f>
        <v>Vial</v>
      </c>
      <c r="U1900" s="6" t="str">
        <f>SUBSTITUTE(E1900, "_", " ")</f>
        <v>Ponte Pilar</v>
      </c>
      <c r="V1900" s="8" t="str">
        <f>C1900</f>
        <v>Infraestrutura</v>
      </c>
      <c r="W1900" s="9" t="str">
        <f>CONCATENATE("Key_",LEFT(C1900,3),LEFT(D1900,3),"_",A1900)</f>
        <v>Key_InfVia_1899</v>
      </c>
    </row>
    <row r="1901" spans="1:23" ht="8.25" customHeight="1" x14ac:dyDescent="0.15">
      <c r="A1901" s="62">
        <v>1900</v>
      </c>
      <c r="B1901" s="1" t="s">
        <v>1231</v>
      </c>
      <c r="C1901" s="23" t="s">
        <v>5389</v>
      </c>
      <c r="D1901" s="2" t="s">
        <v>5730</v>
      </c>
      <c r="E1901" s="2" t="s">
        <v>7722</v>
      </c>
      <c r="F1901" s="14" t="s">
        <v>5786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>CONCATENATE("", C1901)</f>
        <v>Infraestrutura</v>
      </c>
      <c r="M1901" s="6" t="str">
        <f>CONCATENATE("", D1901)</f>
        <v>Vial</v>
      </c>
      <c r="N1901" s="6" t="str">
        <f>CONCATENATE("", E1901)</f>
        <v>Ponte_Pilar</v>
      </c>
      <c r="O1901" s="6" t="str">
        <f>IF(ISNUMBER(FIND("Ifc",F1901)),CONCATENATE("Classe IFC: ",F1901),CONCATENATE("Cat. Revit: ",F1901))</f>
        <v>Classe IFC: IfcBridgePartPYLON</v>
      </c>
      <c r="P1901" s="6" t="s">
        <v>5787</v>
      </c>
      <c r="Q1901" s="7" t="s">
        <v>5788</v>
      </c>
      <c r="R1901" s="72" t="s">
        <v>1252</v>
      </c>
      <c r="S1901" s="7" t="str">
        <f>SUBSTITUTE(C1901, "_", " ")</f>
        <v>Infraestrutura</v>
      </c>
      <c r="T1901" s="7" t="str">
        <f>SUBSTITUTE(D1901, "_", " ")</f>
        <v>Vial</v>
      </c>
      <c r="U1901" s="6" t="str">
        <f>SUBSTITUTE(E1901, "_", " ")</f>
        <v>Ponte Pilar</v>
      </c>
      <c r="V1901" s="8" t="str">
        <f>C1901</f>
        <v>Infraestrutura</v>
      </c>
      <c r="W1901" s="9" t="str">
        <f>CONCATENATE("Key_",LEFT(C1901,3),LEFT(D1901,3),"_",A1901)</f>
        <v>Key_InfVia_1900</v>
      </c>
    </row>
    <row r="1902" spans="1:23" ht="8.25" customHeight="1" x14ac:dyDescent="0.15">
      <c r="A1902" s="62">
        <v>1901</v>
      </c>
      <c r="B1902" s="1" t="s">
        <v>1231</v>
      </c>
      <c r="C1902" s="23" t="s">
        <v>5389</v>
      </c>
      <c r="D1902" s="2" t="s">
        <v>5730</v>
      </c>
      <c r="E1902" s="2" t="s">
        <v>7722</v>
      </c>
      <c r="F1902" s="4" t="s">
        <v>570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>CONCATENATE("", C1902)</f>
        <v>Infraestrutura</v>
      </c>
      <c r="M1902" s="6" t="str">
        <f>CONCATENATE("", D1902)</f>
        <v>Vial</v>
      </c>
      <c r="N1902" s="6" t="str">
        <f>CONCATENATE("", E1902)</f>
        <v>Ponte_Pilar</v>
      </c>
      <c r="O1902" s="6" t="str">
        <f>IF(ISNUMBER(FIND("Ifc",F1902)),CONCATENATE("Classe IFC: ",F1902),CONCATENATE("Cat. Revit: ",F1902))</f>
        <v>Cat. Revit: OST_BridgePierHiddenLines</v>
      </c>
      <c r="P1902" s="6" t="s">
        <v>5861</v>
      </c>
      <c r="Q1902" s="7" t="s">
        <v>5862</v>
      </c>
      <c r="R1902" s="72" t="s">
        <v>1252</v>
      </c>
      <c r="S1902" s="7" t="str">
        <f>SUBSTITUTE(C1902, "_", " ")</f>
        <v>Infraestrutura</v>
      </c>
      <c r="T1902" s="7" t="str">
        <f>SUBSTITUTE(D1902, "_", " ")</f>
        <v>Vial</v>
      </c>
      <c r="U1902" s="6" t="str">
        <f>SUBSTITUTE(E1902, "_", " ")</f>
        <v>Ponte Pilar</v>
      </c>
      <c r="V1902" s="8" t="str">
        <f>C1902</f>
        <v>Infraestrutura</v>
      </c>
      <c r="W1902" s="9" t="str">
        <f>CONCATENATE("Key_",LEFT(C1902,3),LEFT(D1902,3),"_",A1902)</f>
        <v>Key_InfVia_1901</v>
      </c>
    </row>
    <row r="1903" spans="1:23" ht="8.25" customHeight="1" x14ac:dyDescent="0.15">
      <c r="A1903" s="62">
        <v>1902</v>
      </c>
      <c r="B1903" s="1" t="s">
        <v>1231</v>
      </c>
      <c r="C1903" s="23" t="s">
        <v>5389</v>
      </c>
      <c r="D1903" s="2" t="s">
        <v>5730</v>
      </c>
      <c r="E1903" s="2" t="s">
        <v>7722</v>
      </c>
      <c r="F1903" s="4" t="s">
        <v>579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>CONCATENATE("", C1903)</f>
        <v>Infraestrutura</v>
      </c>
      <c r="M1903" s="6" t="str">
        <f>CONCATENATE("", D1903)</f>
        <v>Vial</v>
      </c>
      <c r="N1903" s="6" t="str">
        <f>CONCATENATE("", E1903)</f>
        <v>Ponte_Pilar</v>
      </c>
      <c r="O1903" s="6" t="str">
        <f>IF(ISNUMBER(FIND("Ifc",F1903)),CONCATENATE("Classe IFC: ",F1903),CONCATENATE("Cat. Revit: ",F1903))</f>
        <v>Cat. Revit: OST_BridgePiers</v>
      </c>
      <c r="P1903" s="6" t="s">
        <v>5837</v>
      </c>
      <c r="Q1903" s="7" t="s">
        <v>5838</v>
      </c>
      <c r="R1903" s="72" t="s">
        <v>1252</v>
      </c>
      <c r="S1903" s="7" t="str">
        <f>SUBSTITUTE(C1903, "_", " ")</f>
        <v>Infraestrutura</v>
      </c>
      <c r="T1903" s="7" t="str">
        <f>SUBSTITUTE(D1903, "_", " ")</f>
        <v>Vial</v>
      </c>
      <c r="U1903" s="6" t="str">
        <f>SUBSTITUTE(E1903, "_", " ")</f>
        <v>Ponte Pilar</v>
      </c>
      <c r="V1903" s="8" t="str">
        <f>C1903</f>
        <v>Infraestrutura</v>
      </c>
      <c r="W1903" s="9" t="str">
        <f>CONCATENATE("Key_",LEFT(C1903,3),LEFT(D1903,3),"_",A1903)</f>
        <v>Key_InfVia_1902</v>
      </c>
    </row>
    <row r="1904" spans="1:23" ht="8.25" customHeight="1" x14ac:dyDescent="0.15">
      <c r="A1904" s="62">
        <v>1903</v>
      </c>
      <c r="B1904" s="1" t="s">
        <v>1231</v>
      </c>
      <c r="C1904" s="23" t="s">
        <v>5389</v>
      </c>
      <c r="D1904" s="2" t="s">
        <v>5730</v>
      </c>
      <c r="E1904" s="2" t="s">
        <v>7722</v>
      </c>
      <c r="F1904" s="4" t="s">
        <v>561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>CONCATENATE("", C1904)</f>
        <v>Infraestrutura</v>
      </c>
      <c r="M1904" s="6" t="str">
        <f>CONCATENATE("", D1904)</f>
        <v>Vial</v>
      </c>
      <c r="N1904" s="6" t="str">
        <f>CONCATENATE("", E1904)</f>
        <v>Ponte_Pilar</v>
      </c>
      <c r="O1904" s="6" t="str">
        <f>IF(ISNUMBER(FIND("Ifc",F1904)),CONCATENATE("Classe IFC: ",F1904),CONCATENATE("Cat. Revit: ",F1904))</f>
        <v>Cat. Revit: OST_BridgePierTags</v>
      </c>
      <c r="P1904" s="6" t="s">
        <v>5895</v>
      </c>
      <c r="Q1904" s="7" t="s">
        <v>5896</v>
      </c>
      <c r="R1904" s="72" t="s">
        <v>1252</v>
      </c>
      <c r="S1904" s="7" t="str">
        <f>SUBSTITUTE(C1904, "_", " ")</f>
        <v>Infraestrutura</v>
      </c>
      <c r="T1904" s="7" t="str">
        <f>SUBSTITUTE(D1904, "_", " ")</f>
        <v>Vial</v>
      </c>
      <c r="U1904" s="6" t="str">
        <f>SUBSTITUTE(E1904, "_", " ")</f>
        <v>Ponte Pilar</v>
      </c>
      <c r="V1904" s="8" t="str">
        <f>C1904</f>
        <v>Infraestrutura</v>
      </c>
      <c r="W1904" s="9" t="str">
        <f>CONCATENATE("Key_",LEFT(C1904,3),LEFT(D1904,3),"_",A1904)</f>
        <v>Key_InfVia_1903</v>
      </c>
    </row>
    <row r="1905" spans="1:23" ht="8.25" customHeight="1" x14ac:dyDescent="0.15">
      <c r="A1905" s="62">
        <v>1904</v>
      </c>
      <c r="B1905" s="1" t="s">
        <v>1231</v>
      </c>
      <c r="C1905" s="23" t="s">
        <v>5389</v>
      </c>
      <c r="D1905" s="2" t="s">
        <v>5730</v>
      </c>
      <c r="E1905" s="2" t="s">
        <v>7722</v>
      </c>
      <c r="F1905" s="4" t="s">
        <v>578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>CONCATENATE("", C1905)</f>
        <v>Infraestrutura</v>
      </c>
      <c r="M1905" s="6" t="str">
        <f>CONCATENATE("", D1905)</f>
        <v>Vial</v>
      </c>
      <c r="N1905" s="6" t="str">
        <f>CONCATENATE("", E1905)</f>
        <v>Ponte_Pilar</v>
      </c>
      <c r="O1905" s="6" t="str">
        <f>IF(ISNUMBER(FIND("Ifc",F1905)),CONCATENATE("Classe IFC: ",F1905),CONCATENATE("Cat. Revit: ",F1905))</f>
        <v>Cat. Revit: OST_BridgeTowers</v>
      </c>
      <c r="P1905" s="6" t="s">
        <v>5839</v>
      </c>
      <c r="Q1905" s="7" t="s">
        <v>5840</v>
      </c>
      <c r="R1905" s="72" t="s">
        <v>1252</v>
      </c>
      <c r="S1905" s="7" t="str">
        <f>SUBSTITUTE(C1905, "_", " ")</f>
        <v>Infraestrutura</v>
      </c>
      <c r="T1905" s="7" t="str">
        <f>SUBSTITUTE(D1905, "_", " ")</f>
        <v>Vial</v>
      </c>
      <c r="U1905" s="6" t="str">
        <f>SUBSTITUTE(E1905, "_", " ")</f>
        <v>Ponte Pilar</v>
      </c>
      <c r="V1905" s="8" t="str">
        <f>C1905</f>
        <v>Infraestrutura</v>
      </c>
      <c r="W1905" s="9" t="str">
        <f>CONCATENATE("Key_",LEFT(C1905,3),LEFT(D1905,3),"_",A1905)</f>
        <v>Key_InfVia_1904</v>
      </c>
    </row>
    <row r="1906" spans="1:23" ht="8.25" customHeight="1" x14ac:dyDescent="0.15">
      <c r="A1906" s="62">
        <v>1905</v>
      </c>
      <c r="B1906" s="1" t="s">
        <v>1231</v>
      </c>
      <c r="C1906" s="23" t="s">
        <v>5389</v>
      </c>
      <c r="D1906" s="2" t="s">
        <v>5730</v>
      </c>
      <c r="E1906" s="2" t="s">
        <v>7722</v>
      </c>
      <c r="F1906" s="4" t="s">
        <v>560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>CONCATENATE("", C1906)</f>
        <v>Infraestrutura</v>
      </c>
      <c r="M1906" s="6" t="str">
        <f>CONCATENATE("", D1906)</f>
        <v>Vial</v>
      </c>
      <c r="N1906" s="6" t="str">
        <f>CONCATENATE("", E1906)</f>
        <v>Ponte_Pilar</v>
      </c>
      <c r="O1906" s="6" t="str">
        <f>IF(ISNUMBER(FIND("Ifc",F1906)),CONCATENATE("Classe IFC: ",F1906),CONCATENATE("Cat. Revit: ",F1906))</f>
        <v>Cat. Revit: OST_BridgeTowerTags</v>
      </c>
      <c r="P1906" s="6" t="s">
        <v>5897</v>
      </c>
      <c r="Q1906" s="7" t="s">
        <v>5898</v>
      </c>
      <c r="R1906" s="72" t="s">
        <v>1252</v>
      </c>
      <c r="S1906" s="7" t="str">
        <f>SUBSTITUTE(C1906, "_", " ")</f>
        <v>Infraestrutura</v>
      </c>
      <c r="T1906" s="7" t="str">
        <f>SUBSTITUTE(D1906, "_", " ")</f>
        <v>Vial</v>
      </c>
      <c r="U1906" s="6" t="str">
        <f>SUBSTITUTE(E1906, "_", " ")</f>
        <v>Ponte Pilar</v>
      </c>
      <c r="V1906" s="8" t="str">
        <f>C1906</f>
        <v>Infraestrutura</v>
      </c>
      <c r="W1906" s="9" t="str">
        <f>CONCATENATE("Key_",LEFT(C1906,3),LEFT(D1906,3),"_",A1906)</f>
        <v>Key_InfVia_1905</v>
      </c>
    </row>
    <row r="1907" spans="1:23" ht="8.25" customHeight="1" x14ac:dyDescent="0.15">
      <c r="A1907" s="62">
        <v>1906</v>
      </c>
      <c r="B1907" s="1" t="s">
        <v>1231</v>
      </c>
      <c r="C1907" s="23" t="s">
        <v>5389</v>
      </c>
      <c r="D1907" s="2" t="s">
        <v>5730</v>
      </c>
      <c r="E1907" s="2" t="s">
        <v>7722</v>
      </c>
      <c r="F1907" s="4" t="s">
        <v>545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>CONCATENATE("", C1907)</f>
        <v>Infraestrutura</v>
      </c>
      <c r="M1907" s="6" t="str">
        <f>CONCATENATE("", D1907)</f>
        <v>Vial</v>
      </c>
      <c r="N1907" s="6" t="str">
        <f>CONCATENATE("", E1907)</f>
        <v>Ponte_Pilar</v>
      </c>
      <c r="O1907" s="6" t="str">
        <f>IF(ISNUMBER(FIND("Ifc",F1907)),CONCATENATE("Classe IFC: ",F1907),CONCATENATE("Cat. Revit: ",F1907))</f>
        <v>Cat. Revit: OST_PierCaps</v>
      </c>
      <c r="P1907" s="6" t="s">
        <v>5847</v>
      </c>
      <c r="Q1907" s="7" t="s">
        <v>5848</v>
      </c>
      <c r="R1907" s="72" t="s">
        <v>1252</v>
      </c>
      <c r="S1907" s="7" t="str">
        <f>SUBSTITUTE(C1907, "_", " ")</f>
        <v>Infraestrutura</v>
      </c>
      <c r="T1907" s="7" t="str">
        <f>SUBSTITUTE(D1907, "_", " ")</f>
        <v>Vial</v>
      </c>
      <c r="U1907" s="6" t="str">
        <f>SUBSTITUTE(E1907, "_", " ")</f>
        <v>Ponte Pilar</v>
      </c>
      <c r="V1907" s="8" t="str">
        <f>C1907</f>
        <v>Infraestrutura</v>
      </c>
      <c r="W1907" s="9" t="str">
        <f>CONCATENATE("Key_",LEFT(C1907,3),LEFT(D1907,3),"_",A1907)</f>
        <v>Key_InfVia_1906</v>
      </c>
    </row>
    <row r="1908" spans="1:23" ht="8.25" customHeight="1" x14ac:dyDescent="0.15">
      <c r="A1908" s="62">
        <v>1907</v>
      </c>
      <c r="B1908" s="1" t="s">
        <v>1231</v>
      </c>
      <c r="C1908" s="23" t="s">
        <v>5389</v>
      </c>
      <c r="D1908" s="2" t="s">
        <v>5730</v>
      </c>
      <c r="E1908" s="2" t="s">
        <v>7722</v>
      </c>
      <c r="F1908" s="4" t="s">
        <v>544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>CONCATENATE("", C1908)</f>
        <v>Infraestrutura</v>
      </c>
      <c r="M1908" s="6" t="str">
        <f>CONCATENATE("", D1908)</f>
        <v>Vial</v>
      </c>
      <c r="N1908" s="6" t="str">
        <f>CONCATENATE("", E1908)</f>
        <v>Ponte_Pilar</v>
      </c>
      <c r="O1908" s="6" t="str">
        <f>IF(ISNUMBER(FIND("Ifc",F1908)),CONCATENATE("Classe IFC: ",F1908),CONCATENATE("Cat. Revit: ",F1908))</f>
        <v>Cat. Revit: OST_PierCapTags</v>
      </c>
      <c r="P1908" s="6" t="s">
        <v>5901</v>
      </c>
      <c r="Q1908" s="7" t="s">
        <v>5902</v>
      </c>
      <c r="R1908" s="72" t="s">
        <v>1252</v>
      </c>
      <c r="S1908" s="7" t="str">
        <f>SUBSTITUTE(C1908, "_", " ")</f>
        <v>Infraestrutura</v>
      </c>
      <c r="T1908" s="7" t="str">
        <f>SUBSTITUTE(D1908, "_", " ")</f>
        <v>Vial</v>
      </c>
      <c r="U1908" s="6" t="str">
        <f>SUBSTITUTE(E1908, "_", " ")</f>
        <v>Ponte Pilar</v>
      </c>
      <c r="V1908" s="8" t="str">
        <f>C1908</f>
        <v>Infraestrutura</v>
      </c>
      <c r="W1908" s="9" t="str">
        <f>CONCATENATE("Key_",LEFT(C1908,3),LEFT(D1908,3),"_",A1908)</f>
        <v>Key_InfVia_1907</v>
      </c>
    </row>
    <row r="1909" spans="1:23" ht="8.25" customHeight="1" x14ac:dyDescent="0.15">
      <c r="A1909" s="62">
        <v>1908</v>
      </c>
      <c r="B1909" s="1" t="s">
        <v>1231</v>
      </c>
      <c r="C1909" s="23" t="s">
        <v>5389</v>
      </c>
      <c r="D1909" s="2" t="s">
        <v>5730</v>
      </c>
      <c r="E1909" s="2" t="s">
        <v>7722</v>
      </c>
      <c r="F1909" s="4" t="s">
        <v>543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>CONCATENATE("", C1909)</f>
        <v>Infraestrutura</v>
      </c>
      <c r="M1909" s="6" t="str">
        <f>CONCATENATE("", D1909)</f>
        <v>Vial</v>
      </c>
      <c r="N1909" s="6" t="str">
        <f>CONCATENATE("", E1909)</f>
        <v>Ponte_Pilar</v>
      </c>
      <c r="O1909" s="6" t="str">
        <f>IF(ISNUMBER(FIND("Ifc",F1909)),CONCATENATE("Classe IFC: ",F1909),CONCATENATE("Cat. Revit: ",F1909))</f>
        <v>Cat. Revit: OST_PierColumns</v>
      </c>
      <c r="P1909" s="6" t="s">
        <v>5849</v>
      </c>
      <c r="Q1909" s="7" t="s">
        <v>5850</v>
      </c>
      <c r="R1909" s="72" t="s">
        <v>1252</v>
      </c>
      <c r="S1909" s="7" t="str">
        <f>SUBSTITUTE(C1909, "_", " ")</f>
        <v>Infraestrutura</v>
      </c>
      <c r="T1909" s="7" t="str">
        <f>SUBSTITUTE(D1909, "_", " ")</f>
        <v>Vial</v>
      </c>
      <c r="U1909" s="6" t="str">
        <f>SUBSTITUTE(E1909, "_", " ")</f>
        <v>Ponte Pilar</v>
      </c>
      <c r="V1909" s="8" t="str">
        <f>C1909</f>
        <v>Infraestrutura</v>
      </c>
      <c r="W1909" s="9" t="str">
        <f>CONCATENATE("Key_",LEFT(C1909,3),LEFT(D1909,3),"_",A1909)</f>
        <v>Key_InfVia_1908</v>
      </c>
    </row>
    <row r="1910" spans="1:23" ht="8.25" customHeight="1" x14ac:dyDescent="0.15">
      <c r="A1910" s="62">
        <v>1909</v>
      </c>
      <c r="B1910" s="1" t="s">
        <v>1231</v>
      </c>
      <c r="C1910" s="23" t="s">
        <v>5389</v>
      </c>
      <c r="D1910" s="2" t="s">
        <v>5730</v>
      </c>
      <c r="E1910" s="2" t="s">
        <v>7722</v>
      </c>
      <c r="F1910" s="4" t="s">
        <v>542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>CONCATENATE("", C1910)</f>
        <v>Infraestrutura</v>
      </c>
      <c r="M1910" s="6" t="str">
        <f>CONCATENATE("", D1910)</f>
        <v>Vial</v>
      </c>
      <c r="N1910" s="6" t="str">
        <f>CONCATENATE("", E1910)</f>
        <v>Ponte_Pilar</v>
      </c>
      <c r="O1910" s="6" t="str">
        <f>IF(ISNUMBER(FIND("Ifc",F1910)),CONCATENATE("Classe IFC: ",F1910),CONCATENATE("Cat. Revit: ",F1910))</f>
        <v>Cat. Revit: OST_PierColumnTags</v>
      </c>
      <c r="P1910" s="6" t="s">
        <v>5903</v>
      </c>
      <c r="Q1910" s="7" t="s">
        <v>5904</v>
      </c>
      <c r="R1910" s="72" t="s">
        <v>1252</v>
      </c>
      <c r="S1910" s="7" t="str">
        <f>SUBSTITUTE(C1910, "_", " ")</f>
        <v>Infraestrutura</v>
      </c>
      <c r="T1910" s="7" t="str">
        <f>SUBSTITUTE(D1910, "_", " ")</f>
        <v>Vial</v>
      </c>
      <c r="U1910" s="6" t="str">
        <f>SUBSTITUTE(E1910, "_", " ")</f>
        <v>Ponte Pilar</v>
      </c>
      <c r="V1910" s="8" t="str">
        <f>C1910</f>
        <v>Infraestrutura</v>
      </c>
      <c r="W1910" s="9" t="str">
        <f>CONCATENATE("Key_",LEFT(C1910,3),LEFT(D1910,3),"_",A1910)</f>
        <v>Key_InfVia_1909</v>
      </c>
    </row>
    <row r="1911" spans="1:23" ht="8.25" customHeight="1" x14ac:dyDescent="0.15">
      <c r="A1911" s="62">
        <v>1910</v>
      </c>
      <c r="B1911" s="1" t="s">
        <v>1231</v>
      </c>
      <c r="C1911" s="23" t="s">
        <v>5389</v>
      </c>
      <c r="D1911" s="2" t="s">
        <v>5730</v>
      </c>
      <c r="E1911" s="2" t="s">
        <v>7722</v>
      </c>
      <c r="F1911" s="4" t="s">
        <v>541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>CONCATENATE("", C1911)</f>
        <v>Infraestrutura</v>
      </c>
      <c r="M1911" s="6" t="str">
        <f>CONCATENATE("", D1911)</f>
        <v>Vial</v>
      </c>
      <c r="N1911" s="6" t="str">
        <f>CONCATENATE("", E1911)</f>
        <v>Ponte_Pilar</v>
      </c>
      <c r="O1911" s="6" t="str">
        <f>IF(ISNUMBER(FIND("Ifc",F1911)),CONCATENATE("Classe IFC: ",F1911),CONCATENATE("Cat. Revit: ",F1911))</f>
        <v>Cat. Revit: OST_PierPiles</v>
      </c>
      <c r="P1911" s="6" t="s">
        <v>5849</v>
      </c>
      <c r="Q1911" s="7" t="s">
        <v>5850</v>
      </c>
      <c r="R1911" s="72" t="s">
        <v>1252</v>
      </c>
      <c r="S1911" s="7" t="str">
        <f>SUBSTITUTE(C1911, "_", " ")</f>
        <v>Infraestrutura</v>
      </c>
      <c r="T1911" s="7" t="str">
        <f>SUBSTITUTE(D1911, "_", " ")</f>
        <v>Vial</v>
      </c>
      <c r="U1911" s="6" t="str">
        <f>SUBSTITUTE(E1911, "_", " ")</f>
        <v>Ponte Pilar</v>
      </c>
      <c r="V1911" s="8" t="str">
        <f>C1911</f>
        <v>Infraestrutura</v>
      </c>
      <c r="W1911" s="9" t="str">
        <f>CONCATENATE("Key_",LEFT(C1911,3),LEFT(D1911,3),"_",A1911)</f>
        <v>Key_InfVia_1910</v>
      </c>
    </row>
    <row r="1912" spans="1:23" ht="8.25" customHeight="1" x14ac:dyDescent="0.15">
      <c r="A1912" s="62">
        <v>1911</v>
      </c>
      <c r="B1912" s="1" t="s">
        <v>1231</v>
      </c>
      <c r="C1912" s="23" t="s">
        <v>5389</v>
      </c>
      <c r="D1912" s="2" t="s">
        <v>5730</v>
      </c>
      <c r="E1912" s="2" t="s">
        <v>7722</v>
      </c>
      <c r="F1912" s="4" t="s">
        <v>540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>CONCATENATE("", C1912)</f>
        <v>Infraestrutura</v>
      </c>
      <c r="M1912" s="6" t="str">
        <f>CONCATENATE("", D1912)</f>
        <v>Vial</v>
      </c>
      <c r="N1912" s="6" t="str">
        <f>CONCATENATE("", E1912)</f>
        <v>Ponte_Pilar</v>
      </c>
      <c r="O1912" s="6" t="str">
        <f>IF(ISNUMBER(FIND("Ifc",F1912)),CONCATENATE("Classe IFC: ",F1912),CONCATENATE("Cat. Revit: ",F1912))</f>
        <v>Cat. Revit: OST_PierPileTags</v>
      </c>
      <c r="P1912" s="6" t="s">
        <v>5903</v>
      </c>
      <c r="Q1912" s="7" t="s">
        <v>5904</v>
      </c>
      <c r="R1912" s="72" t="s">
        <v>1252</v>
      </c>
      <c r="S1912" s="7" t="str">
        <f>SUBSTITUTE(C1912, "_", " ")</f>
        <v>Infraestrutura</v>
      </c>
      <c r="T1912" s="7" t="str">
        <f>SUBSTITUTE(D1912, "_", " ")</f>
        <v>Vial</v>
      </c>
      <c r="U1912" s="6" t="str">
        <f>SUBSTITUTE(E1912, "_", " ")</f>
        <v>Ponte Pilar</v>
      </c>
      <c r="V1912" s="8" t="str">
        <f>C1912</f>
        <v>Infraestrutura</v>
      </c>
      <c r="W1912" s="9" t="str">
        <f>CONCATENATE("Key_",LEFT(C1912,3),LEFT(D1912,3),"_",A1912)</f>
        <v>Key_InfVia_1911</v>
      </c>
    </row>
    <row r="1913" spans="1:23" ht="8.25" customHeight="1" x14ac:dyDescent="0.15">
      <c r="A1913" s="62">
        <v>1912</v>
      </c>
      <c r="B1913" s="1" t="s">
        <v>1231</v>
      </c>
      <c r="C1913" s="23" t="s">
        <v>5389</v>
      </c>
      <c r="D1913" s="2" t="s">
        <v>5730</v>
      </c>
      <c r="E1913" s="2" t="s">
        <v>7722</v>
      </c>
      <c r="F1913" s="4" t="s">
        <v>539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>CONCATENATE("", C1913)</f>
        <v>Infraestrutura</v>
      </c>
      <c r="M1913" s="6" t="str">
        <f>CONCATENATE("", D1913)</f>
        <v>Vial</v>
      </c>
      <c r="N1913" s="6" t="str">
        <f>CONCATENATE("", E1913)</f>
        <v>Ponte_Pilar</v>
      </c>
      <c r="O1913" s="6" t="str">
        <f>IF(ISNUMBER(FIND("Ifc",F1913)),CONCATENATE("Classe IFC: ",F1913),CONCATENATE("Cat. Revit: ",F1913))</f>
        <v>Cat. Revit: OST_PierWalls</v>
      </c>
      <c r="P1913" s="6" t="s">
        <v>5851</v>
      </c>
      <c r="Q1913" s="7" t="s">
        <v>5852</v>
      </c>
      <c r="R1913" s="72" t="s">
        <v>1252</v>
      </c>
      <c r="S1913" s="7" t="str">
        <f>SUBSTITUTE(C1913, "_", " ")</f>
        <v>Infraestrutura</v>
      </c>
      <c r="T1913" s="7" t="str">
        <f>SUBSTITUTE(D1913, "_", " ")</f>
        <v>Vial</v>
      </c>
      <c r="U1913" s="6" t="str">
        <f>SUBSTITUTE(E1913, "_", " ")</f>
        <v>Ponte Pilar</v>
      </c>
      <c r="V1913" s="8" t="str">
        <f>C1913</f>
        <v>Infraestrutura</v>
      </c>
      <c r="W1913" s="9" t="str">
        <f>CONCATENATE("Key_",LEFT(C1913,3),LEFT(D1913,3),"_",A1913)</f>
        <v>Key_InfVia_1912</v>
      </c>
    </row>
    <row r="1914" spans="1:23" ht="8.25" customHeight="1" x14ac:dyDescent="0.15">
      <c r="A1914" s="62">
        <v>1913</v>
      </c>
      <c r="B1914" s="1" t="s">
        <v>1231</v>
      </c>
      <c r="C1914" s="23" t="s">
        <v>5389</v>
      </c>
      <c r="D1914" s="2" t="s">
        <v>5730</v>
      </c>
      <c r="E1914" s="2" t="s">
        <v>7722</v>
      </c>
      <c r="F1914" s="4" t="s">
        <v>538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>CONCATENATE("", C1914)</f>
        <v>Infraestrutura</v>
      </c>
      <c r="M1914" s="6" t="str">
        <f>CONCATENATE("", D1914)</f>
        <v>Vial</v>
      </c>
      <c r="N1914" s="6" t="str">
        <f>CONCATENATE("", E1914)</f>
        <v>Ponte_Pilar</v>
      </c>
      <c r="O1914" s="6" t="str">
        <f>IF(ISNUMBER(FIND("Ifc",F1914)),CONCATENATE("Classe IFC: ",F1914),CONCATENATE("Cat. Revit: ",F1914))</f>
        <v>Cat. Revit: OST_PierWallTags</v>
      </c>
      <c r="P1914" s="6" t="s">
        <v>5905</v>
      </c>
      <c r="Q1914" s="7" t="s">
        <v>5906</v>
      </c>
      <c r="R1914" s="72" t="s">
        <v>1252</v>
      </c>
      <c r="S1914" s="7" t="str">
        <f>SUBSTITUTE(C1914, "_", " ")</f>
        <v>Infraestrutura</v>
      </c>
      <c r="T1914" s="7" t="str">
        <f>SUBSTITUTE(D1914, "_", " ")</f>
        <v>Vial</v>
      </c>
      <c r="U1914" s="6" t="str">
        <f>SUBSTITUTE(E1914, "_", " ")</f>
        <v>Ponte Pilar</v>
      </c>
      <c r="V1914" s="8" t="str">
        <f>C1914</f>
        <v>Infraestrutura</v>
      </c>
      <c r="W1914" s="9" t="str">
        <f>CONCATENATE("Key_",LEFT(C1914,3),LEFT(D1914,3),"_",A1914)</f>
        <v>Key_InfVia_1913</v>
      </c>
    </row>
    <row r="1915" spans="1:23" ht="8.25" customHeight="1" x14ac:dyDescent="0.15">
      <c r="A1915" s="62">
        <v>1914</v>
      </c>
      <c r="B1915" s="1" t="s">
        <v>1231</v>
      </c>
      <c r="C1915" s="23" t="s">
        <v>5389</v>
      </c>
      <c r="D1915" s="2" t="s">
        <v>5730</v>
      </c>
      <c r="E1915" s="2" t="s">
        <v>7723</v>
      </c>
      <c r="F1915" s="14" t="s">
        <v>5771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>CONCATENATE("", C1915)</f>
        <v>Infraestrutura</v>
      </c>
      <c r="M1915" s="6" t="str">
        <f>CONCATENATE("", D1915)</f>
        <v>Vial</v>
      </c>
      <c r="N1915" s="6" t="str">
        <f>CONCATENATE("", E1915)</f>
        <v>Ponte_Tabuleiro</v>
      </c>
      <c r="O1915" s="6" t="str">
        <f>IF(ISNUMBER(FIND("Ifc",F1915)),CONCATENATE("Classe IFC: ",F1915),CONCATENATE("Cat. Revit: ",F1915))</f>
        <v>Classe IFC: IfcBridgePartDECK</v>
      </c>
      <c r="P1915" s="6" t="s">
        <v>5772</v>
      </c>
      <c r="Q1915" s="7" t="s">
        <v>5773</v>
      </c>
      <c r="R1915" s="72" t="s">
        <v>1252</v>
      </c>
      <c r="S1915" s="7" t="str">
        <f>SUBSTITUTE(C1915, "_", " ")</f>
        <v>Infraestrutura</v>
      </c>
      <c r="T1915" s="7" t="str">
        <f>SUBSTITUTE(D1915, "_", " ")</f>
        <v>Vial</v>
      </c>
      <c r="U1915" s="6" t="str">
        <f>SUBSTITUTE(E1915, "_", " ")</f>
        <v>Ponte Tabuleiro</v>
      </c>
      <c r="V1915" s="8" t="str">
        <f>C1915</f>
        <v>Infraestrutura</v>
      </c>
      <c r="W1915" s="9" t="str">
        <f>CONCATENATE("Key_",LEFT(C1915,3),LEFT(D1915,3),"_",A1915)</f>
        <v>Key_InfVia_1914</v>
      </c>
    </row>
    <row r="1916" spans="1:23" ht="8.25" customHeight="1" x14ac:dyDescent="0.15">
      <c r="A1916" s="62">
        <v>1915</v>
      </c>
      <c r="B1916" s="1" t="s">
        <v>1231</v>
      </c>
      <c r="C1916" s="23" t="s">
        <v>5389</v>
      </c>
      <c r="D1916" s="2" t="s">
        <v>5730</v>
      </c>
      <c r="E1916" s="2" t="s">
        <v>7723</v>
      </c>
      <c r="F1916" s="14" t="s">
        <v>5774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>CONCATENATE("", C1916)</f>
        <v>Infraestrutura</v>
      </c>
      <c r="M1916" s="6" t="str">
        <f>CONCATENATE("", D1916)</f>
        <v>Vial</v>
      </c>
      <c r="N1916" s="6" t="str">
        <f>CONCATENATE("", E1916)</f>
        <v>Ponte_Tabuleiro</v>
      </c>
      <c r="O1916" s="6" t="str">
        <f>IF(ISNUMBER(FIND("Ifc",F1916)),CONCATENATE("Classe IFC: ",F1916),CONCATENATE("Cat. Revit: ",F1916))</f>
        <v>Classe IFC: IfcBridgePartDECK_SEGMENT</v>
      </c>
      <c r="P1916" s="6" t="s">
        <v>5775</v>
      </c>
      <c r="Q1916" s="7" t="s">
        <v>5776</v>
      </c>
      <c r="R1916" s="72" t="s">
        <v>1252</v>
      </c>
      <c r="S1916" s="7" t="str">
        <f>SUBSTITUTE(C1916, "_", " ")</f>
        <v>Infraestrutura</v>
      </c>
      <c r="T1916" s="7" t="str">
        <f>SUBSTITUTE(D1916, "_", " ")</f>
        <v>Vial</v>
      </c>
      <c r="U1916" s="6" t="str">
        <f>SUBSTITUTE(E1916, "_", " ")</f>
        <v>Ponte Tabuleiro</v>
      </c>
      <c r="V1916" s="8" t="str">
        <f>C1916</f>
        <v>Infraestrutura</v>
      </c>
      <c r="W1916" s="9" t="str">
        <f>CONCATENATE("Key_",LEFT(C1916,3),LEFT(D1916,3),"_",A1916)</f>
        <v>Key_InfVia_1915</v>
      </c>
    </row>
    <row r="1917" spans="1:23" ht="8.25" customHeight="1" x14ac:dyDescent="0.15">
      <c r="A1917" s="62">
        <v>1916</v>
      </c>
      <c r="B1917" s="1" t="s">
        <v>1231</v>
      </c>
      <c r="C1917" s="23" t="s">
        <v>5389</v>
      </c>
      <c r="D1917" s="2" t="s">
        <v>5730</v>
      </c>
      <c r="E1917" s="2" t="s">
        <v>7723</v>
      </c>
      <c r="F1917" s="4" t="s">
        <v>575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>CONCATENATE("", C1917)</f>
        <v>Infraestrutura</v>
      </c>
      <c r="M1917" s="6" t="str">
        <f>CONCATENATE("", D1917)</f>
        <v>Vial</v>
      </c>
      <c r="N1917" s="6" t="str">
        <f>CONCATENATE("", E1917)</f>
        <v>Ponte_Tabuleiro</v>
      </c>
      <c r="O1917" s="6" t="str">
        <f>IF(ISNUMBER(FIND("Ifc",F1917)),CONCATENATE("Classe IFC: ",F1917),CONCATENATE("Cat. Revit: ",F1917))</f>
        <v>Cat. Revit: OST_BridgeDecks</v>
      </c>
      <c r="P1917" s="6" t="s">
        <v>5825</v>
      </c>
      <c r="Q1917" s="7" t="s">
        <v>5826</v>
      </c>
      <c r="R1917" s="72" t="s">
        <v>1252</v>
      </c>
      <c r="S1917" s="7" t="str">
        <f>SUBSTITUTE(C1917, "_", " ")</f>
        <v>Infraestrutura</v>
      </c>
      <c r="T1917" s="7" t="str">
        <f>SUBSTITUTE(D1917, "_", " ")</f>
        <v>Vial</v>
      </c>
      <c r="U1917" s="6" t="str">
        <f>SUBSTITUTE(E1917, "_", " ")</f>
        <v>Ponte Tabuleiro</v>
      </c>
      <c r="V1917" s="8" t="str">
        <f>C1917</f>
        <v>Infraestrutura</v>
      </c>
      <c r="W1917" s="9" t="str">
        <f>CONCATENATE("Key_",LEFT(C1917,3),LEFT(D1917,3),"_",A1917)</f>
        <v>Key_InfVia_1916</v>
      </c>
    </row>
    <row r="1918" spans="1:23" ht="8.25" customHeight="1" x14ac:dyDescent="0.15">
      <c r="A1918" s="62">
        <v>1917</v>
      </c>
      <c r="B1918" s="1" t="s">
        <v>1231</v>
      </c>
      <c r="C1918" s="23" t="s">
        <v>5389</v>
      </c>
      <c r="D1918" s="2" t="s">
        <v>5730</v>
      </c>
      <c r="E1918" s="2" t="s">
        <v>7723</v>
      </c>
      <c r="F1918" s="4" t="s">
        <v>557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>CONCATENATE("", C1918)</f>
        <v>Infraestrutura</v>
      </c>
      <c r="M1918" s="6" t="str">
        <f>CONCATENATE("", D1918)</f>
        <v>Vial</v>
      </c>
      <c r="N1918" s="6" t="str">
        <f>CONCATENATE("", E1918)</f>
        <v>Ponte_Tabuleiro</v>
      </c>
      <c r="O1918" s="6" t="str">
        <f>IF(ISNUMBER(FIND("Ifc",F1918)),CONCATENATE("Classe IFC: ",F1918),CONCATENATE("Cat. Revit: ",F1918))</f>
        <v>Cat. Revit: OST_BridgeDeckTags</v>
      </c>
      <c r="P1918" s="6" t="s">
        <v>5881</v>
      </c>
      <c r="Q1918" s="7" t="s">
        <v>5882</v>
      </c>
      <c r="R1918" s="72" t="s">
        <v>1252</v>
      </c>
      <c r="S1918" s="7" t="str">
        <f>SUBSTITUTE(C1918, "_", " ")</f>
        <v>Infraestrutura</v>
      </c>
      <c r="T1918" s="7" t="str">
        <f>SUBSTITUTE(D1918, "_", " ")</f>
        <v>Vial</v>
      </c>
      <c r="U1918" s="6" t="str">
        <f>SUBSTITUTE(E1918, "_", " ")</f>
        <v>Ponte Tabuleiro</v>
      </c>
      <c r="V1918" s="8" t="str">
        <f>C1918</f>
        <v>Infraestrutura</v>
      </c>
      <c r="W1918" s="9" t="str">
        <f>CONCATENATE("Key_",LEFT(C1918,3),LEFT(D1918,3),"_",A1918)</f>
        <v>Key_InfVia_1917</v>
      </c>
    </row>
    <row r="1919" spans="1:23" ht="8.25" customHeight="1" x14ac:dyDescent="0.15">
      <c r="A1919" s="62">
        <v>1918</v>
      </c>
      <c r="B1919" s="1" t="s">
        <v>1231</v>
      </c>
      <c r="C1919" s="23" t="s">
        <v>5389</v>
      </c>
      <c r="D1919" s="2" t="s">
        <v>5730</v>
      </c>
      <c r="E1919" s="2" t="s">
        <v>7723</v>
      </c>
      <c r="F1919" s="4" t="s">
        <v>566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>CONCATENATE("", C1919)</f>
        <v>Infraestrutura</v>
      </c>
      <c r="M1919" s="6" t="str">
        <f>CONCATENATE("", D1919)</f>
        <v>Vial</v>
      </c>
      <c r="N1919" s="6" t="str">
        <f>CONCATENATE("", E1919)</f>
        <v>Ponte_Tabuleiro</v>
      </c>
      <c r="O1919" s="6" t="str">
        <f>IF(ISNUMBER(FIND("Ifc",F1919)),CONCATENATE("Classe IFC: ",F1919),CONCATENATE("Cat. Revit: ",F1919))</f>
        <v>Cat. Revit: OST_BridgeDeckHiddenLines</v>
      </c>
      <c r="P1919" s="6" t="s">
        <v>5857</v>
      </c>
      <c r="Q1919" s="7" t="s">
        <v>5858</v>
      </c>
      <c r="R1919" s="72" t="s">
        <v>1252</v>
      </c>
      <c r="S1919" s="7" t="str">
        <f>SUBSTITUTE(C1919, "_", " ")</f>
        <v>Infraestrutura</v>
      </c>
      <c r="T1919" s="7" t="str">
        <f>SUBSTITUTE(D1919, "_", " ")</f>
        <v>Vial</v>
      </c>
      <c r="U1919" s="6" t="str">
        <f>SUBSTITUTE(E1919, "_", " ")</f>
        <v>Ponte Tabuleiro</v>
      </c>
      <c r="V1919" s="8" t="str">
        <f>C1919</f>
        <v>Infraestrutura</v>
      </c>
      <c r="W1919" s="9" t="str">
        <f>CONCATENATE("Key_",LEFT(C1919,3),LEFT(D1919,3),"_",A1919)</f>
        <v>Key_InfVia_1918</v>
      </c>
    </row>
    <row r="1920" spans="1:23" ht="8.25" customHeight="1" x14ac:dyDescent="0.15">
      <c r="A1920" s="62">
        <v>1919</v>
      </c>
      <c r="B1920" s="1" t="s">
        <v>1231</v>
      </c>
      <c r="C1920" s="23" t="s">
        <v>5389</v>
      </c>
      <c r="D1920" s="2" t="s">
        <v>5730</v>
      </c>
      <c r="E1920" s="2" t="s">
        <v>7724</v>
      </c>
      <c r="F1920" s="14" t="s">
        <v>5753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>CONCATENATE("", C1920)</f>
        <v>Infraestrutura</v>
      </c>
      <c r="M1920" s="6" t="str">
        <f>CONCATENATE("", D1920)</f>
        <v>Vial</v>
      </c>
      <c r="N1920" s="6" t="str">
        <f>CONCATENATE("", E1920)</f>
        <v>Ponte_Vigamento</v>
      </c>
      <c r="O1920" s="6" t="str">
        <f>IF(ISNUMBER(FIND("Ifc",F1920)),CONCATENATE("Classe IFC: ",F1920),CONCATENATE("Cat. Revit: ",F1920))</f>
        <v>Classe IFC: IfcBridgeCANTILEVER</v>
      </c>
      <c r="P1920" s="6" t="s">
        <v>5754</v>
      </c>
      <c r="Q1920" s="7" t="s">
        <v>5755</v>
      </c>
      <c r="R1920" s="72" t="s">
        <v>1252</v>
      </c>
      <c r="S1920" s="7" t="str">
        <f>SUBSTITUTE(C1920, "_", " ")</f>
        <v>Infraestrutura</v>
      </c>
      <c r="T1920" s="7" t="str">
        <f>SUBSTITUTE(D1920, "_", " ")</f>
        <v>Vial</v>
      </c>
      <c r="U1920" s="6" t="str">
        <f>SUBSTITUTE(E1920, "_", " ")</f>
        <v>Ponte Vigamento</v>
      </c>
      <c r="V1920" s="8" t="str">
        <f>C1920</f>
        <v>Infraestrutura</v>
      </c>
      <c r="W1920" s="9" t="str">
        <f>CONCATENATE("Key_",LEFT(C1920,3),LEFT(D1920,3),"_",A1920)</f>
        <v>Key_InfVia_1919</v>
      </c>
    </row>
    <row r="1921" spans="1:23" ht="8.25" customHeight="1" x14ac:dyDescent="0.15">
      <c r="A1921" s="62">
        <v>1920</v>
      </c>
      <c r="B1921" s="1" t="s">
        <v>1231</v>
      </c>
      <c r="C1921" s="23" t="s">
        <v>5389</v>
      </c>
      <c r="D1921" s="2" t="s">
        <v>5730</v>
      </c>
      <c r="E1921" s="2" t="s">
        <v>7724</v>
      </c>
      <c r="F1921" s="14" t="s">
        <v>5759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>CONCATENATE("", C1921)</f>
        <v>Infraestrutura</v>
      </c>
      <c r="M1921" s="6" t="str">
        <f>CONCATENATE("", D1921)</f>
        <v>Vial</v>
      </c>
      <c r="N1921" s="6" t="str">
        <f>CONCATENATE("", E1921)</f>
        <v>Ponte_Vigamento</v>
      </c>
      <c r="O1921" s="6" t="str">
        <f>IF(ISNUMBER(FIND("Ifc",F1921)),CONCATENATE("Classe IFC: ",F1921),CONCATENATE("Cat. Revit: ",F1921))</f>
        <v>Classe IFC: IfcBridgeFRAMEWORK</v>
      </c>
      <c r="P1921" s="6" t="s">
        <v>5760</v>
      </c>
      <c r="Q1921" s="7" t="s">
        <v>5761</v>
      </c>
      <c r="R1921" s="72" t="s">
        <v>1252</v>
      </c>
      <c r="S1921" s="7" t="str">
        <f>SUBSTITUTE(C1921, "_", " ")</f>
        <v>Infraestrutura</v>
      </c>
      <c r="T1921" s="7" t="str">
        <f>SUBSTITUTE(D1921, "_", " ")</f>
        <v>Vial</v>
      </c>
      <c r="U1921" s="6" t="str">
        <f>SUBSTITUTE(E1921, "_", " ")</f>
        <v>Ponte Vigamento</v>
      </c>
      <c r="V1921" s="8" t="str">
        <f>C1921</f>
        <v>Infraestrutura</v>
      </c>
      <c r="W1921" s="9" t="str">
        <f>CONCATENATE("Key_",LEFT(C1921,3),LEFT(D1921,3),"_",A1921)</f>
        <v>Key_InfVia_1920</v>
      </c>
    </row>
    <row r="1922" spans="1:23" ht="8.25" customHeight="1" x14ac:dyDescent="0.15">
      <c r="A1922" s="62">
        <v>1921</v>
      </c>
      <c r="B1922" s="1" t="s">
        <v>1231</v>
      </c>
      <c r="C1922" s="23" t="s">
        <v>5389</v>
      </c>
      <c r="D1922" s="2" t="s">
        <v>5730</v>
      </c>
      <c r="E1922" s="2" t="s">
        <v>7724</v>
      </c>
      <c r="F1922" s="14" t="s">
        <v>5762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>CONCATENATE("", C1922)</f>
        <v>Infraestrutura</v>
      </c>
      <c r="M1922" s="6" t="str">
        <f>CONCATENATE("", D1922)</f>
        <v>Vial</v>
      </c>
      <c r="N1922" s="6" t="str">
        <f>CONCATENATE("", E1922)</f>
        <v>Ponte_Vigamento</v>
      </c>
      <c r="O1922" s="6" t="str">
        <f>IF(ISNUMBER(FIND("Ifc",F1922)),CONCATENATE("Classe IFC: ",F1922),CONCATENATE("Cat. Revit: ",F1922))</f>
        <v>Classe IFC: IfcBridgeGIRDER</v>
      </c>
      <c r="P1922" s="6" t="s">
        <v>5763</v>
      </c>
      <c r="Q1922" s="7" t="s">
        <v>5764</v>
      </c>
      <c r="R1922" s="72" t="s">
        <v>1252</v>
      </c>
      <c r="S1922" s="7" t="str">
        <f>SUBSTITUTE(C1922, "_", " ")</f>
        <v>Infraestrutura</v>
      </c>
      <c r="T1922" s="7" t="str">
        <f>SUBSTITUTE(D1922, "_", " ")</f>
        <v>Vial</v>
      </c>
      <c r="U1922" s="6" t="str">
        <f>SUBSTITUTE(E1922, "_", " ")</f>
        <v>Ponte Vigamento</v>
      </c>
      <c r="V1922" s="8" t="str">
        <f>C1922</f>
        <v>Infraestrutura</v>
      </c>
      <c r="W1922" s="9" t="str">
        <f>CONCATENATE("Key_",LEFT(C1922,3),LEFT(D1922,3),"_",A1922)</f>
        <v>Key_InfVia_1921</v>
      </c>
    </row>
    <row r="1923" spans="1:23" ht="8.25" customHeight="1" x14ac:dyDescent="0.15">
      <c r="A1923" s="62">
        <v>1922</v>
      </c>
      <c r="B1923" s="1" t="s">
        <v>1231</v>
      </c>
      <c r="C1923" s="23" t="s">
        <v>5389</v>
      </c>
      <c r="D1923" s="2" t="s">
        <v>5730</v>
      </c>
      <c r="E1923" s="2" t="s">
        <v>7724</v>
      </c>
      <c r="F1923" s="14" t="s">
        <v>5801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>CONCATENATE("", C1923)</f>
        <v>Infraestrutura</v>
      </c>
      <c r="M1923" s="6" t="str">
        <f>CONCATENATE("", D1923)</f>
        <v>Vial</v>
      </c>
      <c r="N1923" s="6" t="str">
        <f>CONCATENATE("", E1923)</f>
        <v>Ponte_Vigamento</v>
      </c>
      <c r="O1923" s="6" t="str">
        <f>IF(ISNUMBER(FIND("Ifc",F1923)),CONCATENATE("Classe IFC: ",F1923),CONCATENATE("Cat. Revit: ",F1923))</f>
        <v>Classe IFC: IfcBridgeTRUSS</v>
      </c>
      <c r="P1923" s="6" t="s">
        <v>5802</v>
      </c>
      <c r="Q1923" s="7" t="s">
        <v>5803</v>
      </c>
      <c r="R1923" s="72" t="s">
        <v>196</v>
      </c>
      <c r="S1923" s="7" t="str">
        <f>SUBSTITUTE(C1923, "_", " ")</f>
        <v>Infraestrutura</v>
      </c>
      <c r="T1923" s="7" t="str">
        <f>SUBSTITUTE(D1923, "_", " ")</f>
        <v>Vial</v>
      </c>
      <c r="U1923" s="6" t="str">
        <f>SUBSTITUTE(E1923, "_", " ")</f>
        <v>Ponte Vigamento</v>
      </c>
      <c r="V1923" s="8" t="str">
        <f>C1923</f>
        <v>Infraestrutura</v>
      </c>
      <c r="W1923" s="9" t="str">
        <f>CONCATENATE("Key_",LEFT(C1923,3),LEFT(D1923,3),"_",A1923)</f>
        <v>Key_InfVia_1922</v>
      </c>
    </row>
    <row r="1924" spans="1:23" ht="8.25" customHeight="1" x14ac:dyDescent="0.15">
      <c r="A1924" s="62">
        <v>1923</v>
      </c>
      <c r="B1924" s="1" t="s">
        <v>1231</v>
      </c>
      <c r="C1924" s="23" t="s">
        <v>5389</v>
      </c>
      <c r="D1924" s="2" t="s">
        <v>5730</v>
      </c>
      <c r="E1924" s="2" t="s">
        <v>7724</v>
      </c>
      <c r="F1924" s="14" t="s">
        <v>5792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>CONCATENATE("", C1924)</f>
        <v>Infraestrutura</v>
      </c>
      <c r="M1924" s="6" t="str">
        <f>CONCATENATE("", D1924)</f>
        <v>Vial</v>
      </c>
      <c r="N1924" s="6" t="str">
        <f>CONCATENATE("", E1924)</f>
        <v>Ponte_Vigamento</v>
      </c>
      <c r="O1924" s="6" t="str">
        <f>IF(ISNUMBER(FIND("Ifc",F1924)),CONCATENATE("Classe IFC: ",F1924),CONCATENATE("Cat. Revit: ",F1924))</f>
        <v>Classe IFC: IfcBridgePartSUPERSTRUCTURE</v>
      </c>
      <c r="P1924" s="6" t="s">
        <v>5793</v>
      </c>
      <c r="Q1924" s="7" t="s">
        <v>5794</v>
      </c>
      <c r="R1924" s="72" t="s">
        <v>1252</v>
      </c>
      <c r="S1924" s="7" t="str">
        <f>SUBSTITUTE(C1924, "_", " ")</f>
        <v>Infraestrutura</v>
      </c>
      <c r="T1924" s="7" t="str">
        <f>SUBSTITUTE(D1924, "_", " ")</f>
        <v>Vial</v>
      </c>
      <c r="U1924" s="6" t="str">
        <f>SUBSTITUTE(E1924, "_", " ")</f>
        <v>Ponte Vigamento</v>
      </c>
      <c r="V1924" s="8" t="str">
        <f>C1924</f>
        <v>Infraestrutura</v>
      </c>
      <c r="W1924" s="9" t="str">
        <f>CONCATENATE("Key_",LEFT(C1924,3),LEFT(D1924,3),"_",A1924)</f>
        <v>Key_InfVia_1923</v>
      </c>
    </row>
    <row r="1925" spans="1:23" ht="8.25" customHeight="1" x14ac:dyDescent="0.15">
      <c r="A1925" s="62">
        <v>1924</v>
      </c>
      <c r="B1925" s="1" t="s">
        <v>1231</v>
      </c>
      <c r="C1925" s="23" t="s">
        <v>5389</v>
      </c>
      <c r="D1925" s="2" t="s">
        <v>5730</v>
      </c>
      <c r="E1925" s="2" t="s">
        <v>7724</v>
      </c>
      <c r="F1925" s="14" t="s">
        <v>5795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>CONCATENATE("", C1925)</f>
        <v>Infraestrutura</v>
      </c>
      <c r="M1925" s="6" t="str">
        <f>CONCATENATE("", D1925)</f>
        <v>Vial</v>
      </c>
      <c r="N1925" s="6" t="str">
        <f>CONCATENATE("", E1925)</f>
        <v>Ponte_Vigamento</v>
      </c>
      <c r="O1925" s="6" t="str">
        <f>IF(ISNUMBER(FIND("Ifc",F1925)),CONCATENATE("Classe IFC: ",F1925),CONCATENATE("Cat. Revit: ",F1925))</f>
        <v>Classe IFC: IfcBridgePartSURFACESTRUCTURE</v>
      </c>
      <c r="P1925" s="6" t="s">
        <v>5796</v>
      </c>
      <c r="Q1925" s="7" t="s">
        <v>5797</v>
      </c>
      <c r="R1925" s="72" t="s">
        <v>1252</v>
      </c>
      <c r="S1925" s="7" t="str">
        <f>SUBSTITUTE(C1925, "_", " ")</f>
        <v>Infraestrutura</v>
      </c>
      <c r="T1925" s="7" t="str">
        <f>SUBSTITUTE(D1925, "_", " ")</f>
        <v>Vial</v>
      </c>
      <c r="U1925" s="6" t="str">
        <f>SUBSTITUTE(E1925, "_", " ")</f>
        <v>Ponte Vigamento</v>
      </c>
      <c r="V1925" s="8" t="str">
        <f>C1925</f>
        <v>Infraestrutura</v>
      </c>
      <c r="W1925" s="9" t="str">
        <f>CONCATENATE("Key_",LEFT(C1925,3),LEFT(D1925,3),"_",A1925)</f>
        <v>Key_InfVia_1924</v>
      </c>
    </row>
    <row r="1926" spans="1:23" ht="8.25" customHeight="1" x14ac:dyDescent="0.15">
      <c r="A1926" s="62">
        <v>1925</v>
      </c>
      <c r="B1926" s="1" t="s">
        <v>1231</v>
      </c>
      <c r="C1926" s="23" t="s">
        <v>5389</v>
      </c>
      <c r="D1926" s="2" t="s">
        <v>5730</v>
      </c>
      <c r="E1926" s="2" t="s">
        <v>7724</v>
      </c>
      <c r="F1926" s="4" t="s">
        <v>573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>CONCATENATE("", C1926)</f>
        <v>Infraestrutura</v>
      </c>
      <c r="M1926" s="6" t="str">
        <f>CONCATENATE("", D1926)</f>
        <v>Vial</v>
      </c>
      <c r="N1926" s="6" t="str">
        <f>CONCATENATE("", E1926)</f>
        <v>Ponte_Vigamento</v>
      </c>
      <c r="O1926" s="6" t="str">
        <f>IF(ISNUMBER(FIND("Ifc",F1926)),CONCATENATE("Classe IFC: ",F1926),CONCATENATE("Cat. Revit: ",F1926))</f>
        <v>Cat. Revit: OST_BridgeGirders</v>
      </c>
      <c r="P1926" s="6" t="s">
        <v>5835</v>
      </c>
      <c r="Q1926" s="7" t="s">
        <v>5836</v>
      </c>
      <c r="R1926" s="72" t="s">
        <v>1252</v>
      </c>
      <c r="S1926" s="7" t="str">
        <f>SUBSTITUTE(C1926, "_", " ")</f>
        <v>Infraestrutura</v>
      </c>
      <c r="T1926" s="7" t="str">
        <f>SUBSTITUTE(D1926, "_", " ")</f>
        <v>Vial</v>
      </c>
      <c r="U1926" s="6" t="str">
        <f>SUBSTITUTE(E1926, "_", " ")</f>
        <v>Ponte Vigamento</v>
      </c>
      <c r="V1926" s="8" t="str">
        <f>C1926</f>
        <v>Infraestrutura</v>
      </c>
      <c r="W1926" s="9" t="str">
        <f>CONCATENATE("Key_",LEFT(C1926,3),LEFT(D1926,3),"_",A1926)</f>
        <v>Key_InfVia_1925</v>
      </c>
    </row>
    <row r="1927" spans="1:23" ht="8.25" customHeight="1" x14ac:dyDescent="0.15">
      <c r="A1927" s="62">
        <v>1926</v>
      </c>
      <c r="B1927" s="1" t="s">
        <v>1231</v>
      </c>
      <c r="C1927" s="23" t="s">
        <v>5389</v>
      </c>
      <c r="D1927" s="2" t="s">
        <v>5730</v>
      </c>
      <c r="E1927" s="2" t="s">
        <v>7724</v>
      </c>
      <c r="F1927" s="4" t="s">
        <v>555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>CONCATENATE("", C1927)</f>
        <v>Infraestrutura</v>
      </c>
      <c r="M1927" s="6" t="str">
        <f>CONCATENATE("", D1927)</f>
        <v>Vial</v>
      </c>
      <c r="N1927" s="6" t="str">
        <f>CONCATENATE("", E1927)</f>
        <v>Ponte_Vigamento</v>
      </c>
      <c r="O1927" s="6" t="str">
        <f>IF(ISNUMBER(FIND("Ifc",F1927)),CONCATENATE("Classe IFC: ",F1927),CONCATENATE("Cat. Revit: ",F1927))</f>
        <v>Cat. Revit: OST_BridgeGirderTags</v>
      </c>
      <c r="P1927" s="6" t="s">
        <v>5893</v>
      </c>
      <c r="Q1927" s="7" t="s">
        <v>5894</v>
      </c>
      <c r="R1927" s="72" t="s">
        <v>1252</v>
      </c>
      <c r="S1927" s="7" t="str">
        <f>SUBSTITUTE(C1927, "_", " ")</f>
        <v>Infraestrutura</v>
      </c>
      <c r="T1927" s="7" t="str">
        <f>SUBSTITUTE(D1927, "_", " ")</f>
        <v>Vial</v>
      </c>
      <c r="U1927" s="6" t="str">
        <f>SUBSTITUTE(E1927, "_", " ")</f>
        <v>Ponte Vigamento</v>
      </c>
      <c r="V1927" s="8" t="str">
        <f>C1927</f>
        <v>Infraestrutura</v>
      </c>
      <c r="W1927" s="9" t="str">
        <f>CONCATENATE("Key_",LEFT(C1927,3),LEFT(D1927,3),"_",A1927)</f>
        <v>Key_InfVia_1926</v>
      </c>
    </row>
    <row r="1928" spans="1:23" ht="8.25" customHeight="1" x14ac:dyDescent="0.15">
      <c r="A1928" s="62">
        <v>1927</v>
      </c>
      <c r="B1928" s="1" t="s">
        <v>1231</v>
      </c>
      <c r="C1928" s="23" t="s">
        <v>5389</v>
      </c>
      <c r="D1928" s="2" t="s">
        <v>5730</v>
      </c>
      <c r="E1928" s="2" t="s">
        <v>7724</v>
      </c>
      <c r="F1928" s="4" t="s">
        <v>537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>CONCATENATE("", C1928)</f>
        <v>Infraestrutura</v>
      </c>
      <c r="M1928" s="6" t="str">
        <f>CONCATENATE("", D1928)</f>
        <v>Vial</v>
      </c>
      <c r="N1928" s="6" t="str">
        <f>CONCATENATE("", E1928)</f>
        <v>Ponte_Vigamento</v>
      </c>
      <c r="O1928" s="6" t="str">
        <f>IF(ISNUMBER(FIND("Ifc",F1928)),CONCATENATE("Classe IFC: ",F1928),CONCATENATE("Cat. Revit: ",F1928))</f>
        <v>Cat. Revit: OST_BridgeFraming</v>
      </c>
      <c r="P1928" s="6" t="s">
        <v>5827</v>
      </c>
      <c r="Q1928" s="7" t="s">
        <v>5828</v>
      </c>
      <c r="R1928" s="72" t="s">
        <v>1252</v>
      </c>
      <c r="S1928" s="7" t="str">
        <f>SUBSTITUTE(C1928, "_", " ")</f>
        <v>Infraestrutura</v>
      </c>
      <c r="T1928" s="7" t="str">
        <f>SUBSTITUTE(D1928, "_", " ")</f>
        <v>Vial</v>
      </c>
      <c r="U1928" s="6" t="str">
        <f>SUBSTITUTE(E1928, "_", " ")</f>
        <v>Ponte Vigamento</v>
      </c>
      <c r="V1928" s="8" t="str">
        <f>C1928</f>
        <v>Infraestrutura</v>
      </c>
      <c r="W1928" s="9" t="str">
        <f>CONCATENATE("Key_",LEFT(C1928,3),LEFT(D1928,3),"_",A1928)</f>
        <v>Key_InfVia_1927</v>
      </c>
    </row>
    <row r="1929" spans="1:23" ht="8.25" customHeight="1" x14ac:dyDescent="0.15">
      <c r="A1929" s="62">
        <v>1928</v>
      </c>
      <c r="B1929" s="1" t="s">
        <v>1231</v>
      </c>
      <c r="C1929" s="23" t="s">
        <v>5389</v>
      </c>
      <c r="D1929" s="2" t="s">
        <v>5730</v>
      </c>
      <c r="E1929" s="2" t="s">
        <v>7724</v>
      </c>
      <c r="F1929" s="4" t="s">
        <v>535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>CONCATENATE("", C1929)</f>
        <v>Infraestrutura</v>
      </c>
      <c r="M1929" s="6" t="str">
        <f>CONCATENATE("", D1929)</f>
        <v>Vial</v>
      </c>
      <c r="N1929" s="6" t="str">
        <f>CONCATENATE("", E1929)</f>
        <v>Ponte_Vigamento</v>
      </c>
      <c r="O1929" s="6" t="str">
        <f>IF(ISNUMBER(FIND("Ifc",F1929)),CONCATENATE("Classe IFC: ",F1929),CONCATENATE("Cat. Revit: ",F1929))</f>
        <v>Cat. Revit: OST_BridgeFramingTags</v>
      </c>
      <c r="P1929" s="6" t="s">
        <v>5889</v>
      </c>
      <c r="Q1929" s="7" t="s">
        <v>5890</v>
      </c>
      <c r="R1929" s="72" t="s">
        <v>1252</v>
      </c>
      <c r="S1929" s="7" t="str">
        <f>SUBSTITUTE(C1929, "_", " ")</f>
        <v>Infraestrutura</v>
      </c>
      <c r="T1929" s="7" t="str">
        <f>SUBSTITUTE(D1929, "_", " ")</f>
        <v>Vial</v>
      </c>
      <c r="U1929" s="6" t="str">
        <f>SUBSTITUTE(E1929, "_", " ")</f>
        <v>Ponte Vigamento</v>
      </c>
      <c r="V1929" s="8" t="str">
        <f>C1929</f>
        <v>Infraestrutura</v>
      </c>
      <c r="W1929" s="9" t="str">
        <f>CONCATENATE("Key_",LEFT(C1929,3),LEFT(D1929,3),"_",A1929)</f>
        <v>Key_InfVia_1928</v>
      </c>
    </row>
    <row r="1930" spans="1:23" ht="8.25" customHeight="1" x14ac:dyDescent="0.15">
      <c r="A1930" s="62">
        <v>1929</v>
      </c>
      <c r="B1930" s="1" t="s">
        <v>1231</v>
      </c>
      <c r="C1930" s="23" t="s">
        <v>5389</v>
      </c>
      <c r="D1930" s="2" t="s">
        <v>5730</v>
      </c>
      <c r="E1930" s="2" t="s">
        <v>7724</v>
      </c>
      <c r="F1930" s="4" t="s">
        <v>536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>CONCATENATE("", C1930)</f>
        <v>Infraestrutura</v>
      </c>
      <c r="M1930" s="6" t="str">
        <f>CONCATENATE("", D1930)</f>
        <v>Vial</v>
      </c>
      <c r="N1930" s="6" t="str">
        <f>CONCATENATE("", E1930)</f>
        <v>Ponte_Vigamento</v>
      </c>
      <c r="O1930" s="6" t="str">
        <f>IF(ISNUMBER(FIND("Ifc",F1930)),CONCATENATE("Classe IFC: ",F1930),CONCATENATE("Cat. Revit: ",F1930))</f>
        <v>Cat. Revit: OST_BridgeFramingHiddenLines</v>
      </c>
      <c r="P1930" s="6" t="s">
        <v>5859</v>
      </c>
      <c r="Q1930" s="7" t="s">
        <v>5860</v>
      </c>
      <c r="R1930" s="72" t="s">
        <v>1252</v>
      </c>
      <c r="S1930" s="7" t="str">
        <f>SUBSTITUTE(C1930, "_", " ")</f>
        <v>Infraestrutura</v>
      </c>
      <c r="T1930" s="7" t="str">
        <f>SUBSTITUTE(D1930, "_", " ")</f>
        <v>Vial</v>
      </c>
      <c r="U1930" s="6" t="str">
        <f>SUBSTITUTE(E1930, "_", " ")</f>
        <v>Ponte Vigamento</v>
      </c>
      <c r="V1930" s="8" t="str">
        <f>C1930</f>
        <v>Infraestrutura</v>
      </c>
      <c r="W1930" s="9" t="str">
        <f>CONCATENATE("Key_",LEFT(C1930,3),LEFT(D1930,3),"_",A1930)</f>
        <v>Key_InfVia_1929</v>
      </c>
    </row>
    <row r="1931" spans="1:23" ht="8.25" customHeight="1" x14ac:dyDescent="0.15">
      <c r="A1931" s="62">
        <v>1930</v>
      </c>
      <c r="B1931" s="1" t="s">
        <v>1231</v>
      </c>
      <c r="C1931" s="23" t="s">
        <v>5389</v>
      </c>
      <c r="D1931" s="2" t="s">
        <v>5730</v>
      </c>
      <c r="E1931" s="2" t="s">
        <v>7725</v>
      </c>
      <c r="F1931" s="4" t="s">
        <v>534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>CONCATENATE("", C1931)</f>
        <v>Infraestrutura</v>
      </c>
      <c r="M1931" s="6" t="str">
        <f>CONCATENATE("", D1931)</f>
        <v>Vial</v>
      </c>
      <c r="N1931" s="6" t="str">
        <f>CONCATENATE("", E1931)</f>
        <v>Ponte_Travamento</v>
      </c>
      <c r="O1931" s="6" t="str">
        <f>IF(ISNUMBER(FIND("Ifc",F1931)),CONCATENATE("Classe IFC: ",F1931),CONCATENATE("Cat. Revit: ",F1931))</f>
        <v>Cat. Revit: OST_BridgeFramingCrossBracing</v>
      </c>
      <c r="P1931" s="6" t="s">
        <v>5829</v>
      </c>
      <c r="Q1931" s="7" t="s">
        <v>5830</v>
      </c>
      <c r="R1931" s="72" t="s">
        <v>1252</v>
      </c>
      <c r="S1931" s="7" t="str">
        <f>SUBSTITUTE(C1931, "_", " ")</f>
        <v>Infraestrutura</v>
      </c>
      <c r="T1931" s="7" t="str">
        <f>SUBSTITUTE(D1931, "_", " ")</f>
        <v>Vial</v>
      </c>
      <c r="U1931" s="6" t="str">
        <f>SUBSTITUTE(E1931, "_", " ")</f>
        <v>Ponte Travamento</v>
      </c>
      <c r="V1931" s="8" t="str">
        <f>C1931</f>
        <v>Infraestrutura</v>
      </c>
      <c r="W1931" s="9" t="str">
        <f>CONCATENATE("Key_",LEFT(C1931,3),LEFT(D1931,3),"_",A1931)</f>
        <v>Key_InfVia_1930</v>
      </c>
    </row>
    <row r="1932" spans="1:23" ht="8.25" customHeight="1" x14ac:dyDescent="0.15">
      <c r="A1932" s="62">
        <v>1931</v>
      </c>
      <c r="B1932" s="1" t="s">
        <v>1231</v>
      </c>
      <c r="C1932" s="23" t="s">
        <v>5389</v>
      </c>
      <c r="D1932" s="2" t="s">
        <v>5730</v>
      </c>
      <c r="E1932" s="2" t="s">
        <v>7725</v>
      </c>
      <c r="F1932" s="4" t="s">
        <v>519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>CONCATENATE("", C1932)</f>
        <v>Infraestrutura</v>
      </c>
      <c r="M1932" s="6" t="str">
        <f>CONCATENATE("", D1932)</f>
        <v>Vial</v>
      </c>
      <c r="N1932" s="6" t="str">
        <f>CONCATENATE("", E1932)</f>
        <v>Ponte_Travamento</v>
      </c>
      <c r="O1932" s="6" t="str">
        <f>IF(ISNUMBER(FIND("Ifc",F1932)),CONCATENATE("Classe IFC: ",F1932),CONCATENATE("Cat. Revit: ",F1932))</f>
        <v>Cat. Revit: OST_BridgeFramingCrossBracingTags</v>
      </c>
      <c r="P1932" s="6" t="s">
        <v>5885</v>
      </c>
      <c r="Q1932" s="7" t="s">
        <v>5886</v>
      </c>
      <c r="R1932" s="72" t="s">
        <v>1252</v>
      </c>
      <c r="S1932" s="7" t="str">
        <f>SUBSTITUTE(C1932, "_", " ")</f>
        <v>Infraestrutura</v>
      </c>
      <c r="T1932" s="7" t="str">
        <f>SUBSTITUTE(D1932, "_", " ")</f>
        <v>Vial</v>
      </c>
      <c r="U1932" s="6" t="str">
        <f>SUBSTITUTE(E1932, "_", " ")</f>
        <v>Ponte Travamento</v>
      </c>
      <c r="V1932" s="8" t="str">
        <f>C1932</f>
        <v>Infraestrutura</v>
      </c>
      <c r="W1932" s="9" t="str">
        <f>CONCATENATE("Key_",LEFT(C1932,3),LEFT(D1932,3),"_",A1932)</f>
        <v>Key_InfVia_1931</v>
      </c>
    </row>
    <row r="1933" spans="1:23" ht="8.25" customHeight="1" x14ac:dyDescent="0.15">
      <c r="A1933" s="62">
        <v>1932</v>
      </c>
      <c r="B1933" s="1" t="s">
        <v>1231</v>
      </c>
      <c r="C1933" s="23" t="s">
        <v>5389</v>
      </c>
      <c r="D1933" s="2" t="s">
        <v>5730</v>
      </c>
      <c r="E1933" s="2" t="s">
        <v>7726</v>
      </c>
      <c r="F1933" s="4" t="s">
        <v>533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>CONCATENATE("", C1933)</f>
        <v>Infraestrutura</v>
      </c>
      <c r="M1933" s="6" t="str">
        <f>CONCATENATE("", D1933)</f>
        <v>Vial</v>
      </c>
      <c r="N1933" s="6" t="str">
        <f>CONCATENATE("", E1933)</f>
        <v>Ponte_Treliçado</v>
      </c>
      <c r="O1933" s="6" t="str">
        <f>IF(ISNUMBER(FIND("Ifc",F1933)),CONCATENATE("Classe IFC: ",F1933),CONCATENATE("Cat. Revit: ",F1933))</f>
        <v>Cat. Revit: OST_BridgeFramingDiaphragms</v>
      </c>
      <c r="P1933" s="6" t="s">
        <v>5831</v>
      </c>
      <c r="Q1933" s="7" t="s">
        <v>5832</v>
      </c>
      <c r="R1933" s="72" t="s">
        <v>1252</v>
      </c>
      <c r="S1933" s="7" t="str">
        <f>SUBSTITUTE(C1933, "_", " ")</f>
        <v>Infraestrutura</v>
      </c>
      <c r="T1933" s="7" t="str">
        <f>SUBSTITUTE(D1933, "_", " ")</f>
        <v>Vial</v>
      </c>
      <c r="U1933" s="6" t="str">
        <f>SUBSTITUTE(E1933, "_", " ")</f>
        <v>Ponte Treliçado</v>
      </c>
      <c r="V1933" s="8" t="str">
        <f>C1933</f>
        <v>Infraestrutura</v>
      </c>
      <c r="W1933" s="9" t="str">
        <f>CONCATENATE("Key_",LEFT(C1933,3),LEFT(D1933,3),"_",A1933)</f>
        <v>Key_InfVia_1932</v>
      </c>
    </row>
    <row r="1934" spans="1:23" ht="8.25" customHeight="1" x14ac:dyDescent="0.15">
      <c r="A1934" s="62">
        <v>1933</v>
      </c>
      <c r="B1934" s="1" t="s">
        <v>1231</v>
      </c>
      <c r="C1934" s="23" t="s">
        <v>5389</v>
      </c>
      <c r="D1934" s="2" t="s">
        <v>5730</v>
      </c>
      <c r="E1934" s="2" t="s">
        <v>7726</v>
      </c>
      <c r="F1934" s="4" t="s">
        <v>518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>CONCATENATE("", C1934)</f>
        <v>Infraestrutura</v>
      </c>
      <c r="M1934" s="6" t="str">
        <f>CONCATENATE("", D1934)</f>
        <v>Vial</v>
      </c>
      <c r="N1934" s="6" t="str">
        <f>CONCATENATE("", E1934)</f>
        <v>Ponte_Treliçado</v>
      </c>
      <c r="O1934" s="6" t="str">
        <f>IF(ISNUMBER(FIND("Ifc",F1934)),CONCATENATE("Classe IFC: ",F1934),CONCATENATE("Cat. Revit: ",F1934))</f>
        <v>Cat. Revit: OST_BridgeFramingDiaphragmTags</v>
      </c>
      <c r="P1934" s="6" t="s">
        <v>5887</v>
      </c>
      <c r="Q1934" s="7" t="s">
        <v>5888</v>
      </c>
      <c r="R1934" s="72" t="s">
        <v>1252</v>
      </c>
      <c r="S1934" s="7" t="str">
        <f>SUBSTITUTE(C1934, "_", " ")</f>
        <v>Infraestrutura</v>
      </c>
      <c r="T1934" s="7" t="str">
        <f>SUBSTITUTE(D1934, "_", " ")</f>
        <v>Vial</v>
      </c>
      <c r="U1934" s="6" t="str">
        <f>SUBSTITUTE(E1934, "_", " ")</f>
        <v>Ponte Treliçado</v>
      </c>
      <c r="V1934" s="8" t="str">
        <f>C1934</f>
        <v>Infraestrutura</v>
      </c>
      <c r="W1934" s="9" t="str">
        <f>CONCATENATE("Key_",LEFT(C1934,3),LEFT(D1934,3),"_",A1934)</f>
        <v>Key_InfVia_1933</v>
      </c>
    </row>
    <row r="1935" spans="1:23" ht="8.25" customHeight="1" x14ac:dyDescent="0.15">
      <c r="A1935" s="62">
        <v>1934</v>
      </c>
      <c r="B1935" s="1" t="s">
        <v>1231</v>
      </c>
      <c r="C1935" s="23" t="s">
        <v>5389</v>
      </c>
      <c r="D1935" s="2" t="s">
        <v>5730</v>
      </c>
      <c r="E1935" s="2" t="s">
        <v>7726</v>
      </c>
      <c r="F1935" s="4" t="s">
        <v>532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>CONCATENATE("", C1935)</f>
        <v>Infraestrutura</v>
      </c>
      <c r="M1935" s="6" t="str">
        <f>CONCATENATE("", D1935)</f>
        <v>Vial</v>
      </c>
      <c r="N1935" s="6" t="str">
        <f>CONCATENATE("", E1935)</f>
        <v>Ponte_Treliçado</v>
      </c>
      <c r="O1935" s="6" t="str">
        <f>IF(ISNUMBER(FIND("Ifc",F1935)),CONCATENATE("Classe IFC: ",F1935),CONCATENATE("Cat. Revit: ",F1935))</f>
        <v>Cat. Revit: OST_BridgeFramingTrusses</v>
      </c>
      <c r="P1935" s="6" t="s">
        <v>5833</v>
      </c>
      <c r="Q1935" s="7" t="s">
        <v>5834</v>
      </c>
      <c r="R1935" s="72" t="s">
        <v>1252</v>
      </c>
      <c r="S1935" s="7" t="str">
        <f>SUBSTITUTE(C1935, "_", " ")</f>
        <v>Infraestrutura</v>
      </c>
      <c r="T1935" s="7" t="str">
        <f>SUBSTITUTE(D1935, "_", " ")</f>
        <v>Vial</v>
      </c>
      <c r="U1935" s="6" t="str">
        <f>SUBSTITUTE(E1935, "_", " ")</f>
        <v>Ponte Treliçado</v>
      </c>
      <c r="V1935" s="8" t="str">
        <f>C1935</f>
        <v>Infraestrutura</v>
      </c>
      <c r="W1935" s="9" t="str">
        <f>CONCATENATE("Key_",LEFT(C1935,3),LEFT(D1935,3),"_",A1935)</f>
        <v>Key_InfVia_1934</v>
      </c>
    </row>
    <row r="1936" spans="1:23" ht="8.25" customHeight="1" x14ac:dyDescent="0.15">
      <c r="A1936" s="62">
        <v>1935</v>
      </c>
      <c r="B1936" s="1" t="s">
        <v>1231</v>
      </c>
      <c r="C1936" s="23" t="s">
        <v>5389</v>
      </c>
      <c r="D1936" s="2" t="s">
        <v>5730</v>
      </c>
      <c r="E1936" s="2" t="s">
        <v>7726</v>
      </c>
      <c r="F1936" s="4" t="s">
        <v>517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>CONCATENATE("", C1936)</f>
        <v>Infraestrutura</v>
      </c>
      <c r="M1936" s="6" t="str">
        <f>CONCATENATE("", D1936)</f>
        <v>Vial</v>
      </c>
      <c r="N1936" s="6" t="str">
        <f>CONCATENATE("", E1936)</f>
        <v>Ponte_Treliçado</v>
      </c>
      <c r="O1936" s="6" t="str">
        <f>IF(ISNUMBER(FIND("Ifc",F1936)),CONCATENATE("Classe IFC: ",F1936),CONCATENATE("Cat. Revit: ",F1936))</f>
        <v>Cat. Revit: OST_BridgeFramingTrussTags</v>
      </c>
      <c r="P1936" s="6" t="s">
        <v>5891</v>
      </c>
      <c r="Q1936" s="7" t="s">
        <v>5892</v>
      </c>
      <c r="R1936" s="72" t="s">
        <v>1252</v>
      </c>
      <c r="S1936" s="7" t="str">
        <f>SUBSTITUTE(C1936, "_", " ")</f>
        <v>Infraestrutura</v>
      </c>
      <c r="T1936" s="7" t="str">
        <f>SUBSTITUTE(D1936, "_", " ")</f>
        <v>Vial</v>
      </c>
      <c r="U1936" s="6" t="str">
        <f>SUBSTITUTE(E1936, "_", " ")</f>
        <v>Ponte Treliçado</v>
      </c>
      <c r="V1936" s="8" t="str">
        <f>C1936</f>
        <v>Infraestrutura</v>
      </c>
      <c r="W1936" s="9" t="str">
        <f>CONCATENATE("Key_",LEFT(C1936,3),LEFT(D1936,3),"_",A1936)</f>
        <v>Key_InfVia_1935</v>
      </c>
    </row>
    <row r="1937" spans="1:24" ht="8.25" customHeight="1" x14ac:dyDescent="0.15">
      <c r="A1937" s="62">
        <v>1936</v>
      </c>
      <c r="B1937" s="1" t="s">
        <v>1231</v>
      </c>
      <c r="C1937" s="23" t="s">
        <v>1329</v>
      </c>
      <c r="D1937" s="2" t="s">
        <v>1347</v>
      </c>
      <c r="E1937" s="2" t="s">
        <v>1349</v>
      </c>
      <c r="F1937" s="14" t="s">
        <v>14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>CONCATENATE("", C1937)</f>
        <v>Interdiciplinar</v>
      </c>
      <c r="M1937" s="6" t="str">
        <f>CONCATENATE("", D1937)</f>
        <v>Acessório</v>
      </c>
      <c r="N1937" s="6" t="str">
        <f>CONCATENATE("", E1937)</f>
        <v>Inespecífico</v>
      </c>
      <c r="O1937" s="6" t="str">
        <f>IF(ISNUMBER(FIND("Ifc",F1937)),CONCATENATE("Classe IFC: ",F1937),CONCATENATE("Cat. Revit: ",F1937))</f>
        <v>Classe IFC: IfcDiscreteAccessory</v>
      </c>
      <c r="P1937" s="6" t="s">
        <v>1230</v>
      </c>
      <c r="Q1937" s="7" t="s">
        <v>1281</v>
      </c>
      <c r="R1937" s="72" t="s">
        <v>1252</v>
      </c>
      <c r="S1937" s="7" t="str">
        <f>SUBSTITUTE(C1937, "_", " ")</f>
        <v>Interdiciplinar</v>
      </c>
      <c r="T1937" s="7" t="str">
        <f>SUBSTITUTE(D1937, "_", " ")</f>
        <v>Acessório</v>
      </c>
      <c r="U1937" s="6" t="str">
        <f>SUBSTITUTE(E1937, "_", " ")</f>
        <v>Inespecífico</v>
      </c>
      <c r="V1937" s="8" t="s">
        <v>1263</v>
      </c>
      <c r="W1937" s="9" t="str">
        <f>CONCATENATE("Key_",LEFT(C1937,3),LEFT(D1937,3),"_",A1937)</f>
        <v>Key_IntAce_1936</v>
      </c>
    </row>
    <row r="1938" spans="1:24" ht="8.25" customHeight="1" x14ac:dyDescent="0.15">
      <c r="A1938" s="62">
        <v>1937</v>
      </c>
      <c r="B1938" s="1" t="s">
        <v>1231</v>
      </c>
      <c r="C1938" s="23" t="s">
        <v>1329</v>
      </c>
      <c r="D1938" s="2" t="s">
        <v>7437</v>
      </c>
      <c r="E1938" s="2" t="s">
        <v>7091</v>
      </c>
      <c r="F1938" s="4" t="s">
        <v>1063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>CONCATENATE("", C1938)</f>
        <v>Interdiciplinar</v>
      </c>
      <c r="M1938" s="6" t="str">
        <f>CONCATENATE("", D1938)</f>
        <v>Conjunto</v>
      </c>
      <c r="N1938" s="6" t="str">
        <f>CONCATENATE("", E1938)</f>
        <v>Montagem</v>
      </c>
      <c r="O1938" s="6" t="str">
        <f>IF(ISNUMBER(FIND("Ifc",F1938)),CONCATENATE("Classe IFC: ",F1938),CONCATENATE("Cat. Revit: ",F1938))</f>
        <v>Cat. Revit: OST_Assemblies</v>
      </c>
      <c r="P1938" s="6" t="s">
        <v>7176</v>
      </c>
      <c r="Q1938" s="7" t="s">
        <v>7177</v>
      </c>
      <c r="R1938" s="72" t="s">
        <v>1252</v>
      </c>
      <c r="S1938" s="7" t="str">
        <f>SUBSTITUTE(C1938, "_", " ")</f>
        <v>Interdiciplinar</v>
      </c>
      <c r="T1938" s="7" t="str">
        <f>SUBSTITUTE(D1938, "_", " ")</f>
        <v>Conjunto</v>
      </c>
      <c r="U1938" s="6" t="str">
        <f>SUBSTITUTE(E1938, "_", " ")</f>
        <v>Montagem</v>
      </c>
      <c r="V1938" s="8" t="str">
        <f>C1938</f>
        <v>Interdiciplinar</v>
      </c>
      <c r="W1938" s="9" t="str">
        <f>CONCATENATE("Key_",LEFT(C1938,3),LEFT(D1938,3),"_",A1938)</f>
        <v>Key_IntCon_1937</v>
      </c>
    </row>
    <row r="1939" spans="1:24" ht="8.25" customHeight="1" x14ac:dyDescent="0.15">
      <c r="A1939" s="62">
        <v>1938</v>
      </c>
      <c r="B1939" s="1" t="s">
        <v>1231</v>
      </c>
      <c r="C1939" s="23" t="s">
        <v>1329</v>
      </c>
      <c r="D1939" s="2" t="s">
        <v>7437</v>
      </c>
      <c r="E1939" s="2" t="s">
        <v>7091</v>
      </c>
      <c r="F1939" s="4" t="s">
        <v>1062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>CONCATENATE("", C1939)</f>
        <v>Interdiciplinar</v>
      </c>
      <c r="M1939" s="6" t="str">
        <f>CONCATENATE("", D1939)</f>
        <v>Conjunto</v>
      </c>
      <c r="N1939" s="6" t="str">
        <f>CONCATENATE("", E1939)</f>
        <v>Montagem</v>
      </c>
      <c r="O1939" s="6" t="str">
        <f>IF(ISNUMBER(FIND("Ifc",F1939)),CONCATENATE("Classe IFC: ",F1939),CONCATENATE("Cat. Revit: ",F1939))</f>
        <v>Cat. Revit: OST_AssemblyTags</v>
      </c>
      <c r="P1939" s="6" t="s">
        <v>7178</v>
      </c>
      <c r="Q1939" s="7" t="s">
        <v>7179</v>
      </c>
      <c r="R1939" s="72" t="s">
        <v>1252</v>
      </c>
      <c r="S1939" s="7" t="str">
        <f>SUBSTITUTE(C1939, "_", " ")</f>
        <v>Interdiciplinar</v>
      </c>
      <c r="T1939" s="7" t="str">
        <f>SUBSTITUTE(D1939, "_", " ")</f>
        <v>Conjunto</v>
      </c>
      <c r="U1939" s="6" t="str">
        <f>SUBSTITUTE(E1939, "_", " ")</f>
        <v>Montagem</v>
      </c>
      <c r="V1939" s="8" t="str">
        <f>C1939</f>
        <v>Interdiciplinar</v>
      </c>
      <c r="W1939" s="9" t="str">
        <f>CONCATENATE("Key_",LEFT(C1939,3),LEFT(D1939,3),"_",A1939)</f>
        <v>Key_IntCon_1938</v>
      </c>
    </row>
    <row r="1940" spans="1:24" ht="8.25" customHeight="1" x14ac:dyDescent="0.15">
      <c r="A1940" s="62">
        <v>1939</v>
      </c>
      <c r="B1940" s="1" t="s">
        <v>1231</v>
      </c>
      <c r="C1940" s="23" t="s">
        <v>1329</v>
      </c>
      <c r="D1940" s="2" t="s">
        <v>7437</v>
      </c>
      <c r="E1940" s="2" t="s">
        <v>7180</v>
      </c>
      <c r="F1940" s="4" t="s">
        <v>147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>CONCATENATE("", C1940)</f>
        <v>Interdiciplinar</v>
      </c>
      <c r="M1940" s="6" t="str">
        <f>CONCATENATE("", D1940)</f>
        <v>Conjunto</v>
      </c>
      <c r="N1940" s="6" t="str">
        <f>CONCATENATE("", E1940)</f>
        <v>Montagem_Geometria</v>
      </c>
      <c r="O1940" s="6" t="str">
        <f>IF(ISNUMBER(FIND("Ifc",F1940)),CONCATENATE("Classe IFC: ",F1940),CONCATENATE("Cat. Revit: ",F1940))</f>
        <v>Cat. Revit: OST_AssemblyOrigin</v>
      </c>
      <c r="P1940" s="6" t="s">
        <v>7181</v>
      </c>
      <c r="Q1940" s="7" t="s">
        <v>7182</v>
      </c>
      <c r="R1940" s="72" t="s">
        <v>1252</v>
      </c>
      <c r="S1940" s="7" t="str">
        <f>SUBSTITUTE(C1940, "_", " ")</f>
        <v>Interdiciplinar</v>
      </c>
      <c r="T1940" s="7" t="str">
        <f>SUBSTITUTE(D1940, "_", " ")</f>
        <v>Conjunto</v>
      </c>
      <c r="U1940" s="6" t="str">
        <f>SUBSTITUTE(E1940, "_", " ")</f>
        <v>Montagem Geometria</v>
      </c>
      <c r="V1940" s="8" t="str">
        <f>C1940</f>
        <v>Interdiciplinar</v>
      </c>
      <c r="W1940" s="9" t="str">
        <f>CONCATENATE("Key_",LEFT(C1940,3),LEFT(D1940,3),"_",A1940)</f>
        <v>Key_IntCon_1939</v>
      </c>
    </row>
    <row r="1941" spans="1:24" ht="8.25" customHeight="1" x14ac:dyDescent="0.15">
      <c r="A1941" s="62">
        <v>1940</v>
      </c>
      <c r="B1941" s="1" t="s">
        <v>1231</v>
      </c>
      <c r="C1941" s="23" t="s">
        <v>1329</v>
      </c>
      <c r="D1941" s="2" t="s">
        <v>7437</v>
      </c>
      <c r="E1941" s="2" t="s">
        <v>7180</v>
      </c>
      <c r="F1941" s="4" t="s">
        <v>144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>CONCATENATE("", C1941)</f>
        <v>Interdiciplinar</v>
      </c>
      <c r="M1941" s="6" t="str">
        <f>CONCATENATE("", D1941)</f>
        <v>Conjunto</v>
      </c>
      <c r="N1941" s="6" t="str">
        <f>CONCATENATE("", E1941)</f>
        <v>Montagem_Geometria</v>
      </c>
      <c r="O1941" s="6" t="str">
        <f>IF(ISNUMBER(FIND("Ifc",F1941)),CONCATENATE("Classe IFC: ",F1941),CONCATENATE("Cat. Revit: ",F1941))</f>
        <v>Cat. Revit: OST_AssemblyOrigin_Lines</v>
      </c>
      <c r="P1941" s="6" t="s">
        <v>7183</v>
      </c>
      <c r="Q1941" s="7" t="s">
        <v>7184</v>
      </c>
      <c r="R1941" s="72" t="s">
        <v>1252</v>
      </c>
      <c r="S1941" s="7" t="str">
        <f>SUBSTITUTE(C1941, "_", " ")</f>
        <v>Interdiciplinar</v>
      </c>
      <c r="T1941" s="7" t="str">
        <f>SUBSTITUTE(D1941, "_", " ")</f>
        <v>Conjunto</v>
      </c>
      <c r="U1941" s="6" t="str">
        <f>SUBSTITUTE(E1941, "_", " ")</f>
        <v>Montagem Geometria</v>
      </c>
      <c r="V1941" s="8" t="str">
        <f>C1941</f>
        <v>Interdiciplinar</v>
      </c>
      <c r="W1941" s="9" t="str">
        <f>CONCATENATE("Key_",LEFT(C1941,3),LEFT(D1941,3),"_",A1941)</f>
        <v>Key_IntCon_1940</v>
      </c>
    </row>
    <row r="1942" spans="1:24" ht="8.25" customHeight="1" x14ac:dyDescent="0.15">
      <c r="A1942" s="62">
        <v>1941</v>
      </c>
      <c r="B1942" s="1" t="s">
        <v>1231</v>
      </c>
      <c r="C1942" s="23" t="s">
        <v>1329</v>
      </c>
      <c r="D1942" s="2" t="s">
        <v>7437</v>
      </c>
      <c r="E1942" s="2" t="s">
        <v>7180</v>
      </c>
      <c r="F1942" s="4" t="s">
        <v>145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>CONCATENATE("", C1942)</f>
        <v>Interdiciplinar</v>
      </c>
      <c r="M1942" s="6" t="str">
        <f>CONCATENATE("", D1942)</f>
        <v>Conjunto</v>
      </c>
      <c r="N1942" s="6" t="str">
        <f>CONCATENATE("", E1942)</f>
        <v>Montagem_Geometria</v>
      </c>
      <c r="O1942" s="6" t="str">
        <f>IF(ISNUMBER(FIND("Ifc",F1942)),CONCATENATE("Classe IFC: ",F1942),CONCATENATE("Cat. Revit: ",F1942))</f>
        <v>Cat. Revit: OST_AssemblyOrigin_Planes</v>
      </c>
      <c r="P1942" s="6" t="s">
        <v>7185</v>
      </c>
      <c r="Q1942" s="7" t="s">
        <v>7186</v>
      </c>
      <c r="R1942" s="72" t="s">
        <v>1252</v>
      </c>
      <c r="S1942" s="7" t="str">
        <f>SUBSTITUTE(C1942, "_", " ")</f>
        <v>Interdiciplinar</v>
      </c>
      <c r="T1942" s="7" t="str">
        <f>SUBSTITUTE(D1942, "_", " ")</f>
        <v>Conjunto</v>
      </c>
      <c r="U1942" s="6" t="str">
        <f>SUBSTITUTE(E1942, "_", " ")</f>
        <v>Montagem Geometria</v>
      </c>
      <c r="V1942" s="8" t="str">
        <f>C1942</f>
        <v>Interdiciplinar</v>
      </c>
      <c r="W1942" s="9" t="str">
        <f>CONCATENATE("Key_",LEFT(C1942,3),LEFT(D1942,3),"_",A1942)</f>
        <v>Key_IntCon_1941</v>
      </c>
    </row>
    <row r="1943" spans="1:24" ht="8.25" customHeight="1" x14ac:dyDescent="0.15">
      <c r="A1943" s="62">
        <v>1942</v>
      </c>
      <c r="B1943" s="1" t="s">
        <v>1231</v>
      </c>
      <c r="C1943" s="23" t="s">
        <v>1329</v>
      </c>
      <c r="D1943" s="2" t="s">
        <v>7437</v>
      </c>
      <c r="E1943" s="2" t="s">
        <v>7180</v>
      </c>
      <c r="F1943" s="4" t="s">
        <v>146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>CONCATENATE("", C1943)</f>
        <v>Interdiciplinar</v>
      </c>
      <c r="M1943" s="6" t="str">
        <f>CONCATENATE("", D1943)</f>
        <v>Conjunto</v>
      </c>
      <c r="N1943" s="6" t="str">
        <f>CONCATENATE("", E1943)</f>
        <v>Montagem_Geometria</v>
      </c>
      <c r="O1943" s="6" t="str">
        <f>IF(ISNUMBER(FIND("Ifc",F1943)),CONCATENATE("Classe IFC: ",F1943),CONCATENATE("Cat. Revit: ",F1943))</f>
        <v>Cat. Revit: OST_AssemblyOrigin_Points</v>
      </c>
      <c r="P1943" s="6" t="s">
        <v>7187</v>
      </c>
      <c r="Q1943" s="7" t="s">
        <v>7188</v>
      </c>
      <c r="R1943" s="72" t="s">
        <v>1252</v>
      </c>
      <c r="S1943" s="7" t="str">
        <f>SUBSTITUTE(C1943, "_", " ")</f>
        <v>Interdiciplinar</v>
      </c>
      <c r="T1943" s="7" t="str">
        <f>SUBSTITUTE(D1943, "_", " ")</f>
        <v>Conjunto</v>
      </c>
      <c r="U1943" s="6" t="str">
        <f>SUBSTITUTE(E1943, "_", " ")</f>
        <v>Montagem Geometria</v>
      </c>
      <c r="V1943" s="8" t="str">
        <f>C1943</f>
        <v>Interdiciplinar</v>
      </c>
      <c r="W1943" s="9" t="str">
        <f>CONCATENATE("Key_",LEFT(C1943,3),LEFT(D1943,3),"_",A1943)</f>
        <v>Key_IntCon_1942</v>
      </c>
    </row>
    <row r="1944" spans="1:24" ht="8.25" customHeight="1" x14ac:dyDescent="0.15">
      <c r="A1944" s="62">
        <v>1943</v>
      </c>
      <c r="B1944" s="1" t="s">
        <v>1231</v>
      </c>
      <c r="C1944" s="23" t="s">
        <v>1329</v>
      </c>
      <c r="D1944" s="2" t="s">
        <v>7437</v>
      </c>
      <c r="E1944" s="2" t="s">
        <v>7727</v>
      </c>
      <c r="F1944" s="14" t="s">
        <v>7092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>CONCATENATE("", C1944)</f>
        <v>Interdiciplinar</v>
      </c>
      <c r="M1944" s="6" t="str">
        <f>CONCATENATE("", D1944)</f>
        <v>Conjunto</v>
      </c>
      <c r="N1944" s="6" t="str">
        <f>CONCATENATE("", E1944)</f>
        <v>Montagem_Elemento</v>
      </c>
      <c r="O1944" s="6" t="str">
        <f>IF(ISNUMBER(FIND("Ifc",F1944)),CONCATENATE("Classe IFC: ",F1944),CONCATENATE("Cat. Revit: ",F1944))</f>
        <v>Classe IFC: IfcElementAssembly</v>
      </c>
      <c r="P1944" s="6" t="s">
        <v>7093</v>
      </c>
      <c r="Q1944" s="7" t="s">
        <v>7094</v>
      </c>
      <c r="R1944" s="72" t="s">
        <v>1063</v>
      </c>
      <c r="S1944" s="7" t="str">
        <f>SUBSTITUTE(C1944, "_", " ")</f>
        <v>Interdiciplinar</v>
      </c>
      <c r="T1944" s="7" t="str">
        <f>SUBSTITUTE(D1944, "_", " ")</f>
        <v>Conjunto</v>
      </c>
      <c r="U1944" s="6" t="str">
        <f>SUBSTITUTE(E1944, "_", " ")</f>
        <v>Montagem Elemento</v>
      </c>
      <c r="V1944" s="8" t="str">
        <f>C1944</f>
        <v>Interdiciplinar</v>
      </c>
      <c r="W1944" s="9" t="str">
        <f>CONCATENATE("Key_",LEFT(C1944,3),LEFT(D1944,3),"_",A1944)</f>
        <v>Key_IntCon_1943</v>
      </c>
    </row>
    <row r="1945" spans="1:24" ht="8.25" customHeight="1" x14ac:dyDescent="0.15">
      <c r="A1945" s="62">
        <v>1944</v>
      </c>
      <c r="B1945" s="1" t="s">
        <v>1231</v>
      </c>
      <c r="C1945" s="23" t="s">
        <v>1329</v>
      </c>
      <c r="D1945" s="2" t="s">
        <v>7437</v>
      </c>
      <c r="E1945" s="2" t="s">
        <v>7727</v>
      </c>
      <c r="F1945" s="14" t="s">
        <v>7095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>CONCATENATE("", C1945)</f>
        <v>Interdiciplinar</v>
      </c>
      <c r="M1945" s="6" t="str">
        <f>CONCATENATE("", D1945)</f>
        <v>Conjunto</v>
      </c>
      <c r="N1945" s="6" t="str">
        <f>CONCATENATE("", E1945)</f>
        <v>Montagem_Elemento</v>
      </c>
      <c r="O1945" s="6" t="str">
        <f>IF(ISNUMBER(FIND("Ifc",F1945)),CONCATENATE("Classe IFC: ",F1945),CONCATENATE("Cat. Revit: ",F1945))</f>
        <v>Classe IFC: IfcElementAssemblyABUTMENT</v>
      </c>
      <c r="P1945" s="6" t="s">
        <v>7096</v>
      </c>
      <c r="Q1945" s="7" t="s">
        <v>7097</v>
      </c>
      <c r="R1945" s="72" t="s">
        <v>1063</v>
      </c>
      <c r="S1945" s="7" t="str">
        <f>SUBSTITUTE(C1945, "_", " ")</f>
        <v>Interdiciplinar</v>
      </c>
      <c r="T1945" s="7" t="str">
        <f>SUBSTITUTE(D1945, "_", " ")</f>
        <v>Conjunto</v>
      </c>
      <c r="U1945" s="6" t="str">
        <f>SUBSTITUTE(E1945, "_", " ")</f>
        <v>Montagem Elemento</v>
      </c>
      <c r="V1945" s="8" t="str">
        <f>C1945</f>
        <v>Interdiciplinar</v>
      </c>
      <c r="W1945" s="9" t="str">
        <f>CONCATENATE("Key_",LEFT(C1945,3),LEFT(D1945,3),"_",A1945)</f>
        <v>Key_IntCon_1944</v>
      </c>
    </row>
    <row r="1946" spans="1:24" ht="8.25" customHeight="1" x14ac:dyDescent="0.15">
      <c r="A1946" s="62">
        <v>1945</v>
      </c>
      <c r="B1946" s="1" t="s">
        <v>1231</v>
      </c>
      <c r="C1946" s="23" t="s">
        <v>1329</v>
      </c>
      <c r="D1946" s="2" t="s">
        <v>7437</v>
      </c>
      <c r="E1946" s="2" t="s">
        <v>7727</v>
      </c>
      <c r="F1946" s="14" t="s">
        <v>7098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>CONCATENATE("", C1946)</f>
        <v>Interdiciplinar</v>
      </c>
      <c r="M1946" s="6" t="str">
        <f>CONCATENATE("", D1946)</f>
        <v>Conjunto</v>
      </c>
      <c r="N1946" s="6" t="str">
        <f>CONCATENATE("", E1946)</f>
        <v>Montagem_Elemento</v>
      </c>
      <c r="O1946" s="6" t="str">
        <f>IF(ISNUMBER(FIND("Ifc",F1946)),CONCATENATE("Classe IFC: ",F1946),CONCATENATE("Cat. Revit: ",F1946))</f>
        <v>Classe IFC: IfcElementAssemblyACCESSORY_ASSEMBLY</v>
      </c>
      <c r="P1946" s="6" t="s">
        <v>7099</v>
      </c>
      <c r="Q1946" s="7" t="s">
        <v>7100</v>
      </c>
      <c r="R1946" s="72" t="s">
        <v>1063</v>
      </c>
      <c r="S1946" s="7" t="str">
        <f>SUBSTITUTE(C1946, "_", " ")</f>
        <v>Interdiciplinar</v>
      </c>
      <c r="T1946" s="7" t="str">
        <f>SUBSTITUTE(D1946, "_", " ")</f>
        <v>Conjunto</v>
      </c>
      <c r="U1946" s="6" t="str">
        <f>SUBSTITUTE(E1946, "_", " ")</f>
        <v>Montagem Elemento</v>
      </c>
      <c r="V1946" s="8" t="str">
        <f>C1946</f>
        <v>Interdiciplinar</v>
      </c>
      <c r="W1946" s="9" t="str">
        <f>CONCATENATE("Key_",LEFT(C1946,3),LEFT(D1946,3),"_",A1946)</f>
        <v>Key_IntCon_1945</v>
      </c>
    </row>
    <row r="1947" spans="1:24" ht="8.25" customHeight="1" x14ac:dyDescent="0.15">
      <c r="A1947" s="62">
        <v>1946</v>
      </c>
      <c r="B1947" s="1" t="s">
        <v>1231</v>
      </c>
      <c r="C1947" s="23" t="s">
        <v>1329</v>
      </c>
      <c r="D1947" s="2" t="s">
        <v>7437</v>
      </c>
      <c r="E1947" s="2" t="s">
        <v>7727</v>
      </c>
      <c r="F1947" s="14" t="s">
        <v>7101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>CONCATENATE("", C1947)</f>
        <v>Interdiciplinar</v>
      </c>
      <c r="M1947" s="6" t="str">
        <f>CONCATENATE("", D1947)</f>
        <v>Conjunto</v>
      </c>
      <c r="N1947" s="6" t="str">
        <f>CONCATENATE("", E1947)</f>
        <v>Montagem_Elemento</v>
      </c>
      <c r="O1947" s="6" t="str">
        <f>IF(ISNUMBER(FIND("Ifc",F1947)),CONCATENATE("Classe IFC: ",F1947),CONCATENATE("Cat. Revit: ",F1947))</f>
        <v>Classe IFC: IfcElementAssemblyARCH</v>
      </c>
      <c r="P1947" s="6" t="s">
        <v>7102</v>
      </c>
      <c r="Q1947" s="7" t="s">
        <v>7102</v>
      </c>
      <c r="R1947" s="72" t="s">
        <v>1063</v>
      </c>
      <c r="S1947" s="7" t="str">
        <f>SUBSTITUTE(C1947, "_", " ")</f>
        <v>Interdiciplinar</v>
      </c>
      <c r="T1947" s="7" t="str">
        <f>SUBSTITUTE(D1947, "_", " ")</f>
        <v>Conjunto</v>
      </c>
      <c r="U1947" s="6" t="str">
        <f>SUBSTITUTE(E1947, "_", " ")</f>
        <v>Montagem Elemento</v>
      </c>
      <c r="V1947" s="8" t="str">
        <f>C1947</f>
        <v>Interdiciplinar</v>
      </c>
      <c r="W1947" s="9" t="str">
        <f>CONCATENATE("Key_",LEFT(C1947,3),LEFT(D1947,3),"_",A1947)</f>
        <v>Key_IntCon_1946</v>
      </c>
    </row>
    <row r="1948" spans="1:24" ht="8.25" customHeight="1" x14ac:dyDescent="0.15">
      <c r="A1948" s="62">
        <v>1947</v>
      </c>
      <c r="B1948" s="1" t="s">
        <v>1231</v>
      </c>
      <c r="C1948" s="23" t="s">
        <v>1329</v>
      </c>
      <c r="D1948" s="2" t="s">
        <v>7437</v>
      </c>
      <c r="E1948" s="2" t="s">
        <v>7727</v>
      </c>
      <c r="F1948" s="14" t="s">
        <v>7103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>CONCATENATE("", C1948)</f>
        <v>Interdiciplinar</v>
      </c>
      <c r="M1948" s="6" t="str">
        <f>CONCATENATE("", D1948)</f>
        <v>Conjunto</v>
      </c>
      <c r="N1948" s="6" t="str">
        <f>CONCATENATE("", E1948)</f>
        <v>Montagem_Elemento</v>
      </c>
      <c r="O1948" s="6" t="str">
        <f>IF(ISNUMBER(FIND("Ifc",F1948)),CONCATENATE("Classe IFC: ",F1948),CONCATENATE("Cat. Revit: ",F1948))</f>
        <v>Classe IFC: IfcElementAssemblyBEAM_GRID</v>
      </c>
      <c r="P1948" s="6" t="s">
        <v>7104</v>
      </c>
      <c r="Q1948" s="7" t="s">
        <v>7105</v>
      </c>
      <c r="R1948" s="72" t="s">
        <v>1063</v>
      </c>
      <c r="S1948" s="7" t="str">
        <f>SUBSTITUTE(C1948, "_", " ")</f>
        <v>Interdiciplinar</v>
      </c>
      <c r="T1948" s="7" t="str">
        <f>SUBSTITUTE(D1948, "_", " ")</f>
        <v>Conjunto</v>
      </c>
      <c r="U1948" s="6" t="str">
        <f>SUBSTITUTE(E1948, "_", " ")</f>
        <v>Montagem Elemento</v>
      </c>
      <c r="V1948" s="8" t="str">
        <f>C1948</f>
        <v>Interdiciplinar</v>
      </c>
      <c r="W1948" s="9" t="str">
        <f>CONCATENATE("Key_",LEFT(C1948,3),LEFT(D1948,3),"_",A1948)</f>
        <v>Key_IntCon_1947</v>
      </c>
    </row>
    <row r="1949" spans="1:24" ht="8.25" customHeight="1" x14ac:dyDescent="0.15">
      <c r="A1949" s="62">
        <v>1948</v>
      </c>
      <c r="B1949" s="1" t="s">
        <v>1231</v>
      </c>
      <c r="C1949" s="23" t="s">
        <v>1329</v>
      </c>
      <c r="D1949" s="2" t="s">
        <v>7437</v>
      </c>
      <c r="E1949" s="2" t="s">
        <v>7727</v>
      </c>
      <c r="F1949" s="14" t="s">
        <v>7106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>CONCATENATE("", C1949)</f>
        <v>Interdiciplinar</v>
      </c>
      <c r="M1949" s="6" t="str">
        <f>CONCATENATE("", D1949)</f>
        <v>Conjunto</v>
      </c>
      <c r="N1949" s="6" t="str">
        <f>CONCATENATE("", E1949)</f>
        <v>Montagem_Elemento</v>
      </c>
      <c r="O1949" s="6" t="str">
        <f>IF(ISNUMBER(FIND("Ifc",F1949)),CONCATENATE("Classe IFC: ",F1949),CONCATENATE("Cat. Revit: ",F1949))</f>
        <v>Classe IFC: IfcElementAssemblyBRACED_FRAME</v>
      </c>
      <c r="P1949" s="6" t="s">
        <v>7107</v>
      </c>
      <c r="Q1949" s="7" t="s">
        <v>7108</v>
      </c>
      <c r="R1949" s="72" t="s">
        <v>1063</v>
      </c>
      <c r="S1949" s="7" t="str">
        <f>SUBSTITUTE(C1949, "_", " ")</f>
        <v>Interdiciplinar</v>
      </c>
      <c r="T1949" s="7" t="str">
        <f>SUBSTITUTE(D1949, "_", " ")</f>
        <v>Conjunto</v>
      </c>
      <c r="U1949" s="6" t="str">
        <f>SUBSTITUTE(E1949, "_", " ")</f>
        <v>Montagem Elemento</v>
      </c>
      <c r="V1949" s="8" t="str">
        <f>C1949</f>
        <v>Interdiciplinar</v>
      </c>
      <c r="W1949" s="9" t="str">
        <f>CONCATENATE("Key_",LEFT(C1949,3),LEFT(D1949,3),"_",A1949)</f>
        <v>Key_IntCon_1948</v>
      </c>
    </row>
    <row r="1950" spans="1:24" s="10" customFormat="1" ht="8.25" customHeight="1" x14ac:dyDescent="0.15">
      <c r="A1950" s="62">
        <v>1949</v>
      </c>
      <c r="B1950" s="1" t="s">
        <v>1231</v>
      </c>
      <c r="C1950" s="23" t="s">
        <v>1329</v>
      </c>
      <c r="D1950" s="2" t="s">
        <v>7437</v>
      </c>
      <c r="E1950" s="2" t="s">
        <v>7727</v>
      </c>
      <c r="F1950" s="14" t="s">
        <v>7109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>CONCATENATE("", C1950)</f>
        <v>Interdiciplinar</v>
      </c>
      <c r="M1950" s="6" t="str">
        <f>CONCATENATE("", D1950)</f>
        <v>Conjunto</v>
      </c>
      <c r="N1950" s="6" t="str">
        <f>CONCATENATE("", E1950)</f>
        <v>Montagem_Elemento</v>
      </c>
      <c r="O1950" s="6" t="str">
        <f>IF(ISNUMBER(FIND("Ifc",F1950)),CONCATENATE("Classe IFC: ",F1950),CONCATENATE("Cat. Revit: ",F1950))</f>
        <v>Classe IFC: IfcElementAssemblyCROSS_BRACING</v>
      </c>
      <c r="P1950" s="6" t="s">
        <v>7110</v>
      </c>
      <c r="Q1950" s="7" t="s">
        <v>7111</v>
      </c>
      <c r="R1950" s="72" t="s">
        <v>1063</v>
      </c>
      <c r="S1950" s="7" t="str">
        <f>SUBSTITUTE(C1950, "_", " ")</f>
        <v>Interdiciplinar</v>
      </c>
      <c r="T1950" s="7" t="str">
        <f>SUBSTITUTE(D1950, "_", " ")</f>
        <v>Conjunto</v>
      </c>
      <c r="U1950" s="6" t="str">
        <f>SUBSTITUTE(E1950, "_", " ")</f>
        <v>Montagem Elemento</v>
      </c>
      <c r="V1950" s="8" t="str">
        <f>C1950</f>
        <v>Interdiciplinar</v>
      </c>
      <c r="W1950" s="9" t="str">
        <f>CONCATENATE("Key_",LEFT(C1950,3),LEFT(D1950,3),"_",A1950)</f>
        <v>Key_IntCon_1949</v>
      </c>
      <c r="X1950" s="11"/>
    </row>
    <row r="1951" spans="1:24" s="10" customFormat="1" ht="8.25" customHeight="1" x14ac:dyDescent="0.15">
      <c r="A1951" s="62">
        <v>1950</v>
      </c>
      <c r="B1951" s="1" t="s">
        <v>1231</v>
      </c>
      <c r="C1951" s="23" t="s">
        <v>1329</v>
      </c>
      <c r="D1951" s="2" t="s">
        <v>7437</v>
      </c>
      <c r="E1951" s="2" t="s">
        <v>7727</v>
      </c>
      <c r="F1951" s="14" t="s">
        <v>7112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>CONCATENATE("", C1951)</f>
        <v>Interdiciplinar</v>
      </c>
      <c r="M1951" s="6" t="str">
        <f>CONCATENATE("", D1951)</f>
        <v>Conjunto</v>
      </c>
      <c r="N1951" s="6" t="str">
        <f>CONCATENATE("", E1951)</f>
        <v>Montagem_Elemento</v>
      </c>
      <c r="O1951" s="6" t="str">
        <f>IF(ISNUMBER(FIND("Ifc",F1951)),CONCATENATE("Classe IFC: ",F1951),CONCATENATE("Cat. Revit: ",F1951))</f>
        <v>Classe IFC: IfcElementAssemblyDECK</v>
      </c>
      <c r="P1951" s="6" t="s">
        <v>7113</v>
      </c>
      <c r="Q1951" s="7" t="s">
        <v>7114</v>
      </c>
      <c r="R1951" s="72" t="s">
        <v>1063</v>
      </c>
      <c r="S1951" s="7" t="str">
        <f>SUBSTITUTE(C1951, "_", " ")</f>
        <v>Interdiciplinar</v>
      </c>
      <c r="T1951" s="7" t="str">
        <f>SUBSTITUTE(D1951, "_", " ")</f>
        <v>Conjunto</v>
      </c>
      <c r="U1951" s="6" t="str">
        <f>SUBSTITUTE(E1951, "_", " ")</f>
        <v>Montagem Elemento</v>
      </c>
      <c r="V1951" s="8" t="str">
        <f>C1951</f>
        <v>Interdiciplinar</v>
      </c>
      <c r="W1951" s="9" t="str">
        <f>CONCATENATE("Key_",LEFT(C1951,3),LEFT(D1951,3),"_",A1951)</f>
        <v>Key_IntCon_1950</v>
      </c>
      <c r="X1951" s="11"/>
    </row>
    <row r="1952" spans="1:24" s="10" customFormat="1" ht="8.25" customHeight="1" x14ac:dyDescent="0.15">
      <c r="A1952" s="62">
        <v>1951</v>
      </c>
      <c r="B1952" s="1" t="s">
        <v>1231</v>
      </c>
      <c r="C1952" s="23" t="s">
        <v>1329</v>
      </c>
      <c r="D1952" s="2" t="s">
        <v>7437</v>
      </c>
      <c r="E1952" s="2" t="s">
        <v>7727</v>
      </c>
      <c r="F1952" s="14" t="s">
        <v>7115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>CONCATENATE("", C1952)</f>
        <v>Interdiciplinar</v>
      </c>
      <c r="M1952" s="6" t="str">
        <f>CONCATENATE("", D1952)</f>
        <v>Conjunto</v>
      </c>
      <c r="N1952" s="6" t="str">
        <f>CONCATENATE("", E1952)</f>
        <v>Montagem_Elemento</v>
      </c>
      <c r="O1952" s="6" t="str">
        <f>IF(ISNUMBER(FIND("Ifc",F1952)),CONCATENATE("Classe IFC: ",F1952),CONCATENATE("Cat. Revit: ",F1952))</f>
        <v>Classe IFC: IfcElementAssemblyDILATATIONPANEL</v>
      </c>
      <c r="P1952" s="6" t="s">
        <v>7116</v>
      </c>
      <c r="Q1952" s="7" t="s">
        <v>7117</v>
      </c>
      <c r="R1952" s="72" t="s">
        <v>1063</v>
      </c>
      <c r="S1952" s="7" t="str">
        <f>SUBSTITUTE(C1952, "_", " ")</f>
        <v>Interdiciplinar</v>
      </c>
      <c r="T1952" s="7" t="str">
        <f>SUBSTITUTE(D1952, "_", " ")</f>
        <v>Conjunto</v>
      </c>
      <c r="U1952" s="6" t="str">
        <f>SUBSTITUTE(E1952, "_", " ")</f>
        <v>Montagem Elemento</v>
      </c>
      <c r="V1952" s="8" t="str">
        <f>C1952</f>
        <v>Interdiciplinar</v>
      </c>
      <c r="W1952" s="9" t="str">
        <f>CONCATENATE("Key_",LEFT(C1952,3),LEFT(D1952,3),"_",A1952)</f>
        <v>Key_IntCon_1951</v>
      </c>
      <c r="X1952" s="11"/>
    </row>
    <row r="1953" spans="1:24" s="10" customFormat="1" ht="8.25" customHeight="1" x14ac:dyDescent="0.15">
      <c r="A1953" s="62">
        <v>1952</v>
      </c>
      <c r="B1953" s="1" t="s">
        <v>1231</v>
      </c>
      <c r="C1953" s="23" t="s">
        <v>1329</v>
      </c>
      <c r="D1953" s="2" t="s">
        <v>7437</v>
      </c>
      <c r="E1953" s="2" t="s">
        <v>7727</v>
      </c>
      <c r="F1953" s="14" t="s">
        <v>7118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>CONCATENATE("", C1953)</f>
        <v>Interdiciplinar</v>
      </c>
      <c r="M1953" s="6" t="str">
        <f>CONCATENATE("", D1953)</f>
        <v>Conjunto</v>
      </c>
      <c r="N1953" s="6" t="str">
        <f>CONCATENATE("", E1953)</f>
        <v>Montagem_Elemento</v>
      </c>
      <c r="O1953" s="6" t="str">
        <f>IF(ISNUMBER(FIND("Ifc",F1953)),CONCATENATE("Classe IFC: ",F1953),CONCATENATE("Cat. Revit: ",F1953))</f>
        <v>Classe IFC: IfcElementAssemblyENTRANCEWORKS</v>
      </c>
      <c r="P1953" s="6" t="s">
        <v>7119</v>
      </c>
      <c r="Q1953" s="7" t="s">
        <v>7120</v>
      </c>
      <c r="R1953" s="72" t="s">
        <v>1063</v>
      </c>
      <c r="S1953" s="7" t="str">
        <f>SUBSTITUTE(C1953, "_", " ")</f>
        <v>Interdiciplinar</v>
      </c>
      <c r="T1953" s="7" t="str">
        <f>SUBSTITUTE(D1953, "_", " ")</f>
        <v>Conjunto</v>
      </c>
      <c r="U1953" s="6" t="str">
        <f>SUBSTITUTE(E1953, "_", " ")</f>
        <v>Montagem Elemento</v>
      </c>
      <c r="V1953" s="8" t="str">
        <f>C1953</f>
        <v>Interdiciplinar</v>
      </c>
      <c r="W1953" s="9" t="str">
        <f>CONCATENATE("Key_",LEFT(C1953,3),LEFT(D1953,3),"_",A1953)</f>
        <v>Key_IntCon_1952</v>
      </c>
      <c r="X1953" s="11"/>
    </row>
    <row r="1954" spans="1:24" s="10" customFormat="1" ht="8.25" customHeight="1" x14ac:dyDescent="0.15">
      <c r="A1954" s="62">
        <v>1953</v>
      </c>
      <c r="B1954" s="1" t="s">
        <v>1231</v>
      </c>
      <c r="C1954" s="23" t="s">
        <v>1329</v>
      </c>
      <c r="D1954" s="2" t="s">
        <v>7437</v>
      </c>
      <c r="E1954" s="2" t="s">
        <v>7727</v>
      </c>
      <c r="F1954" s="14" t="s">
        <v>7121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>CONCATENATE("", C1954)</f>
        <v>Interdiciplinar</v>
      </c>
      <c r="M1954" s="6" t="str">
        <f>CONCATENATE("", D1954)</f>
        <v>Conjunto</v>
      </c>
      <c r="N1954" s="6" t="str">
        <f>CONCATENATE("", E1954)</f>
        <v>Montagem_Elemento</v>
      </c>
      <c r="O1954" s="6" t="str">
        <f>IF(ISNUMBER(FIND("Ifc",F1954)),CONCATENATE("Classe IFC: ",F1954),CONCATENATE("Cat. Revit: ",F1954))</f>
        <v>Classe IFC: IfcElementAssemblyGIRDER</v>
      </c>
      <c r="P1954" s="6" t="s">
        <v>7122</v>
      </c>
      <c r="Q1954" s="7" t="s">
        <v>7123</v>
      </c>
      <c r="R1954" s="72" t="s">
        <v>1063</v>
      </c>
      <c r="S1954" s="7" t="str">
        <f>SUBSTITUTE(C1954, "_", " ")</f>
        <v>Interdiciplinar</v>
      </c>
      <c r="T1954" s="7" t="str">
        <f>SUBSTITUTE(D1954, "_", " ")</f>
        <v>Conjunto</v>
      </c>
      <c r="U1954" s="6" t="str">
        <f>SUBSTITUTE(E1954, "_", " ")</f>
        <v>Montagem Elemento</v>
      </c>
      <c r="V1954" s="8" t="str">
        <f>C1954</f>
        <v>Interdiciplinar</v>
      </c>
      <c r="W1954" s="9" t="str">
        <f>CONCATENATE("Key_",LEFT(C1954,3),LEFT(D1954,3),"_",A1954)</f>
        <v>Key_IntCon_1953</v>
      </c>
      <c r="X1954" s="11"/>
    </row>
    <row r="1955" spans="1:24" s="10" customFormat="1" ht="8.25" customHeight="1" x14ac:dyDescent="0.15">
      <c r="A1955" s="62">
        <v>1954</v>
      </c>
      <c r="B1955" s="1" t="s">
        <v>1231</v>
      </c>
      <c r="C1955" s="23" t="s">
        <v>1329</v>
      </c>
      <c r="D1955" s="2" t="s">
        <v>7437</v>
      </c>
      <c r="E1955" s="2" t="s">
        <v>7727</v>
      </c>
      <c r="F1955" s="14" t="s">
        <v>7124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>CONCATENATE("", C1955)</f>
        <v>Interdiciplinar</v>
      </c>
      <c r="M1955" s="6" t="str">
        <f>CONCATENATE("", D1955)</f>
        <v>Conjunto</v>
      </c>
      <c r="N1955" s="6" t="str">
        <f>CONCATENATE("", E1955)</f>
        <v>Montagem_Elemento</v>
      </c>
      <c r="O1955" s="6" t="str">
        <f>IF(ISNUMBER(FIND("Ifc",F1955)),CONCATENATE("Classe IFC: ",F1955),CONCATENATE("Cat. Revit: ",F1955))</f>
        <v>Classe IFC: IfcElementAssemblyGRID</v>
      </c>
      <c r="P1955" s="6" t="s">
        <v>7125</v>
      </c>
      <c r="Q1955" s="7" t="s">
        <v>2520</v>
      </c>
      <c r="R1955" s="72" t="s">
        <v>1063</v>
      </c>
      <c r="S1955" s="7" t="str">
        <f>SUBSTITUTE(C1955, "_", " ")</f>
        <v>Interdiciplinar</v>
      </c>
      <c r="T1955" s="7" t="str">
        <f>SUBSTITUTE(D1955, "_", " ")</f>
        <v>Conjunto</v>
      </c>
      <c r="U1955" s="6" t="str">
        <f>SUBSTITUTE(E1955, "_", " ")</f>
        <v>Montagem Elemento</v>
      </c>
      <c r="V1955" s="8" t="str">
        <f>C1955</f>
        <v>Interdiciplinar</v>
      </c>
      <c r="W1955" s="9" t="str">
        <f>CONCATENATE("Key_",LEFT(C1955,3),LEFT(D1955,3),"_",A1955)</f>
        <v>Key_IntCon_1954</v>
      </c>
      <c r="X1955" s="11"/>
    </row>
    <row r="1956" spans="1:24" s="10" customFormat="1" ht="8.25" customHeight="1" x14ac:dyDescent="0.15">
      <c r="A1956" s="62">
        <v>1955</v>
      </c>
      <c r="B1956" s="1" t="s">
        <v>1231</v>
      </c>
      <c r="C1956" s="23" t="s">
        <v>1329</v>
      </c>
      <c r="D1956" s="2" t="s">
        <v>7437</v>
      </c>
      <c r="E1956" s="2" t="s">
        <v>7727</v>
      </c>
      <c r="F1956" s="14" t="s">
        <v>7126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>CONCATENATE("", C1956)</f>
        <v>Interdiciplinar</v>
      </c>
      <c r="M1956" s="6" t="str">
        <f>CONCATENATE("", D1956)</f>
        <v>Conjunto</v>
      </c>
      <c r="N1956" s="6" t="str">
        <f>CONCATENATE("", E1956)</f>
        <v>Montagem_Elemento</v>
      </c>
      <c r="O1956" s="6" t="str">
        <f>IF(ISNUMBER(FIND("Ifc",F1956)),CONCATENATE("Classe IFC: ",F1956),CONCATENATE("Cat. Revit: ",F1956))</f>
        <v>Classe IFC: IfcElementAssemblyMAST</v>
      </c>
      <c r="P1956" s="6" t="s">
        <v>7127</v>
      </c>
      <c r="Q1956" s="7" t="s">
        <v>7128</v>
      </c>
      <c r="R1956" s="72" t="s">
        <v>1063</v>
      </c>
      <c r="S1956" s="7" t="str">
        <f>SUBSTITUTE(C1956, "_", " ")</f>
        <v>Interdiciplinar</v>
      </c>
      <c r="T1956" s="7" t="str">
        <f>SUBSTITUTE(D1956, "_", " ")</f>
        <v>Conjunto</v>
      </c>
      <c r="U1956" s="6" t="str">
        <f>SUBSTITUTE(E1956, "_", " ")</f>
        <v>Montagem Elemento</v>
      </c>
      <c r="V1956" s="8" t="str">
        <f>C1956</f>
        <v>Interdiciplinar</v>
      </c>
      <c r="W1956" s="9" t="str">
        <f>CONCATENATE("Key_",LEFT(C1956,3),LEFT(D1956,3),"_",A1956)</f>
        <v>Key_IntCon_1955</v>
      </c>
      <c r="X1956" s="11"/>
    </row>
    <row r="1957" spans="1:24" s="10" customFormat="1" ht="8.25" customHeight="1" x14ac:dyDescent="0.15">
      <c r="A1957" s="62">
        <v>1956</v>
      </c>
      <c r="B1957" s="1" t="s">
        <v>1231</v>
      </c>
      <c r="C1957" s="23" t="s">
        <v>1329</v>
      </c>
      <c r="D1957" s="2" t="s">
        <v>7437</v>
      </c>
      <c r="E1957" s="2" t="s">
        <v>7727</v>
      </c>
      <c r="F1957" s="14" t="s">
        <v>7129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>CONCATENATE("", C1957)</f>
        <v>Interdiciplinar</v>
      </c>
      <c r="M1957" s="6" t="str">
        <f>CONCATENATE("", D1957)</f>
        <v>Conjunto</v>
      </c>
      <c r="N1957" s="6" t="str">
        <f>CONCATENATE("", E1957)</f>
        <v>Montagem_Elemento</v>
      </c>
      <c r="O1957" s="6" t="str">
        <f>IF(ISNUMBER(FIND("Ifc",F1957)),CONCATENATE("Classe IFC: ",F1957),CONCATENATE("Cat. Revit: ",F1957))</f>
        <v>Classe IFC: IfcElementAssemblyPIER</v>
      </c>
      <c r="P1957" s="6" t="s">
        <v>7130</v>
      </c>
      <c r="Q1957" s="7" t="s">
        <v>7131</v>
      </c>
      <c r="R1957" s="72" t="s">
        <v>1063</v>
      </c>
      <c r="S1957" s="7" t="str">
        <f>SUBSTITUTE(C1957, "_", " ")</f>
        <v>Interdiciplinar</v>
      </c>
      <c r="T1957" s="7" t="str">
        <f>SUBSTITUTE(D1957, "_", " ")</f>
        <v>Conjunto</v>
      </c>
      <c r="U1957" s="6" t="str">
        <f>SUBSTITUTE(E1957, "_", " ")</f>
        <v>Montagem Elemento</v>
      </c>
      <c r="V1957" s="8" t="str">
        <f>C1957</f>
        <v>Interdiciplinar</v>
      </c>
      <c r="W1957" s="9" t="str">
        <f>CONCATENATE("Key_",LEFT(C1957,3),LEFT(D1957,3),"_",A1957)</f>
        <v>Key_IntCon_1956</v>
      </c>
      <c r="X1957" s="11"/>
    </row>
    <row r="1958" spans="1:24" s="10" customFormat="1" ht="8.25" customHeight="1" x14ac:dyDescent="0.15">
      <c r="A1958" s="62">
        <v>1957</v>
      </c>
      <c r="B1958" s="1" t="s">
        <v>1231</v>
      </c>
      <c r="C1958" s="23" t="s">
        <v>1329</v>
      </c>
      <c r="D1958" s="2" t="s">
        <v>7437</v>
      </c>
      <c r="E1958" s="2" t="s">
        <v>7727</v>
      </c>
      <c r="F1958" s="14" t="s">
        <v>7132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>CONCATENATE("", C1958)</f>
        <v>Interdiciplinar</v>
      </c>
      <c r="M1958" s="6" t="str">
        <f>CONCATENATE("", D1958)</f>
        <v>Conjunto</v>
      </c>
      <c r="N1958" s="6" t="str">
        <f>CONCATENATE("", E1958)</f>
        <v>Montagem_Elemento</v>
      </c>
      <c r="O1958" s="6" t="str">
        <f>IF(ISNUMBER(FIND("Ifc",F1958)),CONCATENATE("Classe IFC: ",F1958),CONCATENATE("Cat. Revit: ",F1958))</f>
        <v>Classe IFC: IfcElementAssemblyPYLON</v>
      </c>
      <c r="P1958" s="6" t="s">
        <v>7133</v>
      </c>
      <c r="Q1958" s="7" t="s">
        <v>7134</v>
      </c>
      <c r="R1958" s="72" t="s">
        <v>1063</v>
      </c>
      <c r="S1958" s="7" t="str">
        <f>SUBSTITUTE(C1958, "_", " ")</f>
        <v>Interdiciplinar</v>
      </c>
      <c r="T1958" s="7" t="str">
        <f>SUBSTITUTE(D1958, "_", " ")</f>
        <v>Conjunto</v>
      </c>
      <c r="U1958" s="6" t="str">
        <f>SUBSTITUTE(E1958, "_", " ")</f>
        <v>Montagem Elemento</v>
      </c>
      <c r="V1958" s="8" t="str">
        <f>C1958</f>
        <v>Interdiciplinar</v>
      </c>
      <c r="W1958" s="9" t="str">
        <f>CONCATENATE("Key_",LEFT(C1958,3),LEFT(D1958,3),"_",A1958)</f>
        <v>Key_IntCon_1957</v>
      </c>
      <c r="X1958" s="11"/>
    </row>
    <row r="1959" spans="1:24" s="10" customFormat="1" ht="8.25" customHeight="1" x14ac:dyDescent="0.15">
      <c r="A1959" s="62">
        <v>1958</v>
      </c>
      <c r="B1959" s="1" t="s">
        <v>1231</v>
      </c>
      <c r="C1959" s="23" t="s">
        <v>1329</v>
      </c>
      <c r="D1959" s="2" t="s">
        <v>7437</v>
      </c>
      <c r="E1959" s="2" t="s">
        <v>7727</v>
      </c>
      <c r="F1959" s="14" t="s">
        <v>7135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>CONCATENATE("", C1959)</f>
        <v>Interdiciplinar</v>
      </c>
      <c r="M1959" s="6" t="str">
        <f>CONCATENATE("", D1959)</f>
        <v>Conjunto</v>
      </c>
      <c r="N1959" s="6" t="str">
        <f>CONCATENATE("", E1959)</f>
        <v>Montagem_Elemento</v>
      </c>
      <c r="O1959" s="6" t="str">
        <f>IF(ISNUMBER(FIND("Ifc",F1959)),CONCATENATE("Classe IFC: ",F1959),CONCATENATE("Cat. Revit: ",F1959))</f>
        <v>Classe IFC: IfcElementAssemblyRAIL_MECHANICAL_EQUIPMENT_ASSEMB</v>
      </c>
      <c r="P1959" s="6" t="s">
        <v>7136</v>
      </c>
      <c r="Q1959" s="7" t="s">
        <v>7137</v>
      </c>
      <c r="R1959" s="72" t="s">
        <v>1063</v>
      </c>
      <c r="S1959" s="7" t="str">
        <f>SUBSTITUTE(C1959, "_", " ")</f>
        <v>Interdiciplinar</v>
      </c>
      <c r="T1959" s="7" t="str">
        <f>SUBSTITUTE(D1959, "_", " ")</f>
        <v>Conjunto</v>
      </c>
      <c r="U1959" s="6" t="str">
        <f>SUBSTITUTE(E1959, "_", " ")</f>
        <v>Montagem Elemento</v>
      </c>
      <c r="V1959" s="8" t="str">
        <f>C1959</f>
        <v>Interdiciplinar</v>
      </c>
      <c r="W1959" s="9" t="str">
        <f>CONCATENATE("Key_",LEFT(C1959,3),LEFT(D1959,3),"_",A1959)</f>
        <v>Key_IntCon_1958</v>
      </c>
      <c r="X1959" s="11"/>
    </row>
    <row r="1960" spans="1:24" ht="8.25" customHeight="1" x14ac:dyDescent="0.15">
      <c r="A1960" s="62">
        <v>1959</v>
      </c>
      <c r="B1960" s="1" t="s">
        <v>1231</v>
      </c>
      <c r="C1960" s="23" t="s">
        <v>1329</v>
      </c>
      <c r="D1960" s="2" t="s">
        <v>7437</v>
      </c>
      <c r="E1960" s="2" t="s">
        <v>7727</v>
      </c>
      <c r="F1960" s="14" t="s">
        <v>7138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>CONCATENATE("", C1960)</f>
        <v>Interdiciplinar</v>
      </c>
      <c r="M1960" s="6" t="str">
        <f>CONCATENATE("", D1960)</f>
        <v>Conjunto</v>
      </c>
      <c r="N1960" s="6" t="str">
        <f>CONCATENATE("", E1960)</f>
        <v>Montagem_Elemento</v>
      </c>
      <c r="O1960" s="6" t="str">
        <f>IF(ISNUMBER(FIND("Ifc",F1960)),CONCATENATE("Classe IFC: ",F1960),CONCATENATE("Cat. Revit: ",F1960))</f>
        <v>Classe IFC: IfcElementAssemblyREINFORCEMENT_UNIT</v>
      </c>
      <c r="P1960" s="6" t="s">
        <v>7139</v>
      </c>
      <c r="Q1960" s="7" t="s">
        <v>7140</v>
      </c>
      <c r="R1960" s="72" t="s">
        <v>1063</v>
      </c>
      <c r="S1960" s="7" t="str">
        <f>SUBSTITUTE(C1960, "_", " ")</f>
        <v>Interdiciplinar</v>
      </c>
      <c r="T1960" s="7" t="str">
        <f>SUBSTITUTE(D1960, "_", " ")</f>
        <v>Conjunto</v>
      </c>
      <c r="U1960" s="6" t="str">
        <f>SUBSTITUTE(E1960, "_", " ")</f>
        <v>Montagem Elemento</v>
      </c>
      <c r="V1960" s="8" t="str">
        <f>C1960</f>
        <v>Interdiciplinar</v>
      </c>
      <c r="W1960" s="9" t="str">
        <f>CONCATENATE("Key_",LEFT(C1960,3),LEFT(D1960,3),"_",A1960)</f>
        <v>Key_IntCon_1959</v>
      </c>
    </row>
    <row r="1961" spans="1:24" s="10" customFormat="1" ht="8.25" customHeight="1" x14ac:dyDescent="0.15">
      <c r="A1961" s="62">
        <v>1960</v>
      </c>
      <c r="B1961" s="1" t="s">
        <v>1231</v>
      </c>
      <c r="C1961" s="23" t="s">
        <v>1329</v>
      </c>
      <c r="D1961" s="2" t="s">
        <v>7437</v>
      </c>
      <c r="E1961" s="2" t="s">
        <v>7727</v>
      </c>
      <c r="F1961" s="14" t="s">
        <v>7141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>CONCATENATE("", C1961)</f>
        <v>Interdiciplinar</v>
      </c>
      <c r="M1961" s="6" t="str">
        <f>CONCATENATE("", D1961)</f>
        <v>Conjunto</v>
      </c>
      <c r="N1961" s="6" t="str">
        <f>CONCATENATE("", E1961)</f>
        <v>Montagem_Elemento</v>
      </c>
      <c r="O1961" s="6" t="str">
        <f>IF(ISNUMBER(FIND("Ifc",F1961)),CONCATENATE("Classe IFC: ",F1961),CONCATENATE("Cat. Revit: ",F1961))</f>
        <v>Classe IFC: IfcElementAssemblyRIGID_FRAME</v>
      </c>
      <c r="P1961" s="6" t="s">
        <v>7142</v>
      </c>
      <c r="Q1961" s="7" t="s">
        <v>7143</v>
      </c>
      <c r="R1961" s="72" t="s">
        <v>1063</v>
      </c>
      <c r="S1961" s="7" t="str">
        <f>SUBSTITUTE(C1961, "_", " ")</f>
        <v>Interdiciplinar</v>
      </c>
      <c r="T1961" s="7" t="str">
        <f>SUBSTITUTE(D1961, "_", " ")</f>
        <v>Conjunto</v>
      </c>
      <c r="U1961" s="6" t="str">
        <f>SUBSTITUTE(E1961, "_", " ")</f>
        <v>Montagem Elemento</v>
      </c>
      <c r="V1961" s="8" t="str">
        <f>C1961</f>
        <v>Interdiciplinar</v>
      </c>
      <c r="W1961" s="9" t="str">
        <f>CONCATENATE("Key_",LEFT(C1961,3),LEFT(D1961,3),"_",A1961)</f>
        <v>Key_IntCon_1960</v>
      </c>
      <c r="X1961" s="11"/>
    </row>
    <row r="1962" spans="1:24" s="10" customFormat="1" ht="8.25" customHeight="1" x14ac:dyDescent="0.15">
      <c r="A1962" s="62">
        <v>1961</v>
      </c>
      <c r="B1962" s="1" t="s">
        <v>1231</v>
      </c>
      <c r="C1962" s="23" t="s">
        <v>1329</v>
      </c>
      <c r="D1962" s="2" t="s">
        <v>7437</v>
      </c>
      <c r="E1962" s="2" t="s">
        <v>7727</v>
      </c>
      <c r="F1962" s="14" t="s">
        <v>7144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>CONCATENATE("", C1962)</f>
        <v>Interdiciplinar</v>
      </c>
      <c r="M1962" s="6" t="str">
        <f>CONCATENATE("", D1962)</f>
        <v>Conjunto</v>
      </c>
      <c r="N1962" s="6" t="str">
        <f>CONCATENATE("", E1962)</f>
        <v>Montagem_Elemento</v>
      </c>
      <c r="O1962" s="6" t="str">
        <f>IF(ISNUMBER(FIND("Ifc",F1962)),CONCATENATE("Classe IFC: ",F1962),CONCATENATE("Cat. Revit: ",F1962))</f>
        <v>Classe IFC: IfcElementAssemblySHELTER</v>
      </c>
      <c r="P1962" s="6" t="s">
        <v>7145</v>
      </c>
      <c r="Q1962" s="7" t="s">
        <v>7146</v>
      </c>
      <c r="R1962" s="72" t="s">
        <v>1063</v>
      </c>
      <c r="S1962" s="7" t="str">
        <f>SUBSTITUTE(C1962, "_", " ")</f>
        <v>Interdiciplinar</v>
      </c>
      <c r="T1962" s="7" t="str">
        <f>SUBSTITUTE(D1962, "_", " ")</f>
        <v>Conjunto</v>
      </c>
      <c r="U1962" s="6" t="str">
        <f>SUBSTITUTE(E1962, "_", " ")</f>
        <v>Montagem Elemento</v>
      </c>
      <c r="V1962" s="8" t="str">
        <f>C1962</f>
        <v>Interdiciplinar</v>
      </c>
      <c r="W1962" s="9" t="str">
        <f>CONCATENATE("Key_",LEFT(C1962,3),LEFT(D1962,3),"_",A1962)</f>
        <v>Key_IntCon_1961</v>
      </c>
      <c r="X1962" s="11"/>
    </row>
    <row r="1963" spans="1:24" s="10" customFormat="1" ht="8.25" customHeight="1" x14ac:dyDescent="0.15">
      <c r="A1963" s="62">
        <v>1962</v>
      </c>
      <c r="B1963" s="1" t="s">
        <v>1231</v>
      </c>
      <c r="C1963" s="23" t="s">
        <v>1329</v>
      </c>
      <c r="D1963" s="2" t="s">
        <v>7437</v>
      </c>
      <c r="E1963" s="2" t="s">
        <v>7727</v>
      </c>
      <c r="F1963" s="14" t="s">
        <v>7147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>CONCATENATE("", C1963)</f>
        <v>Interdiciplinar</v>
      </c>
      <c r="M1963" s="6" t="str">
        <f>CONCATENATE("", D1963)</f>
        <v>Conjunto</v>
      </c>
      <c r="N1963" s="6" t="str">
        <f>CONCATENATE("", E1963)</f>
        <v>Montagem_Elemento</v>
      </c>
      <c r="O1963" s="6" t="str">
        <f>IF(ISNUMBER(FIND("Ifc",F1963)),CONCATENATE("Classe IFC: ",F1963),CONCATENATE("Cat. Revit: ",F1963))</f>
        <v>Classe IFC: IfcElementAssemblySIGNALASSEMBLY</v>
      </c>
      <c r="P1963" s="6" t="s">
        <v>7148</v>
      </c>
      <c r="Q1963" s="7" t="s">
        <v>7149</v>
      </c>
      <c r="R1963" s="72" t="s">
        <v>1063</v>
      </c>
      <c r="S1963" s="7" t="str">
        <f>SUBSTITUTE(C1963, "_", " ")</f>
        <v>Interdiciplinar</v>
      </c>
      <c r="T1963" s="7" t="str">
        <f>SUBSTITUTE(D1963, "_", " ")</f>
        <v>Conjunto</v>
      </c>
      <c r="U1963" s="6" t="str">
        <f>SUBSTITUTE(E1963, "_", " ")</f>
        <v>Montagem Elemento</v>
      </c>
      <c r="V1963" s="8" t="str">
        <f>C1963</f>
        <v>Interdiciplinar</v>
      </c>
      <c r="W1963" s="9" t="str">
        <f>CONCATENATE("Key_",LEFT(C1963,3),LEFT(D1963,3),"_",A1963)</f>
        <v>Key_IntCon_1962</v>
      </c>
      <c r="X1963" s="11"/>
    </row>
    <row r="1964" spans="1:24" s="10" customFormat="1" ht="8.25" customHeight="1" x14ac:dyDescent="0.15">
      <c r="A1964" s="62">
        <v>1963</v>
      </c>
      <c r="B1964" s="1" t="s">
        <v>1231</v>
      </c>
      <c r="C1964" s="23" t="s">
        <v>1329</v>
      </c>
      <c r="D1964" s="2" t="s">
        <v>7437</v>
      </c>
      <c r="E1964" s="2" t="s">
        <v>7727</v>
      </c>
      <c r="F1964" s="14" t="s">
        <v>7150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>CONCATENATE("", C1964)</f>
        <v>Interdiciplinar</v>
      </c>
      <c r="M1964" s="6" t="str">
        <f>CONCATENATE("", D1964)</f>
        <v>Conjunto</v>
      </c>
      <c r="N1964" s="6" t="str">
        <f>CONCATENATE("", E1964)</f>
        <v>Montagem_Elemento</v>
      </c>
      <c r="O1964" s="6" t="str">
        <f>IF(ISNUMBER(FIND("Ifc",F1964)),CONCATENATE("Classe IFC: ",F1964),CONCATENATE("Cat. Revit: ",F1964))</f>
        <v>Classe IFC: IfcElementAssemblySLAB_FIELD</v>
      </c>
      <c r="P1964" s="6" t="s">
        <v>7151</v>
      </c>
      <c r="Q1964" s="7" t="s">
        <v>7152</v>
      </c>
      <c r="R1964" s="72" t="s">
        <v>1063</v>
      </c>
      <c r="S1964" s="7" t="str">
        <f>SUBSTITUTE(C1964, "_", " ")</f>
        <v>Interdiciplinar</v>
      </c>
      <c r="T1964" s="7" t="str">
        <f>SUBSTITUTE(D1964, "_", " ")</f>
        <v>Conjunto</v>
      </c>
      <c r="U1964" s="6" t="str">
        <f>SUBSTITUTE(E1964, "_", " ")</f>
        <v>Montagem Elemento</v>
      </c>
      <c r="V1964" s="8" t="str">
        <f>C1964</f>
        <v>Interdiciplinar</v>
      </c>
      <c r="W1964" s="9" t="str">
        <f>CONCATENATE("Key_",LEFT(C1964,3),LEFT(D1964,3),"_",A1964)</f>
        <v>Key_IntCon_1963</v>
      </c>
      <c r="X1964" s="11"/>
    </row>
    <row r="1965" spans="1:24" s="10" customFormat="1" ht="8.25" customHeight="1" x14ac:dyDescent="0.15">
      <c r="A1965" s="62">
        <v>1964</v>
      </c>
      <c r="B1965" s="1" t="s">
        <v>1231</v>
      </c>
      <c r="C1965" s="23" t="s">
        <v>1329</v>
      </c>
      <c r="D1965" s="2" t="s">
        <v>7437</v>
      </c>
      <c r="E1965" s="2" t="s">
        <v>7727</v>
      </c>
      <c r="F1965" s="14" t="s">
        <v>7153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>CONCATENATE("", C1965)</f>
        <v>Interdiciplinar</v>
      </c>
      <c r="M1965" s="6" t="str">
        <f>CONCATENATE("", D1965)</f>
        <v>Conjunto</v>
      </c>
      <c r="N1965" s="6" t="str">
        <f>CONCATENATE("", E1965)</f>
        <v>Montagem_Elemento</v>
      </c>
      <c r="O1965" s="6" t="str">
        <f>IF(ISNUMBER(FIND("Ifc",F1965)),CONCATENATE("Classe IFC: ",F1965),CONCATENATE("Cat. Revit: ",F1965))</f>
        <v>Classe IFC: IfcElementAssemblySUMPBUSTER</v>
      </c>
      <c r="P1965" s="6" t="s">
        <v>7154</v>
      </c>
      <c r="Q1965" s="7" t="s">
        <v>7155</v>
      </c>
      <c r="R1965" s="72" t="s">
        <v>1063</v>
      </c>
      <c r="S1965" s="7" t="str">
        <f>SUBSTITUTE(C1965, "_", " ")</f>
        <v>Interdiciplinar</v>
      </c>
      <c r="T1965" s="7" t="str">
        <f>SUBSTITUTE(D1965, "_", " ")</f>
        <v>Conjunto</v>
      </c>
      <c r="U1965" s="6" t="str">
        <f>SUBSTITUTE(E1965, "_", " ")</f>
        <v>Montagem Elemento</v>
      </c>
      <c r="V1965" s="8" t="str">
        <f>C1965</f>
        <v>Interdiciplinar</v>
      </c>
      <c r="W1965" s="9" t="str">
        <f>CONCATENATE("Key_",LEFT(C1965,3),LEFT(D1965,3),"_",A1965)</f>
        <v>Key_IntCon_1964</v>
      </c>
      <c r="X1965" s="11"/>
    </row>
    <row r="1966" spans="1:24" ht="8.25" customHeight="1" x14ac:dyDescent="0.15">
      <c r="A1966" s="62">
        <v>1965</v>
      </c>
      <c r="B1966" s="1" t="s">
        <v>1231</v>
      </c>
      <c r="C1966" s="23" t="s">
        <v>1329</v>
      </c>
      <c r="D1966" s="2" t="s">
        <v>7437</v>
      </c>
      <c r="E1966" s="2" t="s">
        <v>7727</v>
      </c>
      <c r="F1966" s="14" t="s">
        <v>7156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>CONCATENATE("", C1966)</f>
        <v>Interdiciplinar</v>
      </c>
      <c r="M1966" s="6" t="str">
        <f>CONCATENATE("", D1966)</f>
        <v>Conjunto</v>
      </c>
      <c r="N1966" s="6" t="str">
        <f>CONCATENATE("", E1966)</f>
        <v>Montagem_Elemento</v>
      </c>
      <c r="O1966" s="6" t="str">
        <f>IF(ISNUMBER(FIND("Ifc",F1966)),CONCATENATE("Classe IFC: ",F1966),CONCATENATE("Cat. Revit: ",F1966))</f>
        <v>Classe IFC: IfcElementAssemblySUPPORTINGASSEMBLY</v>
      </c>
      <c r="P1966" s="6" t="s">
        <v>7157</v>
      </c>
      <c r="Q1966" s="7" t="s">
        <v>7158</v>
      </c>
      <c r="R1966" s="72" t="s">
        <v>1063</v>
      </c>
      <c r="S1966" s="7" t="str">
        <f>SUBSTITUTE(C1966, "_", " ")</f>
        <v>Interdiciplinar</v>
      </c>
      <c r="T1966" s="7" t="str">
        <f>SUBSTITUTE(D1966, "_", " ")</f>
        <v>Conjunto</v>
      </c>
      <c r="U1966" s="6" t="str">
        <f>SUBSTITUTE(E1966, "_", " ")</f>
        <v>Montagem Elemento</v>
      </c>
      <c r="V1966" s="8" t="str">
        <f>C1966</f>
        <v>Interdiciplinar</v>
      </c>
      <c r="W1966" s="9" t="str">
        <f>CONCATENATE("Key_",LEFT(C1966,3),LEFT(D1966,3),"_",A1966)</f>
        <v>Key_IntCon_1965</v>
      </c>
    </row>
    <row r="1967" spans="1:24" s="10" customFormat="1" ht="8.25" customHeight="1" x14ac:dyDescent="0.15">
      <c r="A1967" s="62">
        <v>1966</v>
      </c>
      <c r="B1967" s="1" t="s">
        <v>1231</v>
      </c>
      <c r="C1967" s="23" t="s">
        <v>1329</v>
      </c>
      <c r="D1967" s="2" t="s">
        <v>7437</v>
      </c>
      <c r="E1967" s="2" t="s">
        <v>7727</v>
      </c>
      <c r="F1967" s="14" t="s">
        <v>7159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>CONCATENATE("", C1967)</f>
        <v>Interdiciplinar</v>
      </c>
      <c r="M1967" s="6" t="str">
        <f>CONCATENATE("", D1967)</f>
        <v>Conjunto</v>
      </c>
      <c r="N1967" s="6" t="str">
        <f>CONCATENATE("", E1967)</f>
        <v>Montagem_Elemento</v>
      </c>
      <c r="O1967" s="6" t="str">
        <f>IF(ISNUMBER(FIND("Ifc",F1967)),CONCATENATE("Classe IFC: ",F1967),CONCATENATE("Cat. Revit: ",F1967))</f>
        <v>Classe IFC: IfcElementAssemblySUSPENSIONASSEMBLY</v>
      </c>
      <c r="P1967" s="6" t="s">
        <v>7160</v>
      </c>
      <c r="Q1967" s="7" t="s">
        <v>7161</v>
      </c>
      <c r="R1967" s="72" t="s">
        <v>1063</v>
      </c>
      <c r="S1967" s="7" t="str">
        <f>SUBSTITUTE(C1967, "_", " ")</f>
        <v>Interdiciplinar</v>
      </c>
      <c r="T1967" s="7" t="str">
        <f>SUBSTITUTE(D1967, "_", " ")</f>
        <v>Conjunto</v>
      </c>
      <c r="U1967" s="6" t="str">
        <f>SUBSTITUTE(E1967, "_", " ")</f>
        <v>Montagem Elemento</v>
      </c>
      <c r="V1967" s="8" t="str">
        <f>C1967</f>
        <v>Interdiciplinar</v>
      </c>
      <c r="W1967" s="9" t="str">
        <f>CONCATENATE("Key_",LEFT(C1967,3),LEFT(D1967,3),"_",A1967)</f>
        <v>Key_IntCon_1966</v>
      </c>
      <c r="X1967" s="11"/>
    </row>
    <row r="1968" spans="1:24" ht="8.25" customHeight="1" x14ac:dyDescent="0.15">
      <c r="A1968" s="62">
        <v>1967</v>
      </c>
      <c r="B1968" s="1" t="s">
        <v>1231</v>
      </c>
      <c r="C1968" s="23" t="s">
        <v>1329</v>
      </c>
      <c r="D1968" s="2" t="s">
        <v>7437</v>
      </c>
      <c r="E1968" s="2" t="s">
        <v>7727</v>
      </c>
      <c r="F1968" s="14" t="s">
        <v>7162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>CONCATENATE("", C1968)</f>
        <v>Interdiciplinar</v>
      </c>
      <c r="M1968" s="6" t="str">
        <f>CONCATENATE("", D1968)</f>
        <v>Conjunto</v>
      </c>
      <c r="N1968" s="6" t="str">
        <f>CONCATENATE("", E1968)</f>
        <v>Montagem_Elemento</v>
      </c>
      <c r="O1968" s="6" t="str">
        <f>IF(ISNUMBER(FIND("Ifc",F1968)),CONCATENATE("Classe IFC: ",F1968),CONCATENATE("Cat. Revit: ",F1968))</f>
        <v>Classe IFC: IfcElementAssemblyTRACKPANEL</v>
      </c>
      <c r="P1968" s="6" t="s">
        <v>7163</v>
      </c>
      <c r="Q1968" s="7" t="s">
        <v>7164</v>
      </c>
      <c r="R1968" s="72" t="s">
        <v>1063</v>
      </c>
      <c r="S1968" s="7" t="str">
        <f>SUBSTITUTE(C1968, "_", " ")</f>
        <v>Interdiciplinar</v>
      </c>
      <c r="T1968" s="7" t="str">
        <f>SUBSTITUTE(D1968, "_", " ")</f>
        <v>Conjunto</v>
      </c>
      <c r="U1968" s="6" t="str">
        <f>SUBSTITUTE(E1968, "_", " ")</f>
        <v>Montagem Elemento</v>
      </c>
      <c r="V1968" s="8" t="str">
        <f>C1968</f>
        <v>Interdiciplinar</v>
      </c>
      <c r="W1968" s="9" t="str">
        <f>CONCATENATE("Key_",LEFT(C1968,3),LEFT(D1968,3),"_",A1968)</f>
        <v>Key_IntCon_1967</v>
      </c>
    </row>
    <row r="1969" spans="1:24" s="10" customFormat="1" ht="8.25" customHeight="1" x14ac:dyDescent="0.15">
      <c r="A1969" s="62">
        <v>1968</v>
      </c>
      <c r="B1969" s="1" t="s">
        <v>1231</v>
      </c>
      <c r="C1969" s="23" t="s">
        <v>1329</v>
      </c>
      <c r="D1969" s="2" t="s">
        <v>7437</v>
      </c>
      <c r="E1969" s="2" t="s">
        <v>7727</v>
      </c>
      <c r="F1969" s="14" t="s">
        <v>7165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>CONCATENATE("", C1969)</f>
        <v>Interdiciplinar</v>
      </c>
      <c r="M1969" s="6" t="str">
        <f>CONCATENATE("", D1969)</f>
        <v>Conjunto</v>
      </c>
      <c r="N1969" s="6" t="str">
        <f>CONCATENATE("", E1969)</f>
        <v>Montagem_Elemento</v>
      </c>
      <c r="O1969" s="6" t="str">
        <f>IF(ISNUMBER(FIND("Ifc",F1969)),CONCATENATE("Classe IFC: ",F1969),CONCATENATE("Cat. Revit: ",F1969))</f>
        <v>Classe IFC: IfcElementAssemblyTRACTION_SWITCHING_ASSEMBLY</v>
      </c>
      <c r="P1969" s="6" t="s">
        <v>7166</v>
      </c>
      <c r="Q1969" s="7" t="s">
        <v>7167</v>
      </c>
      <c r="R1969" s="72" t="s">
        <v>1063</v>
      </c>
      <c r="S1969" s="7" t="str">
        <f>SUBSTITUTE(C1969, "_", " ")</f>
        <v>Interdiciplinar</v>
      </c>
      <c r="T1969" s="7" t="str">
        <f>SUBSTITUTE(D1969, "_", " ")</f>
        <v>Conjunto</v>
      </c>
      <c r="U1969" s="6" t="str">
        <f>SUBSTITUTE(E1969, "_", " ")</f>
        <v>Montagem Elemento</v>
      </c>
      <c r="V1969" s="8" t="str">
        <f>C1969</f>
        <v>Interdiciplinar</v>
      </c>
      <c r="W1969" s="9" t="str">
        <f>CONCATENATE("Key_",LEFT(C1969,3),LEFT(D1969,3),"_",A1969)</f>
        <v>Key_IntCon_1968</v>
      </c>
      <c r="X1969" s="11"/>
    </row>
    <row r="1970" spans="1:24" ht="8.25" customHeight="1" x14ac:dyDescent="0.15">
      <c r="A1970" s="62">
        <v>1969</v>
      </c>
      <c r="B1970" s="1" t="s">
        <v>1231</v>
      </c>
      <c r="C1970" s="23" t="s">
        <v>1329</v>
      </c>
      <c r="D1970" s="2" t="s">
        <v>7437</v>
      </c>
      <c r="E1970" s="2" t="s">
        <v>7727</v>
      </c>
      <c r="F1970" s="14" t="s">
        <v>7168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>CONCATENATE("", C1970)</f>
        <v>Interdiciplinar</v>
      </c>
      <c r="M1970" s="6" t="str">
        <f>CONCATENATE("", D1970)</f>
        <v>Conjunto</v>
      </c>
      <c r="N1970" s="6" t="str">
        <f>CONCATENATE("", E1970)</f>
        <v>Montagem_Elemento</v>
      </c>
      <c r="O1970" s="6" t="str">
        <f>IF(ISNUMBER(FIND("Ifc",F1970)),CONCATENATE("Classe IFC: ",F1970),CONCATENATE("Cat. Revit: ",F1970))</f>
        <v>Classe IFC: IfcElementAssemblyTRAFFIC_CALMING_DEVICE</v>
      </c>
      <c r="P1970" s="6" t="s">
        <v>7169</v>
      </c>
      <c r="Q1970" s="7" t="s">
        <v>7155</v>
      </c>
      <c r="R1970" s="72" t="s">
        <v>1063</v>
      </c>
      <c r="S1970" s="7" t="str">
        <f>SUBSTITUTE(C1970, "_", " ")</f>
        <v>Interdiciplinar</v>
      </c>
      <c r="T1970" s="7" t="str">
        <f>SUBSTITUTE(D1970, "_", " ")</f>
        <v>Conjunto</v>
      </c>
      <c r="U1970" s="6" t="str">
        <f>SUBSTITUTE(E1970, "_", " ")</f>
        <v>Montagem Elemento</v>
      </c>
      <c r="V1970" s="8" t="str">
        <f>C1970</f>
        <v>Interdiciplinar</v>
      </c>
      <c r="W1970" s="9" t="str">
        <f>CONCATENATE("Key_",LEFT(C1970,3),LEFT(D1970,3),"_",A1970)</f>
        <v>Key_IntCon_1969</v>
      </c>
    </row>
    <row r="1971" spans="1:24" ht="8.25" customHeight="1" x14ac:dyDescent="0.15">
      <c r="A1971" s="62">
        <v>1970</v>
      </c>
      <c r="B1971" s="1" t="s">
        <v>1231</v>
      </c>
      <c r="C1971" s="23" t="s">
        <v>1329</v>
      </c>
      <c r="D1971" s="2" t="s">
        <v>7437</v>
      </c>
      <c r="E1971" s="2" t="s">
        <v>7727</v>
      </c>
      <c r="F1971" s="14" t="s">
        <v>7170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>CONCATENATE("", C1971)</f>
        <v>Interdiciplinar</v>
      </c>
      <c r="M1971" s="6" t="str">
        <f>CONCATENATE("", D1971)</f>
        <v>Conjunto</v>
      </c>
      <c r="N1971" s="6" t="str">
        <f>CONCATENATE("", E1971)</f>
        <v>Montagem_Elemento</v>
      </c>
      <c r="O1971" s="6" t="str">
        <f>IF(ISNUMBER(FIND("Ifc",F1971)),CONCATENATE("Classe IFC: ",F1971),CONCATENATE("Cat. Revit: ",F1971))</f>
        <v>Classe IFC: IfcElementAssemblyTRUSS</v>
      </c>
      <c r="P1971" s="6" t="s">
        <v>7171</v>
      </c>
      <c r="Q1971" s="7" t="s">
        <v>7172</v>
      </c>
      <c r="R1971" s="72" t="s">
        <v>1063</v>
      </c>
      <c r="S1971" s="7" t="str">
        <f>SUBSTITUTE(C1971, "_", " ")</f>
        <v>Interdiciplinar</v>
      </c>
      <c r="T1971" s="7" t="str">
        <f>SUBSTITUTE(D1971, "_", " ")</f>
        <v>Conjunto</v>
      </c>
      <c r="U1971" s="6" t="str">
        <f>SUBSTITUTE(E1971, "_", " ")</f>
        <v>Montagem Elemento</v>
      </c>
      <c r="V1971" s="8" t="str">
        <f>C1971</f>
        <v>Interdiciplinar</v>
      </c>
      <c r="W1971" s="9" t="str">
        <f>CONCATENATE("Key_",LEFT(C1971,3),LEFT(D1971,3),"_",A1971)</f>
        <v>Key_IntCon_1970</v>
      </c>
    </row>
    <row r="1972" spans="1:24" ht="8.25" customHeight="1" x14ac:dyDescent="0.15">
      <c r="A1972" s="62">
        <v>1971</v>
      </c>
      <c r="B1972" s="1" t="s">
        <v>1231</v>
      </c>
      <c r="C1972" s="23" t="s">
        <v>1329</v>
      </c>
      <c r="D1972" s="2" t="s">
        <v>7437</v>
      </c>
      <c r="E1972" s="2" t="s">
        <v>7727</v>
      </c>
      <c r="F1972" s="14" t="s">
        <v>7173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>CONCATENATE("", C1972)</f>
        <v>Interdiciplinar</v>
      </c>
      <c r="M1972" s="6" t="str">
        <f>CONCATENATE("", D1972)</f>
        <v>Conjunto</v>
      </c>
      <c r="N1972" s="6" t="str">
        <f>CONCATENATE("", E1972)</f>
        <v>Montagem_Elemento</v>
      </c>
      <c r="O1972" s="6" t="str">
        <f>IF(ISNUMBER(FIND("Ifc",F1972)),CONCATENATE("Classe IFC: ",F1972),CONCATENATE("Cat. Revit: ",F1972))</f>
        <v>Classe IFC: IfcElementAssemblyTURNOUTPANEL</v>
      </c>
      <c r="P1972" s="6" t="s">
        <v>7174</v>
      </c>
      <c r="Q1972" s="7" t="s">
        <v>7175</v>
      </c>
      <c r="R1972" s="72" t="s">
        <v>1063</v>
      </c>
      <c r="S1972" s="7" t="str">
        <f>SUBSTITUTE(C1972, "_", " ")</f>
        <v>Interdiciplinar</v>
      </c>
      <c r="T1972" s="7" t="str">
        <f>SUBSTITUTE(D1972, "_", " ")</f>
        <v>Conjunto</v>
      </c>
      <c r="U1972" s="6" t="str">
        <f>SUBSTITUTE(E1972, "_", " ")</f>
        <v>Montagem Elemento</v>
      </c>
      <c r="V1972" s="8" t="str">
        <f>C1972</f>
        <v>Interdiciplinar</v>
      </c>
      <c r="W1972" s="9" t="str">
        <f>CONCATENATE("Key_",LEFT(C1972,3),LEFT(D1972,3),"_",A1972)</f>
        <v>Key_IntCon_1971</v>
      </c>
    </row>
    <row r="1973" spans="1:24" ht="8.25" customHeight="1" x14ac:dyDescent="0.15">
      <c r="A1973" s="62">
        <v>1972</v>
      </c>
      <c r="B1973" s="1" t="s">
        <v>1231</v>
      </c>
      <c r="C1973" s="23" t="s">
        <v>1329</v>
      </c>
      <c r="D1973" s="2" t="s">
        <v>6301</v>
      </c>
      <c r="E1973" s="3" t="s">
        <v>6302</v>
      </c>
      <c r="F1973" s="4" t="s">
        <v>962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>CONCATENATE("", C1973)</f>
        <v>Interdiciplinar</v>
      </c>
      <c r="M1973" s="6" t="str">
        <f>CONCATENATE("", D1973)</f>
        <v>Materialidade</v>
      </c>
      <c r="N1973" s="6" t="str">
        <f>CONCATENATE("", E1973)</f>
        <v>Material</v>
      </c>
      <c r="O1973" s="6" t="str">
        <f>IF(ISNUMBER(FIND("Ifc",F1973)),CONCATENATE("Classe IFC: ",F1973),CONCATENATE("Cat. Revit: ",F1973))</f>
        <v>Cat. Revit: OST_Materials</v>
      </c>
      <c r="P1973" s="6" t="s">
        <v>6305</v>
      </c>
      <c r="Q1973" s="12" t="s">
        <v>6306</v>
      </c>
      <c r="R1973" s="72" t="s">
        <v>7707</v>
      </c>
      <c r="S1973" s="7" t="str">
        <f>SUBSTITUTE(C1973, "_", " ")</f>
        <v>Interdiciplinar</v>
      </c>
      <c r="T1973" s="7" t="str">
        <f>SUBSTITUTE(D1973, "_", " ")</f>
        <v>Materialidade</v>
      </c>
      <c r="U1973" s="6" t="str">
        <f>SUBSTITUTE(E1973, "_", " ")</f>
        <v>Material</v>
      </c>
      <c r="V1973" s="8" t="str">
        <f>C1973</f>
        <v>Interdiciplinar</v>
      </c>
      <c r="W1973" s="9" t="str">
        <f>CONCATENATE("Key_",LEFT(C1973,3),LEFT(D1973,3),"_",A1973)</f>
        <v>Key_IntMat_1972</v>
      </c>
    </row>
    <row r="1974" spans="1:24" ht="8.25" customHeight="1" x14ac:dyDescent="0.15">
      <c r="A1974" s="62">
        <v>1973</v>
      </c>
      <c r="B1974" s="1" t="s">
        <v>1231</v>
      </c>
      <c r="C1974" s="23" t="s">
        <v>1329</v>
      </c>
      <c r="D1974" s="2" t="s">
        <v>6301</v>
      </c>
      <c r="E1974" s="3" t="s">
        <v>6302</v>
      </c>
      <c r="F1974" s="4" t="s">
        <v>627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>CONCATENATE("", C1974)</f>
        <v>Interdiciplinar</v>
      </c>
      <c r="M1974" s="6" t="str">
        <f>CONCATENATE("", D1974)</f>
        <v>Materialidade</v>
      </c>
      <c r="N1974" s="6" t="str">
        <f>CONCATENATE("", E1974)</f>
        <v>Material</v>
      </c>
      <c r="O1974" s="6" t="str">
        <f>IF(ISNUMBER(FIND("Ifc",F1974)),CONCATENATE("Classe IFC: ",F1974),CONCATENATE("Cat. Revit: ",F1974))</f>
        <v>Cat. Revit: OST_MaterialTags</v>
      </c>
      <c r="P1974" s="6" t="s">
        <v>6307</v>
      </c>
      <c r="Q1974" s="12" t="s">
        <v>6308</v>
      </c>
      <c r="R1974" s="72" t="s">
        <v>1252</v>
      </c>
      <c r="S1974" s="7" t="str">
        <f>SUBSTITUTE(C1974, "_", " ")</f>
        <v>Interdiciplinar</v>
      </c>
      <c r="T1974" s="7" t="str">
        <f>SUBSTITUTE(D1974, "_", " ")</f>
        <v>Materialidade</v>
      </c>
      <c r="U1974" s="6" t="str">
        <f>SUBSTITUTE(E1974, "_", " ")</f>
        <v>Material</v>
      </c>
      <c r="V1974" s="8" t="str">
        <f>C1974</f>
        <v>Interdiciplinar</v>
      </c>
      <c r="W1974" s="9" t="str">
        <f>CONCATENATE("Key_",LEFT(C1974,3),LEFT(D1974,3),"_",A1974)</f>
        <v>Key_IntMat_1973</v>
      </c>
    </row>
    <row r="1975" spans="1:24" ht="8.25" customHeight="1" x14ac:dyDescent="0.15">
      <c r="A1975" s="62">
        <v>1974</v>
      </c>
      <c r="B1975" s="1" t="s">
        <v>1231</v>
      </c>
      <c r="C1975" s="23" t="s">
        <v>1329</v>
      </c>
      <c r="D1975" s="2" t="s">
        <v>6301</v>
      </c>
      <c r="E1975" s="3" t="s">
        <v>6302</v>
      </c>
      <c r="F1975" s="4" t="s">
        <v>923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>CONCATENATE("", C1975)</f>
        <v>Interdiciplinar</v>
      </c>
      <c r="M1975" s="6" t="str">
        <f>CONCATENATE("", D1975)</f>
        <v>Materialidade</v>
      </c>
      <c r="N1975" s="6" t="str">
        <f>CONCATENATE("", E1975)</f>
        <v>Material</v>
      </c>
      <c r="O1975" s="6" t="str">
        <f>IF(ISNUMBER(FIND("Ifc",F1975)),CONCATENATE("Classe IFC: ",F1975),CONCATENATE("Cat. Revit: ",F1975))</f>
        <v>Cat. Revit: OST_AppearanceAsset</v>
      </c>
      <c r="P1975" s="6" t="s">
        <v>6303</v>
      </c>
      <c r="Q1975" s="12" t="s">
        <v>6304</v>
      </c>
      <c r="R1975" s="72" t="s">
        <v>1252</v>
      </c>
      <c r="S1975" s="7" t="str">
        <f>SUBSTITUTE(C1975, "_", " ")</f>
        <v>Interdiciplinar</v>
      </c>
      <c r="T1975" s="7" t="str">
        <f>SUBSTITUTE(D1975, "_", " ")</f>
        <v>Materialidade</v>
      </c>
      <c r="U1975" s="6" t="str">
        <f>SUBSTITUTE(E1975, "_", " ")</f>
        <v>Material</v>
      </c>
      <c r="V1975" s="8" t="str">
        <f>C1975</f>
        <v>Interdiciplinar</v>
      </c>
      <c r="W1975" s="9" t="str">
        <f>CONCATENATE("Key_",LEFT(C1975,3),LEFT(D1975,3),"_",A1975)</f>
        <v>Key_IntMat_1974</v>
      </c>
    </row>
    <row r="1976" spans="1:24" ht="8.25" customHeight="1" x14ac:dyDescent="0.15">
      <c r="A1976" s="62">
        <v>1975</v>
      </c>
      <c r="B1976" s="1" t="s">
        <v>1231</v>
      </c>
      <c r="C1976" s="23" t="s">
        <v>7675</v>
      </c>
      <c r="D1976" s="2" t="s">
        <v>7613</v>
      </c>
      <c r="E1976" s="2" t="s">
        <v>2766</v>
      </c>
      <c r="F1976" s="14" t="s">
        <v>2767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>CONCATENATE("", C1976)</f>
        <v>Logística</v>
      </c>
      <c r="M1976" s="6" t="str">
        <f>CONCATENATE("", D1976)</f>
        <v>Equipamento_Transportador</v>
      </c>
      <c r="N1976" s="6" t="str">
        <f>CONCATENATE("", E1976)</f>
        <v>Dispositivo_Transportador</v>
      </c>
      <c r="O1976" s="6" t="str">
        <f>IF(ISNUMBER(FIND("Ifc",F1976)),CONCATENATE("Classe IFC: ",F1976),CONCATENATE("Cat. Revit: ",F1976))</f>
        <v>Classe IFC: IfcTransportationDevice</v>
      </c>
      <c r="P1976" s="6" t="s">
        <v>2768</v>
      </c>
      <c r="Q1976" s="12" t="s">
        <v>2768</v>
      </c>
      <c r="R1976" s="72" t="s">
        <v>1252</v>
      </c>
      <c r="S1976" s="7" t="str">
        <f>SUBSTITUTE(C1976, "_", " ")</f>
        <v>Logística</v>
      </c>
      <c r="T1976" s="7" t="str">
        <f>SUBSTITUTE(D1976, "_", " ")</f>
        <v>Equipamento Transportador</v>
      </c>
      <c r="U1976" s="6" t="str">
        <f>SUBSTITUTE(E1976, "_", " ")</f>
        <v>Dispositivo Transportador</v>
      </c>
      <c r="V1976" s="8" t="s">
        <v>1933</v>
      </c>
      <c r="W1976" s="9" t="str">
        <f>CONCATENATE("Key_",LEFT(C1976,3),LEFT(D1976,3),"_",A1976)</f>
        <v>Key_LogEqu_1975</v>
      </c>
    </row>
    <row r="1977" spans="1:24" ht="8.25" customHeight="1" x14ac:dyDescent="0.15">
      <c r="A1977" s="62">
        <v>1976</v>
      </c>
      <c r="B1977" s="1" t="s">
        <v>1231</v>
      </c>
      <c r="C1977" s="23" t="s">
        <v>7675</v>
      </c>
      <c r="D1977" s="2" t="s">
        <v>7613</v>
      </c>
      <c r="E1977" s="2" t="s">
        <v>2766</v>
      </c>
      <c r="F1977" s="14" t="s">
        <v>2769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>CONCATENATE("", C1977)</f>
        <v>Logística</v>
      </c>
      <c r="M1977" s="6" t="str">
        <f>CONCATENATE("", D1977)</f>
        <v>Equipamento_Transportador</v>
      </c>
      <c r="N1977" s="6" t="str">
        <f>CONCATENATE("", E1977)</f>
        <v>Dispositivo_Transportador</v>
      </c>
      <c r="O1977" s="6" t="str">
        <f>IF(ISNUMBER(FIND("Ifc",F1977)),CONCATENATE("Classe IFC: ",F1977),CONCATENATE("Cat. Revit: ",F1977))</f>
        <v>Classe IFC: IfcTransportElement</v>
      </c>
      <c r="P1977" s="6" t="s">
        <v>2770</v>
      </c>
      <c r="Q1977" s="12" t="s">
        <v>2770</v>
      </c>
      <c r="R1977" s="72" t="s">
        <v>1252</v>
      </c>
      <c r="S1977" s="7" t="str">
        <f>SUBSTITUTE(C1977, "_", " ")</f>
        <v>Logística</v>
      </c>
      <c r="T1977" s="7" t="str">
        <f>SUBSTITUTE(D1977, "_", " ")</f>
        <v>Equipamento Transportador</v>
      </c>
      <c r="U1977" s="6" t="str">
        <f>SUBSTITUTE(E1977, "_", " ")</f>
        <v>Dispositivo Transportador</v>
      </c>
      <c r="V1977" s="8" t="s">
        <v>1933</v>
      </c>
      <c r="W1977" s="9" t="str">
        <f>CONCATENATE("Key_",LEFT(C1977,3),LEFT(D1977,3),"_",A1977)</f>
        <v>Key_LogEqu_1976</v>
      </c>
    </row>
    <row r="1978" spans="1:24" ht="8.25" customHeight="1" x14ac:dyDescent="0.15">
      <c r="A1978" s="62">
        <v>1977</v>
      </c>
      <c r="B1978" s="1" t="s">
        <v>1231</v>
      </c>
      <c r="C1978" s="23" t="s">
        <v>7675</v>
      </c>
      <c r="D1978" s="2" t="s">
        <v>7613</v>
      </c>
      <c r="E1978" s="2" t="s">
        <v>2789</v>
      </c>
      <c r="F1978" s="14" t="s">
        <v>2790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>CONCATENATE("", C1978)</f>
        <v>Logística</v>
      </c>
      <c r="M1978" s="6" t="str">
        <f>CONCATENATE("", D1978)</f>
        <v>Equipamento_Transportador</v>
      </c>
      <c r="N1978" s="6" t="str">
        <f>CONCATENATE("", E1978)</f>
        <v>Içamento</v>
      </c>
      <c r="O1978" s="6" t="str">
        <f>IF(ISNUMBER(FIND("Ifc",F1978)),CONCATENATE("Classe IFC: ",F1978),CONCATENATE("Cat. Revit: ",F1978))</f>
        <v>Classe IFC: IfcTransportElementCRANEWAY</v>
      </c>
      <c r="P1978" s="6" t="s">
        <v>2791</v>
      </c>
      <c r="Q1978" s="12" t="s">
        <v>2792</v>
      </c>
      <c r="R1978" s="72" t="s">
        <v>1252</v>
      </c>
      <c r="S1978" s="7" t="str">
        <f>SUBSTITUTE(C1978, "_", " ")</f>
        <v>Logística</v>
      </c>
      <c r="T1978" s="7" t="str">
        <f>SUBSTITUTE(D1978, "_", " ")</f>
        <v>Equipamento Transportador</v>
      </c>
      <c r="U1978" s="6" t="str">
        <f>SUBSTITUTE(E1978, "_", " ")</f>
        <v>Içamento</v>
      </c>
      <c r="V1978" s="8" t="s">
        <v>1933</v>
      </c>
      <c r="W1978" s="9" t="str">
        <f>CONCATENATE("Key_",LEFT(C1978,3),LEFT(D1978,3),"_",A1978)</f>
        <v>Key_LogEqu_1977</v>
      </c>
    </row>
    <row r="1979" spans="1:24" ht="8.25" customHeight="1" x14ac:dyDescent="0.15">
      <c r="A1979" s="62">
        <v>1978</v>
      </c>
      <c r="B1979" s="1" t="s">
        <v>1231</v>
      </c>
      <c r="C1979" s="23" t="s">
        <v>7675</v>
      </c>
      <c r="D1979" s="2" t="s">
        <v>7613</v>
      </c>
      <c r="E1979" s="2" t="s">
        <v>2789</v>
      </c>
      <c r="F1979" s="14" t="s">
        <v>2793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>CONCATENATE("", C1979)</f>
        <v>Logística</v>
      </c>
      <c r="M1979" s="6" t="str">
        <f>CONCATENATE("", D1979)</f>
        <v>Equipamento_Transportador</v>
      </c>
      <c r="N1979" s="6" t="str">
        <f>CONCATENATE("", E1979)</f>
        <v>Içamento</v>
      </c>
      <c r="O1979" s="6" t="str">
        <f>IF(ISNUMBER(FIND("Ifc",F1979)),CONCATENATE("Classe IFC: ",F1979),CONCATENATE("Cat. Revit: ",F1979))</f>
        <v>Classe IFC: IfcTransportElementELEVATOR</v>
      </c>
      <c r="P1979" s="6" t="s">
        <v>2132</v>
      </c>
      <c r="Q1979" s="12" t="s">
        <v>2794</v>
      </c>
      <c r="R1979" s="72" t="s">
        <v>1252</v>
      </c>
      <c r="S1979" s="7" t="str">
        <f>SUBSTITUTE(C1979, "_", " ")</f>
        <v>Logística</v>
      </c>
      <c r="T1979" s="7" t="str">
        <f>SUBSTITUTE(D1979, "_", " ")</f>
        <v>Equipamento Transportador</v>
      </c>
      <c r="U1979" s="6" t="str">
        <f>SUBSTITUTE(E1979, "_", " ")</f>
        <v>Içamento</v>
      </c>
      <c r="V1979" s="8" t="s">
        <v>1933</v>
      </c>
      <c r="W1979" s="9" t="str">
        <f>CONCATENATE("Key_",LEFT(C1979,3),LEFT(D1979,3),"_",A1979)</f>
        <v>Key_LogEqu_1978</v>
      </c>
    </row>
    <row r="1980" spans="1:24" ht="8.25" customHeight="1" x14ac:dyDescent="0.15">
      <c r="A1980" s="62">
        <v>1979</v>
      </c>
      <c r="B1980" s="1" t="s">
        <v>1231</v>
      </c>
      <c r="C1980" s="23" t="s">
        <v>7675</v>
      </c>
      <c r="D1980" s="2" t="s">
        <v>7613</v>
      </c>
      <c r="E1980" s="2" t="s">
        <v>2789</v>
      </c>
      <c r="F1980" s="14" t="s">
        <v>2795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>CONCATENATE("", C1980)</f>
        <v>Logística</v>
      </c>
      <c r="M1980" s="6" t="str">
        <f>CONCATENATE("", D1980)</f>
        <v>Equipamento_Transportador</v>
      </c>
      <c r="N1980" s="6" t="str">
        <f>CONCATENATE("", E1980)</f>
        <v>Içamento</v>
      </c>
      <c r="O1980" s="6" t="str">
        <f>IF(ISNUMBER(FIND("Ifc",F1980)),CONCATENATE("Classe IFC: ",F1980),CONCATENATE("Cat. Revit: ",F1980))</f>
        <v>Classe IFC: IfcTransportElementESCALATOR</v>
      </c>
      <c r="P1980" s="6" t="s">
        <v>2796</v>
      </c>
      <c r="Q1980" s="12" t="s">
        <v>2797</v>
      </c>
      <c r="R1980" s="72" t="s">
        <v>1252</v>
      </c>
      <c r="S1980" s="7" t="str">
        <f>SUBSTITUTE(C1980, "_", " ")</f>
        <v>Logística</v>
      </c>
      <c r="T1980" s="7" t="str">
        <f>SUBSTITUTE(D1980, "_", " ")</f>
        <v>Equipamento Transportador</v>
      </c>
      <c r="U1980" s="6" t="str">
        <f>SUBSTITUTE(E1980, "_", " ")</f>
        <v>Içamento</v>
      </c>
      <c r="V1980" s="8" t="s">
        <v>1933</v>
      </c>
      <c r="W1980" s="9" t="str">
        <f>CONCATENATE("Key_",LEFT(C1980,3),LEFT(D1980,3),"_",A1980)</f>
        <v>Key_LogEqu_1979</v>
      </c>
    </row>
    <row r="1981" spans="1:24" ht="8.25" customHeight="1" x14ac:dyDescent="0.15">
      <c r="A1981" s="62">
        <v>1980</v>
      </c>
      <c r="B1981" s="1" t="s">
        <v>1231</v>
      </c>
      <c r="C1981" s="23" t="s">
        <v>7675</v>
      </c>
      <c r="D1981" s="2" t="s">
        <v>7613</v>
      </c>
      <c r="E1981" s="2" t="s">
        <v>2789</v>
      </c>
      <c r="F1981" s="14" t="s">
        <v>2798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>CONCATENATE("", C1981)</f>
        <v>Logística</v>
      </c>
      <c r="M1981" s="6" t="str">
        <f>CONCATENATE("", D1981)</f>
        <v>Equipamento_Transportador</v>
      </c>
      <c r="N1981" s="6" t="str">
        <f>CONCATENATE("", E1981)</f>
        <v>Içamento</v>
      </c>
      <c r="O1981" s="6" t="str">
        <f>IF(ISNUMBER(FIND("Ifc",F1981)),CONCATENATE("Classe IFC: ",F1981),CONCATENATE("Cat. Revit: ",F1981))</f>
        <v>Classe IFC: IfcTransportElementHAULINGGEAR</v>
      </c>
      <c r="P1981" s="6" t="s">
        <v>2799</v>
      </c>
      <c r="Q1981" s="12" t="s">
        <v>2800</v>
      </c>
      <c r="R1981" s="72" t="s">
        <v>1252</v>
      </c>
      <c r="S1981" s="7" t="str">
        <f>SUBSTITUTE(C1981, "_", " ")</f>
        <v>Logística</v>
      </c>
      <c r="T1981" s="7" t="str">
        <f>SUBSTITUTE(D1981, "_", " ")</f>
        <v>Equipamento Transportador</v>
      </c>
      <c r="U1981" s="6" t="str">
        <f>SUBSTITUTE(E1981, "_", " ")</f>
        <v>Içamento</v>
      </c>
      <c r="V1981" s="8" t="s">
        <v>1933</v>
      </c>
      <c r="W1981" s="9" t="str">
        <f>CONCATENATE("Key_",LEFT(C1981,3),LEFT(D1981,3),"_",A1981)</f>
        <v>Key_LogEqu_1980</v>
      </c>
    </row>
    <row r="1982" spans="1:24" ht="8.25" customHeight="1" x14ac:dyDescent="0.15">
      <c r="A1982" s="62">
        <v>1981</v>
      </c>
      <c r="B1982" s="1" t="s">
        <v>1231</v>
      </c>
      <c r="C1982" s="23" t="s">
        <v>7675</v>
      </c>
      <c r="D1982" s="2" t="s">
        <v>7613</v>
      </c>
      <c r="E1982" s="2" t="s">
        <v>2789</v>
      </c>
      <c r="F1982" s="14" t="s">
        <v>2801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>CONCATENATE("", C1982)</f>
        <v>Logística</v>
      </c>
      <c r="M1982" s="6" t="str">
        <f>CONCATENATE("", D1982)</f>
        <v>Equipamento_Transportador</v>
      </c>
      <c r="N1982" s="6" t="str">
        <f>CONCATENATE("", E1982)</f>
        <v>Içamento</v>
      </c>
      <c r="O1982" s="6" t="str">
        <f>IF(ISNUMBER(FIND("Ifc",F1982)),CONCATENATE("Classe IFC: ",F1982),CONCATENATE("Cat. Revit: ",F1982))</f>
        <v>Classe IFC: IfcTransportElementLIFTINGGEAR</v>
      </c>
      <c r="P1982" s="6" t="s">
        <v>2802</v>
      </c>
      <c r="Q1982" s="12" t="s">
        <v>2803</v>
      </c>
      <c r="R1982" s="72" t="s">
        <v>1252</v>
      </c>
      <c r="S1982" s="7" t="str">
        <f>SUBSTITUTE(C1982, "_", " ")</f>
        <v>Logística</v>
      </c>
      <c r="T1982" s="7" t="str">
        <f>SUBSTITUTE(D1982, "_", " ")</f>
        <v>Equipamento Transportador</v>
      </c>
      <c r="U1982" s="6" t="str">
        <f>SUBSTITUTE(E1982, "_", " ")</f>
        <v>Içamento</v>
      </c>
      <c r="V1982" s="8" t="s">
        <v>1933</v>
      </c>
      <c r="W1982" s="9" t="str">
        <f>CONCATENATE("Key_",LEFT(C1982,3),LEFT(D1982,3),"_",A1982)</f>
        <v>Key_LogEqu_1981</v>
      </c>
    </row>
    <row r="1983" spans="1:24" ht="8.25" customHeight="1" x14ac:dyDescent="0.15">
      <c r="A1983" s="62">
        <v>1982</v>
      </c>
      <c r="B1983" s="1" t="s">
        <v>1231</v>
      </c>
      <c r="C1983" s="23" t="s">
        <v>7675</v>
      </c>
      <c r="D1983" s="2" t="s">
        <v>7613</v>
      </c>
      <c r="E1983" s="2" t="s">
        <v>2773</v>
      </c>
      <c r="F1983" s="14" t="s">
        <v>2771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>CONCATENATE("", C1983)</f>
        <v>Logística</v>
      </c>
      <c r="M1983" s="6" t="str">
        <f>CONCATENATE("", D1983)</f>
        <v>Equipamento_Transportador</v>
      </c>
      <c r="N1983" s="6" t="str">
        <f>CONCATENATE("", E1983)</f>
        <v>Transporte_Horizontal</v>
      </c>
      <c r="O1983" s="6" t="str">
        <f>IF(ISNUMBER(FIND("Ifc",F1983)),CONCATENATE("Classe IFC: ",F1983),CONCATENATE("Cat. Revit: ",F1983))</f>
        <v>Classe IFC: IfcConveyorSegment</v>
      </c>
      <c r="P1983" s="6" t="s">
        <v>2772</v>
      </c>
      <c r="Q1983" s="12" t="s">
        <v>2772</v>
      </c>
      <c r="R1983" s="72" t="s">
        <v>1252</v>
      </c>
      <c r="S1983" s="7" t="str">
        <f>SUBSTITUTE(C1983, "_", " ")</f>
        <v>Logística</v>
      </c>
      <c r="T1983" s="7" t="str">
        <f>SUBSTITUTE(D1983, "_", " ")</f>
        <v>Equipamento Transportador</v>
      </c>
      <c r="U1983" s="6" t="str">
        <f>SUBSTITUTE(E1983, "_", " ")</f>
        <v>Transporte Horizontal</v>
      </c>
      <c r="V1983" s="8" t="s">
        <v>1933</v>
      </c>
      <c r="W1983" s="9" t="str">
        <f>CONCATENATE("Key_",LEFT(C1983,3),LEFT(D1983,3),"_",A1983)</f>
        <v>Key_LogEqu_1982</v>
      </c>
    </row>
    <row r="1984" spans="1:24" ht="8.25" customHeight="1" x14ac:dyDescent="0.15">
      <c r="A1984" s="62">
        <v>1983</v>
      </c>
      <c r="B1984" s="1" t="s">
        <v>1231</v>
      </c>
      <c r="C1984" s="23" t="s">
        <v>7675</v>
      </c>
      <c r="D1984" s="2" t="s">
        <v>7613</v>
      </c>
      <c r="E1984" s="2" t="s">
        <v>2773</v>
      </c>
      <c r="F1984" s="14" t="s">
        <v>2774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>CONCATENATE("", C1984)</f>
        <v>Logística</v>
      </c>
      <c r="M1984" s="6" t="str">
        <f>CONCATENATE("", D1984)</f>
        <v>Equipamento_Transportador</v>
      </c>
      <c r="N1984" s="6" t="str">
        <f>CONCATENATE("", E1984)</f>
        <v>Transporte_Horizontal</v>
      </c>
      <c r="O1984" s="6" t="str">
        <f>IF(ISNUMBER(FIND("Ifc",F1984)),CONCATENATE("Classe IFC: ",F1984),CONCATENATE("Cat. Revit: ",F1984))</f>
        <v>Classe IFC: IfcConveyorSegmentSCREWCONVEYOR</v>
      </c>
      <c r="P1984" s="6" t="s">
        <v>2775</v>
      </c>
      <c r="Q1984" s="12" t="s">
        <v>2776</v>
      </c>
      <c r="R1984" s="72" t="s">
        <v>709</v>
      </c>
      <c r="S1984" s="7" t="str">
        <f>SUBSTITUTE(C1984, "_", " ")</f>
        <v>Logística</v>
      </c>
      <c r="T1984" s="7" t="str">
        <f>SUBSTITUTE(D1984, "_", " ")</f>
        <v>Equipamento Transportador</v>
      </c>
      <c r="U1984" s="6" t="str">
        <f>SUBSTITUTE(E1984, "_", " ")</f>
        <v>Transporte Horizontal</v>
      </c>
      <c r="V1984" s="8" t="s">
        <v>1933</v>
      </c>
      <c r="W1984" s="9" t="str">
        <f>CONCATENATE("Key_",LEFT(C1984,3),LEFT(D1984,3),"_",A1984)</f>
        <v>Key_LogEqu_1983</v>
      </c>
    </row>
    <row r="1985" spans="1:23" ht="8.25" customHeight="1" x14ac:dyDescent="0.15">
      <c r="A1985" s="62">
        <v>1984</v>
      </c>
      <c r="B1985" s="1" t="s">
        <v>1231</v>
      </c>
      <c r="C1985" s="23" t="s">
        <v>7675</v>
      </c>
      <c r="D1985" s="2" t="s">
        <v>7613</v>
      </c>
      <c r="E1985" s="2" t="s">
        <v>2773</v>
      </c>
      <c r="F1985" s="14" t="s">
        <v>2777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>CONCATENATE("", C1985)</f>
        <v>Logística</v>
      </c>
      <c r="M1985" s="6" t="str">
        <f>CONCATENATE("", D1985)</f>
        <v>Equipamento_Transportador</v>
      </c>
      <c r="N1985" s="6" t="str">
        <f>CONCATENATE("", E1985)</f>
        <v>Transporte_Horizontal</v>
      </c>
      <c r="O1985" s="6" t="str">
        <f>IF(ISNUMBER(FIND("Ifc",F1985)),CONCATENATE("Classe IFC: ",F1985),CONCATENATE("Cat. Revit: ",F1985))</f>
        <v>Classe IFC: IfcConveyorSegmentBUCKETCONVEYOR</v>
      </c>
      <c r="P1985" s="6" t="s">
        <v>2778</v>
      </c>
      <c r="Q1985" s="12" t="s">
        <v>2779</v>
      </c>
      <c r="R1985" s="72" t="s">
        <v>709</v>
      </c>
      <c r="S1985" s="7" t="str">
        <f>SUBSTITUTE(C1985, "_", " ")</f>
        <v>Logística</v>
      </c>
      <c r="T1985" s="7" t="str">
        <f>SUBSTITUTE(D1985, "_", " ")</f>
        <v>Equipamento Transportador</v>
      </c>
      <c r="U1985" s="6" t="str">
        <f>SUBSTITUTE(E1985, "_", " ")</f>
        <v>Transporte Horizontal</v>
      </c>
      <c r="V1985" s="8" t="s">
        <v>1933</v>
      </c>
      <c r="W1985" s="9" t="str">
        <f>CONCATENATE("Key_",LEFT(C1985,3),LEFT(D1985,3),"_",A1985)</f>
        <v>Key_LogEqu_1984</v>
      </c>
    </row>
    <row r="1986" spans="1:23" ht="8.25" customHeight="1" x14ac:dyDescent="0.15">
      <c r="A1986" s="62">
        <v>1985</v>
      </c>
      <c r="B1986" s="1" t="s">
        <v>1231</v>
      </c>
      <c r="C1986" s="23" t="s">
        <v>7675</v>
      </c>
      <c r="D1986" s="2" t="s">
        <v>7613</v>
      </c>
      <c r="E1986" s="2" t="s">
        <v>2773</v>
      </c>
      <c r="F1986" s="14" t="s">
        <v>2780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>CONCATENATE("", C1986)</f>
        <v>Logística</v>
      </c>
      <c r="M1986" s="6" t="str">
        <f>CONCATENATE("", D1986)</f>
        <v>Equipamento_Transportador</v>
      </c>
      <c r="N1986" s="6" t="str">
        <f>CONCATENATE("", E1986)</f>
        <v>Transporte_Horizontal</v>
      </c>
      <c r="O1986" s="6" t="str">
        <f>IF(ISNUMBER(FIND("Ifc",F1986)),CONCATENATE("Classe IFC: ",F1986),CONCATENATE("Cat. Revit: ",F1986))</f>
        <v>Classe IFC: IfcConveyorSegmentCHUTECONVEYOR</v>
      </c>
      <c r="P1986" s="6" t="s">
        <v>2781</v>
      </c>
      <c r="Q1986" s="12" t="s">
        <v>2782</v>
      </c>
      <c r="R1986" s="72" t="s">
        <v>709</v>
      </c>
      <c r="S1986" s="7" t="str">
        <f>SUBSTITUTE(C1986, "_", " ")</f>
        <v>Logística</v>
      </c>
      <c r="T1986" s="7" t="str">
        <f>SUBSTITUTE(D1986, "_", " ")</f>
        <v>Equipamento Transportador</v>
      </c>
      <c r="U1986" s="6" t="str">
        <f>SUBSTITUTE(E1986, "_", " ")</f>
        <v>Transporte Horizontal</v>
      </c>
      <c r="V1986" s="8" t="s">
        <v>1933</v>
      </c>
      <c r="W1986" s="9" t="str">
        <f>CONCATENATE("Key_",LEFT(C1986,3),LEFT(D1986,3),"_",A1986)</f>
        <v>Key_LogEqu_1985</v>
      </c>
    </row>
    <row r="1987" spans="1:23" ht="8.25" customHeight="1" x14ac:dyDescent="0.15">
      <c r="A1987" s="62">
        <v>1986</v>
      </c>
      <c r="B1987" s="1" t="s">
        <v>1231</v>
      </c>
      <c r="C1987" s="23" t="s">
        <v>7675</v>
      </c>
      <c r="D1987" s="2" t="s">
        <v>7613</v>
      </c>
      <c r="E1987" s="2" t="s">
        <v>2773</v>
      </c>
      <c r="F1987" s="14" t="s">
        <v>2783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>CONCATENATE("", C1987)</f>
        <v>Logística</v>
      </c>
      <c r="M1987" s="6" t="str">
        <f>CONCATENATE("", D1987)</f>
        <v>Equipamento_Transportador</v>
      </c>
      <c r="N1987" s="6" t="str">
        <f>CONCATENATE("", E1987)</f>
        <v>Transporte_Horizontal</v>
      </c>
      <c r="O1987" s="6" t="str">
        <f>IF(ISNUMBER(FIND("Ifc",F1987)),CONCATENATE("Classe IFC: ",F1987),CONCATENATE("Cat. Revit: ",F1987))</f>
        <v>Classe IFC: IfcConveyorSegmentBELTCONVEYOR</v>
      </c>
      <c r="P1987" s="6" t="s">
        <v>2784</v>
      </c>
      <c r="Q1987" s="12" t="s">
        <v>2785</v>
      </c>
      <c r="R1987" s="72" t="s">
        <v>709</v>
      </c>
      <c r="S1987" s="7" t="str">
        <f>SUBSTITUTE(C1987, "_", " ")</f>
        <v>Logística</v>
      </c>
      <c r="T1987" s="7" t="str">
        <f>SUBSTITUTE(D1987, "_", " ")</f>
        <v>Equipamento Transportador</v>
      </c>
      <c r="U1987" s="6" t="str">
        <f>SUBSTITUTE(E1987, "_", " ")</f>
        <v>Transporte Horizontal</v>
      </c>
      <c r="V1987" s="8" t="s">
        <v>1933</v>
      </c>
      <c r="W1987" s="9" t="str">
        <f>CONCATENATE("Key_",LEFT(C1987,3),LEFT(D1987,3),"_",A1987)</f>
        <v>Key_LogEqu_1986</v>
      </c>
    </row>
    <row r="1988" spans="1:23" ht="8.25" customHeight="1" x14ac:dyDescent="0.15">
      <c r="A1988" s="62">
        <v>1987</v>
      </c>
      <c r="B1988" s="1" t="s">
        <v>1231</v>
      </c>
      <c r="C1988" s="23" t="s">
        <v>7675</v>
      </c>
      <c r="D1988" s="2" t="s">
        <v>7613</v>
      </c>
      <c r="E1988" s="2" t="s">
        <v>2773</v>
      </c>
      <c r="F1988" s="14" t="s">
        <v>2786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>CONCATENATE("", C1988)</f>
        <v>Logística</v>
      </c>
      <c r="M1988" s="6" t="str">
        <f>CONCATENATE("", D1988)</f>
        <v>Equipamento_Transportador</v>
      </c>
      <c r="N1988" s="6" t="str">
        <f>CONCATENATE("", E1988)</f>
        <v>Transporte_Horizontal</v>
      </c>
      <c r="O1988" s="6" t="str">
        <f>IF(ISNUMBER(FIND("Ifc",F1988)),CONCATENATE("Classe IFC: ",F1988),CONCATENATE("Cat. Revit: ",F1988))</f>
        <v>Classe IFC: IfcTransportElementMOVINGWALKWAY</v>
      </c>
      <c r="P1988" s="6" t="s">
        <v>2787</v>
      </c>
      <c r="Q1988" s="12" t="s">
        <v>2788</v>
      </c>
      <c r="R1988" s="72" t="s">
        <v>1252</v>
      </c>
      <c r="S1988" s="7" t="str">
        <f>SUBSTITUTE(C1988, "_", " ")</f>
        <v>Logística</v>
      </c>
      <c r="T1988" s="7" t="str">
        <f>SUBSTITUTE(D1988, "_", " ")</f>
        <v>Equipamento Transportador</v>
      </c>
      <c r="U1988" s="6" t="str">
        <f>SUBSTITUTE(E1988, "_", " ")</f>
        <v>Transporte Horizontal</v>
      </c>
      <c r="V1988" s="8" t="s">
        <v>1933</v>
      </c>
      <c r="W1988" s="9" t="str">
        <f>CONCATENATE("Key_",LEFT(C1988,3),LEFT(D1988,3),"_",A1988)</f>
        <v>Key_LogEqu_1987</v>
      </c>
    </row>
    <row r="1989" spans="1:23" ht="8.25" customHeight="1" x14ac:dyDescent="0.15">
      <c r="A1989" s="62">
        <v>1988</v>
      </c>
      <c r="B1989" s="1" t="s">
        <v>1231</v>
      </c>
      <c r="C1989" s="23" t="s">
        <v>1429</v>
      </c>
      <c r="D1989" s="2" t="s">
        <v>1430</v>
      </c>
      <c r="E1989" s="2" t="s">
        <v>1431</v>
      </c>
      <c r="F1989" s="4" t="s">
        <v>445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>CONCATENATE("", C1989)</f>
        <v>Luminotécnica</v>
      </c>
      <c r="M1989" s="6" t="str">
        <f>CONCATENATE("", D1989)</f>
        <v>Dispositivo_Iluminação</v>
      </c>
      <c r="N1989" s="6" t="str">
        <f>CONCATENATE("", E1989)</f>
        <v>Lâmpada</v>
      </c>
      <c r="O1989" s="6" t="str">
        <f>IF(ISNUMBER(FIND("Ifc",F1989)),CONCATENATE("Classe IFC: ",F1989),CONCATENATE("Cat. Revit: ",F1989))</f>
        <v>Cat. Revit: OST_LightingDeviceTags</v>
      </c>
      <c r="P1989" s="6" t="s">
        <v>1481</v>
      </c>
      <c r="Q1989" s="12" t="s">
        <v>1482</v>
      </c>
      <c r="R1989" s="72" t="s">
        <v>1252</v>
      </c>
      <c r="S1989" s="7" t="str">
        <f>SUBSTITUTE(C1989, "_", " ")</f>
        <v>Luminotécnica</v>
      </c>
      <c r="T1989" s="7" t="str">
        <f>SUBSTITUTE(D1989, "_", " ")</f>
        <v>Dispositivo Iluminação</v>
      </c>
      <c r="U1989" s="6" t="str">
        <f>SUBSTITUTE(E1989, "_", " ")</f>
        <v>Lâmpada</v>
      </c>
      <c r="V1989" s="8" t="s">
        <v>1368</v>
      </c>
      <c r="W1989" s="9" t="str">
        <f>CONCATENATE("Key_",LEFT(C1989,3),LEFT(D1989,3),"_",A1989)</f>
        <v>Key_LumDis_1988</v>
      </c>
    </row>
    <row r="1990" spans="1:23" ht="8.25" customHeight="1" x14ac:dyDescent="0.15">
      <c r="A1990" s="62">
        <v>1989</v>
      </c>
      <c r="B1990" s="1" t="s">
        <v>1231</v>
      </c>
      <c r="C1990" s="23" t="s">
        <v>1429</v>
      </c>
      <c r="D1990" s="2" t="s">
        <v>1430</v>
      </c>
      <c r="E1990" s="2" t="s">
        <v>1431</v>
      </c>
      <c r="F1990" s="4" t="s">
        <v>643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>CONCATENATE("", C1990)</f>
        <v>Luminotécnica</v>
      </c>
      <c r="M1990" s="6" t="str">
        <f>CONCATENATE("", D1990)</f>
        <v>Dispositivo_Iluminação</v>
      </c>
      <c r="N1990" s="6" t="str">
        <f>CONCATENATE("", E1990)</f>
        <v>Lâmpada</v>
      </c>
      <c r="O1990" s="6" t="str">
        <f>IF(ISNUMBER(FIND("Ifc",F1990)),CONCATENATE("Classe IFC: ",F1990),CONCATENATE("Cat. Revit: ",F1990))</f>
        <v>Cat. Revit: OST_LightingFixtureTags</v>
      </c>
      <c r="P1990" s="6" t="s">
        <v>1483</v>
      </c>
      <c r="Q1990" s="12" t="s">
        <v>1484</v>
      </c>
      <c r="R1990" s="72" t="s">
        <v>1252</v>
      </c>
      <c r="S1990" s="7" t="str">
        <f>SUBSTITUTE(C1990, "_", " ")</f>
        <v>Luminotécnica</v>
      </c>
      <c r="T1990" s="7" t="str">
        <f>SUBSTITUTE(D1990, "_", " ")</f>
        <v>Dispositivo Iluminação</v>
      </c>
      <c r="U1990" s="6" t="str">
        <f>SUBSTITUTE(E1990, "_", " ")</f>
        <v>Lâmpada</v>
      </c>
      <c r="V1990" s="8" t="s">
        <v>1368</v>
      </c>
      <c r="W1990" s="9" t="str">
        <f>CONCATENATE("Key_",LEFT(C1990,3),LEFT(D1990,3),"_",A1990)</f>
        <v>Key_LumDis_1989</v>
      </c>
    </row>
    <row r="1991" spans="1:23" ht="8.25" customHeight="1" x14ac:dyDescent="0.15">
      <c r="A1991" s="62">
        <v>1990</v>
      </c>
      <c r="B1991" s="1" t="s">
        <v>1231</v>
      </c>
      <c r="C1991" s="23" t="s">
        <v>1429</v>
      </c>
      <c r="D1991" s="2" t="s">
        <v>1430</v>
      </c>
      <c r="E1991" s="2" t="s">
        <v>1431</v>
      </c>
      <c r="F1991" s="14" t="s">
        <v>1432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>CONCATENATE("", C1991)</f>
        <v>Luminotécnica</v>
      </c>
      <c r="M1991" s="6" t="str">
        <f>CONCATENATE("", D1991)</f>
        <v>Dispositivo_Iluminação</v>
      </c>
      <c r="N1991" s="6" t="str">
        <f>CONCATENATE("", E1991)</f>
        <v>Lâmpada</v>
      </c>
      <c r="O1991" s="6" t="str">
        <f>IF(ISNUMBER(FIND("Ifc",F1991)),CONCATENATE("Classe IFC: ",F1991),CONCATENATE("Cat. Revit: ",F1991))</f>
        <v>Classe IFC: IfcLightFixture</v>
      </c>
      <c r="P1991" s="6" t="s">
        <v>1433</v>
      </c>
      <c r="Q1991" s="12" t="s">
        <v>1434</v>
      </c>
      <c r="R1991" s="72" t="s">
        <v>758</v>
      </c>
      <c r="S1991" s="7" t="str">
        <f>SUBSTITUTE(C1991, "_", " ")</f>
        <v>Luminotécnica</v>
      </c>
      <c r="T1991" s="7" t="str">
        <f>SUBSTITUTE(D1991, "_", " ")</f>
        <v>Dispositivo Iluminação</v>
      </c>
      <c r="U1991" s="6" t="str">
        <f>SUBSTITUTE(E1991, "_", " ")</f>
        <v>Lâmpada</v>
      </c>
      <c r="V1991" s="8" t="s">
        <v>1368</v>
      </c>
      <c r="W1991" s="9" t="str">
        <f>CONCATENATE("Key_",LEFT(C1991,3),LEFT(D1991,3),"_",A1991)</f>
        <v>Key_LumDis_1990</v>
      </c>
    </row>
    <row r="1992" spans="1:23" ht="8.25" customHeight="1" x14ac:dyDescent="0.15">
      <c r="A1992" s="62">
        <v>1991</v>
      </c>
      <c r="B1992" s="1" t="s">
        <v>1231</v>
      </c>
      <c r="C1992" s="23" t="s">
        <v>1429</v>
      </c>
      <c r="D1992" s="2" t="s">
        <v>1430</v>
      </c>
      <c r="E1992" s="2" t="s">
        <v>1431</v>
      </c>
      <c r="F1992" s="14" t="s">
        <v>1435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>CONCATENATE("", C1992)</f>
        <v>Luminotécnica</v>
      </c>
      <c r="M1992" s="6" t="str">
        <f>CONCATENATE("", D1992)</f>
        <v>Dispositivo_Iluminação</v>
      </c>
      <c r="N1992" s="6" t="str">
        <f>CONCATENATE("", E1992)</f>
        <v>Lâmpada</v>
      </c>
      <c r="O1992" s="6" t="str">
        <f>IF(ISNUMBER(FIND("Ifc",F1992)),CONCATENATE("Classe IFC: ",F1992),CONCATENATE("Cat. Revit: ",F1992))</f>
        <v>Classe IFC: IfcLightFixtureDIRECTIONSOURCE</v>
      </c>
      <c r="P1992" s="6" t="s">
        <v>1436</v>
      </c>
      <c r="Q1992" s="12" t="s">
        <v>1437</v>
      </c>
      <c r="R1992" s="72" t="s">
        <v>758</v>
      </c>
      <c r="S1992" s="7" t="str">
        <f>SUBSTITUTE(C1992, "_", " ")</f>
        <v>Luminotécnica</v>
      </c>
      <c r="T1992" s="7" t="str">
        <f>SUBSTITUTE(D1992, "_", " ")</f>
        <v>Dispositivo Iluminação</v>
      </c>
      <c r="U1992" s="6" t="str">
        <f>SUBSTITUTE(E1992, "_", " ")</f>
        <v>Lâmpada</v>
      </c>
      <c r="V1992" s="8" t="s">
        <v>1368</v>
      </c>
      <c r="W1992" s="9" t="str">
        <f>CONCATENATE("Key_",LEFT(C1992,3),LEFT(D1992,3),"_",A1992)</f>
        <v>Key_LumDis_1991</v>
      </c>
    </row>
    <row r="1993" spans="1:23" ht="8.25" customHeight="1" x14ac:dyDescent="0.15">
      <c r="A1993" s="62">
        <v>1992</v>
      </c>
      <c r="B1993" s="1" t="s">
        <v>1231</v>
      </c>
      <c r="C1993" s="23" t="s">
        <v>1429</v>
      </c>
      <c r="D1993" s="2" t="s">
        <v>1430</v>
      </c>
      <c r="E1993" s="2" t="s">
        <v>1431</v>
      </c>
      <c r="F1993" s="14" t="s">
        <v>1438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>CONCATENATE("", C1993)</f>
        <v>Luminotécnica</v>
      </c>
      <c r="M1993" s="6" t="str">
        <f>CONCATENATE("", D1993)</f>
        <v>Dispositivo_Iluminação</v>
      </c>
      <c r="N1993" s="6" t="str">
        <f>CONCATENATE("", E1993)</f>
        <v>Lâmpada</v>
      </c>
      <c r="O1993" s="6" t="str">
        <f>IF(ISNUMBER(FIND("Ifc",F1993)),CONCATENATE("Classe IFC: ",F1993),CONCATENATE("Cat. Revit: ",F1993))</f>
        <v>Classe IFC: IfcLightFixturePOINTSOURCE</v>
      </c>
      <c r="P1993" s="6" t="s">
        <v>1439</v>
      </c>
      <c r="Q1993" s="12" t="s">
        <v>1440</v>
      </c>
      <c r="R1993" s="72" t="s">
        <v>758</v>
      </c>
      <c r="S1993" s="7" t="str">
        <f>SUBSTITUTE(C1993, "_", " ")</f>
        <v>Luminotécnica</v>
      </c>
      <c r="T1993" s="7" t="str">
        <f>SUBSTITUTE(D1993, "_", " ")</f>
        <v>Dispositivo Iluminação</v>
      </c>
      <c r="U1993" s="6" t="str">
        <f>SUBSTITUTE(E1993, "_", " ")</f>
        <v>Lâmpada</v>
      </c>
      <c r="V1993" s="8" t="s">
        <v>1368</v>
      </c>
      <c r="W1993" s="9" t="str">
        <f>CONCATENATE("Key_",LEFT(C1993,3),LEFT(D1993,3),"_",A1993)</f>
        <v>Key_LumDis_1992</v>
      </c>
    </row>
    <row r="1994" spans="1:23" ht="8.25" customHeight="1" x14ac:dyDescent="0.15">
      <c r="A1994" s="62">
        <v>1993</v>
      </c>
      <c r="B1994" s="1" t="s">
        <v>1231</v>
      </c>
      <c r="C1994" s="23" t="s">
        <v>1429</v>
      </c>
      <c r="D1994" s="2" t="s">
        <v>1430</v>
      </c>
      <c r="E1994" s="2" t="s">
        <v>1431</v>
      </c>
      <c r="F1994" s="14" t="s">
        <v>1441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>CONCATENATE("", C1994)</f>
        <v>Luminotécnica</v>
      </c>
      <c r="M1994" s="6" t="str">
        <f>CONCATENATE("", D1994)</f>
        <v>Dispositivo_Iluminação</v>
      </c>
      <c r="N1994" s="6" t="str">
        <f>CONCATENATE("", E1994)</f>
        <v>Lâmpada</v>
      </c>
      <c r="O1994" s="6" t="str">
        <f>IF(ISNUMBER(FIND("Ifc",F1994)),CONCATENATE("Classe IFC: ",F1994),CONCATENATE("Cat. Revit: ",F1994))</f>
        <v>Classe IFC: IfcLightFixtureSECURITYLIGHTING</v>
      </c>
      <c r="P1994" s="6" t="s">
        <v>1442</v>
      </c>
      <c r="Q1994" s="12" t="s">
        <v>1443</v>
      </c>
      <c r="R1994" s="72" t="s">
        <v>758</v>
      </c>
      <c r="S1994" s="7" t="str">
        <f>SUBSTITUTE(C1994, "_", " ")</f>
        <v>Luminotécnica</v>
      </c>
      <c r="T1994" s="7" t="str">
        <f>SUBSTITUTE(D1994, "_", " ")</f>
        <v>Dispositivo Iluminação</v>
      </c>
      <c r="U1994" s="6" t="str">
        <f>SUBSTITUTE(E1994, "_", " ")</f>
        <v>Lâmpada</v>
      </c>
      <c r="V1994" s="8" t="s">
        <v>1368</v>
      </c>
      <c r="W1994" s="9" t="str">
        <f>CONCATENATE("Key_",LEFT(C1994,3),LEFT(D1994,3),"_",A1994)</f>
        <v>Key_LumDis_1993</v>
      </c>
    </row>
    <row r="1995" spans="1:23" ht="8.25" customHeight="1" x14ac:dyDescent="0.15">
      <c r="A1995" s="62">
        <v>1994</v>
      </c>
      <c r="B1995" s="1" t="s">
        <v>1231</v>
      </c>
      <c r="C1995" s="23" t="s">
        <v>1429</v>
      </c>
      <c r="D1995" s="2" t="s">
        <v>1430</v>
      </c>
      <c r="E1995" s="2" t="s">
        <v>1431</v>
      </c>
      <c r="F1995" s="4" t="s">
        <v>446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>CONCATENATE("", C1995)</f>
        <v>Luminotécnica</v>
      </c>
      <c r="M1995" s="6" t="str">
        <f>CONCATENATE("", D1995)</f>
        <v>Dispositivo_Iluminação</v>
      </c>
      <c r="N1995" s="6" t="str">
        <f>CONCATENATE("", E1995)</f>
        <v>Lâmpada</v>
      </c>
      <c r="O1995" s="6" t="str">
        <f>IF(ISNUMBER(FIND("Ifc",F1995)),CONCATENATE("Classe IFC: ",F1995),CONCATENATE("Cat. Revit: ",F1995))</f>
        <v>Cat. Revit: OST_LightingDevices</v>
      </c>
      <c r="P1995" s="6" t="s">
        <v>1444</v>
      </c>
      <c r="Q1995" s="12" t="s">
        <v>1445</v>
      </c>
      <c r="R1995" s="72" t="s">
        <v>1252</v>
      </c>
      <c r="S1995" s="7" t="str">
        <f>SUBSTITUTE(C1995, "_", " ")</f>
        <v>Luminotécnica</v>
      </c>
      <c r="T1995" s="7" t="str">
        <f>SUBSTITUTE(D1995, "_", " ")</f>
        <v>Dispositivo Iluminação</v>
      </c>
      <c r="U1995" s="6" t="str">
        <f>SUBSTITUTE(E1995, "_", " ")</f>
        <v>Lâmpada</v>
      </c>
      <c r="V1995" s="8" t="s">
        <v>1368</v>
      </c>
      <c r="W1995" s="9" t="str">
        <f>CONCATENATE("Key_",LEFT(C1995,3),LEFT(D1995,3),"_",A1995)</f>
        <v>Key_LumDis_1994</v>
      </c>
    </row>
    <row r="1996" spans="1:23" ht="8.25" customHeight="1" x14ac:dyDescent="0.15">
      <c r="A1996" s="62">
        <v>1995</v>
      </c>
      <c r="B1996" s="1" t="s">
        <v>1231</v>
      </c>
      <c r="C1996" s="23" t="s">
        <v>1429</v>
      </c>
      <c r="D1996" s="2" t="s">
        <v>1430</v>
      </c>
      <c r="E1996" s="2" t="s">
        <v>1431</v>
      </c>
      <c r="F1996" s="4" t="s">
        <v>758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>CONCATENATE("", C1996)</f>
        <v>Luminotécnica</v>
      </c>
      <c r="M1996" s="6" t="str">
        <f>CONCATENATE("", D1996)</f>
        <v>Dispositivo_Iluminação</v>
      </c>
      <c r="N1996" s="6" t="str">
        <f>CONCATENATE("", E1996)</f>
        <v>Lâmpada</v>
      </c>
      <c r="O1996" s="6" t="str">
        <f>IF(ISNUMBER(FIND("Ifc",F1996)),CONCATENATE("Classe IFC: ",F1996),CONCATENATE("Cat. Revit: ",F1996))</f>
        <v>Cat. Revit: OST_LightingFixtures</v>
      </c>
      <c r="P1996" s="6" t="s">
        <v>1446</v>
      </c>
      <c r="Q1996" s="12" t="s">
        <v>1447</v>
      </c>
      <c r="R1996" s="72" t="s">
        <v>1252</v>
      </c>
      <c r="S1996" s="7" t="str">
        <f>SUBSTITUTE(C1996, "_", " ")</f>
        <v>Luminotécnica</v>
      </c>
      <c r="T1996" s="7" t="str">
        <f>SUBSTITUTE(D1996, "_", " ")</f>
        <v>Dispositivo Iluminação</v>
      </c>
      <c r="U1996" s="6" t="str">
        <f>SUBSTITUTE(E1996, "_", " ")</f>
        <v>Lâmpada</v>
      </c>
      <c r="V1996" s="8" t="s">
        <v>1368</v>
      </c>
      <c r="W1996" s="9" t="str">
        <f>CONCATENATE("Key_",LEFT(C1996,3),LEFT(D1996,3),"_",A1996)</f>
        <v>Key_LumDis_1995</v>
      </c>
    </row>
    <row r="1997" spans="1:23" ht="8.25" customHeight="1" x14ac:dyDescent="0.15">
      <c r="A1997" s="62">
        <v>1996</v>
      </c>
      <c r="B1997" s="1" t="s">
        <v>1231</v>
      </c>
      <c r="C1997" s="23" t="s">
        <v>1429</v>
      </c>
      <c r="D1997" s="2" t="s">
        <v>1430</v>
      </c>
      <c r="E1997" s="2" t="s">
        <v>1431</v>
      </c>
      <c r="F1997" s="4" t="s">
        <v>757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>CONCATENATE("", C1997)</f>
        <v>Luminotécnica</v>
      </c>
      <c r="M1997" s="6" t="str">
        <f>CONCATENATE("", D1997)</f>
        <v>Dispositivo_Iluminação</v>
      </c>
      <c r="N1997" s="6" t="str">
        <f>CONCATENATE("", E1997)</f>
        <v>Lâmpada</v>
      </c>
      <c r="O1997" s="6" t="str">
        <f>IF(ISNUMBER(FIND("Ifc",F1997)),CONCATENATE("Classe IFC: ",F1997),CONCATENATE("Cat. Revit: ",F1997))</f>
        <v>Cat. Revit: OST_LightingFixtureSource</v>
      </c>
      <c r="P1997" s="6" t="s">
        <v>1448</v>
      </c>
      <c r="Q1997" s="12" t="s">
        <v>1449</v>
      </c>
      <c r="R1997" s="72" t="s">
        <v>1252</v>
      </c>
      <c r="S1997" s="7" t="str">
        <f>SUBSTITUTE(C1997, "_", " ")</f>
        <v>Luminotécnica</v>
      </c>
      <c r="T1997" s="7" t="str">
        <f>SUBSTITUTE(D1997, "_", " ")</f>
        <v>Dispositivo Iluminação</v>
      </c>
      <c r="U1997" s="6" t="str">
        <f>SUBSTITUTE(E1997, "_", " ")</f>
        <v>Lâmpada</v>
      </c>
      <c r="V1997" s="8" t="s">
        <v>1368</v>
      </c>
      <c r="W1997" s="9" t="str">
        <f>CONCATENATE("Key_",LEFT(C1997,3),LEFT(D1997,3),"_",A1997)</f>
        <v>Key_LumDis_1996</v>
      </c>
    </row>
    <row r="1998" spans="1:23" ht="8.25" customHeight="1" x14ac:dyDescent="0.15">
      <c r="A1998" s="62">
        <v>1997</v>
      </c>
      <c r="B1998" s="1" t="s">
        <v>1231</v>
      </c>
      <c r="C1998" s="23" t="s">
        <v>1429</v>
      </c>
      <c r="D1998" s="2" t="s">
        <v>1430</v>
      </c>
      <c r="E1998" s="2" t="s">
        <v>1431</v>
      </c>
      <c r="F1998" s="4" t="s">
        <v>228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>CONCATENATE("", C1998)</f>
        <v>Luminotécnica</v>
      </c>
      <c r="M1998" s="6" t="str">
        <f>CONCATENATE("", D1998)</f>
        <v>Dispositivo_Iluminação</v>
      </c>
      <c r="N1998" s="6" t="str">
        <f>CONCATENATE("", E1998)</f>
        <v>Lâmpada</v>
      </c>
      <c r="O1998" s="6" t="str">
        <f>IF(ISNUMBER(FIND("Ifc",F1998)),CONCATENATE("Classe IFC: ",F1998),CONCATENATE("Cat. Revit: ",F1998))</f>
        <v>Cat. Revit: OST_LightingFixturesHiddenLines</v>
      </c>
      <c r="P1998" s="6" t="s">
        <v>1450</v>
      </c>
      <c r="Q1998" s="12" t="s">
        <v>1451</v>
      </c>
      <c r="R1998" s="72" t="s">
        <v>1252</v>
      </c>
      <c r="S1998" s="7" t="str">
        <f>SUBSTITUTE(C1998, "_", " ")</f>
        <v>Luminotécnica</v>
      </c>
      <c r="T1998" s="7" t="str">
        <f>SUBSTITUTE(D1998, "_", " ")</f>
        <v>Dispositivo Iluminação</v>
      </c>
      <c r="U1998" s="6" t="str">
        <f>SUBSTITUTE(E1998, "_", " ")</f>
        <v>Lâmpada</v>
      </c>
      <c r="V1998" s="8" t="s">
        <v>1368</v>
      </c>
      <c r="W1998" s="9" t="str">
        <f>CONCATENATE("Key_",LEFT(C1998,3),LEFT(D1998,3),"_",A1998)</f>
        <v>Key_LumDis_1997</v>
      </c>
    </row>
    <row r="1999" spans="1:23" ht="8.25" customHeight="1" x14ac:dyDescent="0.15">
      <c r="A1999" s="62">
        <v>1998</v>
      </c>
      <c r="B1999" s="1" t="s">
        <v>1231</v>
      </c>
      <c r="C1999" s="23" t="s">
        <v>1429</v>
      </c>
      <c r="D1999" s="2" t="s">
        <v>1430</v>
      </c>
      <c r="E1999" s="2" t="s">
        <v>1431</v>
      </c>
      <c r="F1999" s="14" t="s">
        <v>1452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>CONCATENATE("", C1999)</f>
        <v>Luminotécnica</v>
      </c>
      <c r="M1999" s="6" t="str">
        <f>CONCATENATE("", D1999)</f>
        <v>Dispositivo_Iluminação</v>
      </c>
      <c r="N1999" s="6" t="str">
        <f>CONCATENATE("", E1999)</f>
        <v>Lâmpada</v>
      </c>
      <c r="O1999" s="6" t="str">
        <f>IF(ISNUMBER(FIND("Ifc",F1999)),CONCATENATE("Classe IFC: ",F1999),CONCATENATE("Cat. Revit: ",F1999))</f>
        <v>Classe IFC: IfcLamp</v>
      </c>
      <c r="P1999" s="6" t="s">
        <v>1431</v>
      </c>
      <c r="Q1999" s="12" t="s">
        <v>1453</v>
      </c>
      <c r="R1999" s="72" t="s">
        <v>758</v>
      </c>
      <c r="S1999" s="7" t="str">
        <f>SUBSTITUTE(C1999, "_", " ")</f>
        <v>Luminotécnica</v>
      </c>
      <c r="T1999" s="7" t="str">
        <f>SUBSTITUTE(D1999, "_", " ")</f>
        <v>Dispositivo Iluminação</v>
      </c>
      <c r="U1999" s="6" t="str">
        <f>SUBSTITUTE(E1999, "_", " ")</f>
        <v>Lâmpada</v>
      </c>
      <c r="V1999" s="8" t="s">
        <v>1368</v>
      </c>
      <c r="W1999" s="9" t="str">
        <f>CONCATENATE("Key_",LEFT(C1999,3),LEFT(D1999,3),"_",A1999)</f>
        <v>Key_LumDis_1998</v>
      </c>
    </row>
    <row r="2000" spans="1:23" ht="8.25" customHeight="1" x14ac:dyDescent="0.15">
      <c r="A2000" s="62">
        <v>1999</v>
      </c>
      <c r="B2000" s="1" t="s">
        <v>1231</v>
      </c>
      <c r="C2000" s="23" t="s">
        <v>1429</v>
      </c>
      <c r="D2000" s="2" t="s">
        <v>1430</v>
      </c>
      <c r="E2000" s="2" t="s">
        <v>1431</v>
      </c>
      <c r="F2000" s="14" t="s">
        <v>1454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>CONCATENATE("", C2000)</f>
        <v>Luminotécnica</v>
      </c>
      <c r="M2000" s="6" t="str">
        <f>CONCATENATE("", D2000)</f>
        <v>Dispositivo_Iluminação</v>
      </c>
      <c r="N2000" s="6" t="str">
        <f>CONCATENATE("", E2000)</f>
        <v>Lâmpada</v>
      </c>
      <c r="O2000" s="6" t="str">
        <f>IF(ISNUMBER(FIND("Ifc",F2000)),CONCATENATE("Classe IFC: ",F2000),CONCATENATE("Cat. Revit: ",F2000))</f>
        <v>Classe IFC: IfcLampCOMPACTFLUORESCENT</v>
      </c>
      <c r="P2000" s="6" t="s">
        <v>1455</v>
      </c>
      <c r="Q2000" s="12" t="s">
        <v>1456</v>
      </c>
      <c r="R2000" s="72" t="s">
        <v>446</v>
      </c>
      <c r="S2000" s="7" t="str">
        <f>SUBSTITUTE(C2000, "_", " ")</f>
        <v>Luminotécnica</v>
      </c>
      <c r="T2000" s="7" t="str">
        <f>SUBSTITUTE(D2000, "_", " ")</f>
        <v>Dispositivo Iluminação</v>
      </c>
      <c r="U2000" s="6" t="str">
        <f>SUBSTITUTE(E2000, "_", " ")</f>
        <v>Lâmpada</v>
      </c>
      <c r="V2000" s="8" t="s">
        <v>1368</v>
      </c>
      <c r="W2000" s="9" t="str">
        <f>CONCATENATE("Key_",LEFT(C2000,3),LEFT(D2000,3),"_",A2000)</f>
        <v>Key_LumDis_1999</v>
      </c>
    </row>
    <row r="2001" spans="1:23" ht="8.25" customHeight="1" x14ac:dyDescent="0.15">
      <c r="A2001" s="62">
        <v>2000</v>
      </c>
      <c r="B2001" s="1" t="s">
        <v>1231</v>
      </c>
      <c r="C2001" s="23" t="s">
        <v>1429</v>
      </c>
      <c r="D2001" s="2" t="s">
        <v>1430</v>
      </c>
      <c r="E2001" s="2" t="s">
        <v>1431</v>
      </c>
      <c r="F2001" s="14" t="s">
        <v>1457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>CONCATENATE("", C2001)</f>
        <v>Luminotécnica</v>
      </c>
      <c r="M2001" s="6" t="str">
        <f>CONCATENATE("", D2001)</f>
        <v>Dispositivo_Iluminação</v>
      </c>
      <c r="N2001" s="6" t="str">
        <f>CONCATENATE("", E2001)</f>
        <v>Lâmpada</v>
      </c>
      <c r="O2001" s="6" t="str">
        <f>IF(ISNUMBER(FIND("Ifc",F2001)),CONCATENATE("Classe IFC: ",F2001),CONCATENATE("Cat. Revit: ",F2001))</f>
        <v>Classe IFC: IfcLampFLUORESCENT</v>
      </c>
      <c r="P2001" s="6" t="s">
        <v>1458</v>
      </c>
      <c r="Q2001" s="12" t="s">
        <v>1459</v>
      </c>
      <c r="R2001" s="72" t="s">
        <v>446</v>
      </c>
      <c r="S2001" s="7" t="str">
        <f>SUBSTITUTE(C2001, "_", " ")</f>
        <v>Luminotécnica</v>
      </c>
      <c r="T2001" s="7" t="str">
        <f>SUBSTITUTE(D2001, "_", " ")</f>
        <v>Dispositivo Iluminação</v>
      </c>
      <c r="U2001" s="6" t="str">
        <f>SUBSTITUTE(E2001, "_", " ")</f>
        <v>Lâmpada</v>
      </c>
      <c r="V2001" s="8" t="s">
        <v>1368</v>
      </c>
      <c r="W2001" s="9" t="str">
        <f>CONCATENATE("Key_",LEFT(C2001,3),LEFT(D2001,3),"_",A2001)</f>
        <v>Key_LumDis_2000</v>
      </c>
    </row>
    <row r="2002" spans="1:23" ht="8.25" customHeight="1" x14ac:dyDescent="0.15">
      <c r="A2002" s="62">
        <v>2001</v>
      </c>
      <c r="B2002" s="1" t="s">
        <v>1231</v>
      </c>
      <c r="C2002" s="23" t="s">
        <v>1429</v>
      </c>
      <c r="D2002" s="2" t="s">
        <v>1430</v>
      </c>
      <c r="E2002" s="2" t="s">
        <v>1431</v>
      </c>
      <c r="F2002" s="14" t="s">
        <v>1460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>CONCATENATE("", C2002)</f>
        <v>Luminotécnica</v>
      </c>
      <c r="M2002" s="6" t="str">
        <f>CONCATENATE("", D2002)</f>
        <v>Dispositivo_Iluminação</v>
      </c>
      <c r="N2002" s="6" t="str">
        <f>CONCATENATE("", E2002)</f>
        <v>Lâmpada</v>
      </c>
      <c r="O2002" s="6" t="str">
        <f>IF(ISNUMBER(FIND("Ifc",F2002)),CONCATENATE("Classe IFC: ",F2002),CONCATENATE("Cat. Revit: ",F2002))</f>
        <v>Classe IFC: IfcLampHALOGEN</v>
      </c>
      <c r="P2002" s="6" t="s">
        <v>1461</v>
      </c>
      <c r="Q2002" s="12" t="s">
        <v>1462</v>
      </c>
      <c r="R2002" s="72" t="s">
        <v>446</v>
      </c>
      <c r="S2002" s="7" t="str">
        <f>SUBSTITUTE(C2002, "_", " ")</f>
        <v>Luminotécnica</v>
      </c>
      <c r="T2002" s="7" t="str">
        <f>SUBSTITUTE(D2002, "_", " ")</f>
        <v>Dispositivo Iluminação</v>
      </c>
      <c r="U2002" s="6" t="str">
        <f>SUBSTITUTE(E2002, "_", " ")</f>
        <v>Lâmpada</v>
      </c>
      <c r="V2002" s="8" t="s">
        <v>1368</v>
      </c>
      <c r="W2002" s="9" t="str">
        <f>CONCATENATE("Key_",LEFT(C2002,3),LEFT(D2002,3),"_",A2002)</f>
        <v>Key_LumDis_2001</v>
      </c>
    </row>
    <row r="2003" spans="1:23" ht="8.25" customHeight="1" x14ac:dyDescent="0.15">
      <c r="A2003" s="62">
        <v>2002</v>
      </c>
      <c r="B2003" s="1" t="s">
        <v>1231</v>
      </c>
      <c r="C2003" s="23" t="s">
        <v>1429</v>
      </c>
      <c r="D2003" s="2" t="s">
        <v>1430</v>
      </c>
      <c r="E2003" s="2" t="s">
        <v>1431</v>
      </c>
      <c r="F2003" s="14" t="s">
        <v>1463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>CONCATENATE("", C2003)</f>
        <v>Luminotécnica</v>
      </c>
      <c r="M2003" s="6" t="str">
        <f>CONCATENATE("", D2003)</f>
        <v>Dispositivo_Iluminação</v>
      </c>
      <c r="N2003" s="6" t="str">
        <f>CONCATENATE("", E2003)</f>
        <v>Lâmpada</v>
      </c>
      <c r="O2003" s="6" t="str">
        <f>IF(ISNUMBER(FIND("Ifc",F2003)),CONCATENATE("Classe IFC: ",F2003),CONCATENATE("Cat. Revit: ",F2003))</f>
        <v>Classe IFC: IfcLampHIGHPRESSUREMERCURY</v>
      </c>
      <c r="P2003" s="6" t="s">
        <v>1464</v>
      </c>
      <c r="Q2003" s="12" t="s">
        <v>1465</v>
      </c>
      <c r="R2003" s="72" t="s">
        <v>446</v>
      </c>
      <c r="S2003" s="7" t="str">
        <f>SUBSTITUTE(C2003, "_", " ")</f>
        <v>Luminotécnica</v>
      </c>
      <c r="T2003" s="7" t="str">
        <f>SUBSTITUTE(D2003, "_", " ")</f>
        <v>Dispositivo Iluminação</v>
      </c>
      <c r="U2003" s="6" t="str">
        <f>SUBSTITUTE(E2003, "_", " ")</f>
        <v>Lâmpada</v>
      </c>
      <c r="V2003" s="8" t="s">
        <v>1368</v>
      </c>
      <c r="W2003" s="9" t="str">
        <f>CONCATENATE("Key_",LEFT(C2003,3),LEFT(D2003,3),"_",A2003)</f>
        <v>Key_LumDis_2002</v>
      </c>
    </row>
    <row r="2004" spans="1:23" ht="8.25" customHeight="1" x14ac:dyDescent="0.15">
      <c r="A2004" s="62">
        <v>2003</v>
      </c>
      <c r="B2004" s="1" t="s">
        <v>1231</v>
      </c>
      <c r="C2004" s="23" t="s">
        <v>1429</v>
      </c>
      <c r="D2004" s="2" t="s">
        <v>1430</v>
      </c>
      <c r="E2004" s="2" t="s">
        <v>1431</v>
      </c>
      <c r="F2004" s="14" t="s">
        <v>1466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>CONCATENATE("", C2004)</f>
        <v>Luminotécnica</v>
      </c>
      <c r="M2004" s="6" t="str">
        <f>CONCATENATE("", D2004)</f>
        <v>Dispositivo_Iluminação</v>
      </c>
      <c r="N2004" s="6" t="str">
        <f>CONCATENATE("", E2004)</f>
        <v>Lâmpada</v>
      </c>
      <c r="O2004" s="6" t="str">
        <f>IF(ISNUMBER(FIND("Ifc",F2004)),CONCATENATE("Classe IFC: ",F2004),CONCATENATE("Cat. Revit: ",F2004))</f>
        <v>Classe IFC: IfcLampHIGHPRESSURESODIUM</v>
      </c>
      <c r="P2004" s="6" t="s">
        <v>1467</v>
      </c>
      <c r="Q2004" s="12" t="s">
        <v>1468</v>
      </c>
      <c r="R2004" s="72" t="s">
        <v>446</v>
      </c>
      <c r="S2004" s="7" t="str">
        <f>SUBSTITUTE(C2004, "_", " ")</f>
        <v>Luminotécnica</v>
      </c>
      <c r="T2004" s="7" t="str">
        <f>SUBSTITUTE(D2004, "_", " ")</f>
        <v>Dispositivo Iluminação</v>
      </c>
      <c r="U2004" s="6" t="str">
        <f>SUBSTITUTE(E2004, "_", " ")</f>
        <v>Lâmpada</v>
      </c>
      <c r="V2004" s="8" t="s">
        <v>1368</v>
      </c>
      <c r="W2004" s="9" t="str">
        <f>CONCATENATE("Key_",LEFT(C2004,3),LEFT(D2004,3),"_",A2004)</f>
        <v>Key_LumDis_2003</v>
      </c>
    </row>
    <row r="2005" spans="1:23" ht="8.25" customHeight="1" x14ac:dyDescent="0.15">
      <c r="A2005" s="62">
        <v>2004</v>
      </c>
      <c r="B2005" s="1" t="s">
        <v>1231</v>
      </c>
      <c r="C2005" s="23" t="s">
        <v>1429</v>
      </c>
      <c r="D2005" s="2" t="s">
        <v>1430</v>
      </c>
      <c r="E2005" s="2" t="s">
        <v>1431</v>
      </c>
      <c r="F2005" s="14" t="s">
        <v>1469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>CONCATENATE("", C2005)</f>
        <v>Luminotécnica</v>
      </c>
      <c r="M2005" s="6" t="str">
        <f>CONCATENATE("", D2005)</f>
        <v>Dispositivo_Iluminação</v>
      </c>
      <c r="N2005" s="6" t="str">
        <f>CONCATENATE("", E2005)</f>
        <v>Lâmpada</v>
      </c>
      <c r="O2005" s="6" t="str">
        <f>IF(ISNUMBER(FIND("Ifc",F2005)),CONCATENATE("Classe IFC: ",F2005),CONCATENATE("Cat. Revit: ",F2005))</f>
        <v>Classe IFC: IfcLampLED</v>
      </c>
      <c r="P2005" s="6" t="s">
        <v>1470</v>
      </c>
      <c r="Q2005" s="12" t="s">
        <v>1471</v>
      </c>
      <c r="R2005" s="72" t="s">
        <v>446</v>
      </c>
      <c r="S2005" s="7" t="str">
        <f>SUBSTITUTE(C2005, "_", " ")</f>
        <v>Luminotécnica</v>
      </c>
      <c r="T2005" s="7" t="str">
        <f>SUBSTITUTE(D2005, "_", " ")</f>
        <v>Dispositivo Iluminação</v>
      </c>
      <c r="U2005" s="6" t="str">
        <f>SUBSTITUTE(E2005, "_", " ")</f>
        <v>Lâmpada</v>
      </c>
      <c r="V2005" s="8" t="s">
        <v>1368</v>
      </c>
      <c r="W2005" s="9" t="str">
        <f>CONCATENATE("Key_",LEFT(C2005,3),LEFT(D2005,3),"_",A2005)</f>
        <v>Key_LumDis_2004</v>
      </c>
    </row>
    <row r="2006" spans="1:23" ht="8.25" customHeight="1" x14ac:dyDescent="0.15">
      <c r="A2006" s="62">
        <v>2005</v>
      </c>
      <c r="B2006" s="1" t="s">
        <v>1231</v>
      </c>
      <c r="C2006" s="23" t="s">
        <v>1429</v>
      </c>
      <c r="D2006" s="2" t="s">
        <v>1430</v>
      </c>
      <c r="E2006" s="2" t="s">
        <v>1431</v>
      </c>
      <c r="F2006" s="14" t="s">
        <v>1472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>CONCATENATE("", C2006)</f>
        <v>Luminotécnica</v>
      </c>
      <c r="M2006" s="6" t="str">
        <f>CONCATENATE("", D2006)</f>
        <v>Dispositivo_Iluminação</v>
      </c>
      <c r="N2006" s="6" t="str">
        <f>CONCATENATE("", E2006)</f>
        <v>Lâmpada</v>
      </c>
      <c r="O2006" s="6" t="str">
        <f>IF(ISNUMBER(FIND("Ifc",F2006)),CONCATENATE("Classe IFC: ",F2006),CONCATENATE("Cat. Revit: ",F2006))</f>
        <v>Classe IFC: IfcLampMETALHALIDE</v>
      </c>
      <c r="P2006" s="6" t="s">
        <v>1473</v>
      </c>
      <c r="Q2006" s="12" t="s">
        <v>1474</v>
      </c>
      <c r="R2006" s="72" t="s">
        <v>446</v>
      </c>
      <c r="S2006" s="7" t="str">
        <f>SUBSTITUTE(C2006, "_", " ")</f>
        <v>Luminotécnica</v>
      </c>
      <c r="T2006" s="7" t="str">
        <f>SUBSTITUTE(D2006, "_", " ")</f>
        <v>Dispositivo Iluminação</v>
      </c>
      <c r="U2006" s="6" t="str">
        <f>SUBSTITUTE(E2006, "_", " ")</f>
        <v>Lâmpada</v>
      </c>
      <c r="V2006" s="8" t="s">
        <v>1368</v>
      </c>
      <c r="W2006" s="9" t="str">
        <f>CONCATENATE("Key_",LEFT(C2006,3),LEFT(D2006,3),"_",A2006)</f>
        <v>Key_LumDis_2005</v>
      </c>
    </row>
    <row r="2007" spans="1:23" ht="8.25" customHeight="1" x14ac:dyDescent="0.15">
      <c r="A2007" s="62">
        <v>2006</v>
      </c>
      <c r="B2007" s="1" t="s">
        <v>1231</v>
      </c>
      <c r="C2007" s="23" t="s">
        <v>1429</v>
      </c>
      <c r="D2007" s="2" t="s">
        <v>1430</v>
      </c>
      <c r="E2007" s="2" t="s">
        <v>1431</v>
      </c>
      <c r="F2007" s="14" t="s">
        <v>1475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>CONCATENATE("", C2007)</f>
        <v>Luminotécnica</v>
      </c>
      <c r="M2007" s="6" t="str">
        <f>CONCATENATE("", D2007)</f>
        <v>Dispositivo_Iluminação</v>
      </c>
      <c r="N2007" s="6" t="str">
        <f>CONCATENATE("", E2007)</f>
        <v>Lâmpada</v>
      </c>
      <c r="O2007" s="6" t="str">
        <f>IF(ISNUMBER(FIND("Ifc",F2007)),CONCATENATE("Classe IFC: ",F2007),CONCATENATE("Cat. Revit: ",F2007))</f>
        <v>Classe IFC: IfcLampOLED</v>
      </c>
      <c r="P2007" s="6" t="s">
        <v>1476</v>
      </c>
      <c r="Q2007" s="12" t="s">
        <v>1477</v>
      </c>
      <c r="R2007" s="72" t="s">
        <v>446</v>
      </c>
      <c r="S2007" s="7" t="str">
        <f>SUBSTITUTE(C2007, "_", " ")</f>
        <v>Luminotécnica</v>
      </c>
      <c r="T2007" s="7" t="str">
        <f>SUBSTITUTE(D2007, "_", " ")</f>
        <v>Dispositivo Iluminação</v>
      </c>
      <c r="U2007" s="6" t="str">
        <f>SUBSTITUTE(E2007, "_", " ")</f>
        <v>Lâmpada</v>
      </c>
      <c r="V2007" s="8" t="s">
        <v>1368</v>
      </c>
      <c r="W2007" s="9" t="str">
        <f>CONCATENATE("Key_",LEFT(C2007,3),LEFT(D2007,3),"_",A2007)</f>
        <v>Key_LumDis_2006</v>
      </c>
    </row>
    <row r="2008" spans="1:23" ht="8.25" customHeight="1" x14ac:dyDescent="0.15">
      <c r="A2008" s="62">
        <v>2007</v>
      </c>
      <c r="B2008" s="1" t="s">
        <v>1231</v>
      </c>
      <c r="C2008" s="23" t="s">
        <v>1429</v>
      </c>
      <c r="D2008" s="2" t="s">
        <v>1430</v>
      </c>
      <c r="E2008" s="2" t="s">
        <v>1431</v>
      </c>
      <c r="F2008" s="14" t="s">
        <v>1478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>CONCATENATE("", C2008)</f>
        <v>Luminotécnica</v>
      </c>
      <c r="M2008" s="6" t="str">
        <f>CONCATENATE("", D2008)</f>
        <v>Dispositivo_Iluminação</v>
      </c>
      <c r="N2008" s="6" t="str">
        <f>CONCATENATE("", E2008)</f>
        <v>Lâmpada</v>
      </c>
      <c r="O2008" s="6" t="str">
        <f>IF(ISNUMBER(FIND("Ifc",F2008)),CONCATENATE("Classe IFC: ",F2008),CONCATENATE("Cat. Revit: ",F2008))</f>
        <v>Classe IFC: IfcLampTUNGSTENFILAMENT</v>
      </c>
      <c r="P2008" s="6" t="s">
        <v>1479</v>
      </c>
      <c r="Q2008" s="12" t="s">
        <v>1480</v>
      </c>
      <c r="R2008" s="72" t="s">
        <v>446</v>
      </c>
      <c r="S2008" s="7" t="str">
        <f>SUBSTITUTE(C2008, "_", " ")</f>
        <v>Luminotécnica</v>
      </c>
      <c r="T2008" s="7" t="str">
        <f>SUBSTITUTE(D2008, "_", " ")</f>
        <v>Dispositivo Iluminação</v>
      </c>
      <c r="U2008" s="6" t="str">
        <f>SUBSTITUTE(E2008, "_", " ")</f>
        <v>Lâmpada</v>
      </c>
      <c r="V2008" s="8" t="s">
        <v>1368</v>
      </c>
      <c r="W2008" s="9" t="str">
        <f>CONCATENATE("Key_",LEFT(C2008,3),LEFT(D2008,3),"_",A2008)</f>
        <v>Key_LumDis_2007</v>
      </c>
    </row>
    <row r="2009" spans="1:23" ht="8.25" customHeight="1" x14ac:dyDescent="0.15">
      <c r="A2009" s="62">
        <v>2008</v>
      </c>
      <c r="B2009" s="1" t="s">
        <v>1231</v>
      </c>
      <c r="C2009" s="23" t="s">
        <v>1429</v>
      </c>
      <c r="D2009" s="2" t="s">
        <v>7714</v>
      </c>
      <c r="E2009" s="2" t="s">
        <v>7715</v>
      </c>
      <c r="F2009" s="4" t="s">
        <v>176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>CONCATENATE("", C2009)</f>
        <v>Luminotécnica</v>
      </c>
      <c r="M2009" s="6" t="str">
        <f>CONCATENATE("", D2009)</f>
        <v>Dispositivo_Virtual</v>
      </c>
      <c r="N2009" s="6" t="str">
        <f>CONCATENATE("", E2009)</f>
        <v>Fonte_de_Luz</v>
      </c>
      <c r="O2009" s="6" t="str">
        <f>IF(ISNUMBER(FIND("Ifc",F2009)),CONCATENATE("Classe IFC: ",F2009),CONCATENATE("Cat. Revit: ",F2009))</f>
        <v>Cat. Revit: OST_LightLine</v>
      </c>
      <c r="P2009" s="6" t="s">
        <v>1485</v>
      </c>
      <c r="Q2009" s="12" t="s">
        <v>1486</v>
      </c>
      <c r="R2009" s="72" t="s">
        <v>1252</v>
      </c>
      <c r="S2009" s="7" t="str">
        <f>SUBSTITUTE(C2009, "_", " ")</f>
        <v>Luminotécnica</v>
      </c>
      <c r="T2009" s="7" t="str">
        <f>SUBSTITUTE(D2009, "_", " ")</f>
        <v>Dispositivo Virtual</v>
      </c>
      <c r="U2009" s="6" t="str">
        <f>SUBSTITUTE(E2009, "_", " ")</f>
        <v>Fonte de Luz</v>
      </c>
      <c r="V2009" s="8" t="s">
        <v>1368</v>
      </c>
      <c r="W2009" s="9" t="str">
        <f>CONCATENATE("Key_",LEFT(C2009,3),LEFT(D2009,3),"_",A2009)</f>
        <v>Key_LumDis_2008</v>
      </c>
    </row>
    <row r="2010" spans="1:23" ht="8.25" customHeight="1" x14ac:dyDescent="0.15">
      <c r="A2010" s="62">
        <v>2009</v>
      </c>
      <c r="B2010" s="1" t="s">
        <v>1231</v>
      </c>
      <c r="C2010" s="23" t="s">
        <v>1429</v>
      </c>
      <c r="D2010" s="2" t="s">
        <v>7714</v>
      </c>
      <c r="E2010" s="2" t="s">
        <v>7715</v>
      </c>
      <c r="F2010" s="4" t="s">
        <v>1021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>CONCATENATE("", C2010)</f>
        <v>Luminotécnica</v>
      </c>
      <c r="M2010" s="6" t="str">
        <f>CONCATENATE("", D2010)</f>
        <v>Dispositivo_Virtual</v>
      </c>
      <c r="N2010" s="6" t="str">
        <f>CONCATENATE("", E2010)</f>
        <v>Fonte_de_Luz</v>
      </c>
      <c r="O2010" s="6" t="str">
        <f>IF(ISNUMBER(FIND("Ifc",F2010)),CONCATENATE("Classe IFC: ",F2010),CONCATENATE("Cat. Revit: ",F2010))</f>
        <v>Cat. Revit: OST_Lights</v>
      </c>
      <c r="P2010" s="6" t="s">
        <v>1487</v>
      </c>
      <c r="Q2010" s="12" t="s">
        <v>1488</v>
      </c>
      <c r="R2010" s="72" t="s">
        <v>1252</v>
      </c>
      <c r="S2010" s="7" t="str">
        <f>SUBSTITUTE(C2010, "_", " ")</f>
        <v>Luminotécnica</v>
      </c>
      <c r="T2010" s="7" t="str">
        <f>SUBSTITUTE(D2010, "_", " ")</f>
        <v>Dispositivo Virtual</v>
      </c>
      <c r="U2010" s="6" t="str">
        <f>SUBSTITUTE(E2010, "_", " ")</f>
        <v>Fonte de Luz</v>
      </c>
      <c r="V2010" s="8" t="s">
        <v>1368</v>
      </c>
      <c r="W2010" s="9" t="str">
        <f>CONCATENATE("Key_",LEFT(C2010,3),LEFT(D2010,3),"_",A2010)</f>
        <v>Key_LumDis_2009</v>
      </c>
    </row>
    <row r="2011" spans="1:23" ht="8.25" customHeight="1" x14ac:dyDescent="0.15">
      <c r="A2011" s="62">
        <v>2010</v>
      </c>
      <c r="B2011" s="1" t="s">
        <v>1231</v>
      </c>
      <c r="C2011" s="23" t="s">
        <v>6309</v>
      </c>
      <c r="D2011" s="2" t="s">
        <v>6310</v>
      </c>
      <c r="E2011" s="3" t="s">
        <v>6311</v>
      </c>
      <c r="F2011" s="4" t="s">
        <v>310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>CONCATENATE("", C2011)</f>
        <v>Mecânica</v>
      </c>
      <c r="M2011" s="6" t="str">
        <f>CONCATENATE("", D2011)</f>
        <v>Controle_Mecânico</v>
      </c>
      <c r="N2011" s="6" t="str">
        <f>CONCATENATE("", E2011)</f>
        <v>Controlador_Mecânico</v>
      </c>
      <c r="O2011" s="6" t="str">
        <f>IF(ISNUMBER(FIND("Ifc",F2011)),CONCATENATE("Classe IFC: ",F2011),CONCATENATE("Cat. Revit: ",F2011))</f>
        <v>Cat. Revit: OST_MechanicalControlDevices</v>
      </c>
      <c r="P2011" s="6" t="s">
        <v>6312</v>
      </c>
      <c r="Q2011" s="7" t="s">
        <v>6313</v>
      </c>
      <c r="R2011" s="72" t="s">
        <v>1252</v>
      </c>
      <c r="S2011" s="7" t="str">
        <f>SUBSTITUTE(C2011, "_", " ")</f>
        <v>Mecânica</v>
      </c>
      <c r="T2011" s="7" t="str">
        <f>SUBSTITUTE(D2011, "_", " ")</f>
        <v>Controle Mecânico</v>
      </c>
      <c r="U2011" s="6" t="str">
        <f>SUBSTITUTE(E2011, "_", " ")</f>
        <v>Controlador Mecânico</v>
      </c>
      <c r="V2011" s="7" t="s">
        <v>6314</v>
      </c>
      <c r="W2011" s="9" t="str">
        <f>CONCATENATE("Key_",LEFT(C2011,3),LEFT(D2011,3),"_",A2011)</f>
        <v>Key_MecCon_2010</v>
      </c>
    </row>
    <row r="2012" spans="1:23" ht="8.25" customHeight="1" x14ac:dyDescent="0.15">
      <c r="A2012" s="62">
        <v>2011</v>
      </c>
      <c r="B2012" s="1" t="s">
        <v>1231</v>
      </c>
      <c r="C2012" s="23" t="s">
        <v>6309</v>
      </c>
      <c r="D2012" s="2" t="s">
        <v>6310</v>
      </c>
      <c r="E2012" s="3" t="s">
        <v>6311</v>
      </c>
      <c r="F2012" s="4" t="s">
        <v>198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>CONCATENATE("", C2012)</f>
        <v>Mecânica</v>
      </c>
      <c r="M2012" s="6" t="str">
        <f>CONCATENATE("", D2012)</f>
        <v>Controle_Mecânico</v>
      </c>
      <c r="N2012" s="6" t="str">
        <f>CONCATENATE("", E2012)</f>
        <v>Controlador_Mecânico</v>
      </c>
      <c r="O2012" s="6" t="str">
        <f>IF(ISNUMBER(FIND("Ifc",F2012)),CONCATENATE("Classe IFC: ",F2012),CONCATENATE("Cat. Revit: ",F2012))</f>
        <v>Cat. Revit: OST_MechanicalControlDevicesHiddenLines</v>
      </c>
      <c r="P2012" s="6" t="s">
        <v>6317</v>
      </c>
      <c r="Q2012" s="7" t="s">
        <v>6318</v>
      </c>
      <c r="R2012" s="72" t="s">
        <v>1252</v>
      </c>
      <c r="S2012" s="7" t="str">
        <f>SUBSTITUTE(C2012, "_", " ")</f>
        <v>Mecânica</v>
      </c>
      <c r="T2012" s="7" t="str">
        <f>SUBSTITUTE(D2012, "_", " ")</f>
        <v>Controle Mecânico</v>
      </c>
      <c r="U2012" s="6" t="str">
        <f>SUBSTITUTE(E2012, "_", " ")</f>
        <v>Controlador Mecânico</v>
      </c>
      <c r="V2012" s="7" t="s">
        <v>6314</v>
      </c>
      <c r="W2012" s="9" t="str">
        <f>CONCATENATE("Key_",LEFT(C2012,3),LEFT(D2012,3),"_",A2012)</f>
        <v>Key_MecCon_2011</v>
      </c>
    </row>
    <row r="2013" spans="1:23" ht="8.25" customHeight="1" x14ac:dyDescent="0.15">
      <c r="A2013" s="62">
        <v>2012</v>
      </c>
      <c r="B2013" s="1" t="s">
        <v>1231</v>
      </c>
      <c r="C2013" s="23" t="s">
        <v>6309</v>
      </c>
      <c r="D2013" s="2" t="s">
        <v>6310</v>
      </c>
      <c r="E2013" s="3" t="s">
        <v>6311</v>
      </c>
      <c r="F2013" s="4" t="s">
        <v>309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>CONCATENATE("", C2013)</f>
        <v>Mecânica</v>
      </c>
      <c r="M2013" s="6" t="str">
        <f>CONCATENATE("", D2013)</f>
        <v>Controle_Mecânico</v>
      </c>
      <c r="N2013" s="6" t="str">
        <f>CONCATENATE("", E2013)</f>
        <v>Controlador_Mecânico</v>
      </c>
      <c r="O2013" s="6" t="str">
        <f>IF(ISNUMBER(FIND("Ifc",F2013)),CONCATENATE("Classe IFC: ",F2013),CONCATENATE("Cat. Revit: ",F2013))</f>
        <v>Cat. Revit: OST_MechanicalControlDeviceTags</v>
      </c>
      <c r="P2013" s="6" t="s">
        <v>6315</v>
      </c>
      <c r="Q2013" s="7" t="s">
        <v>6316</v>
      </c>
      <c r="R2013" s="72" t="s">
        <v>1252</v>
      </c>
      <c r="S2013" s="7" t="str">
        <f>SUBSTITUTE(C2013, "_", " ")</f>
        <v>Mecânica</v>
      </c>
      <c r="T2013" s="7" t="str">
        <f>SUBSTITUTE(D2013, "_", " ")</f>
        <v>Controle Mecânico</v>
      </c>
      <c r="U2013" s="6" t="str">
        <f>SUBSTITUTE(E2013, "_", " ")</f>
        <v>Controlador Mecânico</v>
      </c>
      <c r="V2013" s="7" t="s">
        <v>6314</v>
      </c>
      <c r="W2013" s="9" t="str">
        <f>CONCATENATE("Key_",LEFT(C2013,3),LEFT(D2013,3),"_",A2013)</f>
        <v>Key_MecCon_2012</v>
      </c>
    </row>
    <row r="2014" spans="1:23" ht="8.25" customHeight="1" x14ac:dyDescent="0.15">
      <c r="A2014" s="62">
        <v>2013</v>
      </c>
      <c r="B2014" s="1" t="s">
        <v>1231</v>
      </c>
      <c r="C2014" s="23" t="s">
        <v>6309</v>
      </c>
      <c r="D2014" s="2" t="s">
        <v>6319</v>
      </c>
      <c r="E2014" s="3" t="s">
        <v>6320</v>
      </c>
      <c r="F2014" s="4" t="s">
        <v>709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>CONCATENATE("", C2014)</f>
        <v>Mecânica</v>
      </c>
      <c r="M2014" s="6" t="str">
        <f>CONCATENATE("", D2014)</f>
        <v>Equipamento_Mecânico</v>
      </c>
      <c r="N2014" s="6" t="str">
        <f>CONCATENATE("", E2014)</f>
        <v>Equipo_Especial</v>
      </c>
      <c r="O2014" s="6" t="str">
        <f>IF(ISNUMBER(FIND("Ifc",F2014)),CONCATENATE("Classe IFC: ",F2014),CONCATENATE("Cat. Revit: ",F2014))</f>
        <v>Cat. Revit: OST_SpecialityEquipment</v>
      </c>
      <c r="P2014" s="6" t="s">
        <v>6321</v>
      </c>
      <c r="Q2014" s="7" t="s">
        <v>6322</v>
      </c>
      <c r="R2014" s="72" t="s">
        <v>1252</v>
      </c>
      <c r="S2014" s="7" t="str">
        <f>SUBSTITUTE(C2014, "_", " ")</f>
        <v>Mecânica</v>
      </c>
      <c r="T2014" s="7" t="str">
        <f>SUBSTITUTE(D2014, "_", " ")</f>
        <v>Equipamento Mecânico</v>
      </c>
      <c r="U2014" s="6" t="str">
        <f>SUBSTITUTE(E2014, "_", " ")</f>
        <v>Equipo Especial</v>
      </c>
      <c r="V2014" s="7" t="s">
        <v>6314</v>
      </c>
      <c r="W2014" s="9" t="str">
        <f>CONCATENATE("Key_",LEFT(C2014,3),LEFT(D2014,3),"_",A2014)</f>
        <v>Key_MecEqu_2013</v>
      </c>
    </row>
    <row r="2015" spans="1:23" ht="8.25" customHeight="1" x14ac:dyDescent="0.15">
      <c r="A2015" s="62">
        <v>2014</v>
      </c>
      <c r="B2015" s="1" t="s">
        <v>1231</v>
      </c>
      <c r="C2015" s="23" t="s">
        <v>6309</v>
      </c>
      <c r="D2015" s="2" t="s">
        <v>6319</v>
      </c>
      <c r="E2015" s="3" t="s">
        <v>6320</v>
      </c>
      <c r="F2015" s="4" t="s">
        <v>220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>CONCATENATE("", C2015)</f>
        <v>Mecânica</v>
      </c>
      <c r="M2015" s="6" t="str">
        <f>CONCATENATE("", D2015)</f>
        <v>Equipamento_Mecânico</v>
      </c>
      <c r="N2015" s="6" t="str">
        <f>CONCATENATE("", E2015)</f>
        <v>Equipo_Especial</v>
      </c>
      <c r="O2015" s="6" t="str">
        <f>IF(ISNUMBER(FIND("Ifc",F2015)),CONCATENATE("Classe IFC: ",F2015),CONCATENATE("Cat. Revit: ",F2015))</f>
        <v>Cat. Revit: OST_SpecialityEquipmentHiddenLines</v>
      </c>
      <c r="P2015" s="6" t="s">
        <v>6325</v>
      </c>
      <c r="Q2015" s="7" t="s">
        <v>6326</v>
      </c>
      <c r="R2015" s="72" t="s">
        <v>1252</v>
      </c>
      <c r="S2015" s="7" t="str">
        <f>SUBSTITUTE(C2015, "_", " ")</f>
        <v>Mecânica</v>
      </c>
      <c r="T2015" s="7" t="str">
        <f>SUBSTITUTE(D2015, "_", " ")</f>
        <v>Equipamento Mecânico</v>
      </c>
      <c r="U2015" s="6" t="str">
        <f>SUBSTITUTE(E2015, "_", " ")</f>
        <v>Equipo Especial</v>
      </c>
      <c r="V2015" s="7" t="s">
        <v>6314</v>
      </c>
      <c r="W2015" s="9" t="str">
        <f>CONCATENATE("Key_",LEFT(C2015,3),LEFT(D2015,3),"_",A2015)</f>
        <v>Key_MecEqu_2014</v>
      </c>
    </row>
    <row r="2016" spans="1:23" ht="8.25" customHeight="1" x14ac:dyDescent="0.15">
      <c r="A2016" s="62">
        <v>2015</v>
      </c>
      <c r="B2016" s="1" t="s">
        <v>1231</v>
      </c>
      <c r="C2016" s="23" t="s">
        <v>6309</v>
      </c>
      <c r="D2016" s="2" t="s">
        <v>6319</v>
      </c>
      <c r="E2016" s="3" t="s">
        <v>6320</v>
      </c>
      <c r="F2016" s="4" t="s">
        <v>638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>CONCATENATE("", C2016)</f>
        <v>Mecânica</v>
      </c>
      <c r="M2016" s="6" t="str">
        <f>CONCATENATE("", D2016)</f>
        <v>Equipamento_Mecânico</v>
      </c>
      <c r="N2016" s="6" t="str">
        <f>CONCATENATE("", E2016)</f>
        <v>Equipo_Especial</v>
      </c>
      <c r="O2016" s="6" t="str">
        <f>IF(ISNUMBER(FIND("Ifc",F2016)),CONCATENATE("Classe IFC: ",F2016),CONCATENATE("Cat. Revit: ",F2016))</f>
        <v>Cat. Revit: OST_SpecialityEquipmentTags</v>
      </c>
      <c r="P2016" s="6" t="s">
        <v>6323</v>
      </c>
      <c r="Q2016" s="7" t="s">
        <v>6324</v>
      </c>
      <c r="R2016" s="72" t="s">
        <v>1252</v>
      </c>
      <c r="S2016" s="7" t="str">
        <f>SUBSTITUTE(C2016, "_", " ")</f>
        <v>Mecânica</v>
      </c>
      <c r="T2016" s="7" t="str">
        <f>SUBSTITUTE(D2016, "_", " ")</f>
        <v>Equipamento Mecânico</v>
      </c>
      <c r="U2016" s="6" t="str">
        <f>SUBSTITUTE(E2016, "_", " ")</f>
        <v>Equipo Especial</v>
      </c>
      <c r="V2016" s="7" t="s">
        <v>6314</v>
      </c>
      <c r="W2016" s="9" t="str">
        <f>CONCATENATE("Key_",LEFT(C2016,3),LEFT(D2016,3),"_",A2016)</f>
        <v>Key_MecEqu_2015</v>
      </c>
    </row>
    <row r="2017" spans="1:24" s="10" customFormat="1" ht="8.25" customHeight="1" x14ac:dyDescent="0.15">
      <c r="A2017" s="62">
        <v>2016</v>
      </c>
      <c r="B2017" s="1" t="s">
        <v>1231</v>
      </c>
      <c r="C2017" s="23" t="s">
        <v>6309</v>
      </c>
      <c r="D2017" s="2" t="s">
        <v>6319</v>
      </c>
      <c r="E2017" s="3" t="s">
        <v>6327</v>
      </c>
      <c r="F2017" s="4" t="s">
        <v>756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>CONCATENATE("", C2017)</f>
        <v>Mecânica</v>
      </c>
      <c r="M2017" s="6" t="str">
        <f>CONCATENATE("", D2017)</f>
        <v>Equipamento_Mecânico</v>
      </c>
      <c r="N2017" s="6" t="str">
        <f>CONCATENATE("", E2017)</f>
        <v>Equipo_Mecânico</v>
      </c>
      <c r="O2017" s="6" t="str">
        <f>IF(ISNUMBER(FIND("Ifc",F2017)),CONCATENATE("Classe IFC: ",F2017),CONCATENATE("Cat. Revit: ",F2017))</f>
        <v>Cat. Revit: OST_MechanicalEquipment</v>
      </c>
      <c r="P2017" s="6" t="s">
        <v>6328</v>
      </c>
      <c r="Q2017" s="7" t="s">
        <v>6329</v>
      </c>
      <c r="R2017" s="72" t="s">
        <v>1252</v>
      </c>
      <c r="S2017" s="7" t="str">
        <f>SUBSTITUTE(C2017, "_", " ")</f>
        <v>Mecânica</v>
      </c>
      <c r="T2017" s="7" t="str">
        <f>SUBSTITUTE(D2017, "_", " ")</f>
        <v>Equipamento Mecânico</v>
      </c>
      <c r="U2017" s="6" t="str">
        <f>SUBSTITUTE(E2017, "_", " ")</f>
        <v>Equipo Mecânico</v>
      </c>
      <c r="V2017" s="7" t="s">
        <v>6314</v>
      </c>
      <c r="W2017" s="9" t="str">
        <f>CONCATENATE("Key_",LEFT(C2017,3),LEFT(D2017,3),"_",A2017)</f>
        <v>Key_MecEqu_2016</v>
      </c>
      <c r="X2017" s="11"/>
    </row>
    <row r="2018" spans="1:24" s="10" customFormat="1" ht="8.25" customHeight="1" x14ac:dyDescent="0.15">
      <c r="A2018" s="62">
        <v>2017</v>
      </c>
      <c r="B2018" s="1" t="s">
        <v>1231</v>
      </c>
      <c r="C2018" s="23" t="s">
        <v>6309</v>
      </c>
      <c r="D2018" s="2" t="s">
        <v>6319</v>
      </c>
      <c r="E2018" s="3" t="s">
        <v>6327</v>
      </c>
      <c r="F2018" s="4" t="s">
        <v>871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>CONCATENATE("", C2018)</f>
        <v>Mecânica</v>
      </c>
      <c r="M2018" s="6" t="str">
        <f>CONCATENATE("", D2018)</f>
        <v>Equipamento_Mecânico</v>
      </c>
      <c r="N2018" s="6" t="str">
        <f>CONCATENATE("", E2018)</f>
        <v>Equipo_Mecânico</v>
      </c>
      <c r="O2018" s="6" t="str">
        <f>IF(ISNUMBER(FIND("Ifc",F2018)),CONCATENATE("Classe IFC: ",F2018),CONCATENATE("Cat. Revit: ",F2018))</f>
        <v>Cat. Revit: OST_MechanicalEquipmentSet</v>
      </c>
      <c r="P2018" s="6" t="s">
        <v>6330</v>
      </c>
      <c r="Q2018" s="7" t="s">
        <v>6331</v>
      </c>
      <c r="R2018" s="72" t="s">
        <v>1252</v>
      </c>
      <c r="S2018" s="7" t="str">
        <f>SUBSTITUTE(C2018, "_", " ")</f>
        <v>Mecânica</v>
      </c>
      <c r="T2018" s="7" t="str">
        <f>SUBSTITUTE(D2018, "_", " ")</f>
        <v>Equipamento Mecânico</v>
      </c>
      <c r="U2018" s="6" t="str">
        <f>SUBSTITUTE(E2018, "_", " ")</f>
        <v>Equipo Mecânico</v>
      </c>
      <c r="V2018" s="7" t="s">
        <v>6314</v>
      </c>
      <c r="W2018" s="9" t="str">
        <f>CONCATENATE("Key_",LEFT(C2018,3),LEFT(D2018,3),"_",A2018)</f>
        <v>Key_MecEqu_2017</v>
      </c>
      <c r="X2018" s="11"/>
    </row>
    <row r="2019" spans="1:24" s="10" customFormat="1" ht="8.25" customHeight="1" x14ac:dyDescent="0.15">
      <c r="A2019" s="62">
        <v>2018</v>
      </c>
      <c r="B2019" s="1" t="s">
        <v>1231</v>
      </c>
      <c r="C2019" s="23" t="s">
        <v>6309</v>
      </c>
      <c r="D2019" s="2" t="s">
        <v>6319</v>
      </c>
      <c r="E2019" s="3" t="s">
        <v>6327</v>
      </c>
      <c r="F2019" s="4" t="s">
        <v>869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>CONCATENATE("", C2019)</f>
        <v>Mecânica</v>
      </c>
      <c r="M2019" s="6" t="str">
        <f>CONCATENATE("", D2019)</f>
        <v>Equipamento_Mecânico</v>
      </c>
      <c r="N2019" s="6" t="str">
        <f>CONCATENATE("", E2019)</f>
        <v>Equipo_Mecânico</v>
      </c>
      <c r="O2019" s="6" t="str">
        <f>IF(ISNUMBER(FIND("Ifc",F2019)),CONCATENATE("Classe IFC: ",F2019),CONCATENATE("Cat. Revit: ",F2019))</f>
        <v>Cat. Revit: OST_MechanicalEquipmentSetBoundaryLines</v>
      </c>
      <c r="P2019" s="6" t="s">
        <v>6332</v>
      </c>
      <c r="Q2019" s="7" t="s">
        <v>6333</v>
      </c>
      <c r="R2019" s="72" t="s">
        <v>1252</v>
      </c>
      <c r="S2019" s="7" t="str">
        <f>SUBSTITUTE(C2019, "_", " ")</f>
        <v>Mecânica</v>
      </c>
      <c r="T2019" s="7" t="str">
        <f>SUBSTITUTE(D2019, "_", " ")</f>
        <v>Equipamento Mecânico</v>
      </c>
      <c r="U2019" s="6" t="str">
        <f>SUBSTITUTE(E2019, "_", " ")</f>
        <v>Equipo Mecânico</v>
      </c>
      <c r="V2019" s="7" t="s">
        <v>6314</v>
      </c>
      <c r="W2019" s="9" t="str">
        <f>CONCATENATE("Key_",LEFT(C2019,3),LEFT(D2019,3),"_",A2019)</f>
        <v>Key_MecEqu_2018</v>
      </c>
      <c r="X2019" s="11"/>
    </row>
    <row r="2020" spans="1:24" ht="8.25" customHeight="1" x14ac:dyDescent="0.15">
      <c r="A2020" s="62">
        <v>2019</v>
      </c>
      <c r="B2020" s="1" t="s">
        <v>1231</v>
      </c>
      <c r="C2020" s="23" t="s">
        <v>6309</v>
      </c>
      <c r="D2020" s="2" t="s">
        <v>6319</v>
      </c>
      <c r="E2020" s="3" t="s">
        <v>6327</v>
      </c>
      <c r="F2020" s="4" t="s">
        <v>227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>CONCATENATE("", C2020)</f>
        <v>Mecânica</v>
      </c>
      <c r="M2020" s="6" t="str">
        <f>CONCATENATE("", D2020)</f>
        <v>Equipamento_Mecânico</v>
      </c>
      <c r="N2020" s="6" t="str">
        <f>CONCATENATE("", E2020)</f>
        <v>Equipo_Mecânico</v>
      </c>
      <c r="O2020" s="6" t="str">
        <f>IF(ISNUMBER(FIND("Ifc",F2020)),CONCATENATE("Classe IFC: ",F2020),CONCATENATE("Cat. Revit: ",F2020))</f>
        <v>Cat. Revit: OST_MechanicalEquipmentHiddenLines</v>
      </c>
      <c r="P2020" s="6" t="s">
        <v>6338</v>
      </c>
      <c r="Q2020" s="7" t="s">
        <v>6339</v>
      </c>
      <c r="R2020" s="72" t="s">
        <v>1252</v>
      </c>
      <c r="S2020" s="7" t="str">
        <f>SUBSTITUTE(C2020, "_", " ")</f>
        <v>Mecânica</v>
      </c>
      <c r="T2020" s="7" t="str">
        <f>SUBSTITUTE(D2020, "_", " ")</f>
        <v>Equipamento Mecânico</v>
      </c>
      <c r="U2020" s="6" t="str">
        <f>SUBSTITUTE(E2020, "_", " ")</f>
        <v>Equipo Mecânico</v>
      </c>
      <c r="V2020" s="7" t="s">
        <v>6314</v>
      </c>
      <c r="W2020" s="9" t="str">
        <f>CONCATENATE("Key_",LEFT(C2020,3),LEFT(D2020,3),"_",A2020)</f>
        <v>Key_MecEqu_2019</v>
      </c>
    </row>
    <row r="2021" spans="1:24" ht="8.25" customHeight="1" x14ac:dyDescent="0.15">
      <c r="A2021" s="62">
        <v>2020</v>
      </c>
      <c r="B2021" s="1" t="s">
        <v>1231</v>
      </c>
      <c r="C2021" s="23" t="s">
        <v>6309</v>
      </c>
      <c r="D2021" s="2" t="s">
        <v>6319</v>
      </c>
      <c r="E2021" s="3" t="s">
        <v>6327</v>
      </c>
      <c r="F2021" s="4" t="s">
        <v>870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>CONCATENATE("", C2021)</f>
        <v>Mecânica</v>
      </c>
      <c r="M2021" s="6" t="str">
        <f>CONCATENATE("", D2021)</f>
        <v>Equipamento_Mecânico</v>
      </c>
      <c r="N2021" s="6" t="str">
        <f>CONCATENATE("", E2021)</f>
        <v>Equipo_Mecânico</v>
      </c>
      <c r="O2021" s="6" t="str">
        <f>IF(ISNUMBER(FIND("Ifc",F2021)),CONCATENATE("Classe IFC: ",F2021),CONCATENATE("Cat. Revit: ",F2021))</f>
        <v>Cat. Revit: OST_MechanicalEquipmentSetTags</v>
      </c>
      <c r="P2021" s="6" t="s">
        <v>6334</v>
      </c>
      <c r="Q2021" s="7" t="s">
        <v>6335</v>
      </c>
      <c r="R2021" s="72" t="s">
        <v>1252</v>
      </c>
      <c r="S2021" s="7" t="str">
        <f>SUBSTITUTE(C2021, "_", " ")</f>
        <v>Mecânica</v>
      </c>
      <c r="T2021" s="7" t="str">
        <f>SUBSTITUTE(D2021, "_", " ")</f>
        <v>Equipamento Mecânico</v>
      </c>
      <c r="U2021" s="6" t="str">
        <f>SUBSTITUTE(E2021, "_", " ")</f>
        <v>Equipo Mecânico</v>
      </c>
      <c r="V2021" s="7" t="s">
        <v>6314</v>
      </c>
      <c r="W2021" s="9" t="str">
        <f>CONCATENATE("Key_",LEFT(C2021,3),LEFT(D2021,3),"_",A2021)</f>
        <v>Key_MecEqu_2020</v>
      </c>
    </row>
    <row r="2022" spans="1:24" ht="8.25" customHeight="1" x14ac:dyDescent="0.15">
      <c r="A2022" s="62">
        <v>2021</v>
      </c>
      <c r="B2022" s="1" t="s">
        <v>1231</v>
      </c>
      <c r="C2022" s="23" t="s">
        <v>6309</v>
      </c>
      <c r="D2022" s="2" t="s">
        <v>6319</v>
      </c>
      <c r="E2022" s="3" t="s">
        <v>6327</v>
      </c>
      <c r="F2022" s="4" t="s">
        <v>642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>CONCATENATE("", C2022)</f>
        <v>Mecânica</v>
      </c>
      <c r="M2022" s="6" t="str">
        <f>CONCATENATE("", D2022)</f>
        <v>Equipamento_Mecânico</v>
      </c>
      <c r="N2022" s="6" t="str">
        <f>CONCATENATE("", E2022)</f>
        <v>Equipo_Mecânico</v>
      </c>
      <c r="O2022" s="6" t="str">
        <f>IF(ISNUMBER(FIND("Ifc",F2022)),CONCATENATE("Classe IFC: ",F2022),CONCATENATE("Cat. Revit: ",F2022))</f>
        <v>Cat. Revit: OST_MechanicalEquipmentTags</v>
      </c>
      <c r="P2022" s="6" t="s">
        <v>6336</v>
      </c>
      <c r="Q2022" s="7" t="s">
        <v>6337</v>
      </c>
      <c r="R2022" s="72" t="s">
        <v>1252</v>
      </c>
      <c r="S2022" s="7" t="str">
        <f>SUBSTITUTE(C2022, "_", " ")</f>
        <v>Mecânica</v>
      </c>
      <c r="T2022" s="7" t="str">
        <f>SUBSTITUTE(D2022, "_", " ")</f>
        <v>Equipamento Mecânico</v>
      </c>
      <c r="U2022" s="6" t="str">
        <f>SUBSTITUTE(E2022, "_", " ")</f>
        <v>Equipo Mecânico</v>
      </c>
      <c r="V2022" s="7" t="s">
        <v>6314</v>
      </c>
      <c r="W2022" s="9" t="str">
        <f>CONCATENATE("Key_",LEFT(C2022,3),LEFT(D2022,3),"_",A2022)</f>
        <v>Key_MecEqu_2021</v>
      </c>
    </row>
    <row r="2023" spans="1:24" ht="8.25" customHeight="1" x14ac:dyDescent="0.15">
      <c r="A2023" s="62">
        <v>2022</v>
      </c>
      <c r="B2023" s="1" t="s">
        <v>1231</v>
      </c>
      <c r="C2023" s="23" t="s">
        <v>6309</v>
      </c>
      <c r="D2023" s="2" t="s">
        <v>6379</v>
      </c>
      <c r="E2023" s="3" t="s">
        <v>7512</v>
      </c>
      <c r="F2023" s="4" t="s">
        <v>528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>CONCATENATE("", C2023)</f>
        <v>Mecânica</v>
      </c>
      <c r="M2023" s="6" t="str">
        <f>CONCATENATE("", D2023)</f>
        <v>Regulador_Mecânico</v>
      </c>
      <c r="N2023" s="6" t="str">
        <f>CONCATENATE("", E2023)</f>
        <v>Regula_Vibração</v>
      </c>
      <c r="O2023" s="6" t="str">
        <f>IF(ISNUMBER(FIND("Ifc",F2023)),CONCATENATE("Classe IFC: ",F2023),CONCATENATE("Cat. Revit: ",F2023))</f>
        <v>Cat. Revit: OST_VibrationDamperTags</v>
      </c>
      <c r="P2023" s="6" t="s">
        <v>6417</v>
      </c>
      <c r="Q2023" s="7" t="s">
        <v>6418</v>
      </c>
      <c r="R2023" s="72" t="s">
        <v>1252</v>
      </c>
      <c r="S2023" s="7" t="str">
        <f>SUBSTITUTE(C2023, "_", " ")</f>
        <v>Mecânica</v>
      </c>
      <c r="T2023" s="7" t="str">
        <f>SUBSTITUTE(D2023, "_", " ")</f>
        <v>Regulador Mecânico</v>
      </c>
      <c r="U2023" s="6" t="str">
        <f>SUBSTITUTE(E2023, "_", " ")</f>
        <v>Regula Vibração</v>
      </c>
      <c r="V2023" s="7" t="s">
        <v>6314</v>
      </c>
      <c r="W2023" s="9" t="str">
        <f>CONCATENATE("Key_",LEFT(C2023,3),LEFT(D2023,3),"_",A2023)</f>
        <v>Key_MecReg_2022</v>
      </c>
    </row>
    <row r="2024" spans="1:24" ht="8.25" customHeight="1" x14ac:dyDescent="0.15">
      <c r="A2024" s="62">
        <v>2023</v>
      </c>
      <c r="B2024" s="1" t="s">
        <v>1231</v>
      </c>
      <c r="C2024" s="23" t="s">
        <v>6309</v>
      </c>
      <c r="D2024" s="2" t="s">
        <v>6379</v>
      </c>
      <c r="E2024" s="3" t="s">
        <v>7512</v>
      </c>
      <c r="F2024" s="4" t="s">
        <v>516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>CONCATENATE("", C2024)</f>
        <v>Mecânica</v>
      </c>
      <c r="M2024" s="6" t="str">
        <f>CONCATENATE("", D2024)</f>
        <v>Regulador_Mecânico</v>
      </c>
      <c r="N2024" s="6" t="str">
        <f>CONCATENATE("", E2024)</f>
        <v>Regula_Vibração</v>
      </c>
      <c r="O2024" s="6" t="str">
        <f>IF(ISNUMBER(FIND("Ifc",F2024)),CONCATENATE("Classe IFC: ",F2024),CONCATENATE("Cat. Revit: ",F2024))</f>
        <v>Cat. Revit: OST_VibrationManagementTags</v>
      </c>
      <c r="P2024" s="6" t="s">
        <v>6419</v>
      </c>
      <c r="Q2024" s="7" t="s">
        <v>6420</v>
      </c>
      <c r="R2024" s="72" t="s">
        <v>1252</v>
      </c>
      <c r="S2024" s="7" t="str">
        <f>SUBSTITUTE(C2024, "_", " ")</f>
        <v>Mecânica</v>
      </c>
      <c r="T2024" s="7" t="str">
        <f>SUBSTITUTE(D2024, "_", " ")</f>
        <v>Regulador Mecânico</v>
      </c>
      <c r="U2024" s="6" t="str">
        <f>SUBSTITUTE(E2024, "_", " ")</f>
        <v>Regula Vibração</v>
      </c>
      <c r="V2024" s="7" t="s">
        <v>6314</v>
      </c>
      <c r="W2024" s="9" t="str">
        <f>CONCATENATE("Key_",LEFT(C2024,3),LEFT(D2024,3),"_",A2024)</f>
        <v>Key_MecReg_2023</v>
      </c>
    </row>
    <row r="2025" spans="1:24" ht="8.25" customHeight="1" x14ac:dyDescent="0.15">
      <c r="A2025" s="62">
        <v>2024</v>
      </c>
      <c r="B2025" s="1" t="s">
        <v>1231</v>
      </c>
      <c r="C2025" s="23" t="s">
        <v>6309</v>
      </c>
      <c r="D2025" s="2" t="s">
        <v>6379</v>
      </c>
      <c r="E2025" s="3" t="s">
        <v>7512</v>
      </c>
      <c r="F2025" s="4" t="s">
        <v>526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>CONCATENATE("", C2025)</f>
        <v>Mecânica</v>
      </c>
      <c r="M2025" s="6" t="str">
        <f>CONCATENATE("", D2025)</f>
        <v>Regulador_Mecânico</v>
      </c>
      <c r="N2025" s="6" t="str">
        <f>CONCATENATE("", E2025)</f>
        <v>Regula_Vibração</v>
      </c>
      <c r="O2025" s="6" t="str">
        <f>IF(ISNUMBER(FIND("Ifc",F2025)),CONCATENATE("Classe IFC: ",F2025),CONCATENATE("Cat. Revit: ",F2025))</f>
        <v>Cat. Revit: OST_VibrationIsolatorTags</v>
      </c>
      <c r="P2025" s="6" t="s">
        <v>6421</v>
      </c>
      <c r="Q2025" s="7" t="s">
        <v>6422</v>
      </c>
      <c r="R2025" s="72" t="s">
        <v>1252</v>
      </c>
      <c r="S2025" s="7" t="str">
        <f>SUBSTITUTE(C2025, "_", " ")</f>
        <v>Mecânica</v>
      </c>
      <c r="T2025" s="7" t="str">
        <f>SUBSTITUTE(D2025, "_", " ")</f>
        <v>Regulador Mecânico</v>
      </c>
      <c r="U2025" s="6" t="str">
        <f>SUBSTITUTE(E2025, "_", " ")</f>
        <v>Regula Vibração</v>
      </c>
      <c r="V2025" s="7" t="s">
        <v>6314</v>
      </c>
      <c r="W2025" s="9" t="str">
        <f>CONCATENATE("Key_",LEFT(C2025,3),LEFT(D2025,3),"_",A2025)</f>
        <v>Key_MecReg_2024</v>
      </c>
    </row>
    <row r="2026" spans="1:24" ht="8.25" customHeight="1" x14ac:dyDescent="0.15">
      <c r="A2026" s="62">
        <v>2025</v>
      </c>
      <c r="B2026" s="1" t="s">
        <v>1231</v>
      </c>
      <c r="C2026" s="23" t="s">
        <v>6309</v>
      </c>
      <c r="D2026" s="2" t="s">
        <v>6379</v>
      </c>
      <c r="E2026" s="3" t="s">
        <v>7512</v>
      </c>
      <c r="F2026" s="4" t="s">
        <v>529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>CONCATENATE("", C2026)</f>
        <v>Mecânica</v>
      </c>
      <c r="M2026" s="6" t="str">
        <f>CONCATENATE("", D2026)</f>
        <v>Regulador_Mecânico</v>
      </c>
      <c r="N2026" s="6" t="str">
        <f>CONCATENATE("", E2026)</f>
        <v>Regula_Vibração</v>
      </c>
      <c r="O2026" s="6" t="str">
        <f>IF(ISNUMBER(FIND("Ifc",F2026)),CONCATENATE("Classe IFC: ",F2026),CONCATENATE("Cat. Revit: ",F2026))</f>
        <v>Cat. Revit: OST_VibrationDampers</v>
      </c>
      <c r="P2026" s="6" t="s">
        <v>6380</v>
      </c>
      <c r="Q2026" s="7" t="s">
        <v>6381</v>
      </c>
      <c r="R2026" s="72" t="s">
        <v>1252</v>
      </c>
      <c r="S2026" s="7" t="str">
        <f>SUBSTITUTE(C2026, "_", " ")</f>
        <v>Mecânica</v>
      </c>
      <c r="T2026" s="7" t="str">
        <f>SUBSTITUTE(D2026, "_", " ")</f>
        <v>Regulador Mecânico</v>
      </c>
      <c r="U2026" s="6" t="str">
        <f>SUBSTITUTE(E2026, "_", " ")</f>
        <v>Regula Vibração</v>
      </c>
      <c r="V2026" s="7" t="s">
        <v>6314</v>
      </c>
      <c r="W2026" s="9" t="str">
        <f>CONCATENATE("Key_",LEFT(C2026,3),LEFT(D2026,3),"_",A2026)</f>
        <v>Key_MecReg_2025</v>
      </c>
    </row>
    <row r="2027" spans="1:24" ht="8.25" customHeight="1" x14ac:dyDescent="0.15">
      <c r="A2027" s="62">
        <v>2026</v>
      </c>
      <c r="B2027" s="1" t="s">
        <v>1231</v>
      </c>
      <c r="C2027" s="23" t="s">
        <v>6309</v>
      </c>
      <c r="D2027" s="2" t="s">
        <v>6379</v>
      </c>
      <c r="E2027" s="3" t="s">
        <v>7512</v>
      </c>
      <c r="F2027" s="4" t="s">
        <v>527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>CONCATENATE("", C2027)</f>
        <v>Mecânica</v>
      </c>
      <c r="M2027" s="6" t="str">
        <f>CONCATENATE("", D2027)</f>
        <v>Regulador_Mecânico</v>
      </c>
      <c r="N2027" s="6" t="str">
        <f>CONCATENATE("", E2027)</f>
        <v>Regula_Vibração</v>
      </c>
      <c r="O2027" s="6" t="str">
        <f>IF(ISNUMBER(FIND("Ifc",F2027)),CONCATENATE("Classe IFC: ",F2027),CONCATENATE("Cat. Revit: ",F2027))</f>
        <v>Cat. Revit: OST_VibrationIsolators</v>
      </c>
      <c r="P2027" s="6" t="s">
        <v>6382</v>
      </c>
      <c r="Q2027" s="7" t="s">
        <v>6383</v>
      </c>
      <c r="R2027" s="72" t="s">
        <v>1252</v>
      </c>
      <c r="S2027" s="7" t="str">
        <f>SUBSTITUTE(C2027, "_", " ")</f>
        <v>Mecânica</v>
      </c>
      <c r="T2027" s="7" t="str">
        <f>SUBSTITUTE(D2027, "_", " ")</f>
        <v>Regulador Mecânico</v>
      </c>
      <c r="U2027" s="6" t="str">
        <f>SUBSTITUTE(E2027, "_", " ")</f>
        <v>Regula Vibração</v>
      </c>
      <c r="V2027" s="7" t="s">
        <v>6314</v>
      </c>
      <c r="W2027" s="9" t="str">
        <f>CONCATENATE("Key_",LEFT(C2027,3),LEFT(D2027,3),"_",A2027)</f>
        <v>Key_MecReg_2026</v>
      </c>
    </row>
    <row r="2028" spans="1:24" ht="8.25" customHeight="1" x14ac:dyDescent="0.15">
      <c r="A2028" s="62">
        <v>2027</v>
      </c>
      <c r="B2028" s="1" t="s">
        <v>1231</v>
      </c>
      <c r="C2028" s="23" t="s">
        <v>6309</v>
      </c>
      <c r="D2028" s="2" t="s">
        <v>6379</v>
      </c>
      <c r="E2028" s="3" t="s">
        <v>7512</v>
      </c>
      <c r="F2028" s="14" t="s">
        <v>6384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>CONCATENATE("", C2028)</f>
        <v>Mecânica</v>
      </c>
      <c r="M2028" s="6" t="str">
        <f>CONCATENATE("", D2028)</f>
        <v>Regulador_Mecânico</v>
      </c>
      <c r="N2028" s="6" t="str">
        <f>CONCATENATE("", E2028)</f>
        <v>Regula_Vibração</v>
      </c>
      <c r="O2028" s="6" t="str">
        <f>IF(ISNUMBER(FIND("Ifc",F2028)),CONCATENATE("Classe IFC: ",F2028),CONCATENATE("Cat. Revit: ",F2028))</f>
        <v>Classe IFC: IfcVibrationDamper</v>
      </c>
      <c r="P2028" s="6" t="s">
        <v>6385</v>
      </c>
      <c r="Q2028" s="7" t="s">
        <v>6386</v>
      </c>
      <c r="R2028" s="72" t="s">
        <v>529</v>
      </c>
      <c r="S2028" s="7" t="str">
        <f>SUBSTITUTE(C2028, "_", " ")</f>
        <v>Mecânica</v>
      </c>
      <c r="T2028" s="7" t="str">
        <f>SUBSTITUTE(D2028, "_", " ")</f>
        <v>Regulador Mecânico</v>
      </c>
      <c r="U2028" s="6" t="str">
        <f>SUBSTITUTE(E2028, "_", " ")</f>
        <v>Regula Vibração</v>
      </c>
      <c r="V2028" s="7" t="s">
        <v>6314</v>
      </c>
      <c r="W2028" s="9" t="str">
        <f>CONCATENATE("Key_",LEFT(C2028,3),LEFT(D2028,3),"_",A2028)</f>
        <v>Key_MecReg_2027</v>
      </c>
    </row>
    <row r="2029" spans="1:24" ht="8.25" customHeight="1" x14ac:dyDescent="0.15">
      <c r="A2029" s="62">
        <v>2028</v>
      </c>
      <c r="B2029" s="1" t="s">
        <v>1231</v>
      </c>
      <c r="C2029" s="23" t="s">
        <v>6309</v>
      </c>
      <c r="D2029" s="2" t="s">
        <v>6379</v>
      </c>
      <c r="E2029" s="3" t="s">
        <v>7512</v>
      </c>
      <c r="F2029" s="14" t="s">
        <v>6387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>CONCATENATE("", C2029)</f>
        <v>Mecânica</v>
      </c>
      <c r="M2029" s="6" t="str">
        <f>CONCATENATE("", D2029)</f>
        <v>Regulador_Mecânico</v>
      </c>
      <c r="N2029" s="6" t="str">
        <f>CONCATENATE("", E2029)</f>
        <v>Regula_Vibração</v>
      </c>
      <c r="O2029" s="6" t="str">
        <f>IF(ISNUMBER(FIND("Ifc",F2029)),CONCATENATE("Classe IFC: ",F2029),CONCATENATE("Cat. Revit: ",F2029))</f>
        <v>Classe IFC: IfcVibrationDamperAXIAL_YIELD</v>
      </c>
      <c r="P2029" s="6" t="s">
        <v>6388</v>
      </c>
      <c r="Q2029" s="7" t="s">
        <v>6389</v>
      </c>
      <c r="R2029" s="72" t="s">
        <v>529</v>
      </c>
      <c r="S2029" s="7" t="str">
        <f>SUBSTITUTE(C2029, "_", " ")</f>
        <v>Mecânica</v>
      </c>
      <c r="T2029" s="7" t="str">
        <f>SUBSTITUTE(D2029, "_", " ")</f>
        <v>Regulador Mecânico</v>
      </c>
      <c r="U2029" s="6" t="str">
        <f>SUBSTITUTE(E2029, "_", " ")</f>
        <v>Regula Vibração</v>
      </c>
      <c r="V2029" s="7" t="s">
        <v>6314</v>
      </c>
      <c r="W2029" s="9" t="str">
        <f>CONCATENATE("Key_",LEFT(C2029,3),LEFT(D2029,3),"_",A2029)</f>
        <v>Key_MecReg_2028</v>
      </c>
    </row>
    <row r="2030" spans="1:24" ht="8.25" customHeight="1" x14ac:dyDescent="0.15">
      <c r="A2030" s="62">
        <v>2029</v>
      </c>
      <c r="B2030" s="1" t="s">
        <v>1231</v>
      </c>
      <c r="C2030" s="23" t="s">
        <v>6309</v>
      </c>
      <c r="D2030" s="2" t="s">
        <v>6379</v>
      </c>
      <c r="E2030" s="3" t="s">
        <v>7512</v>
      </c>
      <c r="F2030" s="14" t="s">
        <v>6390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>CONCATENATE("", C2030)</f>
        <v>Mecânica</v>
      </c>
      <c r="M2030" s="6" t="str">
        <f>CONCATENATE("", D2030)</f>
        <v>Regulador_Mecânico</v>
      </c>
      <c r="N2030" s="6" t="str">
        <f>CONCATENATE("", E2030)</f>
        <v>Regula_Vibração</v>
      </c>
      <c r="O2030" s="6" t="str">
        <f>IF(ISNUMBER(FIND("Ifc",F2030)),CONCATENATE("Classe IFC: ",F2030),CONCATENATE("Cat. Revit: ",F2030))</f>
        <v>Classe IFC: IfcVibrationDamperBENDING_YIELD</v>
      </c>
      <c r="P2030" s="6" t="s">
        <v>6391</v>
      </c>
      <c r="Q2030" s="7" t="s">
        <v>6392</v>
      </c>
      <c r="R2030" s="72" t="s">
        <v>529</v>
      </c>
      <c r="S2030" s="7" t="str">
        <f>SUBSTITUTE(C2030, "_", " ")</f>
        <v>Mecânica</v>
      </c>
      <c r="T2030" s="7" t="str">
        <f>SUBSTITUTE(D2030, "_", " ")</f>
        <v>Regulador Mecânico</v>
      </c>
      <c r="U2030" s="6" t="str">
        <f>SUBSTITUTE(E2030, "_", " ")</f>
        <v>Regula Vibração</v>
      </c>
      <c r="V2030" s="7" t="s">
        <v>6314</v>
      </c>
      <c r="W2030" s="9" t="str">
        <f>CONCATENATE("Key_",LEFT(C2030,3),LEFT(D2030,3),"_",A2030)</f>
        <v>Key_MecReg_2029</v>
      </c>
    </row>
    <row r="2031" spans="1:24" ht="8.25" customHeight="1" x14ac:dyDescent="0.15">
      <c r="A2031" s="62">
        <v>2030</v>
      </c>
      <c r="B2031" s="1" t="s">
        <v>1231</v>
      </c>
      <c r="C2031" s="23" t="s">
        <v>6309</v>
      </c>
      <c r="D2031" s="2" t="s">
        <v>6379</v>
      </c>
      <c r="E2031" s="3" t="s">
        <v>7512</v>
      </c>
      <c r="F2031" s="14" t="s">
        <v>6393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>CONCATENATE("", C2031)</f>
        <v>Mecânica</v>
      </c>
      <c r="M2031" s="6" t="str">
        <f>CONCATENATE("", D2031)</f>
        <v>Regulador_Mecânico</v>
      </c>
      <c r="N2031" s="6" t="str">
        <f>CONCATENATE("", E2031)</f>
        <v>Regula_Vibração</v>
      </c>
      <c r="O2031" s="6" t="str">
        <f>IF(ISNUMBER(FIND("Ifc",F2031)),CONCATENATE("Classe IFC: ",F2031),CONCATENATE("Cat. Revit: ",F2031))</f>
        <v>Classe IFC: IfcVibrationDamperFRICTION</v>
      </c>
      <c r="P2031" s="6" t="s">
        <v>6394</v>
      </c>
      <c r="Q2031" s="7" t="s">
        <v>6395</v>
      </c>
      <c r="R2031" s="72" t="s">
        <v>529</v>
      </c>
      <c r="S2031" s="7" t="str">
        <f>SUBSTITUTE(C2031, "_", " ")</f>
        <v>Mecânica</v>
      </c>
      <c r="T2031" s="7" t="str">
        <f>SUBSTITUTE(D2031, "_", " ")</f>
        <v>Regulador Mecânico</v>
      </c>
      <c r="U2031" s="6" t="str">
        <f>SUBSTITUTE(E2031, "_", " ")</f>
        <v>Regula Vibração</v>
      </c>
      <c r="V2031" s="7" t="s">
        <v>6314</v>
      </c>
      <c r="W2031" s="9" t="str">
        <f>CONCATENATE("Key_",LEFT(C2031,3),LEFT(D2031,3),"_",A2031)</f>
        <v>Key_MecReg_2030</v>
      </c>
    </row>
    <row r="2032" spans="1:24" ht="8.25" customHeight="1" x14ac:dyDescent="0.15">
      <c r="A2032" s="62">
        <v>2031</v>
      </c>
      <c r="B2032" s="1" t="s">
        <v>1231</v>
      </c>
      <c r="C2032" s="23" t="s">
        <v>6309</v>
      </c>
      <c r="D2032" s="2" t="s">
        <v>6379</v>
      </c>
      <c r="E2032" s="3" t="s">
        <v>7512</v>
      </c>
      <c r="F2032" s="14" t="s">
        <v>6396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>CONCATENATE("", C2032)</f>
        <v>Mecânica</v>
      </c>
      <c r="M2032" s="6" t="str">
        <f>CONCATENATE("", D2032)</f>
        <v>Regulador_Mecânico</v>
      </c>
      <c r="N2032" s="6" t="str">
        <f>CONCATENATE("", E2032)</f>
        <v>Regula_Vibração</v>
      </c>
      <c r="O2032" s="6" t="str">
        <f>IF(ISNUMBER(FIND("Ifc",F2032)),CONCATENATE("Classe IFC: ",F2032),CONCATENATE("Cat. Revit: ",F2032))</f>
        <v>Classe IFC: IfcVibrationDamperRUBBER</v>
      </c>
      <c r="P2032" s="6" t="s">
        <v>6397</v>
      </c>
      <c r="Q2032" s="7" t="s">
        <v>6398</v>
      </c>
      <c r="R2032" s="72" t="s">
        <v>529</v>
      </c>
      <c r="S2032" s="7" t="str">
        <f>SUBSTITUTE(C2032, "_", " ")</f>
        <v>Mecânica</v>
      </c>
      <c r="T2032" s="7" t="str">
        <f>SUBSTITUTE(D2032, "_", " ")</f>
        <v>Regulador Mecânico</v>
      </c>
      <c r="U2032" s="6" t="str">
        <f>SUBSTITUTE(E2032, "_", " ")</f>
        <v>Regula Vibração</v>
      </c>
      <c r="V2032" s="7" t="s">
        <v>6314</v>
      </c>
      <c r="W2032" s="9" t="str">
        <f>CONCATENATE("Key_",LEFT(C2032,3),LEFT(D2032,3),"_",A2032)</f>
        <v>Key_MecReg_2031</v>
      </c>
    </row>
    <row r="2033" spans="1:24" ht="8.25" customHeight="1" x14ac:dyDescent="0.15">
      <c r="A2033" s="62">
        <v>2032</v>
      </c>
      <c r="B2033" s="1" t="s">
        <v>1231</v>
      </c>
      <c r="C2033" s="23" t="s">
        <v>6309</v>
      </c>
      <c r="D2033" s="2" t="s">
        <v>6379</v>
      </c>
      <c r="E2033" s="3" t="s">
        <v>7512</v>
      </c>
      <c r="F2033" s="14" t="s">
        <v>6399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>CONCATENATE("", C2033)</f>
        <v>Mecânica</v>
      </c>
      <c r="M2033" s="6" t="str">
        <f>CONCATENATE("", D2033)</f>
        <v>Regulador_Mecânico</v>
      </c>
      <c r="N2033" s="6" t="str">
        <f>CONCATENATE("", E2033)</f>
        <v>Regula_Vibração</v>
      </c>
      <c r="O2033" s="6" t="str">
        <f>IF(ISNUMBER(FIND("Ifc",F2033)),CONCATENATE("Classe IFC: ",F2033),CONCATENATE("Cat. Revit: ",F2033))</f>
        <v>Classe IFC: IfcVibrationDamperSHEAR_YIELD</v>
      </c>
      <c r="P2033" s="6" t="s">
        <v>6400</v>
      </c>
      <c r="Q2033" s="7" t="s">
        <v>6401</v>
      </c>
      <c r="R2033" s="72" t="s">
        <v>529</v>
      </c>
      <c r="S2033" s="7" t="str">
        <f>SUBSTITUTE(C2033, "_", " ")</f>
        <v>Mecânica</v>
      </c>
      <c r="T2033" s="7" t="str">
        <f>SUBSTITUTE(D2033, "_", " ")</f>
        <v>Regulador Mecânico</v>
      </c>
      <c r="U2033" s="6" t="str">
        <f>SUBSTITUTE(E2033, "_", " ")</f>
        <v>Regula Vibração</v>
      </c>
      <c r="V2033" s="7" t="s">
        <v>6314</v>
      </c>
      <c r="W2033" s="9" t="str">
        <f>CONCATENATE("Key_",LEFT(C2033,3),LEFT(D2033,3),"_",A2033)</f>
        <v>Key_MecReg_2032</v>
      </c>
    </row>
    <row r="2034" spans="1:24" ht="8.25" customHeight="1" x14ac:dyDescent="0.15">
      <c r="A2034" s="62">
        <v>2033</v>
      </c>
      <c r="B2034" s="1" t="s">
        <v>1231</v>
      </c>
      <c r="C2034" s="23" t="s">
        <v>6309</v>
      </c>
      <c r="D2034" s="2" t="s">
        <v>6379</v>
      </c>
      <c r="E2034" s="3" t="s">
        <v>7512</v>
      </c>
      <c r="F2034" s="14" t="s">
        <v>6402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>CONCATENATE("", C2034)</f>
        <v>Mecânica</v>
      </c>
      <c r="M2034" s="6" t="str">
        <f>CONCATENATE("", D2034)</f>
        <v>Regulador_Mecânico</v>
      </c>
      <c r="N2034" s="6" t="str">
        <f>CONCATENATE("", E2034)</f>
        <v>Regula_Vibração</v>
      </c>
      <c r="O2034" s="6" t="str">
        <f>IF(ISNUMBER(FIND("Ifc",F2034)),CONCATENATE("Classe IFC: ",F2034),CONCATENATE("Cat. Revit: ",F2034))</f>
        <v>Classe IFC: IfcVibrationDamperVISCOUS</v>
      </c>
      <c r="P2034" s="6" t="s">
        <v>6403</v>
      </c>
      <c r="Q2034" s="7" t="s">
        <v>6403</v>
      </c>
      <c r="R2034" s="72" t="s">
        <v>529</v>
      </c>
      <c r="S2034" s="7" t="str">
        <f>SUBSTITUTE(C2034, "_", " ")</f>
        <v>Mecânica</v>
      </c>
      <c r="T2034" s="7" t="str">
        <f>SUBSTITUTE(D2034, "_", " ")</f>
        <v>Regulador Mecânico</v>
      </c>
      <c r="U2034" s="6" t="str">
        <f>SUBSTITUTE(E2034, "_", " ")</f>
        <v>Regula Vibração</v>
      </c>
      <c r="V2034" s="7" t="s">
        <v>6314</v>
      </c>
      <c r="W2034" s="9" t="str">
        <f>CONCATENATE("Key_",LEFT(C2034,3),LEFT(D2034,3),"_",A2034)</f>
        <v>Key_MecReg_2033</v>
      </c>
    </row>
    <row r="2035" spans="1:24" ht="8.25" customHeight="1" x14ac:dyDescent="0.15">
      <c r="A2035" s="62">
        <v>2034</v>
      </c>
      <c r="B2035" s="1" t="s">
        <v>1231</v>
      </c>
      <c r="C2035" s="23" t="s">
        <v>6309</v>
      </c>
      <c r="D2035" s="2" t="s">
        <v>6379</v>
      </c>
      <c r="E2035" s="3" t="s">
        <v>7512</v>
      </c>
      <c r="F2035" s="14" t="s">
        <v>6404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>CONCATENATE("", C2035)</f>
        <v>Mecânica</v>
      </c>
      <c r="M2035" s="6" t="str">
        <f>CONCATENATE("", D2035)</f>
        <v>Regulador_Mecânico</v>
      </c>
      <c r="N2035" s="6" t="str">
        <f>CONCATENATE("", E2035)</f>
        <v>Regula_Vibração</v>
      </c>
      <c r="O2035" s="6" t="str">
        <f>IF(ISNUMBER(FIND("Ifc",F2035)),CONCATENATE("Classe IFC: ",F2035),CONCATENATE("Cat. Revit: ",F2035))</f>
        <v>Classe IFC: IfcVibrationIsolator</v>
      </c>
      <c r="P2035" s="6" t="s">
        <v>6405</v>
      </c>
      <c r="Q2035" s="7" t="s">
        <v>6406</v>
      </c>
      <c r="R2035" s="72" t="s">
        <v>527</v>
      </c>
      <c r="S2035" s="7" t="str">
        <f>SUBSTITUTE(C2035, "_", " ")</f>
        <v>Mecânica</v>
      </c>
      <c r="T2035" s="7" t="str">
        <f>SUBSTITUTE(D2035, "_", " ")</f>
        <v>Regulador Mecânico</v>
      </c>
      <c r="U2035" s="6" t="str">
        <f>SUBSTITUTE(E2035, "_", " ")</f>
        <v>Regula Vibração</v>
      </c>
      <c r="V2035" s="7" t="s">
        <v>6314</v>
      </c>
      <c r="W2035" s="9" t="str">
        <f>CONCATENATE("Key_",LEFT(C2035,3),LEFT(D2035,3),"_",A2035)</f>
        <v>Key_MecReg_2034</v>
      </c>
    </row>
    <row r="2036" spans="1:24" s="10" customFormat="1" ht="8.25" customHeight="1" x14ac:dyDescent="0.15">
      <c r="A2036" s="62">
        <v>2035</v>
      </c>
      <c r="B2036" s="1" t="s">
        <v>1231</v>
      </c>
      <c r="C2036" s="23" t="s">
        <v>6309</v>
      </c>
      <c r="D2036" s="2" t="s">
        <v>6379</v>
      </c>
      <c r="E2036" s="3" t="s">
        <v>7512</v>
      </c>
      <c r="F2036" s="14" t="s">
        <v>6407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>CONCATENATE("", C2036)</f>
        <v>Mecânica</v>
      </c>
      <c r="M2036" s="6" t="str">
        <f>CONCATENATE("", D2036)</f>
        <v>Regulador_Mecânico</v>
      </c>
      <c r="N2036" s="6" t="str">
        <f>CONCATENATE("", E2036)</f>
        <v>Regula_Vibração</v>
      </c>
      <c r="O2036" s="6" t="str">
        <f>IF(ISNUMBER(FIND("Ifc",F2036)),CONCATENATE("Classe IFC: ",F2036),CONCATENATE("Cat. Revit: ",F2036))</f>
        <v>Classe IFC: IfcVibrationIsolatorBASE</v>
      </c>
      <c r="P2036" s="6" t="s">
        <v>6408</v>
      </c>
      <c r="Q2036" s="7" t="s">
        <v>6408</v>
      </c>
      <c r="R2036" s="72" t="s">
        <v>529</v>
      </c>
      <c r="S2036" s="7" t="str">
        <f>SUBSTITUTE(C2036, "_", " ")</f>
        <v>Mecânica</v>
      </c>
      <c r="T2036" s="7" t="str">
        <f>SUBSTITUTE(D2036, "_", " ")</f>
        <v>Regulador Mecânico</v>
      </c>
      <c r="U2036" s="6" t="str">
        <f>SUBSTITUTE(E2036, "_", " ")</f>
        <v>Regula Vibração</v>
      </c>
      <c r="V2036" s="7" t="s">
        <v>6314</v>
      </c>
      <c r="W2036" s="9" t="str">
        <f>CONCATENATE("Key_",LEFT(C2036,3),LEFT(D2036,3),"_",A2036)</f>
        <v>Key_MecReg_2035</v>
      </c>
      <c r="X2036" s="11"/>
    </row>
    <row r="2037" spans="1:24" ht="8.25" customHeight="1" x14ac:dyDescent="0.15">
      <c r="A2037" s="62">
        <v>2036</v>
      </c>
      <c r="B2037" s="1" t="s">
        <v>1231</v>
      </c>
      <c r="C2037" s="23" t="s">
        <v>6309</v>
      </c>
      <c r="D2037" s="2" t="s">
        <v>6379</v>
      </c>
      <c r="E2037" s="3" t="s">
        <v>7512</v>
      </c>
      <c r="F2037" s="14" t="s">
        <v>6409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>CONCATENATE("", C2037)</f>
        <v>Mecânica</v>
      </c>
      <c r="M2037" s="6" t="str">
        <f>CONCATENATE("", D2037)</f>
        <v>Regulador_Mecânico</v>
      </c>
      <c r="N2037" s="6" t="str">
        <f>CONCATENATE("", E2037)</f>
        <v>Regula_Vibração</v>
      </c>
      <c r="O2037" s="6" t="str">
        <f>IF(ISNUMBER(FIND("Ifc",F2037)),CONCATENATE("Classe IFC: ",F2037),CONCATENATE("Cat. Revit: ",F2037))</f>
        <v>Classe IFC: IfcVibrationIsolatorCOMPRESSION</v>
      </c>
      <c r="P2037" s="6" t="s">
        <v>6410</v>
      </c>
      <c r="Q2037" s="7" t="s">
        <v>6411</v>
      </c>
      <c r="R2037" s="72" t="s">
        <v>529</v>
      </c>
      <c r="S2037" s="7" t="str">
        <f>SUBSTITUTE(C2037, "_", " ")</f>
        <v>Mecânica</v>
      </c>
      <c r="T2037" s="7" t="str">
        <f>SUBSTITUTE(D2037, "_", " ")</f>
        <v>Regulador Mecânico</v>
      </c>
      <c r="U2037" s="6" t="str">
        <f>SUBSTITUTE(E2037, "_", " ")</f>
        <v>Regula Vibração</v>
      </c>
      <c r="V2037" s="7" t="s">
        <v>6314</v>
      </c>
      <c r="W2037" s="9" t="str">
        <f>CONCATENATE("Key_",LEFT(C2037,3),LEFT(D2037,3),"_",A2037)</f>
        <v>Key_MecReg_2036</v>
      </c>
    </row>
    <row r="2038" spans="1:24" ht="8.25" customHeight="1" x14ac:dyDescent="0.15">
      <c r="A2038" s="62">
        <v>2037</v>
      </c>
      <c r="B2038" s="1" t="s">
        <v>1231</v>
      </c>
      <c r="C2038" s="23" t="s">
        <v>6309</v>
      </c>
      <c r="D2038" s="2" t="s">
        <v>6379</v>
      </c>
      <c r="E2038" s="3" t="s">
        <v>7512</v>
      </c>
      <c r="F2038" s="14" t="s">
        <v>6412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>CONCATENATE("", C2038)</f>
        <v>Mecânica</v>
      </c>
      <c r="M2038" s="6" t="str">
        <f>CONCATENATE("", D2038)</f>
        <v>Regulador_Mecânico</v>
      </c>
      <c r="N2038" s="6" t="str">
        <f>CONCATENATE("", E2038)</f>
        <v>Regula_Vibração</v>
      </c>
      <c r="O2038" s="6" t="str">
        <f>IF(ISNUMBER(FIND("Ifc",F2038)),CONCATENATE("Classe IFC: ",F2038),CONCATENATE("Cat. Revit: ",F2038))</f>
        <v>Classe IFC: IfcVibrationIsolatorSPRING</v>
      </c>
      <c r="P2038" s="6" t="s">
        <v>6413</v>
      </c>
      <c r="Q2038" s="7" t="s">
        <v>6414</v>
      </c>
      <c r="R2038" s="72" t="s">
        <v>529</v>
      </c>
      <c r="S2038" s="7" t="str">
        <f>SUBSTITUTE(C2038, "_", " ")</f>
        <v>Mecânica</v>
      </c>
      <c r="T2038" s="7" t="str">
        <f>SUBSTITUTE(D2038, "_", " ")</f>
        <v>Regulador Mecânico</v>
      </c>
      <c r="U2038" s="6" t="str">
        <f>SUBSTITUTE(E2038, "_", " ")</f>
        <v>Regula Vibração</v>
      </c>
      <c r="V2038" s="7" t="s">
        <v>6314</v>
      </c>
      <c r="W2038" s="9" t="str">
        <f>CONCATENATE("Key_",LEFT(C2038,3),LEFT(D2038,3),"_",A2038)</f>
        <v>Key_MecReg_2037</v>
      </c>
    </row>
    <row r="2039" spans="1:24" ht="8.25" customHeight="1" x14ac:dyDescent="0.15">
      <c r="A2039" s="62">
        <v>2038</v>
      </c>
      <c r="B2039" s="1" t="s">
        <v>1231</v>
      </c>
      <c r="C2039" s="23" t="s">
        <v>6309</v>
      </c>
      <c r="D2039" s="2" t="s">
        <v>6379</v>
      </c>
      <c r="E2039" s="3" t="s">
        <v>7512</v>
      </c>
      <c r="F2039" s="4" t="s">
        <v>531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>CONCATENATE("", C2039)</f>
        <v>Mecânica</v>
      </c>
      <c r="M2039" s="6" t="str">
        <f>CONCATENATE("", D2039)</f>
        <v>Regulador_Mecânico</v>
      </c>
      <c r="N2039" s="6" t="str">
        <f>CONCATENATE("", E2039)</f>
        <v>Regula_Vibração</v>
      </c>
      <c r="O2039" s="6" t="str">
        <f>IF(ISNUMBER(FIND("Ifc",F2039)),CONCATENATE("Classe IFC: ",F2039),CONCATENATE("Cat. Revit: ",F2039))</f>
        <v>Cat. Revit: OST_VibrationManagement</v>
      </c>
      <c r="P2039" s="6" t="s">
        <v>6415</v>
      </c>
      <c r="Q2039" s="7" t="s">
        <v>6416</v>
      </c>
      <c r="R2039" s="72" t="s">
        <v>1252</v>
      </c>
      <c r="S2039" s="7" t="str">
        <f>SUBSTITUTE(C2039, "_", " ")</f>
        <v>Mecânica</v>
      </c>
      <c r="T2039" s="7" t="str">
        <f>SUBSTITUTE(D2039, "_", " ")</f>
        <v>Regulador Mecânico</v>
      </c>
      <c r="U2039" s="6" t="str">
        <f>SUBSTITUTE(E2039, "_", " ")</f>
        <v>Regula Vibração</v>
      </c>
      <c r="V2039" s="7" t="s">
        <v>6314</v>
      </c>
      <c r="W2039" s="9" t="str">
        <f>CONCATENATE("Key_",LEFT(C2039,3),LEFT(D2039,3),"_",A2039)</f>
        <v>Key_MecReg_2038</v>
      </c>
    </row>
    <row r="2040" spans="1:24" ht="8.25" customHeight="1" x14ac:dyDescent="0.15">
      <c r="A2040" s="62">
        <v>2039</v>
      </c>
      <c r="B2040" s="1" t="s">
        <v>1231</v>
      </c>
      <c r="C2040" s="23" t="s">
        <v>6309</v>
      </c>
      <c r="D2040" s="2" t="s">
        <v>6379</v>
      </c>
      <c r="E2040" s="3" t="s">
        <v>7512</v>
      </c>
      <c r="F2040" s="4" t="s">
        <v>530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>CONCATENATE("", C2040)</f>
        <v>Mecânica</v>
      </c>
      <c r="M2040" s="6" t="str">
        <f>CONCATENATE("", D2040)</f>
        <v>Regulador_Mecânico</v>
      </c>
      <c r="N2040" s="6" t="str">
        <f>CONCATENATE("", E2040)</f>
        <v>Regula_Vibração</v>
      </c>
      <c r="O2040" s="6" t="str">
        <f>IF(ISNUMBER(FIND("Ifc",F2040)),CONCATENATE("Classe IFC: ",F2040),CONCATENATE("Cat. Revit: ",F2040))</f>
        <v>Cat. Revit: OST_VibrationManagementHiddenLines</v>
      </c>
      <c r="P2040" s="6" t="s">
        <v>6423</v>
      </c>
      <c r="Q2040" s="7" t="s">
        <v>6424</v>
      </c>
      <c r="R2040" s="72" t="s">
        <v>1252</v>
      </c>
      <c r="S2040" s="7" t="str">
        <f>SUBSTITUTE(C2040, "_", " ")</f>
        <v>Mecânica</v>
      </c>
      <c r="T2040" s="7" t="str">
        <f>SUBSTITUTE(D2040, "_", " ")</f>
        <v>Regulador Mecânico</v>
      </c>
      <c r="U2040" s="6" t="str">
        <f>SUBSTITUTE(E2040, "_", " ")</f>
        <v>Regula Vibração</v>
      </c>
      <c r="V2040" s="7" t="s">
        <v>6314</v>
      </c>
      <c r="W2040" s="9" t="str">
        <f>CONCATENATE("Key_",LEFT(C2040,3),LEFT(D2040,3),"_",A2040)</f>
        <v>Key_MecReg_2039</v>
      </c>
    </row>
    <row r="2041" spans="1:24" ht="8.25" customHeight="1" x14ac:dyDescent="0.15">
      <c r="A2041" s="62">
        <v>2040</v>
      </c>
      <c r="B2041" s="1" t="s">
        <v>1231</v>
      </c>
      <c r="C2041" s="23" t="s">
        <v>6425</v>
      </c>
      <c r="D2041" s="2" t="s">
        <v>7766</v>
      </c>
      <c r="E2041" s="2" t="s">
        <v>7463</v>
      </c>
      <c r="F2041" s="4" t="s">
        <v>478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>CONCATENATE("", C2041)</f>
        <v>MEP</v>
      </c>
      <c r="M2041" s="6" t="str">
        <f>CONCATENATE("", D2041)</f>
        <v>Acessório_MEP</v>
      </c>
      <c r="N2041" s="6" t="str">
        <f>CONCATENATE("", E2041)</f>
        <v>de_Tubulação</v>
      </c>
      <c r="O2041" s="6" t="str">
        <f>IF(ISNUMBER(FIND("Ifc",F2041)),CONCATENATE("Classe IFC: ",F2041),CONCATENATE("Cat. Revit: ",F2041))</f>
        <v>Cat. Revit: OST_PipeAccessory</v>
      </c>
      <c r="P2041" s="6" t="s">
        <v>6761</v>
      </c>
      <c r="Q2041" s="7" t="s">
        <v>6762</v>
      </c>
      <c r="R2041" s="72" t="s">
        <v>1252</v>
      </c>
      <c r="S2041" s="7" t="str">
        <f>SUBSTITUTE(C2041, "_", " ")</f>
        <v>MEP</v>
      </c>
      <c r="T2041" s="7" t="str">
        <f>SUBSTITUTE(D2041, "_", " ")</f>
        <v>Acessório MEP</v>
      </c>
      <c r="U2041" s="6" t="str">
        <f>SUBSTITUTE(E2041, "_", " ")</f>
        <v>de Tubulação</v>
      </c>
      <c r="V2041" s="8" t="s">
        <v>1368</v>
      </c>
      <c r="W2041" s="9" t="str">
        <f>CONCATENATE("Key_",LEFT(C2041,3),LEFT(D2041,3),"_",A2041)</f>
        <v>Key_MEPAce_2040</v>
      </c>
    </row>
    <row r="2042" spans="1:24" ht="8.25" customHeight="1" x14ac:dyDescent="0.15">
      <c r="A2042" s="62">
        <v>2041</v>
      </c>
      <c r="B2042" s="1" t="s">
        <v>1231</v>
      </c>
      <c r="C2042" s="23" t="s">
        <v>6425</v>
      </c>
      <c r="D2042" s="2" t="s">
        <v>7766</v>
      </c>
      <c r="E2042" s="2" t="s">
        <v>7463</v>
      </c>
      <c r="F2042" s="4" t="s">
        <v>477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>CONCATENATE("", C2042)</f>
        <v>MEP</v>
      </c>
      <c r="M2042" s="6" t="str">
        <f>CONCATENATE("", D2042)</f>
        <v>Acessório_MEP</v>
      </c>
      <c r="N2042" s="6" t="str">
        <f>CONCATENATE("", E2042)</f>
        <v>de_Tubulação</v>
      </c>
      <c r="O2042" s="6" t="str">
        <f>IF(ISNUMBER(FIND("Ifc",F2042)),CONCATENATE("Classe IFC: ",F2042),CONCATENATE("Cat. Revit: ",F2042))</f>
        <v>Cat. Revit: OST_PipeAccessoryTags</v>
      </c>
      <c r="P2042" s="6" t="s">
        <v>6763</v>
      </c>
      <c r="Q2042" s="7" t="s">
        <v>6764</v>
      </c>
      <c r="R2042" s="72" t="s">
        <v>1252</v>
      </c>
      <c r="S2042" s="7" t="str">
        <f>SUBSTITUTE(C2042, "_", " ")</f>
        <v>MEP</v>
      </c>
      <c r="T2042" s="7" t="str">
        <f>SUBSTITUTE(D2042, "_", " ")</f>
        <v>Acessório MEP</v>
      </c>
      <c r="U2042" s="6" t="str">
        <f>SUBSTITUTE(E2042, "_", " ")</f>
        <v>de Tubulação</v>
      </c>
      <c r="V2042" s="8" t="s">
        <v>1368</v>
      </c>
      <c r="W2042" s="9" t="str">
        <f>CONCATENATE("Key_",LEFT(C2042,3),LEFT(D2042,3),"_",A2042)</f>
        <v>Key_MEPAce_2041</v>
      </c>
    </row>
    <row r="2043" spans="1:24" ht="8.25" customHeight="1" x14ac:dyDescent="0.15">
      <c r="A2043" s="62">
        <v>2042</v>
      </c>
      <c r="B2043" s="1" t="s">
        <v>1231</v>
      </c>
      <c r="C2043" s="23" t="s">
        <v>6425</v>
      </c>
      <c r="D2043" s="2" t="s">
        <v>7765</v>
      </c>
      <c r="E2043" s="2" t="s">
        <v>7460</v>
      </c>
      <c r="F2043" s="4" t="s">
        <v>852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>CONCATENATE("", C2043)</f>
        <v>MEP</v>
      </c>
      <c r="M2043" s="6" t="str">
        <f>CONCATENATE("", D2043)</f>
        <v>Análise_MEP</v>
      </c>
      <c r="N2043" s="6" t="str">
        <f>CONCATENATE("", E2043)</f>
        <v>Análise_Fluído</v>
      </c>
      <c r="O2043" s="6" t="str">
        <f>IF(ISNUMBER(FIND("Ifc",F2043)),CONCATENATE("Classe IFC: ",F2043),CONCATENATE("Cat. Revit: ",F2043))</f>
        <v>Cat. Revit: OST_MEPAnalyticalAirLoop</v>
      </c>
      <c r="P2043" s="6" t="s">
        <v>6426</v>
      </c>
      <c r="Q2043" s="7" t="s">
        <v>6427</v>
      </c>
      <c r="R2043" s="72" t="s">
        <v>1252</v>
      </c>
      <c r="S2043" s="7" t="str">
        <f>SUBSTITUTE(C2043, "_", " ")</f>
        <v>MEP</v>
      </c>
      <c r="T2043" s="7" t="str">
        <f>SUBSTITUTE(D2043, "_", " ")</f>
        <v>Análise MEP</v>
      </c>
      <c r="U2043" s="6" t="str">
        <f>SUBSTITUTE(E2043, "_", " ")</f>
        <v>Análise Fluído</v>
      </c>
      <c r="V2043" s="8" t="s">
        <v>3964</v>
      </c>
      <c r="W2043" s="9" t="str">
        <f>CONCATENATE("Key_",LEFT(C2043,3),LEFT(D2043,3),"_",A2043)</f>
        <v>Key_MEPAná_2042</v>
      </c>
    </row>
    <row r="2044" spans="1:24" ht="8.25" customHeight="1" x14ac:dyDescent="0.15">
      <c r="A2044" s="62">
        <v>2043</v>
      </c>
      <c r="B2044" s="1" t="s">
        <v>1231</v>
      </c>
      <c r="C2044" s="23" t="s">
        <v>6425</v>
      </c>
      <c r="D2044" s="2" t="s">
        <v>7765</v>
      </c>
      <c r="E2044" s="2" t="s">
        <v>7460</v>
      </c>
      <c r="F2044" s="4" t="s">
        <v>842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>CONCATENATE("", C2044)</f>
        <v>MEP</v>
      </c>
      <c r="M2044" s="6" t="str">
        <f>CONCATENATE("", D2044)</f>
        <v>Análise_MEP</v>
      </c>
      <c r="N2044" s="6" t="str">
        <f>CONCATENATE("", E2044)</f>
        <v>Análise_Fluído</v>
      </c>
      <c r="O2044" s="6" t="str">
        <f>IF(ISNUMBER(FIND("Ifc",F2044)),CONCATENATE("Classe IFC: ",F2044),CONCATENATE("Cat. Revit: ",F2044))</f>
        <v>Cat. Revit: OST_MEPAnalyticalBus</v>
      </c>
      <c r="P2044" s="6" t="s">
        <v>6428</v>
      </c>
      <c r="Q2044" s="7" t="s">
        <v>6429</v>
      </c>
      <c r="R2044" s="72" t="s">
        <v>1252</v>
      </c>
      <c r="S2044" s="7" t="str">
        <f>SUBSTITUTE(C2044, "_", " ")</f>
        <v>MEP</v>
      </c>
      <c r="T2044" s="7" t="str">
        <f>SUBSTITUTE(D2044, "_", " ")</f>
        <v>Análise MEP</v>
      </c>
      <c r="U2044" s="6" t="str">
        <f>SUBSTITUTE(E2044, "_", " ")</f>
        <v>Análise Fluído</v>
      </c>
      <c r="V2044" s="8" t="s">
        <v>3964</v>
      </c>
      <c r="W2044" s="9" t="str">
        <f>CONCATENATE("Key_",LEFT(C2044,3),LEFT(D2044,3),"_",A2044)</f>
        <v>Key_MEPAná_2043</v>
      </c>
    </row>
    <row r="2045" spans="1:24" ht="8.25" customHeight="1" x14ac:dyDescent="0.15">
      <c r="A2045" s="62">
        <v>2044</v>
      </c>
      <c r="B2045" s="1" t="s">
        <v>1231</v>
      </c>
      <c r="C2045" s="23" t="s">
        <v>6425</v>
      </c>
      <c r="D2045" s="2" t="s">
        <v>7765</v>
      </c>
      <c r="E2045" s="2" t="s">
        <v>7460</v>
      </c>
      <c r="F2045" s="4" t="s">
        <v>851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>CONCATENATE("", C2045)</f>
        <v>MEP</v>
      </c>
      <c r="M2045" s="6" t="str">
        <f>CONCATENATE("", D2045)</f>
        <v>Análise_MEP</v>
      </c>
      <c r="N2045" s="6" t="str">
        <f>CONCATENATE("", E2045)</f>
        <v>Análise_Fluído</v>
      </c>
      <c r="O2045" s="6" t="str">
        <f>IF(ISNUMBER(FIND("Ifc",F2045)),CONCATENATE("Classe IFC: ",F2045),CONCATENATE("Cat. Revit: ",F2045))</f>
        <v>Cat. Revit: OST_MEPAnalyticalWaterLoop</v>
      </c>
      <c r="P2045" s="6" t="s">
        <v>6430</v>
      </c>
      <c r="Q2045" s="7" t="s">
        <v>6431</v>
      </c>
      <c r="R2045" s="72" t="s">
        <v>1252</v>
      </c>
      <c r="S2045" s="7" t="str">
        <f>SUBSTITUTE(C2045, "_", " ")</f>
        <v>MEP</v>
      </c>
      <c r="T2045" s="7" t="str">
        <f>SUBSTITUTE(D2045, "_", " ")</f>
        <v>Análise MEP</v>
      </c>
      <c r="U2045" s="6" t="str">
        <f>SUBSTITUTE(E2045, "_", " ")</f>
        <v>Análise Fluído</v>
      </c>
      <c r="V2045" s="8" t="s">
        <v>3964</v>
      </c>
      <c r="W2045" s="9" t="str">
        <f>CONCATENATE("Key_",LEFT(C2045,3),LEFT(D2045,3),"_",A2045)</f>
        <v>Key_MEPAná_2044</v>
      </c>
    </row>
    <row r="2046" spans="1:24" ht="8.25" customHeight="1" x14ac:dyDescent="0.15">
      <c r="A2046" s="62">
        <v>2045</v>
      </c>
      <c r="B2046" s="1" t="s">
        <v>1231</v>
      </c>
      <c r="C2046" s="23" t="s">
        <v>6425</v>
      </c>
      <c r="D2046" s="2" t="s">
        <v>7765</v>
      </c>
      <c r="E2046" s="3" t="s">
        <v>4440</v>
      </c>
      <c r="F2046" s="4" t="s">
        <v>835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>CONCATENATE("", C2046)</f>
        <v>MEP</v>
      </c>
      <c r="M2046" s="6" t="str">
        <f>CONCATENATE("", D2046)</f>
        <v>Análise_MEP</v>
      </c>
      <c r="N2046" s="6" t="str">
        <f>CONCATENATE("", E2046)</f>
        <v>Carga_Térmica</v>
      </c>
      <c r="O2046" s="6" t="str">
        <f>IF(ISNUMBER(FIND("Ifc",F2046)),CONCATENATE("Classe IFC: ",F2046),CONCATENATE("Cat. Revit: ",F2046))</f>
        <v>Cat. Revit: OST_MEPLoadAreaInteriorFill</v>
      </c>
      <c r="P2046" s="6" t="s">
        <v>6434</v>
      </c>
      <c r="Q2046" s="7" t="s">
        <v>6434</v>
      </c>
      <c r="R2046" s="72" t="s">
        <v>1252</v>
      </c>
      <c r="S2046" s="7" t="str">
        <f>SUBSTITUTE(C2046, "_", " ")</f>
        <v>MEP</v>
      </c>
      <c r="T2046" s="7" t="str">
        <f>SUBSTITUTE(D2046, "_", " ")</f>
        <v>Análise MEP</v>
      </c>
      <c r="U2046" s="6" t="str">
        <f>SUBSTITUTE(E2046, "_", " ")</f>
        <v>Carga Térmica</v>
      </c>
      <c r="V2046" s="8" t="s">
        <v>3964</v>
      </c>
      <c r="W2046" s="9" t="str">
        <f>CONCATENATE("Key_",LEFT(C2046,3),LEFT(D2046,3),"_",A2046)</f>
        <v>Key_MEPAná_2045</v>
      </c>
    </row>
    <row r="2047" spans="1:24" ht="8.25" customHeight="1" x14ac:dyDescent="0.15">
      <c r="A2047" s="62">
        <v>2046</v>
      </c>
      <c r="B2047" s="1" t="s">
        <v>1231</v>
      </c>
      <c r="C2047" s="23" t="s">
        <v>6425</v>
      </c>
      <c r="D2047" s="2" t="s">
        <v>7765</v>
      </c>
      <c r="E2047" s="3" t="s">
        <v>4440</v>
      </c>
      <c r="F2047" s="4" t="s">
        <v>836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>CONCATENATE("", C2047)</f>
        <v>MEP</v>
      </c>
      <c r="M2047" s="6" t="str">
        <f>CONCATENATE("", D2047)</f>
        <v>Análise_MEP</v>
      </c>
      <c r="N2047" s="6" t="str">
        <f>CONCATENATE("", E2047)</f>
        <v>Carga_Térmica</v>
      </c>
      <c r="O2047" s="6" t="str">
        <f>IF(ISNUMBER(FIND("Ifc",F2047)),CONCATENATE("Classe IFC: ",F2047),CONCATENATE("Cat. Revit: ",F2047))</f>
        <v>Cat. Revit: OST_MEPLoadAreaColorFill</v>
      </c>
      <c r="P2047" s="6" t="s">
        <v>6432</v>
      </c>
      <c r="Q2047" s="7" t="s">
        <v>6433</v>
      </c>
      <c r="R2047" s="72" t="s">
        <v>1252</v>
      </c>
      <c r="S2047" s="7" t="str">
        <f>SUBSTITUTE(C2047, "_", " ")</f>
        <v>MEP</v>
      </c>
      <c r="T2047" s="7" t="str">
        <f>SUBSTITUTE(D2047, "_", " ")</f>
        <v>Análise MEP</v>
      </c>
      <c r="U2047" s="6" t="str">
        <f>SUBSTITUTE(E2047, "_", " ")</f>
        <v>Carga Térmica</v>
      </c>
      <c r="V2047" s="8" t="s">
        <v>3964</v>
      </c>
      <c r="W2047" s="9" t="str">
        <f>CONCATENATE("Key_",LEFT(C2047,3),LEFT(D2047,3),"_",A2047)</f>
        <v>Key_MEPAná_2046</v>
      </c>
    </row>
    <row r="2048" spans="1:24" ht="8.25" customHeight="1" x14ac:dyDescent="0.15">
      <c r="A2048" s="62">
        <v>2047</v>
      </c>
      <c r="B2048" s="1" t="s">
        <v>1231</v>
      </c>
      <c r="C2048" s="23" t="s">
        <v>6425</v>
      </c>
      <c r="D2048" s="2" t="s">
        <v>7765</v>
      </c>
      <c r="E2048" s="3" t="s">
        <v>4440</v>
      </c>
      <c r="F2048" s="4" t="s">
        <v>833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>CONCATENATE("", C2048)</f>
        <v>MEP</v>
      </c>
      <c r="M2048" s="6" t="str">
        <f>CONCATENATE("", D2048)</f>
        <v>Análise_MEP</v>
      </c>
      <c r="N2048" s="6" t="str">
        <f>CONCATENATE("", E2048)</f>
        <v>Carga_Térmica</v>
      </c>
      <c r="O2048" s="6" t="str">
        <f>IF(ISNUMBER(FIND("Ifc",F2048)),CONCATENATE("Classe IFC: ",F2048),CONCATENATE("Cat. Revit: ",F2048))</f>
        <v>Cat. Revit: OST_MEPLoadAreaInteriorFillVisibility</v>
      </c>
      <c r="P2048" s="6" t="s">
        <v>6435</v>
      </c>
      <c r="Q2048" s="7" t="s">
        <v>6436</v>
      </c>
      <c r="R2048" s="72" t="s">
        <v>1252</v>
      </c>
      <c r="S2048" s="7" t="str">
        <f>SUBSTITUTE(C2048, "_", " ")</f>
        <v>MEP</v>
      </c>
      <c r="T2048" s="7" t="str">
        <f>SUBSTITUTE(D2048, "_", " ")</f>
        <v>Análise MEP</v>
      </c>
      <c r="U2048" s="6" t="str">
        <f>SUBSTITUTE(E2048, "_", " ")</f>
        <v>Carga Térmica</v>
      </c>
      <c r="V2048" s="8" t="s">
        <v>3964</v>
      </c>
      <c r="W2048" s="9" t="str">
        <f>CONCATENATE("Key_",LEFT(C2048,3),LEFT(D2048,3),"_",A2048)</f>
        <v>Key_MEPAná_2047</v>
      </c>
    </row>
    <row r="2049" spans="1:24" s="10" customFormat="1" ht="8.25" customHeight="1" x14ac:dyDescent="0.15">
      <c r="A2049" s="62">
        <v>2048</v>
      </c>
      <c r="B2049" s="1" t="s">
        <v>1231</v>
      </c>
      <c r="C2049" s="23" t="s">
        <v>6425</v>
      </c>
      <c r="D2049" s="2" t="s">
        <v>7765</v>
      </c>
      <c r="E2049" s="3" t="s">
        <v>4440</v>
      </c>
      <c r="F2049" s="4" t="s">
        <v>834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>CONCATENATE("", C2049)</f>
        <v>MEP</v>
      </c>
      <c r="M2049" s="6" t="str">
        <f>CONCATENATE("", D2049)</f>
        <v>Análise_MEP</v>
      </c>
      <c r="N2049" s="6" t="str">
        <f>CONCATENATE("", E2049)</f>
        <v>Carga_Térmica</v>
      </c>
      <c r="O2049" s="6" t="str">
        <f>IF(ISNUMBER(FIND("Ifc",F2049)),CONCATENATE("Classe IFC: ",F2049),CONCATENATE("Cat. Revit: ",F2049))</f>
        <v>Cat. Revit: OST_MEPLoadAreaReference</v>
      </c>
      <c r="P2049" s="6" t="s">
        <v>6437</v>
      </c>
      <c r="Q2049" s="7" t="s">
        <v>6438</v>
      </c>
      <c r="R2049" s="72" t="s">
        <v>1252</v>
      </c>
      <c r="S2049" s="7" t="str">
        <f>SUBSTITUTE(C2049, "_", " ")</f>
        <v>MEP</v>
      </c>
      <c r="T2049" s="7" t="str">
        <f>SUBSTITUTE(D2049, "_", " ")</f>
        <v>Análise MEP</v>
      </c>
      <c r="U2049" s="6" t="str">
        <f>SUBSTITUTE(E2049, "_", " ")</f>
        <v>Carga Térmica</v>
      </c>
      <c r="V2049" s="8" t="s">
        <v>3964</v>
      </c>
      <c r="W2049" s="9" t="str">
        <f>CONCATENATE("Key_",LEFT(C2049,3),LEFT(D2049,3),"_",A2049)</f>
        <v>Key_MEPAná_2048</v>
      </c>
      <c r="X2049" s="11"/>
    </row>
    <row r="2050" spans="1:24" ht="8.25" customHeight="1" x14ac:dyDescent="0.15">
      <c r="A2050" s="62">
        <v>2049</v>
      </c>
      <c r="B2050" s="1" t="s">
        <v>1231</v>
      </c>
      <c r="C2050" s="23" t="s">
        <v>6425</v>
      </c>
      <c r="D2050" s="2" t="s">
        <v>7765</v>
      </c>
      <c r="E2050" s="3" t="s">
        <v>4440</v>
      </c>
      <c r="F2050" s="4" t="s">
        <v>832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>CONCATENATE("", C2050)</f>
        <v>MEP</v>
      </c>
      <c r="M2050" s="6" t="str">
        <f>CONCATENATE("", D2050)</f>
        <v>Análise_MEP</v>
      </c>
      <c r="N2050" s="6" t="str">
        <f>CONCATENATE("", E2050)</f>
        <v>Carga_Térmica</v>
      </c>
      <c r="O2050" s="6" t="str">
        <f>IF(ISNUMBER(FIND("Ifc",F2050)),CONCATENATE("Classe IFC: ",F2050),CONCATENATE("Cat. Revit: ",F2050))</f>
        <v>Cat. Revit: OST_MEPLoadAreaReferenceVisibility</v>
      </c>
      <c r="P2050" s="6" t="s">
        <v>6439</v>
      </c>
      <c r="Q2050" s="7" t="s">
        <v>6440</v>
      </c>
      <c r="R2050" s="72" t="s">
        <v>1252</v>
      </c>
      <c r="S2050" s="7" t="str">
        <f>SUBSTITUTE(C2050, "_", " ")</f>
        <v>MEP</v>
      </c>
      <c r="T2050" s="7" t="str">
        <f>SUBSTITUTE(D2050, "_", " ")</f>
        <v>Análise MEP</v>
      </c>
      <c r="U2050" s="6" t="str">
        <f>SUBSTITUTE(E2050, "_", " ")</f>
        <v>Carga Térmica</v>
      </c>
      <c r="V2050" s="8" t="s">
        <v>3964</v>
      </c>
      <c r="W2050" s="9" t="str">
        <f>CONCATENATE("Key_",LEFT(C2050,3),LEFT(D2050,3),"_",A2050)</f>
        <v>Key_MEPAná_2049</v>
      </c>
    </row>
    <row r="2051" spans="1:24" ht="8.25" customHeight="1" x14ac:dyDescent="0.15">
      <c r="A2051" s="62">
        <v>2050</v>
      </c>
      <c r="B2051" s="1" t="s">
        <v>1231</v>
      </c>
      <c r="C2051" s="23" t="s">
        <v>6425</v>
      </c>
      <c r="D2051" s="2" t="s">
        <v>7765</v>
      </c>
      <c r="E2051" s="3" t="s">
        <v>4440</v>
      </c>
      <c r="F2051" s="4" t="s">
        <v>839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>CONCATENATE("", C2051)</f>
        <v>MEP</v>
      </c>
      <c r="M2051" s="6" t="str">
        <f>CONCATENATE("", D2051)</f>
        <v>Análise_MEP</v>
      </c>
      <c r="N2051" s="6" t="str">
        <f>CONCATENATE("", E2051)</f>
        <v>Carga_Térmica</v>
      </c>
      <c r="O2051" s="6" t="str">
        <f>IF(ISNUMBER(FIND("Ifc",F2051)),CONCATENATE("Classe IFC: ",F2051),CONCATENATE("Cat. Revit: ",F2051))</f>
        <v>Cat. Revit: OST_MEPLoadAreas</v>
      </c>
      <c r="P2051" s="6" t="s">
        <v>6441</v>
      </c>
      <c r="Q2051" s="7" t="s">
        <v>6441</v>
      </c>
      <c r="R2051" s="72" t="s">
        <v>1252</v>
      </c>
      <c r="S2051" s="7" t="str">
        <f>SUBSTITUTE(C2051, "_", " ")</f>
        <v>MEP</v>
      </c>
      <c r="T2051" s="7" t="str">
        <f>SUBSTITUTE(D2051, "_", " ")</f>
        <v>Análise MEP</v>
      </c>
      <c r="U2051" s="6" t="str">
        <f>SUBSTITUTE(E2051, "_", " ")</f>
        <v>Carga Térmica</v>
      </c>
      <c r="V2051" s="8" t="s">
        <v>3964</v>
      </c>
      <c r="W2051" s="9" t="str">
        <f>CONCATENATE("Key_",LEFT(C2051,3),LEFT(D2051,3),"_",A2051)</f>
        <v>Key_MEPAná_2050</v>
      </c>
    </row>
    <row r="2052" spans="1:24" ht="8.25" customHeight="1" x14ac:dyDescent="0.15">
      <c r="A2052" s="62">
        <v>2051</v>
      </c>
      <c r="B2052" s="1" t="s">
        <v>1231</v>
      </c>
      <c r="C2052" s="23" t="s">
        <v>6425</v>
      </c>
      <c r="D2052" s="2" t="s">
        <v>7765</v>
      </c>
      <c r="E2052" s="3" t="s">
        <v>4440</v>
      </c>
      <c r="F2052" s="4" t="s">
        <v>831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>CONCATENATE("", C2052)</f>
        <v>MEP</v>
      </c>
      <c r="M2052" s="6" t="str">
        <f>CONCATENATE("", D2052)</f>
        <v>Análise_MEP</v>
      </c>
      <c r="N2052" s="6" t="str">
        <f>CONCATENATE("", E2052)</f>
        <v>Carga_Térmica</v>
      </c>
      <c r="O2052" s="6" t="str">
        <f>IF(ISNUMBER(FIND("Ifc",F2052)),CONCATENATE("Classe IFC: ",F2052),CONCATENATE("Cat. Revit: ",F2052))</f>
        <v>Cat. Revit: OST_MEPLoadAreaSeparationLines</v>
      </c>
      <c r="P2052" s="6" t="s">
        <v>6442</v>
      </c>
      <c r="Q2052" s="7" t="s">
        <v>6443</v>
      </c>
      <c r="R2052" s="72" t="s">
        <v>1252</v>
      </c>
      <c r="S2052" s="7" t="str">
        <f>SUBSTITUTE(C2052, "_", " ")</f>
        <v>MEP</v>
      </c>
      <c r="T2052" s="7" t="str">
        <f>SUBSTITUTE(D2052, "_", " ")</f>
        <v>Análise MEP</v>
      </c>
      <c r="U2052" s="6" t="str">
        <f>SUBSTITUTE(E2052, "_", " ")</f>
        <v>Carga Térmica</v>
      </c>
      <c r="V2052" s="8" t="s">
        <v>3964</v>
      </c>
      <c r="W2052" s="9" t="str">
        <f>CONCATENATE("Key_",LEFT(C2052,3),LEFT(D2052,3),"_",A2052)</f>
        <v>Key_MEPAná_2051</v>
      </c>
    </row>
    <row r="2053" spans="1:24" ht="8.25" customHeight="1" x14ac:dyDescent="0.15">
      <c r="A2053" s="62">
        <v>2052</v>
      </c>
      <c r="B2053" s="1" t="s">
        <v>1231</v>
      </c>
      <c r="C2053" s="23" t="s">
        <v>6425</v>
      </c>
      <c r="D2053" s="2" t="s">
        <v>7771</v>
      </c>
      <c r="E2053" s="2" t="s">
        <v>7474</v>
      </c>
      <c r="F2053" s="14" t="s">
        <v>6444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>CONCATENATE("", C2053)</f>
        <v>MEP</v>
      </c>
      <c r="M2053" s="6" t="str">
        <f>CONCATENATE("", D2053)</f>
        <v>Cabeamento_MEP</v>
      </c>
      <c r="N2053" s="6" t="str">
        <f>CONCATENATE("", E2053)</f>
        <v>Conexão_Cabo</v>
      </c>
      <c r="O2053" s="6" t="str">
        <f>IF(ISNUMBER(FIND("Ifc",F2053)),CONCATENATE("Classe IFC: ",F2053),CONCATENATE("Cat. Revit: ",F2053))</f>
        <v>Classe IFC: IfcCableFitting</v>
      </c>
      <c r="P2053" s="6" t="s">
        <v>6445</v>
      </c>
      <c r="Q2053" s="7" t="s">
        <v>6446</v>
      </c>
      <c r="R2053" s="72" t="s">
        <v>1252</v>
      </c>
      <c r="S2053" s="7" t="str">
        <f>SUBSTITUTE(C2053, "_", " ")</f>
        <v>MEP</v>
      </c>
      <c r="T2053" s="7" t="str">
        <f>SUBSTITUTE(D2053, "_", " ")</f>
        <v>Cabeamento MEP</v>
      </c>
      <c r="U2053" s="6" t="str">
        <f>SUBSTITUTE(E2053, "_", " ")</f>
        <v>Conexão Cabo</v>
      </c>
      <c r="V2053" s="8" t="s">
        <v>1368</v>
      </c>
      <c r="W2053" s="9" t="str">
        <f>CONCATENATE("Key_",LEFT(C2053,3),LEFT(D2053,3),"_",A2053)</f>
        <v>Key_MEPCab_2052</v>
      </c>
    </row>
    <row r="2054" spans="1:24" ht="8.25" customHeight="1" x14ac:dyDescent="0.15">
      <c r="A2054" s="62">
        <v>2053</v>
      </c>
      <c r="B2054" s="1" t="s">
        <v>1231</v>
      </c>
      <c r="C2054" s="23" t="s">
        <v>6425</v>
      </c>
      <c r="D2054" s="2" t="s">
        <v>7771</v>
      </c>
      <c r="E2054" s="2" t="s">
        <v>7474</v>
      </c>
      <c r="F2054" s="14" t="s">
        <v>6447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>CONCATENATE("", C2054)</f>
        <v>MEP</v>
      </c>
      <c r="M2054" s="6" t="str">
        <f>CONCATENATE("", D2054)</f>
        <v>Cabeamento_MEP</v>
      </c>
      <c r="N2054" s="6" t="str">
        <f>CONCATENATE("", E2054)</f>
        <v>Conexão_Cabo</v>
      </c>
      <c r="O2054" s="6" t="str">
        <f>IF(ISNUMBER(FIND("Ifc",F2054)),CONCATENATE("Classe IFC: ",F2054),CONCATENATE("Cat. Revit: ",F2054))</f>
        <v>Classe IFC: IfcCableFittingCONNECTOR</v>
      </c>
      <c r="P2054" s="6" t="s">
        <v>6448</v>
      </c>
      <c r="Q2054" s="7" t="s">
        <v>6449</v>
      </c>
      <c r="R2054" s="72" t="s">
        <v>7704</v>
      </c>
      <c r="S2054" s="7" t="str">
        <f>SUBSTITUTE(C2054, "_", " ")</f>
        <v>MEP</v>
      </c>
      <c r="T2054" s="7" t="str">
        <f>SUBSTITUTE(D2054, "_", " ")</f>
        <v>Cabeamento MEP</v>
      </c>
      <c r="U2054" s="6" t="str">
        <f>SUBSTITUTE(E2054, "_", " ")</f>
        <v>Conexão Cabo</v>
      </c>
      <c r="V2054" s="8" t="s">
        <v>1368</v>
      </c>
      <c r="W2054" s="9" t="str">
        <f>CONCATENATE("Key_",LEFT(C2054,3),LEFT(D2054,3),"_",A2054)</f>
        <v>Key_MEPCab_2053</v>
      </c>
    </row>
    <row r="2055" spans="1:24" ht="8.25" customHeight="1" x14ac:dyDescent="0.15">
      <c r="A2055" s="62">
        <v>2054</v>
      </c>
      <c r="B2055" s="1" t="s">
        <v>1231</v>
      </c>
      <c r="C2055" s="23" t="s">
        <v>6425</v>
      </c>
      <c r="D2055" s="2" t="s">
        <v>7771</v>
      </c>
      <c r="E2055" s="2" t="s">
        <v>7474</v>
      </c>
      <c r="F2055" s="14" t="s">
        <v>6450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>CONCATENATE("", C2055)</f>
        <v>MEP</v>
      </c>
      <c r="M2055" s="6" t="str">
        <f>CONCATENATE("", D2055)</f>
        <v>Cabeamento_MEP</v>
      </c>
      <c r="N2055" s="6" t="str">
        <f>CONCATENATE("", E2055)</f>
        <v>Conexão_Cabo</v>
      </c>
      <c r="O2055" s="6" t="str">
        <f>IF(ISNUMBER(FIND("Ifc",F2055)),CONCATENATE("Classe IFC: ",F2055),CONCATENATE("Cat. Revit: ",F2055))</f>
        <v>Classe IFC: IfcCableFittingENTRY</v>
      </c>
      <c r="P2055" s="6" t="s">
        <v>6451</v>
      </c>
      <c r="Q2055" s="7" t="s">
        <v>6452</v>
      </c>
      <c r="R2055" s="72" t="s">
        <v>7704</v>
      </c>
      <c r="S2055" s="7" t="str">
        <f>SUBSTITUTE(C2055, "_", " ")</f>
        <v>MEP</v>
      </c>
      <c r="T2055" s="7" t="str">
        <f>SUBSTITUTE(D2055, "_", " ")</f>
        <v>Cabeamento MEP</v>
      </c>
      <c r="U2055" s="6" t="str">
        <f>SUBSTITUTE(E2055, "_", " ")</f>
        <v>Conexão Cabo</v>
      </c>
      <c r="V2055" s="8" t="s">
        <v>1368</v>
      </c>
      <c r="W2055" s="9" t="str">
        <f>CONCATENATE("Key_",LEFT(C2055,3),LEFT(D2055,3),"_",A2055)</f>
        <v>Key_MEPCab_2054</v>
      </c>
    </row>
    <row r="2056" spans="1:24" s="10" customFormat="1" ht="8.25" customHeight="1" x14ac:dyDescent="0.15">
      <c r="A2056" s="62">
        <v>2055</v>
      </c>
      <c r="B2056" s="1" t="s">
        <v>1231</v>
      </c>
      <c r="C2056" s="23" t="s">
        <v>6425</v>
      </c>
      <c r="D2056" s="2" t="s">
        <v>7771</v>
      </c>
      <c r="E2056" s="2" t="s">
        <v>7474</v>
      </c>
      <c r="F2056" s="14" t="s">
        <v>6453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>CONCATENATE("", C2056)</f>
        <v>MEP</v>
      </c>
      <c r="M2056" s="6" t="str">
        <f>CONCATENATE("", D2056)</f>
        <v>Cabeamento_MEP</v>
      </c>
      <c r="N2056" s="6" t="str">
        <f>CONCATENATE("", E2056)</f>
        <v>Conexão_Cabo</v>
      </c>
      <c r="O2056" s="6" t="str">
        <f>IF(ISNUMBER(FIND("Ifc",F2056)),CONCATENATE("Classe IFC: ",F2056),CONCATENATE("Cat. Revit: ",F2056))</f>
        <v>Classe IFC: IfcCableFittingEXIT</v>
      </c>
      <c r="P2056" s="6" t="s">
        <v>6454</v>
      </c>
      <c r="Q2056" s="7" t="s">
        <v>6455</v>
      </c>
      <c r="R2056" s="72" t="s">
        <v>7704</v>
      </c>
      <c r="S2056" s="7" t="str">
        <f>SUBSTITUTE(C2056, "_", " ")</f>
        <v>MEP</v>
      </c>
      <c r="T2056" s="7" t="str">
        <f>SUBSTITUTE(D2056, "_", " ")</f>
        <v>Cabeamento MEP</v>
      </c>
      <c r="U2056" s="6" t="str">
        <f>SUBSTITUTE(E2056, "_", " ")</f>
        <v>Conexão Cabo</v>
      </c>
      <c r="V2056" s="8" t="s">
        <v>1368</v>
      </c>
      <c r="W2056" s="9" t="str">
        <f>CONCATENATE("Key_",LEFT(C2056,3),LEFT(D2056,3),"_",A2056)</f>
        <v>Key_MEPCab_2055</v>
      </c>
      <c r="X2056" s="11"/>
    </row>
    <row r="2057" spans="1:24" ht="8.25" customHeight="1" x14ac:dyDescent="0.15">
      <c r="A2057" s="62">
        <v>2056</v>
      </c>
      <c r="B2057" s="1" t="s">
        <v>1231</v>
      </c>
      <c r="C2057" s="23" t="s">
        <v>6425</v>
      </c>
      <c r="D2057" s="2" t="s">
        <v>7771</v>
      </c>
      <c r="E2057" s="2" t="s">
        <v>7474</v>
      </c>
      <c r="F2057" s="14" t="s">
        <v>6456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>CONCATENATE("", C2057)</f>
        <v>MEP</v>
      </c>
      <c r="M2057" s="6" t="str">
        <f>CONCATENATE("", D2057)</f>
        <v>Cabeamento_MEP</v>
      </c>
      <c r="N2057" s="6" t="str">
        <f>CONCATENATE("", E2057)</f>
        <v>Conexão_Cabo</v>
      </c>
      <c r="O2057" s="6" t="str">
        <f>IF(ISNUMBER(FIND("Ifc",F2057)),CONCATENATE("Classe IFC: ",F2057),CONCATENATE("Cat. Revit: ",F2057))</f>
        <v>Classe IFC: IfcCableFittingFANOUT</v>
      </c>
      <c r="P2057" s="6" t="s">
        <v>6457</v>
      </c>
      <c r="Q2057" s="7" t="s">
        <v>6458</v>
      </c>
      <c r="R2057" s="72" t="s">
        <v>7704</v>
      </c>
      <c r="S2057" s="7" t="str">
        <f>SUBSTITUTE(C2057, "_", " ")</f>
        <v>MEP</v>
      </c>
      <c r="T2057" s="7" t="str">
        <f>SUBSTITUTE(D2057, "_", " ")</f>
        <v>Cabeamento MEP</v>
      </c>
      <c r="U2057" s="6" t="str">
        <f>SUBSTITUTE(E2057, "_", " ")</f>
        <v>Conexão Cabo</v>
      </c>
      <c r="V2057" s="8" t="s">
        <v>1368</v>
      </c>
      <c r="W2057" s="9" t="str">
        <f>CONCATENATE("Key_",LEFT(C2057,3),LEFT(D2057,3),"_",A2057)</f>
        <v>Key_MEPCab_2056</v>
      </c>
    </row>
    <row r="2058" spans="1:24" ht="8.25" customHeight="1" x14ac:dyDescent="0.15">
      <c r="A2058" s="62">
        <v>2057</v>
      </c>
      <c r="B2058" s="1" t="s">
        <v>1231</v>
      </c>
      <c r="C2058" s="23" t="s">
        <v>6425</v>
      </c>
      <c r="D2058" s="2" t="s">
        <v>7771</v>
      </c>
      <c r="E2058" s="2" t="s">
        <v>7474</v>
      </c>
      <c r="F2058" s="14" t="s">
        <v>6459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>CONCATENATE("", C2058)</f>
        <v>MEP</v>
      </c>
      <c r="M2058" s="6" t="str">
        <f>CONCATENATE("", D2058)</f>
        <v>Cabeamento_MEP</v>
      </c>
      <c r="N2058" s="6" t="str">
        <f>CONCATENATE("", E2058)</f>
        <v>Conexão_Cabo</v>
      </c>
      <c r="O2058" s="6" t="str">
        <f>IF(ISNUMBER(FIND("Ifc",F2058)),CONCATENATE("Classe IFC: ",F2058),CONCATENATE("Cat. Revit: ",F2058))</f>
        <v>Classe IFC: IfcCableFittingJUNCTION</v>
      </c>
      <c r="P2058" s="6" t="s">
        <v>6460</v>
      </c>
      <c r="Q2058" s="7" t="s">
        <v>6461</v>
      </c>
      <c r="R2058" s="72" t="s">
        <v>7705</v>
      </c>
      <c r="S2058" s="7" t="str">
        <f>SUBSTITUTE(C2058, "_", " ")</f>
        <v>MEP</v>
      </c>
      <c r="T2058" s="7" t="str">
        <f>SUBSTITUTE(D2058, "_", " ")</f>
        <v>Cabeamento MEP</v>
      </c>
      <c r="U2058" s="6" t="str">
        <f>SUBSTITUTE(E2058, "_", " ")</f>
        <v>Conexão Cabo</v>
      </c>
      <c r="V2058" s="8" t="s">
        <v>1368</v>
      </c>
      <c r="W2058" s="9" t="str">
        <f>CONCATENATE("Key_",LEFT(C2058,3),LEFT(D2058,3),"_",A2058)</f>
        <v>Key_MEPCab_2057</v>
      </c>
    </row>
    <row r="2059" spans="1:24" ht="8.25" customHeight="1" x14ac:dyDescent="0.15">
      <c r="A2059" s="62">
        <v>2058</v>
      </c>
      <c r="B2059" s="1" t="s">
        <v>1231</v>
      </c>
      <c r="C2059" s="23" t="s">
        <v>6425</v>
      </c>
      <c r="D2059" s="2" t="s">
        <v>7771</v>
      </c>
      <c r="E2059" s="2" t="s">
        <v>7474</v>
      </c>
      <c r="F2059" s="14" t="s">
        <v>6462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>CONCATENATE("", C2059)</f>
        <v>MEP</v>
      </c>
      <c r="M2059" s="6" t="str">
        <f>CONCATENATE("", D2059)</f>
        <v>Cabeamento_MEP</v>
      </c>
      <c r="N2059" s="6" t="str">
        <f>CONCATENATE("", E2059)</f>
        <v>Conexão_Cabo</v>
      </c>
      <c r="O2059" s="6" t="str">
        <f>IF(ISNUMBER(FIND("Ifc",F2059)),CONCATENATE("Classe IFC: ",F2059),CONCATENATE("Cat. Revit: ",F2059))</f>
        <v>Classe IFC: IfcCableFittingTRANSITION</v>
      </c>
      <c r="P2059" s="6" t="s">
        <v>6463</v>
      </c>
      <c r="Q2059" s="7" t="s">
        <v>6464</v>
      </c>
      <c r="R2059" s="72" t="s">
        <v>7705</v>
      </c>
      <c r="S2059" s="7" t="str">
        <f>SUBSTITUTE(C2059, "_", " ")</f>
        <v>MEP</v>
      </c>
      <c r="T2059" s="7" t="str">
        <f>SUBSTITUTE(D2059, "_", " ")</f>
        <v>Cabeamento MEP</v>
      </c>
      <c r="U2059" s="6" t="str">
        <f>SUBSTITUTE(E2059, "_", " ")</f>
        <v>Conexão Cabo</v>
      </c>
      <c r="V2059" s="8" t="s">
        <v>1368</v>
      </c>
      <c r="W2059" s="9" t="str">
        <f>CONCATENATE("Key_",LEFT(C2059,3),LEFT(D2059,3),"_",A2059)</f>
        <v>Key_MEPCab_2058</v>
      </c>
    </row>
    <row r="2060" spans="1:24" s="10" customFormat="1" ht="8.25" customHeight="1" x14ac:dyDescent="0.15">
      <c r="A2060" s="62">
        <v>2059</v>
      </c>
      <c r="B2060" s="1" t="s">
        <v>1231</v>
      </c>
      <c r="C2060" s="23" t="s">
        <v>6425</v>
      </c>
      <c r="D2060" s="2" t="s">
        <v>7771</v>
      </c>
      <c r="E2060" s="2" t="s">
        <v>7478</v>
      </c>
      <c r="F2060" s="14" t="s">
        <v>6497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>CONCATENATE("", C2060)</f>
        <v>MEP</v>
      </c>
      <c r="M2060" s="6" t="str">
        <f>CONCATENATE("", D2060)</f>
        <v>Cabeamento_MEP</v>
      </c>
      <c r="N2060" s="6" t="str">
        <f>CONCATENATE("", E2060)</f>
        <v>Conexão_Calha_Cabo</v>
      </c>
      <c r="O2060" s="6" t="str">
        <f>IF(ISNUMBER(FIND("Ifc",F2060)),CONCATENATE("Classe IFC: ",F2060),CONCATENATE("Cat. Revit: ",F2060))</f>
        <v>Classe IFC: IfcCableCarrierFitting</v>
      </c>
      <c r="P2060" s="6" t="s">
        <v>6498</v>
      </c>
      <c r="Q2060" s="7" t="s">
        <v>6499</v>
      </c>
      <c r="R2060" s="72" t="s">
        <v>1252</v>
      </c>
      <c r="S2060" s="7" t="str">
        <f>SUBSTITUTE(C2060, "_", " ")</f>
        <v>MEP</v>
      </c>
      <c r="T2060" s="7" t="str">
        <f>SUBSTITUTE(D2060, "_", " ")</f>
        <v>Cabeamento MEP</v>
      </c>
      <c r="U2060" s="6" t="str">
        <f>SUBSTITUTE(E2060, "_", " ")</f>
        <v>Conexão Calha Cabo</v>
      </c>
      <c r="V2060" s="8" t="s">
        <v>1368</v>
      </c>
      <c r="W2060" s="9" t="str">
        <f>CONCATENATE("Key_",LEFT(C2060,3),LEFT(D2060,3),"_",A2060)</f>
        <v>Key_MEPCab_2059</v>
      </c>
      <c r="X2060" s="11"/>
    </row>
    <row r="2061" spans="1:24" ht="8.25" customHeight="1" x14ac:dyDescent="0.15">
      <c r="A2061" s="62">
        <v>2060</v>
      </c>
      <c r="B2061" s="1" t="s">
        <v>1231</v>
      </c>
      <c r="C2061" s="23" t="s">
        <v>6425</v>
      </c>
      <c r="D2061" s="2" t="s">
        <v>7771</v>
      </c>
      <c r="E2061" s="2" t="s">
        <v>7478</v>
      </c>
      <c r="F2061" s="14" t="s">
        <v>6500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>CONCATENATE("", C2061)</f>
        <v>MEP</v>
      </c>
      <c r="M2061" s="6" t="str">
        <f>CONCATENATE("", D2061)</f>
        <v>Cabeamento_MEP</v>
      </c>
      <c r="N2061" s="6" t="str">
        <f>CONCATENATE("", E2061)</f>
        <v>Conexão_Calha_Cabo</v>
      </c>
      <c r="O2061" s="6" t="str">
        <f>IF(ISNUMBER(FIND("Ifc",F2061)),CONCATENATE("Classe IFC: ",F2061),CONCATENATE("Cat. Revit: ",F2061))</f>
        <v>Classe IFC: IfcCableCarrierFittingBEND</v>
      </c>
      <c r="P2061" s="6" t="s">
        <v>6501</v>
      </c>
      <c r="Q2061" s="7" t="s">
        <v>6502</v>
      </c>
      <c r="R2061" s="72" t="s">
        <v>1252</v>
      </c>
      <c r="S2061" s="7" t="str">
        <f>SUBSTITUTE(C2061, "_", " ")</f>
        <v>MEP</v>
      </c>
      <c r="T2061" s="7" t="str">
        <f>SUBSTITUTE(D2061, "_", " ")</f>
        <v>Cabeamento MEP</v>
      </c>
      <c r="U2061" s="6" t="str">
        <f>SUBSTITUTE(E2061, "_", " ")</f>
        <v>Conexão Calha Cabo</v>
      </c>
      <c r="V2061" s="8" t="s">
        <v>1368</v>
      </c>
      <c r="W2061" s="9" t="str">
        <f>CONCATENATE("Key_",LEFT(C2061,3),LEFT(D2061,3),"_",A2061)</f>
        <v>Key_MEPCab_2060</v>
      </c>
    </row>
    <row r="2062" spans="1:24" s="10" customFormat="1" ht="8.25" customHeight="1" x14ac:dyDescent="0.15">
      <c r="A2062" s="62">
        <v>2061</v>
      </c>
      <c r="B2062" s="1" t="s">
        <v>1231</v>
      </c>
      <c r="C2062" s="23" t="s">
        <v>6425</v>
      </c>
      <c r="D2062" s="2" t="s">
        <v>7771</v>
      </c>
      <c r="E2062" s="2" t="s">
        <v>7478</v>
      </c>
      <c r="F2062" s="14" t="s">
        <v>6503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>CONCATENATE("", C2062)</f>
        <v>MEP</v>
      </c>
      <c r="M2062" s="6" t="str">
        <f>CONCATENATE("", D2062)</f>
        <v>Cabeamento_MEP</v>
      </c>
      <c r="N2062" s="6" t="str">
        <f>CONCATENATE("", E2062)</f>
        <v>Conexão_Calha_Cabo</v>
      </c>
      <c r="O2062" s="6" t="str">
        <f>IF(ISNUMBER(FIND("Ifc",F2062)),CONCATENATE("Classe IFC: ",F2062),CONCATENATE("Cat. Revit: ",F2062))</f>
        <v>Classe IFC: IfcCableCarrierFittingCONNECTOR</v>
      </c>
      <c r="P2062" s="6" t="s">
        <v>6504</v>
      </c>
      <c r="Q2062" s="7" t="s">
        <v>6505</v>
      </c>
      <c r="R2062" s="72" t="s">
        <v>1252</v>
      </c>
      <c r="S2062" s="7" t="str">
        <f>SUBSTITUTE(C2062, "_", " ")</f>
        <v>MEP</v>
      </c>
      <c r="T2062" s="7" t="str">
        <f>SUBSTITUTE(D2062, "_", " ")</f>
        <v>Cabeamento MEP</v>
      </c>
      <c r="U2062" s="6" t="str">
        <f>SUBSTITUTE(E2062, "_", " ")</f>
        <v>Conexão Calha Cabo</v>
      </c>
      <c r="V2062" s="8" t="s">
        <v>1368</v>
      </c>
      <c r="W2062" s="9" t="str">
        <f>CONCATENATE("Key_",LEFT(C2062,3),LEFT(D2062,3),"_",A2062)</f>
        <v>Key_MEPCab_2061</v>
      </c>
      <c r="X2062" s="11"/>
    </row>
    <row r="2063" spans="1:24" s="10" customFormat="1" ht="8.25" customHeight="1" x14ac:dyDescent="0.15">
      <c r="A2063" s="62">
        <v>2062</v>
      </c>
      <c r="B2063" s="1" t="s">
        <v>1231</v>
      </c>
      <c r="C2063" s="23" t="s">
        <v>6425</v>
      </c>
      <c r="D2063" s="2" t="s">
        <v>7771</v>
      </c>
      <c r="E2063" s="2" t="s">
        <v>7478</v>
      </c>
      <c r="F2063" s="14" t="s">
        <v>6506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>CONCATENATE("", C2063)</f>
        <v>MEP</v>
      </c>
      <c r="M2063" s="6" t="str">
        <f>CONCATENATE("", D2063)</f>
        <v>Cabeamento_MEP</v>
      </c>
      <c r="N2063" s="6" t="str">
        <f>CONCATENATE("", E2063)</f>
        <v>Conexão_Calha_Cabo</v>
      </c>
      <c r="O2063" s="6" t="str">
        <f>IF(ISNUMBER(FIND("Ifc",F2063)),CONCATENATE("Classe IFC: ",F2063),CONCATENATE("Cat. Revit: ",F2063))</f>
        <v>Classe IFC: IfcCableCarrierFittingCROSS</v>
      </c>
      <c r="P2063" s="6" t="s">
        <v>6507</v>
      </c>
      <c r="Q2063" s="7" t="s">
        <v>6508</v>
      </c>
      <c r="R2063" s="72" t="s">
        <v>1252</v>
      </c>
      <c r="S2063" s="7" t="str">
        <f>SUBSTITUTE(C2063, "_", " ")</f>
        <v>MEP</v>
      </c>
      <c r="T2063" s="7" t="str">
        <f>SUBSTITUTE(D2063, "_", " ")</f>
        <v>Cabeamento MEP</v>
      </c>
      <c r="U2063" s="6" t="str">
        <f>SUBSTITUTE(E2063, "_", " ")</f>
        <v>Conexão Calha Cabo</v>
      </c>
      <c r="V2063" s="8" t="s">
        <v>1368</v>
      </c>
      <c r="W2063" s="9" t="str">
        <f>CONCATENATE("Key_",LEFT(C2063,3),LEFT(D2063,3),"_",A2063)</f>
        <v>Key_MEPCab_2062</v>
      </c>
      <c r="X2063" s="11"/>
    </row>
    <row r="2064" spans="1:24" s="10" customFormat="1" ht="8.25" customHeight="1" x14ac:dyDescent="0.15">
      <c r="A2064" s="62">
        <v>2063</v>
      </c>
      <c r="B2064" s="1" t="s">
        <v>1231</v>
      </c>
      <c r="C2064" s="23" t="s">
        <v>6425</v>
      </c>
      <c r="D2064" s="2" t="s">
        <v>7771</v>
      </c>
      <c r="E2064" s="2" t="s">
        <v>7478</v>
      </c>
      <c r="F2064" s="14" t="s">
        <v>6509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>CONCATENATE("", C2064)</f>
        <v>MEP</v>
      </c>
      <c r="M2064" s="6" t="str">
        <f>CONCATENATE("", D2064)</f>
        <v>Cabeamento_MEP</v>
      </c>
      <c r="N2064" s="6" t="str">
        <f>CONCATENATE("", E2064)</f>
        <v>Conexão_Calha_Cabo</v>
      </c>
      <c r="O2064" s="6" t="str">
        <f>IF(ISNUMBER(FIND("Ifc",F2064)),CONCATENATE("Classe IFC: ",F2064),CONCATENATE("Cat. Revit: ",F2064))</f>
        <v>Classe IFC: IfcCableCarrierFittingJUNCTION</v>
      </c>
      <c r="P2064" s="6" t="s">
        <v>6510</v>
      </c>
      <c r="Q2064" s="7" t="s">
        <v>6511</v>
      </c>
      <c r="R2064" s="72" t="s">
        <v>1252</v>
      </c>
      <c r="S2064" s="7" t="str">
        <f>SUBSTITUTE(C2064, "_", " ")</f>
        <v>MEP</v>
      </c>
      <c r="T2064" s="7" t="str">
        <f>SUBSTITUTE(D2064, "_", " ")</f>
        <v>Cabeamento MEP</v>
      </c>
      <c r="U2064" s="6" t="str">
        <f>SUBSTITUTE(E2064, "_", " ")</f>
        <v>Conexão Calha Cabo</v>
      </c>
      <c r="V2064" s="8" t="s">
        <v>1368</v>
      </c>
      <c r="W2064" s="9" t="str">
        <f>CONCATENATE("Key_",LEFT(C2064,3),LEFT(D2064,3),"_",A2064)</f>
        <v>Key_MEPCab_2063</v>
      </c>
      <c r="X2064" s="11"/>
    </row>
    <row r="2065" spans="1:24" s="10" customFormat="1" ht="8.25" customHeight="1" x14ac:dyDescent="0.15">
      <c r="A2065" s="62">
        <v>2064</v>
      </c>
      <c r="B2065" s="1" t="s">
        <v>1231</v>
      </c>
      <c r="C2065" s="23" t="s">
        <v>6425</v>
      </c>
      <c r="D2065" s="2" t="s">
        <v>7771</v>
      </c>
      <c r="E2065" s="2" t="s">
        <v>7478</v>
      </c>
      <c r="F2065" s="14" t="s">
        <v>6512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>CONCATENATE("", C2065)</f>
        <v>MEP</v>
      </c>
      <c r="M2065" s="6" t="str">
        <f>CONCATENATE("", D2065)</f>
        <v>Cabeamento_MEP</v>
      </c>
      <c r="N2065" s="6" t="str">
        <f>CONCATENATE("", E2065)</f>
        <v>Conexão_Calha_Cabo</v>
      </c>
      <c r="O2065" s="6" t="str">
        <f>IF(ISNUMBER(FIND("Ifc",F2065)),CONCATENATE("Classe IFC: ",F2065),CONCATENATE("Cat. Revit: ",F2065))</f>
        <v>Classe IFC: IfcCableCarrierFittingREDUCER</v>
      </c>
      <c r="P2065" s="6" t="s">
        <v>6513</v>
      </c>
      <c r="Q2065" s="7" t="s">
        <v>6514</v>
      </c>
      <c r="R2065" s="72" t="s">
        <v>1252</v>
      </c>
      <c r="S2065" s="7" t="str">
        <f>SUBSTITUTE(C2065, "_", " ")</f>
        <v>MEP</v>
      </c>
      <c r="T2065" s="7" t="str">
        <f>SUBSTITUTE(D2065, "_", " ")</f>
        <v>Cabeamento MEP</v>
      </c>
      <c r="U2065" s="6" t="str">
        <f>SUBSTITUTE(E2065, "_", " ")</f>
        <v>Conexão Calha Cabo</v>
      </c>
      <c r="V2065" s="8" t="s">
        <v>1368</v>
      </c>
      <c r="W2065" s="9" t="str">
        <f>CONCATENATE("Key_",LEFT(C2065,3),LEFT(D2065,3),"_",A2065)</f>
        <v>Key_MEPCab_2064</v>
      </c>
      <c r="X2065" s="11"/>
    </row>
    <row r="2066" spans="1:24" s="10" customFormat="1" ht="8.25" customHeight="1" x14ac:dyDescent="0.15">
      <c r="A2066" s="62">
        <v>2065</v>
      </c>
      <c r="B2066" s="1" t="s">
        <v>1231</v>
      </c>
      <c r="C2066" s="23" t="s">
        <v>6425</v>
      </c>
      <c r="D2066" s="2" t="s">
        <v>7771</v>
      </c>
      <c r="E2066" s="2" t="s">
        <v>7478</v>
      </c>
      <c r="F2066" s="14" t="s">
        <v>6515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>CONCATENATE("", C2066)</f>
        <v>MEP</v>
      </c>
      <c r="M2066" s="6" t="str">
        <f>CONCATENATE("", D2066)</f>
        <v>Cabeamento_MEP</v>
      </c>
      <c r="N2066" s="6" t="str">
        <f>CONCATENATE("", E2066)</f>
        <v>Conexão_Calha_Cabo</v>
      </c>
      <c r="O2066" s="6" t="str">
        <f>IF(ISNUMBER(FIND("Ifc",F2066)),CONCATENATE("Classe IFC: ",F2066),CONCATENATE("Cat. Revit: ",F2066))</f>
        <v>Classe IFC: IfcCableCarrierFittingTEE</v>
      </c>
      <c r="P2066" s="6" t="s">
        <v>6516</v>
      </c>
      <c r="Q2066" s="7" t="s">
        <v>6517</v>
      </c>
      <c r="R2066" s="72" t="s">
        <v>1252</v>
      </c>
      <c r="S2066" s="7" t="str">
        <f>SUBSTITUTE(C2066, "_", " ")</f>
        <v>MEP</v>
      </c>
      <c r="T2066" s="7" t="str">
        <f>SUBSTITUTE(D2066, "_", " ")</f>
        <v>Cabeamento MEP</v>
      </c>
      <c r="U2066" s="6" t="str">
        <f>SUBSTITUTE(E2066, "_", " ")</f>
        <v>Conexão Calha Cabo</v>
      </c>
      <c r="V2066" s="8" t="s">
        <v>1368</v>
      </c>
      <c r="W2066" s="9" t="str">
        <f>CONCATENATE("Key_",LEFT(C2066,3),LEFT(D2066,3),"_",A2066)</f>
        <v>Key_MEPCab_2065</v>
      </c>
      <c r="X2066" s="11"/>
    </row>
    <row r="2067" spans="1:24" s="10" customFormat="1" ht="8.25" customHeight="1" x14ac:dyDescent="0.15">
      <c r="A2067" s="62">
        <v>2066</v>
      </c>
      <c r="B2067" s="1" t="s">
        <v>1231</v>
      </c>
      <c r="C2067" s="23" t="s">
        <v>6425</v>
      </c>
      <c r="D2067" s="2" t="s">
        <v>7771</v>
      </c>
      <c r="E2067" s="2" t="s">
        <v>7478</v>
      </c>
      <c r="F2067" s="14" t="s">
        <v>6518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>CONCATENATE("", C2067)</f>
        <v>MEP</v>
      </c>
      <c r="M2067" s="6" t="str">
        <f>CONCATENATE("", D2067)</f>
        <v>Cabeamento_MEP</v>
      </c>
      <c r="N2067" s="6" t="str">
        <f>CONCATENATE("", E2067)</f>
        <v>Conexão_Calha_Cabo</v>
      </c>
      <c r="O2067" s="6" t="str">
        <f>IF(ISNUMBER(FIND("Ifc",F2067)),CONCATENATE("Classe IFC: ",F2067),CONCATENATE("Cat. Revit: ",F2067))</f>
        <v>Classe IFC: IfcCableCarrierFittingTRANSITION</v>
      </c>
      <c r="P2067" s="6" t="s">
        <v>6519</v>
      </c>
      <c r="Q2067" s="7" t="s">
        <v>6520</v>
      </c>
      <c r="R2067" s="72" t="s">
        <v>1252</v>
      </c>
      <c r="S2067" s="7" t="str">
        <f>SUBSTITUTE(C2067, "_", " ")</f>
        <v>MEP</v>
      </c>
      <c r="T2067" s="7" t="str">
        <f>SUBSTITUTE(D2067, "_", " ")</f>
        <v>Cabeamento MEP</v>
      </c>
      <c r="U2067" s="6" t="str">
        <f>SUBSTITUTE(E2067, "_", " ")</f>
        <v>Conexão Calha Cabo</v>
      </c>
      <c r="V2067" s="8" t="s">
        <v>1368</v>
      </c>
      <c r="W2067" s="9" t="str">
        <f>CONCATENATE("Key_",LEFT(C2067,3),LEFT(D2067,3),"_",A2067)</f>
        <v>Key_MEPCab_2066</v>
      </c>
      <c r="X2067" s="11"/>
    </row>
    <row r="2068" spans="1:24" s="10" customFormat="1" ht="8.25" customHeight="1" x14ac:dyDescent="0.15">
      <c r="A2068" s="62">
        <v>2067</v>
      </c>
      <c r="B2068" s="1" t="s">
        <v>1231</v>
      </c>
      <c r="C2068" s="23" t="s">
        <v>6425</v>
      </c>
      <c r="D2068" s="2" t="s">
        <v>7771</v>
      </c>
      <c r="E2068" s="2" t="s">
        <v>7478</v>
      </c>
      <c r="F2068" s="4" t="s">
        <v>408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>CONCATENATE("", C2068)</f>
        <v>MEP</v>
      </c>
      <c r="M2068" s="6" t="str">
        <f>CONCATENATE("", D2068)</f>
        <v>Cabeamento_MEP</v>
      </c>
      <c r="N2068" s="6" t="str">
        <f>CONCATENATE("", E2068)</f>
        <v>Conexão_Calha_Cabo</v>
      </c>
      <c r="O2068" s="6" t="str">
        <f>IF(ISNUMBER(FIND("Ifc",F2068)),CONCATENATE("Classe IFC: ",F2068),CONCATENATE("Cat. Revit: ",F2068))</f>
        <v>Cat. Revit: OST_CableTrayFitting</v>
      </c>
      <c r="P2068" s="6" t="s">
        <v>6521</v>
      </c>
      <c r="Q2068" s="7" t="s">
        <v>6522</v>
      </c>
      <c r="R2068" s="72" t="s">
        <v>1252</v>
      </c>
      <c r="S2068" s="7" t="str">
        <f>SUBSTITUTE(C2068, "_", " ")</f>
        <v>MEP</v>
      </c>
      <c r="T2068" s="7" t="str">
        <f>SUBSTITUTE(D2068, "_", " ")</f>
        <v>Cabeamento MEP</v>
      </c>
      <c r="U2068" s="6" t="str">
        <f>SUBSTITUTE(E2068, "_", " ")</f>
        <v>Conexão Calha Cabo</v>
      </c>
      <c r="V2068" s="8" t="s">
        <v>1368</v>
      </c>
      <c r="W2068" s="9" t="str">
        <f>CONCATENATE("Key_",LEFT(C2068,3),LEFT(D2068,3),"_",A2068)</f>
        <v>Key_MEPCab_2067</v>
      </c>
      <c r="X2068" s="11"/>
    </row>
    <row r="2069" spans="1:24" s="10" customFormat="1" ht="8.25" customHeight="1" outlineLevel="1" x14ac:dyDescent="0.15">
      <c r="A2069" s="62">
        <v>2068</v>
      </c>
      <c r="B2069" s="1" t="s">
        <v>1231</v>
      </c>
      <c r="C2069" s="23" t="s">
        <v>6425</v>
      </c>
      <c r="D2069" s="2" t="s">
        <v>7771</v>
      </c>
      <c r="E2069" s="2" t="s">
        <v>7478</v>
      </c>
      <c r="F2069" s="4" t="s">
        <v>395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>CONCATENATE("", C2069)</f>
        <v>MEP</v>
      </c>
      <c r="M2069" s="6" t="str">
        <f>CONCATENATE("", D2069)</f>
        <v>Cabeamento_MEP</v>
      </c>
      <c r="N2069" s="6" t="str">
        <f>CONCATENATE("", E2069)</f>
        <v>Conexão_Calha_Cabo</v>
      </c>
      <c r="O2069" s="6" t="str">
        <f>IF(ISNUMBER(FIND("Ifc",F2069)),CONCATENATE("Classe IFC: ",F2069),CONCATENATE("Cat. Revit: ",F2069))</f>
        <v>Cat. Revit: OST_CableTrayFittingCenterLine</v>
      </c>
      <c r="P2069" s="6" t="s">
        <v>6523</v>
      </c>
      <c r="Q2069" s="7" t="s">
        <v>6524</v>
      </c>
      <c r="R2069" s="72" t="s">
        <v>1252</v>
      </c>
      <c r="S2069" s="7" t="str">
        <f>SUBSTITUTE(C2069, "_", " ")</f>
        <v>MEP</v>
      </c>
      <c r="T2069" s="7" t="str">
        <f>SUBSTITUTE(D2069, "_", " ")</f>
        <v>Cabeamento MEP</v>
      </c>
      <c r="U2069" s="6" t="str">
        <f>SUBSTITUTE(E2069, "_", " ")</f>
        <v>Conexão Calha Cabo</v>
      </c>
      <c r="V2069" s="8" t="s">
        <v>1368</v>
      </c>
      <c r="W2069" s="9" t="str">
        <f>CONCATENATE("Key_",LEFT(C2069,3),LEFT(D2069,3),"_",A2069)</f>
        <v>Key_MEPCab_2068</v>
      </c>
      <c r="X2069" s="11"/>
    </row>
    <row r="2070" spans="1:24" s="10" customFormat="1" ht="8.25" customHeight="1" x14ac:dyDescent="0.15">
      <c r="A2070" s="62">
        <v>2069</v>
      </c>
      <c r="B2070" s="1" t="s">
        <v>1231</v>
      </c>
      <c r="C2070" s="23" t="s">
        <v>6425</v>
      </c>
      <c r="D2070" s="2" t="s">
        <v>7771</v>
      </c>
      <c r="E2070" s="2" t="s">
        <v>7478</v>
      </c>
      <c r="F2070" s="4" t="s">
        <v>407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>CONCATENATE("", C2070)</f>
        <v>MEP</v>
      </c>
      <c r="M2070" s="6" t="str">
        <f>CONCATENATE("", D2070)</f>
        <v>Cabeamento_MEP</v>
      </c>
      <c r="N2070" s="6" t="str">
        <f>CONCATENATE("", E2070)</f>
        <v>Conexão_Calha_Cabo</v>
      </c>
      <c r="O2070" s="6" t="str">
        <f>IF(ISNUMBER(FIND("Ifc",F2070)),CONCATENATE("Classe IFC: ",F2070),CONCATENATE("Cat. Revit: ",F2070))</f>
        <v>Cat. Revit: OST_CableTrayFittingTags</v>
      </c>
      <c r="P2070" s="6" t="s">
        <v>6525</v>
      </c>
      <c r="Q2070" s="7" t="s">
        <v>6526</v>
      </c>
      <c r="R2070" s="72" t="s">
        <v>1252</v>
      </c>
      <c r="S2070" s="7" t="str">
        <f>SUBSTITUTE(C2070, "_", " ")</f>
        <v>MEP</v>
      </c>
      <c r="T2070" s="7" t="str">
        <f>SUBSTITUTE(D2070, "_", " ")</f>
        <v>Cabeamento MEP</v>
      </c>
      <c r="U2070" s="6" t="str">
        <f>SUBSTITUTE(E2070, "_", " ")</f>
        <v>Conexão Calha Cabo</v>
      </c>
      <c r="V2070" s="8" t="s">
        <v>1368</v>
      </c>
      <c r="W2070" s="9" t="str">
        <f>CONCATENATE("Key_",LEFT(C2070,3),LEFT(D2070,3),"_",A2070)</f>
        <v>Key_MEPCab_2069</v>
      </c>
      <c r="X2070" s="11"/>
    </row>
    <row r="2071" spans="1:24" s="10" customFormat="1" ht="8.25" customHeight="1" x14ac:dyDescent="0.15">
      <c r="A2071" s="62">
        <v>2070</v>
      </c>
      <c r="B2071" s="1" t="s">
        <v>1231</v>
      </c>
      <c r="C2071" s="23" t="s">
        <v>6425</v>
      </c>
      <c r="D2071" s="2" t="s">
        <v>7771</v>
      </c>
      <c r="E2071" s="2" t="s">
        <v>7481</v>
      </c>
      <c r="F2071" s="4" t="s">
        <v>406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>CONCATENATE("", C2071)</f>
        <v>MEP</v>
      </c>
      <c r="M2071" s="6" t="str">
        <f>CONCATENATE("", D2071)</f>
        <v>Cabeamento_MEP</v>
      </c>
      <c r="N2071" s="6" t="str">
        <f>CONCATENATE("", E2071)</f>
        <v>Conexão_Conduite</v>
      </c>
      <c r="O2071" s="6" t="str">
        <f>IF(ISNUMBER(FIND("Ifc",F2071)),CONCATENATE("Classe IFC: ",F2071),CONCATENATE("Cat. Revit: ",F2071))</f>
        <v>Cat. Revit: OST_ConduitFitting</v>
      </c>
      <c r="P2071" s="6" t="s">
        <v>6564</v>
      </c>
      <c r="Q2071" s="7" t="s">
        <v>6565</v>
      </c>
      <c r="R2071" s="72" t="s">
        <v>1252</v>
      </c>
      <c r="S2071" s="7" t="str">
        <f>SUBSTITUTE(C2071, "_", " ")</f>
        <v>MEP</v>
      </c>
      <c r="T2071" s="7" t="str">
        <f>SUBSTITUTE(D2071, "_", " ")</f>
        <v>Cabeamento MEP</v>
      </c>
      <c r="U2071" s="6" t="str">
        <f>SUBSTITUTE(E2071, "_", " ")</f>
        <v>Conexão Conduite</v>
      </c>
      <c r="V2071" s="8" t="s">
        <v>1368</v>
      </c>
      <c r="W2071" s="9" t="str">
        <f>CONCATENATE("Key_",LEFT(C2071,3),LEFT(D2071,3),"_",A2071)</f>
        <v>Key_MEPCab_2070</v>
      </c>
      <c r="X2071" s="11"/>
    </row>
    <row r="2072" spans="1:24" s="10" customFormat="1" ht="8.25" customHeight="1" x14ac:dyDescent="0.15">
      <c r="A2072" s="62">
        <v>2071</v>
      </c>
      <c r="B2072" s="1" t="s">
        <v>1231</v>
      </c>
      <c r="C2072" s="23" t="s">
        <v>6425</v>
      </c>
      <c r="D2072" s="2" t="s">
        <v>7771</v>
      </c>
      <c r="E2072" s="2" t="s">
        <v>7481</v>
      </c>
      <c r="F2072" s="4" t="s">
        <v>394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>CONCATENATE("", C2072)</f>
        <v>MEP</v>
      </c>
      <c r="M2072" s="6" t="str">
        <f>CONCATENATE("", D2072)</f>
        <v>Cabeamento_MEP</v>
      </c>
      <c r="N2072" s="6" t="str">
        <f>CONCATENATE("", E2072)</f>
        <v>Conexão_Conduite</v>
      </c>
      <c r="O2072" s="6" t="str">
        <f>IF(ISNUMBER(FIND("Ifc",F2072)),CONCATENATE("Classe IFC: ",F2072),CONCATENATE("Cat. Revit: ",F2072))</f>
        <v>Cat. Revit: OST_ConduitFittingCenterLine</v>
      </c>
      <c r="P2072" s="6" t="s">
        <v>6566</v>
      </c>
      <c r="Q2072" s="7" t="s">
        <v>6567</v>
      </c>
      <c r="R2072" s="72" t="s">
        <v>1252</v>
      </c>
      <c r="S2072" s="7" t="str">
        <f>SUBSTITUTE(C2072, "_", " ")</f>
        <v>MEP</v>
      </c>
      <c r="T2072" s="7" t="str">
        <f>SUBSTITUTE(D2072, "_", " ")</f>
        <v>Cabeamento MEP</v>
      </c>
      <c r="U2072" s="6" t="str">
        <f>SUBSTITUTE(E2072, "_", " ")</f>
        <v>Conexão Conduite</v>
      </c>
      <c r="V2072" s="8" t="s">
        <v>1368</v>
      </c>
      <c r="W2072" s="9" t="str">
        <f>CONCATENATE("Key_",LEFT(C2072,3),LEFT(D2072,3),"_",A2072)</f>
        <v>Key_MEPCab_2071</v>
      </c>
      <c r="X2072" s="11"/>
    </row>
    <row r="2073" spans="1:24" s="10" customFormat="1" ht="8.25" customHeight="1" x14ac:dyDescent="0.15">
      <c r="A2073" s="62">
        <v>2072</v>
      </c>
      <c r="B2073" s="1" t="s">
        <v>1231</v>
      </c>
      <c r="C2073" s="23" t="s">
        <v>6425</v>
      </c>
      <c r="D2073" s="2" t="s">
        <v>7771</v>
      </c>
      <c r="E2073" s="2" t="s">
        <v>7481</v>
      </c>
      <c r="F2073" s="4" t="s">
        <v>515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>CONCATENATE("", C2073)</f>
        <v>MEP</v>
      </c>
      <c r="M2073" s="6" t="str">
        <f>CONCATENATE("", D2073)</f>
        <v>Cabeamento_MEP</v>
      </c>
      <c r="N2073" s="6" t="str">
        <f>CONCATENATE("", E2073)</f>
        <v>Conexão_Conduite</v>
      </c>
      <c r="O2073" s="6" t="str">
        <f>IF(ISNUMBER(FIND("Ifc",F2073)),CONCATENATE("Classe IFC: ",F2073),CONCATENATE("Cat. Revit: ",F2073))</f>
        <v>Cat. Revit: OST_ConnectorElem</v>
      </c>
      <c r="P2073" s="6" t="s">
        <v>6570</v>
      </c>
      <c r="Q2073" s="7" t="s">
        <v>6571</v>
      </c>
      <c r="R2073" s="72" t="s">
        <v>1252</v>
      </c>
      <c r="S2073" s="7" t="str">
        <f>SUBSTITUTE(C2073, "_", " ")</f>
        <v>MEP</v>
      </c>
      <c r="T2073" s="7" t="str">
        <f>SUBSTITUTE(D2073, "_", " ")</f>
        <v>Cabeamento MEP</v>
      </c>
      <c r="U2073" s="6" t="str">
        <f>SUBSTITUTE(E2073, "_", " ")</f>
        <v>Conexão Conduite</v>
      </c>
      <c r="V2073" s="8" t="s">
        <v>1368</v>
      </c>
      <c r="W2073" s="9" t="str">
        <f>CONCATENATE("Key_",LEFT(C2073,3),LEFT(D2073,3),"_",A2073)</f>
        <v>Key_MEPCab_2072</v>
      </c>
      <c r="X2073" s="11"/>
    </row>
    <row r="2074" spans="1:24" s="10" customFormat="1" ht="8.25" customHeight="1" x14ac:dyDescent="0.15">
      <c r="A2074" s="62">
        <v>2073</v>
      </c>
      <c r="B2074" s="1" t="s">
        <v>1231</v>
      </c>
      <c r="C2074" s="23" t="s">
        <v>6425</v>
      </c>
      <c r="D2074" s="2" t="s">
        <v>7771</v>
      </c>
      <c r="E2074" s="2" t="s">
        <v>7481</v>
      </c>
      <c r="F2074" s="4" t="s">
        <v>405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>CONCATENATE("", C2074)</f>
        <v>MEP</v>
      </c>
      <c r="M2074" s="6" t="str">
        <f>CONCATENATE("", D2074)</f>
        <v>Cabeamento_MEP</v>
      </c>
      <c r="N2074" s="6" t="str">
        <f>CONCATENATE("", E2074)</f>
        <v>Conexão_Conduite</v>
      </c>
      <c r="O2074" s="6" t="str">
        <f>IF(ISNUMBER(FIND("Ifc",F2074)),CONCATENATE("Classe IFC: ",F2074),CONCATENATE("Cat. Revit: ",F2074))</f>
        <v>Cat. Revit: OST_ConduitFittingTags</v>
      </c>
      <c r="P2074" s="6" t="s">
        <v>6568</v>
      </c>
      <c r="Q2074" s="7" t="s">
        <v>6569</v>
      </c>
      <c r="R2074" s="72" t="s">
        <v>1252</v>
      </c>
      <c r="S2074" s="7" t="str">
        <f>SUBSTITUTE(C2074, "_", " ")</f>
        <v>MEP</v>
      </c>
      <c r="T2074" s="7" t="str">
        <f>SUBSTITUTE(D2074, "_", " ")</f>
        <v>Cabeamento MEP</v>
      </c>
      <c r="U2074" s="6" t="str">
        <f>SUBSTITUTE(E2074, "_", " ")</f>
        <v>Conexão Conduite</v>
      </c>
      <c r="V2074" s="8" t="s">
        <v>1368</v>
      </c>
      <c r="W2074" s="9" t="str">
        <f>CONCATENATE("Key_",LEFT(C2074,3),LEFT(D2074,3),"_",A2074)</f>
        <v>Key_MEPCab_2073</v>
      </c>
      <c r="X2074" s="11"/>
    </row>
    <row r="2075" spans="1:24" s="10" customFormat="1" ht="8.25" customHeight="1" x14ac:dyDescent="0.15">
      <c r="A2075" s="62">
        <v>2074</v>
      </c>
      <c r="B2075" s="1" t="s">
        <v>1231</v>
      </c>
      <c r="C2075" s="23" t="s">
        <v>6425</v>
      </c>
      <c r="D2075" s="2" t="s">
        <v>7771</v>
      </c>
      <c r="E2075" s="2" t="s">
        <v>6585</v>
      </c>
      <c r="F2075" s="4" t="s">
        <v>476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>CONCATENATE("", C2075)</f>
        <v>MEP</v>
      </c>
      <c r="M2075" s="6" t="str">
        <f>CONCATENATE("", D2075)</f>
        <v>Cabeamento_MEP</v>
      </c>
      <c r="N2075" s="6" t="str">
        <f>CONCATENATE("", E2075)</f>
        <v>Fiação</v>
      </c>
      <c r="O2075" s="6" t="str">
        <f>IF(ISNUMBER(FIND("Ifc",F2075)),CONCATENATE("Classe IFC: ",F2075),CONCATENATE("Cat. Revit: ",F2075))</f>
        <v>Cat. Revit: OST_WireTags</v>
      </c>
      <c r="P2075" s="6" t="s">
        <v>6594</v>
      </c>
      <c r="Q2075" s="7" t="s">
        <v>6595</v>
      </c>
      <c r="R2075" s="72" t="s">
        <v>1252</v>
      </c>
      <c r="S2075" s="7" t="str">
        <f>SUBSTITUTE(C2075, "_", " ")</f>
        <v>MEP</v>
      </c>
      <c r="T2075" s="7" t="str">
        <f>SUBSTITUTE(D2075, "_", " ")</f>
        <v>Cabeamento MEP</v>
      </c>
      <c r="U2075" s="6" t="str">
        <f>SUBSTITUTE(E2075, "_", " ")</f>
        <v>Fiação</v>
      </c>
      <c r="V2075" s="8" t="s">
        <v>1368</v>
      </c>
      <c r="W2075" s="9" t="str">
        <f>CONCATENATE("Key_",LEFT(C2075,3),LEFT(D2075,3),"_",A2075)</f>
        <v>Key_MEPCab_2074</v>
      </c>
      <c r="X2075" s="11"/>
    </row>
    <row r="2076" spans="1:24" s="10" customFormat="1" ht="8.25" customHeight="1" x14ac:dyDescent="0.15">
      <c r="A2076" s="62">
        <v>2075</v>
      </c>
      <c r="B2076" s="1" t="s">
        <v>1231</v>
      </c>
      <c r="C2076" s="23" t="s">
        <v>6425</v>
      </c>
      <c r="D2076" s="2" t="s">
        <v>7771</v>
      </c>
      <c r="E2076" s="2" t="s">
        <v>6585</v>
      </c>
      <c r="F2076" s="4" t="s">
        <v>494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>CONCATENATE("", C2076)</f>
        <v>MEP</v>
      </c>
      <c r="M2076" s="6" t="str">
        <f>CONCATENATE("", D2076)</f>
        <v>Cabeamento_MEP</v>
      </c>
      <c r="N2076" s="6" t="str">
        <f>CONCATENATE("", E2076)</f>
        <v>Fiação</v>
      </c>
      <c r="O2076" s="6" t="str">
        <f>IF(ISNUMBER(FIND("Ifc",F2076)),CONCATENATE("Classe IFC: ",F2076),CONCATENATE("Cat. Revit: ",F2076))</f>
        <v>Cat. Revit: OST_Wire</v>
      </c>
      <c r="P2076" s="6" t="s">
        <v>6586</v>
      </c>
      <c r="Q2076" s="7" t="s">
        <v>6587</v>
      </c>
      <c r="R2076" s="72" t="s">
        <v>1252</v>
      </c>
      <c r="S2076" s="7" t="str">
        <f>SUBSTITUTE(C2076, "_", " ")</f>
        <v>MEP</v>
      </c>
      <c r="T2076" s="7" t="str">
        <f>SUBSTITUTE(D2076, "_", " ")</f>
        <v>Cabeamento MEP</v>
      </c>
      <c r="U2076" s="6" t="str">
        <f>SUBSTITUTE(E2076, "_", " ")</f>
        <v>Fiação</v>
      </c>
      <c r="V2076" s="8" t="s">
        <v>1368</v>
      </c>
      <c r="W2076" s="9" t="str">
        <f>CONCATENATE("Key_",LEFT(C2076,3),LEFT(D2076,3),"_",A2076)</f>
        <v>Key_MEPCab_2075</v>
      </c>
      <c r="X2076" s="11"/>
    </row>
    <row r="2077" spans="1:24" s="10" customFormat="1" ht="8.25" customHeight="1" x14ac:dyDescent="0.15">
      <c r="A2077" s="62">
        <v>2076</v>
      </c>
      <c r="B2077" s="1" t="s">
        <v>1231</v>
      </c>
      <c r="C2077" s="23" t="s">
        <v>6425</v>
      </c>
      <c r="D2077" s="2" t="s">
        <v>7771</v>
      </c>
      <c r="E2077" s="2" t="s">
        <v>6585</v>
      </c>
      <c r="F2077" s="4" t="s">
        <v>444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>CONCATENATE("", C2077)</f>
        <v>MEP</v>
      </c>
      <c r="M2077" s="6" t="str">
        <f>CONCATENATE("", D2077)</f>
        <v>Cabeamento_MEP</v>
      </c>
      <c r="N2077" s="6" t="str">
        <f>CONCATENATE("", E2077)</f>
        <v>Fiação</v>
      </c>
      <c r="O2077" s="6" t="str">
        <f>IF(ISNUMBER(FIND("Ifc",F2077)),CONCATENATE("Classe IFC: ",F2077),CONCATENATE("Cat. Revit: ",F2077))</f>
        <v>Cat. Revit: OST_WireHomeRunArrows</v>
      </c>
      <c r="P2077" s="6" t="s">
        <v>6588</v>
      </c>
      <c r="Q2077" s="7" t="s">
        <v>6589</v>
      </c>
      <c r="R2077" s="72" t="s">
        <v>1252</v>
      </c>
      <c r="S2077" s="7" t="str">
        <f>SUBSTITUTE(C2077, "_", " ")</f>
        <v>MEP</v>
      </c>
      <c r="T2077" s="7" t="str">
        <f>SUBSTITUTE(D2077, "_", " ")</f>
        <v>Cabeamento MEP</v>
      </c>
      <c r="U2077" s="6" t="str">
        <f>SUBSTITUTE(E2077, "_", " ")</f>
        <v>Fiação</v>
      </c>
      <c r="V2077" s="8" t="s">
        <v>1368</v>
      </c>
      <c r="W2077" s="9" t="str">
        <f>CONCATENATE("Key_",LEFT(C2077,3),LEFT(D2077,3),"_",A2077)</f>
        <v>Key_MEPCab_2076</v>
      </c>
      <c r="X2077" s="11"/>
    </row>
    <row r="2078" spans="1:24" s="10" customFormat="1" ht="8.25" customHeight="1" x14ac:dyDescent="0.15">
      <c r="A2078" s="62">
        <v>2077</v>
      </c>
      <c r="B2078" s="1" t="s">
        <v>1231</v>
      </c>
      <c r="C2078" s="23" t="s">
        <v>6425</v>
      </c>
      <c r="D2078" s="2" t="s">
        <v>7771</v>
      </c>
      <c r="E2078" s="2" t="s">
        <v>6585</v>
      </c>
      <c r="F2078" s="4" t="s">
        <v>422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>CONCATENATE("", C2078)</f>
        <v>MEP</v>
      </c>
      <c r="M2078" s="6" t="str">
        <f>CONCATENATE("", D2078)</f>
        <v>Cabeamento_MEP</v>
      </c>
      <c r="N2078" s="6" t="str">
        <f>CONCATENATE("", E2078)</f>
        <v>Fiação</v>
      </c>
      <c r="O2078" s="6" t="str">
        <f>IF(ISNUMBER(FIND("Ifc",F2078)),CONCATENATE("Classe IFC: ",F2078),CONCATENATE("Cat. Revit: ",F2078))</f>
        <v>Cat. Revit: OST_WireInsulations</v>
      </c>
      <c r="P2078" s="6" t="s">
        <v>6590</v>
      </c>
      <c r="Q2078" s="7" t="s">
        <v>6591</v>
      </c>
      <c r="R2078" s="72" t="s">
        <v>1252</v>
      </c>
      <c r="S2078" s="7" t="str">
        <f>SUBSTITUTE(C2078, "_", " ")</f>
        <v>MEP</v>
      </c>
      <c r="T2078" s="7" t="str">
        <f>SUBSTITUTE(D2078, "_", " ")</f>
        <v>Cabeamento MEP</v>
      </c>
      <c r="U2078" s="6" t="str">
        <f>SUBSTITUTE(E2078, "_", " ")</f>
        <v>Fiação</v>
      </c>
      <c r="V2078" s="8" t="s">
        <v>1368</v>
      </c>
      <c r="W2078" s="9" t="str">
        <f>CONCATENATE("Key_",LEFT(C2078,3),LEFT(D2078,3),"_",A2078)</f>
        <v>Key_MEPCab_2077</v>
      </c>
      <c r="X2078" s="11"/>
    </row>
    <row r="2079" spans="1:24" s="10" customFormat="1" ht="8.25" customHeight="1" x14ac:dyDescent="0.15">
      <c r="A2079" s="62">
        <v>2078</v>
      </c>
      <c r="B2079" s="1" t="s">
        <v>1231</v>
      </c>
      <c r="C2079" s="23" t="s">
        <v>6425</v>
      </c>
      <c r="D2079" s="2" t="s">
        <v>7771</v>
      </c>
      <c r="E2079" s="2" t="s">
        <v>6585</v>
      </c>
      <c r="F2079" s="4" t="s">
        <v>423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>CONCATENATE("", C2079)</f>
        <v>MEP</v>
      </c>
      <c r="M2079" s="6" t="str">
        <f>CONCATENATE("", D2079)</f>
        <v>Cabeamento_MEP</v>
      </c>
      <c r="N2079" s="6" t="str">
        <f>CONCATENATE("", E2079)</f>
        <v>Fiação</v>
      </c>
      <c r="O2079" s="6" t="str">
        <f>IF(ISNUMBER(FIND("Ifc",F2079)),CONCATENATE("Classe IFC: ",F2079),CONCATENATE("Cat. Revit: ",F2079))</f>
        <v>Cat. Revit: OST_WireMaterials</v>
      </c>
      <c r="P2079" s="6" t="s">
        <v>6592</v>
      </c>
      <c r="Q2079" s="7" t="s">
        <v>6593</v>
      </c>
      <c r="R2079" s="72" t="s">
        <v>1252</v>
      </c>
      <c r="S2079" s="7" t="str">
        <f>SUBSTITUTE(C2079, "_", " ")</f>
        <v>MEP</v>
      </c>
      <c r="T2079" s="7" t="str">
        <f>SUBSTITUTE(D2079, "_", " ")</f>
        <v>Cabeamento MEP</v>
      </c>
      <c r="U2079" s="6" t="str">
        <f>SUBSTITUTE(E2079, "_", " ")</f>
        <v>Fiação</v>
      </c>
      <c r="V2079" s="8" t="s">
        <v>1368</v>
      </c>
      <c r="W2079" s="9" t="str">
        <f>CONCATENATE("Key_",LEFT(C2079,3),LEFT(D2079,3),"_",A2079)</f>
        <v>Key_MEPCab_2078</v>
      </c>
      <c r="X2079" s="11"/>
    </row>
    <row r="2080" spans="1:24" s="10" customFormat="1" ht="8.25" customHeight="1" x14ac:dyDescent="0.15">
      <c r="A2080" s="62">
        <v>2079</v>
      </c>
      <c r="B2080" s="1" t="s">
        <v>1231</v>
      </c>
      <c r="C2080" s="23" t="s">
        <v>6425</v>
      </c>
      <c r="D2080" s="2" t="s">
        <v>7771</v>
      </c>
      <c r="E2080" s="2" t="s">
        <v>6585</v>
      </c>
      <c r="F2080" s="4" t="s">
        <v>421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>CONCATENATE("", C2080)</f>
        <v>MEP</v>
      </c>
      <c r="M2080" s="6" t="str">
        <f>CONCATENATE("", D2080)</f>
        <v>Cabeamento_MEP</v>
      </c>
      <c r="N2080" s="6" t="str">
        <f>CONCATENATE("", E2080)</f>
        <v>Fiação</v>
      </c>
      <c r="O2080" s="6" t="str">
        <f>IF(ISNUMBER(FIND("Ifc",F2080)),CONCATENATE("Classe IFC: ",F2080),CONCATENATE("Cat. Revit: ",F2080))</f>
        <v>Cat. Revit: OST_WireTemperatureRatings</v>
      </c>
      <c r="P2080" s="6" t="s">
        <v>6596</v>
      </c>
      <c r="Q2080" s="7" t="s">
        <v>6597</v>
      </c>
      <c r="R2080" s="72" t="s">
        <v>1252</v>
      </c>
      <c r="S2080" s="7" t="str">
        <f>SUBSTITUTE(C2080, "_", " ")</f>
        <v>MEP</v>
      </c>
      <c r="T2080" s="7" t="str">
        <f>SUBSTITUTE(D2080, "_", " ")</f>
        <v>Cabeamento MEP</v>
      </c>
      <c r="U2080" s="6" t="str">
        <f>SUBSTITUTE(E2080, "_", " ")</f>
        <v>Fiação</v>
      </c>
      <c r="V2080" s="8" t="s">
        <v>1368</v>
      </c>
      <c r="W2080" s="9" t="str">
        <f>CONCATENATE("Key_",LEFT(C2080,3),LEFT(D2080,3),"_",A2080)</f>
        <v>Key_MEPCab_2079</v>
      </c>
      <c r="X2080" s="11"/>
    </row>
    <row r="2081" spans="1:24" s="10" customFormat="1" ht="8.25" customHeight="1" x14ac:dyDescent="0.15">
      <c r="A2081" s="62">
        <v>2080</v>
      </c>
      <c r="B2081" s="1" t="s">
        <v>1231</v>
      </c>
      <c r="C2081" s="23" t="s">
        <v>6425</v>
      </c>
      <c r="D2081" s="2" t="s">
        <v>7771</v>
      </c>
      <c r="E2081" s="2" t="s">
        <v>6585</v>
      </c>
      <c r="F2081" s="4" t="s">
        <v>459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>CONCATENATE("", C2081)</f>
        <v>MEP</v>
      </c>
      <c r="M2081" s="6" t="str">
        <f>CONCATENATE("", D2081)</f>
        <v>Cabeamento_MEP</v>
      </c>
      <c r="N2081" s="6" t="str">
        <f>CONCATENATE("", E2081)</f>
        <v>Fiação</v>
      </c>
      <c r="O2081" s="6" t="str">
        <f>IF(ISNUMBER(FIND("Ifc",F2081)),CONCATENATE("Classe IFC: ",F2081),CONCATENATE("Cat. Revit: ",F2081))</f>
        <v>Cat. Revit: OST_WireTickMarks</v>
      </c>
      <c r="P2081" s="6" t="s">
        <v>6598</v>
      </c>
      <c r="Q2081" s="7" t="s">
        <v>6599</v>
      </c>
      <c r="R2081" s="72" t="s">
        <v>1252</v>
      </c>
      <c r="S2081" s="7" t="str">
        <f>SUBSTITUTE(C2081, "_", " ")</f>
        <v>MEP</v>
      </c>
      <c r="T2081" s="7" t="str">
        <f>SUBSTITUTE(D2081, "_", " ")</f>
        <v>Cabeamento MEP</v>
      </c>
      <c r="U2081" s="6" t="str">
        <f>SUBSTITUTE(E2081, "_", " ")</f>
        <v>Fiação</v>
      </c>
      <c r="V2081" s="8" t="s">
        <v>1368</v>
      </c>
      <c r="W2081" s="9" t="str">
        <f>CONCATENATE("Key_",LEFT(C2081,3),LEFT(D2081,3),"_",A2081)</f>
        <v>Key_MEPCab_2080</v>
      </c>
      <c r="X2081" s="11"/>
    </row>
    <row r="2082" spans="1:24" s="10" customFormat="1" ht="8.25" customHeight="1" x14ac:dyDescent="0.15">
      <c r="A2082" s="62">
        <v>2081</v>
      </c>
      <c r="B2082" s="1" t="s">
        <v>1231</v>
      </c>
      <c r="C2082" s="23" t="s">
        <v>6425</v>
      </c>
      <c r="D2082" s="2" t="s">
        <v>7771</v>
      </c>
      <c r="E2082" s="2" t="s">
        <v>7475</v>
      </c>
      <c r="F2082" s="14" t="s">
        <v>6465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>CONCATENATE("", C2082)</f>
        <v>MEP</v>
      </c>
      <c r="M2082" s="6" t="str">
        <f>CONCATENATE("", D2082)</f>
        <v>Cabeamento_MEP</v>
      </c>
      <c r="N2082" s="6" t="str">
        <f>CONCATENATE("", E2082)</f>
        <v>Segmento_Cabo</v>
      </c>
      <c r="O2082" s="6" t="str">
        <f>IF(ISNUMBER(FIND("Ifc",F2082)),CONCATENATE("Classe IFC: ",F2082),CONCATENATE("Cat. Revit: ",F2082))</f>
        <v>Classe IFC: IfcCableSegment</v>
      </c>
      <c r="P2082" s="6" t="s">
        <v>6466</v>
      </c>
      <c r="Q2082" s="7" t="s">
        <v>6467</v>
      </c>
      <c r="R2082" s="72" t="s">
        <v>1252</v>
      </c>
      <c r="S2082" s="7" t="str">
        <f>SUBSTITUTE(C2082, "_", " ")</f>
        <v>MEP</v>
      </c>
      <c r="T2082" s="7" t="str">
        <f>SUBSTITUTE(D2082, "_", " ")</f>
        <v>Cabeamento MEP</v>
      </c>
      <c r="U2082" s="6" t="str">
        <f>SUBSTITUTE(E2082, "_", " ")</f>
        <v>Segmento Cabo</v>
      </c>
      <c r="V2082" s="8" t="s">
        <v>1368</v>
      </c>
      <c r="W2082" s="9" t="str">
        <f>CONCATENATE("Key_",LEFT(C2082,3),LEFT(D2082,3),"_",A2082)</f>
        <v>Key_MEPCab_2081</v>
      </c>
      <c r="X2082" s="11"/>
    </row>
    <row r="2083" spans="1:24" s="10" customFormat="1" ht="8.25" customHeight="1" x14ac:dyDescent="0.15">
      <c r="A2083" s="62">
        <v>2082</v>
      </c>
      <c r="B2083" s="1" t="s">
        <v>1231</v>
      </c>
      <c r="C2083" s="23" t="s">
        <v>6425</v>
      </c>
      <c r="D2083" s="2" t="s">
        <v>7771</v>
      </c>
      <c r="E2083" s="2" t="s">
        <v>7475</v>
      </c>
      <c r="F2083" s="14" t="s">
        <v>6468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>CONCATENATE("", C2083)</f>
        <v>MEP</v>
      </c>
      <c r="M2083" s="6" t="str">
        <f>CONCATENATE("", D2083)</f>
        <v>Cabeamento_MEP</v>
      </c>
      <c r="N2083" s="6" t="str">
        <f>CONCATENATE("", E2083)</f>
        <v>Segmento_Cabo</v>
      </c>
      <c r="O2083" s="6" t="str">
        <f>IF(ISNUMBER(FIND("Ifc",F2083)),CONCATENATE("Classe IFC: ",F2083),CONCATENATE("Cat. Revit: ",F2083))</f>
        <v>Classe IFC: IfcCableSegmentBUSBARSEGMENT</v>
      </c>
      <c r="P2083" s="6" t="s">
        <v>6469</v>
      </c>
      <c r="Q2083" s="7" t="s">
        <v>6470</v>
      </c>
      <c r="R2083" s="72" t="s">
        <v>7706</v>
      </c>
      <c r="S2083" s="7" t="str">
        <f>SUBSTITUTE(C2083, "_", " ")</f>
        <v>MEP</v>
      </c>
      <c r="T2083" s="7" t="str">
        <f>SUBSTITUTE(D2083, "_", " ")</f>
        <v>Cabeamento MEP</v>
      </c>
      <c r="U2083" s="6" t="str">
        <f>SUBSTITUTE(E2083, "_", " ")</f>
        <v>Segmento Cabo</v>
      </c>
      <c r="V2083" s="8" t="s">
        <v>1368</v>
      </c>
      <c r="W2083" s="9" t="str">
        <f>CONCATENATE("Key_",LEFT(C2083,3),LEFT(D2083,3),"_",A2083)</f>
        <v>Key_MEPCab_2082</v>
      </c>
      <c r="X2083" s="11"/>
    </row>
    <row r="2084" spans="1:24" s="10" customFormat="1" ht="8.25" customHeight="1" x14ac:dyDescent="0.15">
      <c r="A2084" s="62">
        <v>2083</v>
      </c>
      <c r="B2084" s="1" t="s">
        <v>1231</v>
      </c>
      <c r="C2084" s="23" t="s">
        <v>6425</v>
      </c>
      <c r="D2084" s="2" t="s">
        <v>7771</v>
      </c>
      <c r="E2084" s="2" t="s">
        <v>7475</v>
      </c>
      <c r="F2084" s="14" t="s">
        <v>6471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>CONCATENATE("", C2084)</f>
        <v>MEP</v>
      </c>
      <c r="M2084" s="6" t="str">
        <f>CONCATENATE("", D2084)</f>
        <v>Cabeamento_MEP</v>
      </c>
      <c r="N2084" s="6" t="str">
        <f>CONCATENATE("", E2084)</f>
        <v>Segmento_Cabo</v>
      </c>
      <c r="O2084" s="6" t="str">
        <f>IF(ISNUMBER(FIND("Ifc",F2084)),CONCATENATE("Classe IFC: ",F2084),CONCATENATE("Cat. Revit: ",F2084))</f>
        <v>Classe IFC: IfcCableSegmentCABLESEGMENT</v>
      </c>
      <c r="P2084" s="6" t="s">
        <v>6472</v>
      </c>
      <c r="Q2084" s="7" t="s">
        <v>6467</v>
      </c>
      <c r="R2084" s="72" t="s">
        <v>7706</v>
      </c>
      <c r="S2084" s="7" t="str">
        <f>SUBSTITUTE(C2084, "_", " ")</f>
        <v>MEP</v>
      </c>
      <c r="T2084" s="7" t="str">
        <f>SUBSTITUTE(D2084, "_", " ")</f>
        <v>Cabeamento MEP</v>
      </c>
      <c r="U2084" s="6" t="str">
        <f>SUBSTITUTE(E2084, "_", " ")</f>
        <v>Segmento Cabo</v>
      </c>
      <c r="V2084" s="8" t="s">
        <v>1368</v>
      </c>
      <c r="W2084" s="9" t="str">
        <f>CONCATENATE("Key_",LEFT(C2084,3),LEFT(D2084,3),"_",A2084)</f>
        <v>Key_MEPCab_2083</v>
      </c>
      <c r="X2084" s="11"/>
    </row>
    <row r="2085" spans="1:24" s="10" customFormat="1" ht="8.25" customHeight="1" x14ac:dyDescent="0.15">
      <c r="A2085" s="62">
        <v>2084</v>
      </c>
      <c r="B2085" s="1" t="s">
        <v>1231</v>
      </c>
      <c r="C2085" s="23" t="s">
        <v>6425</v>
      </c>
      <c r="D2085" s="2" t="s">
        <v>7771</v>
      </c>
      <c r="E2085" s="2" t="s">
        <v>7475</v>
      </c>
      <c r="F2085" s="14" t="s">
        <v>6473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>CONCATENATE("", C2085)</f>
        <v>MEP</v>
      </c>
      <c r="M2085" s="6" t="str">
        <f>CONCATENATE("", D2085)</f>
        <v>Cabeamento_MEP</v>
      </c>
      <c r="N2085" s="6" t="str">
        <f>CONCATENATE("", E2085)</f>
        <v>Segmento_Cabo</v>
      </c>
      <c r="O2085" s="6" t="str">
        <f>IF(ISNUMBER(FIND("Ifc",F2085)),CONCATENATE("Classe IFC: ",F2085),CONCATENATE("Cat. Revit: ",F2085))</f>
        <v>Classe IFC: IfcCableSegmentCONDUCTORSEGMENT</v>
      </c>
      <c r="P2085" s="6" t="s">
        <v>6474</v>
      </c>
      <c r="Q2085" s="7" t="s">
        <v>6475</v>
      </c>
      <c r="R2085" s="72" t="s">
        <v>7706</v>
      </c>
      <c r="S2085" s="7" t="str">
        <f>SUBSTITUTE(C2085, "_", " ")</f>
        <v>MEP</v>
      </c>
      <c r="T2085" s="7" t="str">
        <f>SUBSTITUTE(D2085, "_", " ")</f>
        <v>Cabeamento MEP</v>
      </c>
      <c r="U2085" s="6" t="str">
        <f>SUBSTITUTE(E2085, "_", " ")</f>
        <v>Segmento Cabo</v>
      </c>
      <c r="V2085" s="8" t="s">
        <v>1368</v>
      </c>
      <c r="W2085" s="9" t="str">
        <f>CONCATENATE("Key_",LEFT(C2085,3),LEFT(D2085,3),"_",A2085)</f>
        <v>Key_MEPCab_2084</v>
      </c>
      <c r="X2085" s="11"/>
    </row>
    <row r="2086" spans="1:24" s="10" customFormat="1" ht="8.25" customHeight="1" x14ac:dyDescent="0.15">
      <c r="A2086" s="62">
        <v>2085</v>
      </c>
      <c r="B2086" s="1" t="s">
        <v>1231</v>
      </c>
      <c r="C2086" s="23" t="s">
        <v>6425</v>
      </c>
      <c r="D2086" s="2" t="s">
        <v>7771</v>
      </c>
      <c r="E2086" s="2" t="s">
        <v>7475</v>
      </c>
      <c r="F2086" s="14" t="s">
        <v>6476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>CONCATENATE("", C2086)</f>
        <v>MEP</v>
      </c>
      <c r="M2086" s="6" t="str">
        <f>CONCATENATE("", D2086)</f>
        <v>Cabeamento_MEP</v>
      </c>
      <c r="N2086" s="6" t="str">
        <f>CONCATENATE("", E2086)</f>
        <v>Segmento_Cabo</v>
      </c>
      <c r="O2086" s="6" t="str">
        <f>IF(ISNUMBER(FIND("Ifc",F2086)),CONCATENATE("Classe IFC: ",F2086),CONCATENATE("Cat. Revit: ",F2086))</f>
        <v>Classe IFC: IfcCableSegmentCONTACTWIRESEGMENT</v>
      </c>
      <c r="P2086" s="6" t="s">
        <v>6477</v>
      </c>
      <c r="Q2086" s="7" t="s">
        <v>6478</v>
      </c>
      <c r="R2086" s="72" t="s">
        <v>7706</v>
      </c>
      <c r="S2086" s="7" t="str">
        <f>SUBSTITUTE(C2086, "_", " ")</f>
        <v>MEP</v>
      </c>
      <c r="T2086" s="7" t="str">
        <f>SUBSTITUTE(D2086, "_", " ")</f>
        <v>Cabeamento MEP</v>
      </c>
      <c r="U2086" s="6" t="str">
        <f>SUBSTITUTE(E2086, "_", " ")</f>
        <v>Segmento Cabo</v>
      </c>
      <c r="V2086" s="8" t="s">
        <v>1368</v>
      </c>
      <c r="W2086" s="9" t="str">
        <f>CONCATENATE("Key_",LEFT(C2086,3),LEFT(D2086,3),"_",A2086)</f>
        <v>Key_MEPCab_2085</v>
      </c>
      <c r="X2086" s="11"/>
    </row>
    <row r="2087" spans="1:24" s="10" customFormat="1" ht="8.25" customHeight="1" x14ac:dyDescent="0.15">
      <c r="A2087" s="62">
        <v>2086</v>
      </c>
      <c r="B2087" s="1" t="s">
        <v>1231</v>
      </c>
      <c r="C2087" s="23" t="s">
        <v>6425</v>
      </c>
      <c r="D2087" s="2" t="s">
        <v>7771</v>
      </c>
      <c r="E2087" s="2" t="s">
        <v>7475</v>
      </c>
      <c r="F2087" s="14" t="s">
        <v>6479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>CONCATENATE("", C2087)</f>
        <v>MEP</v>
      </c>
      <c r="M2087" s="6" t="str">
        <f>CONCATENATE("", D2087)</f>
        <v>Cabeamento_MEP</v>
      </c>
      <c r="N2087" s="6" t="str">
        <f>CONCATENATE("", E2087)</f>
        <v>Segmento_Cabo</v>
      </c>
      <c r="O2087" s="6" t="str">
        <f>IF(ISNUMBER(FIND("Ifc",F2087)),CONCATENATE("Classe IFC: ",F2087),CONCATENATE("Cat. Revit: ",F2087))</f>
        <v>Classe IFC: IfcCableSegmentCORESEGMENT</v>
      </c>
      <c r="P2087" s="6" t="s">
        <v>6480</v>
      </c>
      <c r="Q2087" s="7" t="s">
        <v>6481</v>
      </c>
      <c r="R2087" s="72" t="s">
        <v>7706</v>
      </c>
      <c r="S2087" s="7" t="str">
        <f>SUBSTITUTE(C2087, "_", " ")</f>
        <v>MEP</v>
      </c>
      <c r="T2087" s="7" t="str">
        <f>SUBSTITUTE(D2087, "_", " ")</f>
        <v>Cabeamento MEP</v>
      </c>
      <c r="U2087" s="6" t="str">
        <f>SUBSTITUTE(E2087, "_", " ")</f>
        <v>Segmento Cabo</v>
      </c>
      <c r="V2087" s="8" t="s">
        <v>1368</v>
      </c>
      <c r="W2087" s="9" t="str">
        <f>CONCATENATE("Key_",LEFT(C2087,3),LEFT(D2087,3),"_",A2087)</f>
        <v>Key_MEPCab_2086</v>
      </c>
      <c r="X2087" s="11"/>
    </row>
    <row r="2088" spans="1:24" s="10" customFormat="1" ht="8.25" customHeight="1" x14ac:dyDescent="0.15">
      <c r="A2088" s="62">
        <v>2087</v>
      </c>
      <c r="B2088" s="1" t="s">
        <v>1231</v>
      </c>
      <c r="C2088" s="23" t="s">
        <v>6425</v>
      </c>
      <c r="D2088" s="2" t="s">
        <v>7771</v>
      </c>
      <c r="E2088" s="2" t="s">
        <v>7475</v>
      </c>
      <c r="F2088" s="14" t="s">
        <v>6482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>CONCATENATE("", C2088)</f>
        <v>MEP</v>
      </c>
      <c r="M2088" s="6" t="str">
        <f>CONCATENATE("", D2088)</f>
        <v>Cabeamento_MEP</v>
      </c>
      <c r="N2088" s="6" t="str">
        <f>CONCATENATE("", E2088)</f>
        <v>Segmento_Cabo</v>
      </c>
      <c r="O2088" s="6" t="str">
        <f>IF(ISNUMBER(FIND("Ifc",F2088)),CONCATENATE("Classe IFC: ",F2088),CONCATENATE("Cat. Revit: ",F2088))</f>
        <v>Classe IFC: IfcCableSegmentFIBERSEGMENT</v>
      </c>
      <c r="P2088" s="6" t="s">
        <v>6483</v>
      </c>
      <c r="Q2088" s="7" t="s">
        <v>6484</v>
      </c>
      <c r="R2088" s="72" t="s">
        <v>7706</v>
      </c>
      <c r="S2088" s="7" t="str">
        <f>SUBSTITUTE(C2088, "_", " ")</f>
        <v>MEP</v>
      </c>
      <c r="T2088" s="7" t="str">
        <f>SUBSTITUTE(D2088, "_", " ")</f>
        <v>Cabeamento MEP</v>
      </c>
      <c r="U2088" s="6" t="str">
        <f>SUBSTITUTE(E2088, "_", " ")</f>
        <v>Segmento Cabo</v>
      </c>
      <c r="V2088" s="8" t="s">
        <v>1368</v>
      </c>
      <c r="W2088" s="9" t="str">
        <f>CONCATENATE("Key_",LEFT(C2088,3),LEFT(D2088,3),"_",A2088)</f>
        <v>Key_MEPCab_2087</v>
      </c>
      <c r="X2088" s="11"/>
    </row>
    <row r="2089" spans="1:24" s="10" customFormat="1" ht="8.25" customHeight="1" x14ac:dyDescent="0.15">
      <c r="A2089" s="62">
        <v>2088</v>
      </c>
      <c r="B2089" s="1" t="s">
        <v>1231</v>
      </c>
      <c r="C2089" s="23" t="s">
        <v>6425</v>
      </c>
      <c r="D2089" s="2" t="s">
        <v>7771</v>
      </c>
      <c r="E2089" s="2" t="s">
        <v>7475</v>
      </c>
      <c r="F2089" s="14" t="s">
        <v>6485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>CONCATENATE("", C2089)</f>
        <v>MEP</v>
      </c>
      <c r="M2089" s="6" t="str">
        <f>CONCATENATE("", D2089)</f>
        <v>Cabeamento_MEP</v>
      </c>
      <c r="N2089" s="6" t="str">
        <f>CONCATENATE("", E2089)</f>
        <v>Segmento_Cabo</v>
      </c>
      <c r="O2089" s="6" t="str">
        <f>IF(ISNUMBER(FIND("Ifc",F2089)),CONCATENATE("Classe IFC: ",F2089),CONCATENATE("Cat. Revit: ",F2089))</f>
        <v>Classe IFC: IfcCableSegmentFIBERTUBE</v>
      </c>
      <c r="P2089" s="6" t="s">
        <v>6486</v>
      </c>
      <c r="Q2089" s="7" t="s">
        <v>6487</v>
      </c>
      <c r="R2089" s="72" t="s">
        <v>7706</v>
      </c>
      <c r="S2089" s="7" t="str">
        <f>SUBSTITUTE(C2089, "_", " ")</f>
        <v>MEP</v>
      </c>
      <c r="T2089" s="7" t="str">
        <f>SUBSTITUTE(D2089, "_", " ")</f>
        <v>Cabeamento MEP</v>
      </c>
      <c r="U2089" s="6" t="str">
        <f>SUBSTITUTE(E2089, "_", " ")</f>
        <v>Segmento Cabo</v>
      </c>
      <c r="V2089" s="8" t="s">
        <v>1368</v>
      </c>
      <c r="W2089" s="9" t="str">
        <f>CONCATENATE("Key_",LEFT(C2089,3),LEFT(D2089,3),"_",A2089)</f>
        <v>Key_MEPCab_2088</v>
      </c>
      <c r="X2089" s="11"/>
    </row>
    <row r="2090" spans="1:24" s="10" customFormat="1" ht="8.25" customHeight="1" x14ac:dyDescent="0.15">
      <c r="A2090" s="62">
        <v>2089</v>
      </c>
      <c r="B2090" s="1" t="s">
        <v>1231</v>
      </c>
      <c r="C2090" s="23" t="s">
        <v>6425</v>
      </c>
      <c r="D2090" s="2" t="s">
        <v>7771</v>
      </c>
      <c r="E2090" s="2" t="s">
        <v>7475</v>
      </c>
      <c r="F2090" s="14" t="s">
        <v>6488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>CONCATENATE("", C2090)</f>
        <v>MEP</v>
      </c>
      <c r="M2090" s="6" t="str">
        <f>CONCATENATE("", D2090)</f>
        <v>Cabeamento_MEP</v>
      </c>
      <c r="N2090" s="6" t="str">
        <f>CONCATENATE("", E2090)</f>
        <v>Segmento_Cabo</v>
      </c>
      <c r="O2090" s="6" t="str">
        <f>IF(ISNUMBER(FIND("Ifc",F2090)),CONCATENATE("Classe IFC: ",F2090),CONCATENATE("Cat. Revit: ",F2090))</f>
        <v>Classe IFC: IfcCableSegmentOPTICALCABLESEGMENT</v>
      </c>
      <c r="P2090" s="6" t="s">
        <v>6489</v>
      </c>
      <c r="Q2090" s="7" t="s">
        <v>6490</v>
      </c>
      <c r="R2090" s="72" t="s">
        <v>7706</v>
      </c>
      <c r="S2090" s="7" t="str">
        <f>SUBSTITUTE(C2090, "_", " ")</f>
        <v>MEP</v>
      </c>
      <c r="T2090" s="7" t="str">
        <f>SUBSTITUTE(D2090, "_", " ")</f>
        <v>Cabeamento MEP</v>
      </c>
      <c r="U2090" s="6" t="str">
        <f>SUBSTITUTE(E2090, "_", " ")</f>
        <v>Segmento Cabo</v>
      </c>
      <c r="V2090" s="8" t="s">
        <v>1368</v>
      </c>
      <c r="W2090" s="9" t="str">
        <f>CONCATENATE("Key_",LEFT(C2090,3),LEFT(D2090,3),"_",A2090)</f>
        <v>Key_MEPCab_2089</v>
      </c>
      <c r="X2090" s="11"/>
    </row>
    <row r="2091" spans="1:24" s="10" customFormat="1" ht="8.25" customHeight="1" x14ac:dyDescent="0.15">
      <c r="A2091" s="62">
        <v>2090</v>
      </c>
      <c r="B2091" s="1" t="s">
        <v>1231</v>
      </c>
      <c r="C2091" s="23" t="s">
        <v>6425</v>
      </c>
      <c r="D2091" s="2" t="s">
        <v>7771</v>
      </c>
      <c r="E2091" s="2" t="s">
        <v>7475</v>
      </c>
      <c r="F2091" s="14" t="s">
        <v>6491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>CONCATENATE("", C2091)</f>
        <v>MEP</v>
      </c>
      <c r="M2091" s="6" t="str">
        <f>CONCATENATE("", D2091)</f>
        <v>Cabeamento_MEP</v>
      </c>
      <c r="N2091" s="6" t="str">
        <f>CONCATENATE("", E2091)</f>
        <v>Segmento_Cabo</v>
      </c>
      <c r="O2091" s="6" t="str">
        <f>IF(ISNUMBER(FIND("Ifc",F2091)),CONCATENATE("Classe IFC: ",F2091),CONCATENATE("Cat. Revit: ",F2091))</f>
        <v>Classe IFC: IfcCableSegmentSTITCHWIRE</v>
      </c>
      <c r="P2091" s="6" t="s">
        <v>6492</v>
      </c>
      <c r="Q2091" s="7" t="s">
        <v>6493</v>
      </c>
      <c r="R2091" s="72" t="s">
        <v>7706</v>
      </c>
      <c r="S2091" s="7" t="str">
        <f>SUBSTITUTE(C2091, "_", " ")</f>
        <v>MEP</v>
      </c>
      <c r="T2091" s="7" t="str">
        <f>SUBSTITUTE(D2091, "_", " ")</f>
        <v>Cabeamento MEP</v>
      </c>
      <c r="U2091" s="6" t="str">
        <f>SUBSTITUTE(E2091, "_", " ")</f>
        <v>Segmento Cabo</v>
      </c>
      <c r="V2091" s="8" t="s">
        <v>1368</v>
      </c>
      <c r="W2091" s="9" t="str">
        <f>CONCATENATE("Key_",LEFT(C2091,3),LEFT(D2091,3),"_",A2091)</f>
        <v>Key_MEPCab_2090</v>
      </c>
      <c r="X2091" s="11"/>
    </row>
    <row r="2092" spans="1:24" s="10" customFormat="1" ht="8.25" customHeight="1" x14ac:dyDescent="0.15">
      <c r="A2092" s="62">
        <v>2091</v>
      </c>
      <c r="B2092" s="1" t="s">
        <v>1231</v>
      </c>
      <c r="C2092" s="23" t="s">
        <v>6425</v>
      </c>
      <c r="D2092" s="2" t="s">
        <v>7771</v>
      </c>
      <c r="E2092" s="2" t="s">
        <v>7475</v>
      </c>
      <c r="F2092" s="14" t="s">
        <v>6494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>CONCATENATE("", C2092)</f>
        <v>MEP</v>
      </c>
      <c r="M2092" s="6" t="str">
        <f>CONCATENATE("", D2092)</f>
        <v>Cabeamento_MEP</v>
      </c>
      <c r="N2092" s="6" t="str">
        <f>CONCATENATE("", E2092)</f>
        <v>Segmento_Cabo</v>
      </c>
      <c r="O2092" s="6" t="str">
        <f>IF(ISNUMBER(FIND("Ifc",F2092)),CONCATENATE("Classe IFC: ",F2092),CONCATENATE("Cat. Revit: ",F2092))</f>
        <v>Classe IFC: IfcCableSegmentWIREPAIRSEGMENT</v>
      </c>
      <c r="P2092" s="6" t="s">
        <v>6495</v>
      </c>
      <c r="Q2092" s="7" t="s">
        <v>6496</v>
      </c>
      <c r="R2092" s="72" t="s">
        <v>7706</v>
      </c>
      <c r="S2092" s="7" t="str">
        <f>SUBSTITUTE(C2092, "_", " ")</f>
        <v>MEP</v>
      </c>
      <c r="T2092" s="7" t="str">
        <f>SUBSTITUTE(D2092, "_", " ")</f>
        <v>Cabeamento MEP</v>
      </c>
      <c r="U2092" s="6" t="str">
        <f>SUBSTITUTE(E2092, "_", " ")</f>
        <v>Segmento Cabo</v>
      </c>
      <c r="V2092" s="8" t="s">
        <v>1368</v>
      </c>
      <c r="W2092" s="9" t="str">
        <f>CONCATENATE("Key_",LEFT(C2092,3),LEFT(D2092,3),"_",A2092)</f>
        <v>Key_MEPCab_2091</v>
      </c>
      <c r="X2092" s="11"/>
    </row>
    <row r="2093" spans="1:24" s="10" customFormat="1" ht="8.25" customHeight="1" x14ac:dyDescent="0.15">
      <c r="A2093" s="62">
        <v>2092</v>
      </c>
      <c r="B2093" s="1" t="s">
        <v>1231</v>
      </c>
      <c r="C2093" s="23" t="s">
        <v>6425</v>
      </c>
      <c r="D2093" s="2" t="s">
        <v>7771</v>
      </c>
      <c r="E2093" s="2" t="s">
        <v>7479</v>
      </c>
      <c r="F2093" s="14" t="s">
        <v>6527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>CONCATENATE("", C2093)</f>
        <v>MEP</v>
      </c>
      <c r="M2093" s="6" t="str">
        <f>CONCATENATE("", D2093)</f>
        <v>Cabeamento_MEP</v>
      </c>
      <c r="N2093" s="6" t="str">
        <f>CONCATENATE("", E2093)</f>
        <v>Segmento_Calha_Cabo</v>
      </c>
      <c r="O2093" s="6" t="str">
        <f>IF(ISNUMBER(FIND("Ifc",F2093)),CONCATENATE("Classe IFC: ",F2093),CONCATENATE("Cat. Revit: ",F2093))</f>
        <v>Classe IFC: IfcCableCarrierSegment</v>
      </c>
      <c r="P2093" s="6" t="s">
        <v>6528</v>
      </c>
      <c r="Q2093" s="7" t="s">
        <v>6529</v>
      </c>
      <c r="R2093" s="72" t="s">
        <v>1252</v>
      </c>
      <c r="S2093" s="7" t="str">
        <f>SUBSTITUTE(C2093, "_", " ")</f>
        <v>MEP</v>
      </c>
      <c r="T2093" s="7" t="str">
        <f>SUBSTITUTE(D2093, "_", " ")</f>
        <v>Cabeamento MEP</v>
      </c>
      <c r="U2093" s="6" t="str">
        <f>SUBSTITUTE(E2093, "_", " ")</f>
        <v>Segmento Calha Cabo</v>
      </c>
      <c r="V2093" s="8" t="s">
        <v>1368</v>
      </c>
      <c r="W2093" s="9" t="str">
        <f>CONCATENATE("Key_",LEFT(C2093,3),LEFT(D2093,3),"_",A2093)</f>
        <v>Key_MEPCab_2092</v>
      </c>
      <c r="X2093" s="11"/>
    </row>
    <row r="2094" spans="1:24" s="10" customFormat="1" ht="8.25" customHeight="1" x14ac:dyDescent="0.15">
      <c r="A2094" s="62">
        <v>2093</v>
      </c>
      <c r="B2094" s="1" t="s">
        <v>1231</v>
      </c>
      <c r="C2094" s="23" t="s">
        <v>6425</v>
      </c>
      <c r="D2094" s="2" t="s">
        <v>7771</v>
      </c>
      <c r="E2094" s="2" t="s">
        <v>7479</v>
      </c>
      <c r="F2094" s="14" t="s">
        <v>6530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>CONCATENATE("", C2094)</f>
        <v>MEP</v>
      </c>
      <c r="M2094" s="6" t="str">
        <f>CONCATENATE("", D2094)</f>
        <v>Cabeamento_MEP</v>
      </c>
      <c r="N2094" s="6" t="str">
        <f>CONCATENATE("", E2094)</f>
        <v>Segmento_Calha_Cabo</v>
      </c>
      <c r="O2094" s="6" t="str">
        <f>IF(ISNUMBER(FIND("Ifc",F2094)),CONCATENATE("Classe IFC: ",F2094),CONCATENATE("Cat. Revit: ",F2094))</f>
        <v>Classe IFC: IfcCableCarrierSegmentCABLEBRACKET</v>
      </c>
      <c r="P2094" s="6" t="s">
        <v>6531</v>
      </c>
      <c r="Q2094" s="7" t="s">
        <v>6532</v>
      </c>
      <c r="R2094" s="72" t="s">
        <v>1252</v>
      </c>
      <c r="S2094" s="7" t="str">
        <f>SUBSTITUTE(C2094, "_", " ")</f>
        <v>MEP</v>
      </c>
      <c r="T2094" s="7" t="str">
        <f>SUBSTITUTE(D2094, "_", " ")</f>
        <v>Cabeamento MEP</v>
      </c>
      <c r="U2094" s="6" t="str">
        <f>SUBSTITUTE(E2094, "_", " ")</f>
        <v>Segmento Calha Cabo</v>
      </c>
      <c r="V2094" s="8" t="s">
        <v>1368</v>
      </c>
      <c r="W2094" s="9" t="str">
        <f>CONCATENATE("Key_",LEFT(C2094,3),LEFT(D2094,3),"_",A2094)</f>
        <v>Key_MEPCab_2093</v>
      </c>
      <c r="X2094" s="11"/>
    </row>
    <row r="2095" spans="1:24" s="10" customFormat="1" ht="8.25" customHeight="1" x14ac:dyDescent="0.15">
      <c r="A2095" s="62">
        <v>2094</v>
      </c>
      <c r="B2095" s="1" t="s">
        <v>1231</v>
      </c>
      <c r="C2095" s="23" t="s">
        <v>6425</v>
      </c>
      <c r="D2095" s="2" t="s">
        <v>7771</v>
      </c>
      <c r="E2095" s="2" t="s">
        <v>7479</v>
      </c>
      <c r="F2095" s="14" t="s">
        <v>6533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>CONCATENATE("", C2095)</f>
        <v>MEP</v>
      </c>
      <c r="M2095" s="6" t="str">
        <f>CONCATENATE("", D2095)</f>
        <v>Cabeamento_MEP</v>
      </c>
      <c r="N2095" s="6" t="str">
        <f>CONCATENATE("", E2095)</f>
        <v>Segmento_Calha_Cabo</v>
      </c>
      <c r="O2095" s="6" t="str">
        <f>IF(ISNUMBER(FIND("Ifc",F2095)),CONCATENATE("Classe IFC: ",F2095),CONCATENATE("Cat. Revit: ",F2095))</f>
        <v>Classe IFC: IfcCableCarrierSegmentCABLELADDERSEGMENT</v>
      </c>
      <c r="P2095" s="6" t="s">
        <v>6534</v>
      </c>
      <c r="Q2095" s="7" t="s">
        <v>6535</v>
      </c>
      <c r="R2095" s="72" t="s">
        <v>1252</v>
      </c>
      <c r="S2095" s="7" t="str">
        <f>SUBSTITUTE(C2095, "_", " ")</f>
        <v>MEP</v>
      </c>
      <c r="T2095" s="7" t="str">
        <f>SUBSTITUTE(D2095, "_", " ")</f>
        <v>Cabeamento MEP</v>
      </c>
      <c r="U2095" s="6" t="str">
        <f>SUBSTITUTE(E2095, "_", " ")</f>
        <v>Segmento Calha Cabo</v>
      </c>
      <c r="V2095" s="8" t="s">
        <v>1368</v>
      </c>
      <c r="W2095" s="9" t="str">
        <f>CONCATENATE("Key_",LEFT(C2095,3),LEFT(D2095,3),"_",A2095)</f>
        <v>Key_MEPCab_2094</v>
      </c>
      <c r="X2095" s="11"/>
    </row>
    <row r="2096" spans="1:24" s="10" customFormat="1" ht="8.25" customHeight="1" x14ac:dyDescent="0.15">
      <c r="A2096" s="62">
        <v>2095</v>
      </c>
      <c r="B2096" s="1" t="s">
        <v>1231</v>
      </c>
      <c r="C2096" s="23" t="s">
        <v>6425</v>
      </c>
      <c r="D2096" s="2" t="s">
        <v>7771</v>
      </c>
      <c r="E2096" s="2" t="s">
        <v>7479</v>
      </c>
      <c r="F2096" s="14" t="s">
        <v>6536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>CONCATENATE("", C2096)</f>
        <v>MEP</v>
      </c>
      <c r="M2096" s="6" t="str">
        <f>CONCATENATE("", D2096)</f>
        <v>Cabeamento_MEP</v>
      </c>
      <c r="N2096" s="6" t="str">
        <f>CONCATENATE("", E2096)</f>
        <v>Segmento_Calha_Cabo</v>
      </c>
      <c r="O2096" s="6" t="str">
        <f>IF(ISNUMBER(FIND("Ifc",F2096)),CONCATENATE("Classe IFC: ",F2096),CONCATENATE("Cat. Revit: ",F2096))</f>
        <v>Classe IFC: IfcCableCarrierSegmentCABLETRAYSEGMENT</v>
      </c>
      <c r="P2096" s="6" t="s">
        <v>6537</v>
      </c>
      <c r="Q2096" s="7" t="s">
        <v>6538</v>
      </c>
      <c r="R2096" s="72" t="s">
        <v>1252</v>
      </c>
      <c r="S2096" s="7" t="str">
        <f>SUBSTITUTE(C2096, "_", " ")</f>
        <v>MEP</v>
      </c>
      <c r="T2096" s="7" t="str">
        <f>SUBSTITUTE(D2096, "_", " ")</f>
        <v>Cabeamento MEP</v>
      </c>
      <c r="U2096" s="6" t="str">
        <f>SUBSTITUTE(E2096, "_", " ")</f>
        <v>Segmento Calha Cabo</v>
      </c>
      <c r="V2096" s="8" t="s">
        <v>1368</v>
      </c>
      <c r="W2096" s="9" t="str">
        <f>CONCATENATE("Key_",LEFT(C2096,3),LEFT(D2096,3),"_",A2096)</f>
        <v>Key_MEPCab_2095</v>
      </c>
      <c r="X2096" s="11"/>
    </row>
    <row r="2097" spans="1:24" s="10" customFormat="1" ht="8.25" customHeight="1" x14ac:dyDescent="0.15">
      <c r="A2097" s="62">
        <v>2096</v>
      </c>
      <c r="B2097" s="1" t="s">
        <v>1231</v>
      </c>
      <c r="C2097" s="23" t="s">
        <v>6425</v>
      </c>
      <c r="D2097" s="2" t="s">
        <v>7771</v>
      </c>
      <c r="E2097" s="2" t="s">
        <v>7479</v>
      </c>
      <c r="F2097" s="14" t="s">
        <v>6539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>CONCATENATE("", C2097)</f>
        <v>MEP</v>
      </c>
      <c r="M2097" s="6" t="str">
        <f>CONCATENATE("", D2097)</f>
        <v>Cabeamento_MEP</v>
      </c>
      <c r="N2097" s="6" t="str">
        <f>CONCATENATE("", E2097)</f>
        <v>Segmento_Calha_Cabo</v>
      </c>
      <c r="O2097" s="6" t="str">
        <f>IF(ISNUMBER(FIND("Ifc",F2097)),CONCATENATE("Classe IFC: ",F2097),CONCATENATE("Cat. Revit: ",F2097))</f>
        <v>Classe IFC: IfcCableCarrierSegmentCABLETRUNKINGSEGMENT</v>
      </c>
      <c r="P2097" s="6" t="s">
        <v>6540</v>
      </c>
      <c r="Q2097" s="7" t="s">
        <v>6541</v>
      </c>
      <c r="R2097" s="72" t="s">
        <v>1252</v>
      </c>
      <c r="S2097" s="7" t="str">
        <f>SUBSTITUTE(C2097, "_", " ")</f>
        <v>MEP</v>
      </c>
      <c r="T2097" s="7" t="str">
        <f>SUBSTITUTE(D2097, "_", " ")</f>
        <v>Cabeamento MEP</v>
      </c>
      <c r="U2097" s="6" t="str">
        <f>SUBSTITUTE(E2097, "_", " ")</f>
        <v>Segmento Calha Cabo</v>
      </c>
      <c r="V2097" s="8" t="s">
        <v>1368</v>
      </c>
      <c r="W2097" s="9" t="str">
        <f>CONCATENATE("Key_",LEFT(C2097,3),LEFT(D2097,3),"_",A2097)</f>
        <v>Key_MEPCab_2096</v>
      </c>
      <c r="X2097" s="11"/>
    </row>
    <row r="2098" spans="1:24" s="10" customFormat="1" ht="8.25" customHeight="1" x14ac:dyDescent="0.15">
      <c r="A2098" s="62">
        <v>2097</v>
      </c>
      <c r="B2098" s="1" t="s">
        <v>1231</v>
      </c>
      <c r="C2098" s="23" t="s">
        <v>6425</v>
      </c>
      <c r="D2098" s="2" t="s">
        <v>7771</v>
      </c>
      <c r="E2098" s="2" t="s">
        <v>7479</v>
      </c>
      <c r="F2098" s="14" t="s">
        <v>6542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>CONCATENATE("", C2098)</f>
        <v>MEP</v>
      </c>
      <c r="M2098" s="6" t="str">
        <f>CONCATENATE("", D2098)</f>
        <v>Cabeamento_MEP</v>
      </c>
      <c r="N2098" s="6" t="str">
        <f>CONCATENATE("", E2098)</f>
        <v>Segmento_Calha_Cabo</v>
      </c>
      <c r="O2098" s="6" t="str">
        <f>IF(ISNUMBER(FIND("Ifc",F2098)),CONCATENATE("Classe IFC: ",F2098),CONCATENATE("Cat. Revit: ",F2098))</f>
        <v>Classe IFC: IfcCableCarrierSegmentCATENARYWIRE</v>
      </c>
      <c r="P2098" s="6" t="s">
        <v>6543</v>
      </c>
      <c r="Q2098" s="7" t="s">
        <v>6544</v>
      </c>
      <c r="R2098" s="72" t="s">
        <v>1252</v>
      </c>
      <c r="S2098" s="7" t="str">
        <f>SUBSTITUTE(C2098, "_", " ")</f>
        <v>MEP</v>
      </c>
      <c r="T2098" s="7" t="str">
        <f>SUBSTITUTE(D2098, "_", " ")</f>
        <v>Cabeamento MEP</v>
      </c>
      <c r="U2098" s="6" t="str">
        <f>SUBSTITUTE(E2098, "_", " ")</f>
        <v>Segmento Calha Cabo</v>
      </c>
      <c r="V2098" s="8" t="s">
        <v>1368</v>
      </c>
      <c r="W2098" s="9" t="str">
        <f>CONCATENATE("Key_",LEFT(C2098,3),LEFT(D2098,3),"_",A2098)</f>
        <v>Key_MEPCab_2097</v>
      </c>
      <c r="X2098" s="11"/>
    </row>
    <row r="2099" spans="1:24" s="10" customFormat="1" ht="8.25" customHeight="1" x14ac:dyDescent="0.15">
      <c r="A2099" s="62">
        <v>2098</v>
      </c>
      <c r="B2099" s="1" t="s">
        <v>1231</v>
      </c>
      <c r="C2099" s="23" t="s">
        <v>6425</v>
      </c>
      <c r="D2099" s="2" t="s">
        <v>7771</v>
      </c>
      <c r="E2099" s="2" t="s">
        <v>7479</v>
      </c>
      <c r="F2099" s="14" t="s">
        <v>6545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>CONCATENATE("", C2099)</f>
        <v>MEP</v>
      </c>
      <c r="M2099" s="6" t="str">
        <f>CONCATENATE("", D2099)</f>
        <v>Cabeamento_MEP</v>
      </c>
      <c r="N2099" s="6" t="str">
        <f>CONCATENATE("", E2099)</f>
        <v>Segmento_Calha_Cabo</v>
      </c>
      <c r="O2099" s="6" t="str">
        <f>IF(ISNUMBER(FIND("Ifc",F2099)),CONCATENATE("Classe IFC: ",F2099),CONCATENATE("Cat. Revit: ",F2099))</f>
        <v>Classe IFC: IfcCableCarrierSegmentCONDUITSEGMENT</v>
      </c>
      <c r="P2099" s="6" t="s">
        <v>6546</v>
      </c>
      <c r="Q2099" s="7" t="s">
        <v>6547</v>
      </c>
      <c r="R2099" s="72" t="s">
        <v>1252</v>
      </c>
      <c r="S2099" s="7" t="str">
        <f>SUBSTITUTE(C2099, "_", " ")</f>
        <v>MEP</v>
      </c>
      <c r="T2099" s="7" t="str">
        <f>SUBSTITUTE(D2099, "_", " ")</f>
        <v>Cabeamento MEP</v>
      </c>
      <c r="U2099" s="6" t="str">
        <f>SUBSTITUTE(E2099, "_", " ")</f>
        <v>Segmento Calha Cabo</v>
      </c>
      <c r="V2099" s="8" t="s">
        <v>1368</v>
      </c>
      <c r="W2099" s="9" t="str">
        <f>CONCATENATE("Key_",LEFT(C2099,3),LEFT(D2099,3),"_",A2099)</f>
        <v>Key_MEPCab_2098</v>
      </c>
      <c r="X2099" s="11"/>
    </row>
    <row r="2100" spans="1:24" s="10" customFormat="1" ht="8.25" customHeight="1" x14ac:dyDescent="0.15">
      <c r="A2100" s="62">
        <v>2099</v>
      </c>
      <c r="B2100" s="1" t="s">
        <v>1231</v>
      </c>
      <c r="C2100" s="23" t="s">
        <v>6425</v>
      </c>
      <c r="D2100" s="2" t="s">
        <v>7771</v>
      </c>
      <c r="E2100" s="2" t="s">
        <v>7479</v>
      </c>
      <c r="F2100" s="14" t="s">
        <v>6548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>CONCATENATE("", C2100)</f>
        <v>MEP</v>
      </c>
      <c r="M2100" s="6" t="str">
        <f>CONCATENATE("", D2100)</f>
        <v>Cabeamento_MEP</v>
      </c>
      <c r="N2100" s="6" t="str">
        <f>CONCATENATE("", E2100)</f>
        <v>Segmento_Calha_Cabo</v>
      </c>
      <c r="O2100" s="6" t="str">
        <f>IF(ISNUMBER(FIND("Ifc",F2100)),CONCATENATE("Classe IFC: ",F2100),CONCATENATE("Cat. Revit: ",F2100))</f>
        <v>Classe IFC: IfcCableCarrierSegmentDROPPER</v>
      </c>
      <c r="P2100" s="6" t="s">
        <v>6549</v>
      </c>
      <c r="Q2100" s="7" t="s">
        <v>6550</v>
      </c>
      <c r="R2100" s="72" t="s">
        <v>1252</v>
      </c>
      <c r="S2100" s="7" t="str">
        <f>SUBSTITUTE(C2100, "_", " ")</f>
        <v>MEP</v>
      </c>
      <c r="T2100" s="7" t="str">
        <f>SUBSTITUTE(D2100, "_", " ")</f>
        <v>Cabeamento MEP</v>
      </c>
      <c r="U2100" s="6" t="str">
        <f>SUBSTITUTE(E2100, "_", " ")</f>
        <v>Segmento Calha Cabo</v>
      </c>
      <c r="V2100" s="8" t="s">
        <v>1368</v>
      </c>
      <c r="W2100" s="9" t="str">
        <f>CONCATENATE("Key_",LEFT(C2100,3),LEFT(D2100,3),"_",A2100)</f>
        <v>Key_MEPCab_2099</v>
      </c>
      <c r="X2100" s="11"/>
    </row>
    <row r="2101" spans="1:24" s="10" customFormat="1" ht="8.25" customHeight="1" x14ac:dyDescent="0.15">
      <c r="A2101" s="62">
        <v>2100</v>
      </c>
      <c r="B2101" s="1" t="s">
        <v>1231</v>
      </c>
      <c r="C2101" s="23" t="s">
        <v>6425</v>
      </c>
      <c r="D2101" s="2" t="s">
        <v>7771</v>
      </c>
      <c r="E2101" s="2" t="s">
        <v>7479</v>
      </c>
      <c r="F2101" s="4" t="s">
        <v>404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>CONCATENATE("", C2101)</f>
        <v>MEP</v>
      </c>
      <c r="M2101" s="6" t="str">
        <f>CONCATENATE("", D2101)</f>
        <v>Cabeamento_MEP</v>
      </c>
      <c r="N2101" s="6" t="str">
        <f>CONCATENATE("", E2101)</f>
        <v>Segmento_Calha_Cabo</v>
      </c>
      <c r="O2101" s="6" t="str">
        <f>IF(ISNUMBER(FIND("Ifc",F2101)),CONCATENATE("Classe IFC: ",F2101),CONCATENATE("Cat. Revit: ",F2101))</f>
        <v>Cat. Revit: OST_CableTray</v>
      </c>
      <c r="P2101" s="6" t="s">
        <v>6551</v>
      </c>
      <c r="Q2101" s="7" t="s">
        <v>6552</v>
      </c>
      <c r="R2101" s="72" t="s">
        <v>1252</v>
      </c>
      <c r="S2101" s="7" t="str">
        <f>SUBSTITUTE(C2101, "_", " ")</f>
        <v>MEP</v>
      </c>
      <c r="T2101" s="7" t="str">
        <f>SUBSTITUTE(D2101, "_", " ")</f>
        <v>Cabeamento MEP</v>
      </c>
      <c r="U2101" s="6" t="str">
        <f>SUBSTITUTE(E2101, "_", " ")</f>
        <v>Segmento Calha Cabo</v>
      </c>
      <c r="V2101" s="8" t="s">
        <v>1368</v>
      </c>
      <c r="W2101" s="9" t="str">
        <f>CONCATENATE("Key_",LEFT(C2101,3),LEFT(D2101,3),"_",A2101)</f>
        <v>Key_MEPCab_2100</v>
      </c>
      <c r="X2101" s="11"/>
    </row>
    <row r="2102" spans="1:24" s="10" customFormat="1" ht="8.25" customHeight="1" x14ac:dyDescent="0.15">
      <c r="A2102" s="62">
        <v>2101</v>
      </c>
      <c r="B2102" s="1" t="s">
        <v>1231</v>
      </c>
      <c r="C2102" s="23" t="s">
        <v>6425</v>
      </c>
      <c r="D2102" s="2" t="s">
        <v>7771</v>
      </c>
      <c r="E2102" s="2" t="s">
        <v>7479</v>
      </c>
      <c r="F2102" s="4" t="s">
        <v>399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>CONCATENATE("", C2102)</f>
        <v>MEP</v>
      </c>
      <c r="M2102" s="6" t="str">
        <f>CONCATENATE("", D2102)</f>
        <v>Cabeamento_MEP</v>
      </c>
      <c r="N2102" s="6" t="str">
        <f>CONCATENATE("", E2102)</f>
        <v>Segmento_Calha_Cabo</v>
      </c>
      <c r="O2102" s="6" t="str">
        <f>IF(ISNUMBER(FIND("Ifc",F2102)),CONCATENATE("Classe IFC: ",F2102),CONCATENATE("Cat. Revit: ",F2102))</f>
        <v>Cat. Revit: OST_CableTrayCenterLine</v>
      </c>
      <c r="P2102" s="6" t="s">
        <v>6553</v>
      </c>
      <c r="Q2102" s="7" t="s">
        <v>6554</v>
      </c>
      <c r="R2102" s="72" t="s">
        <v>1252</v>
      </c>
      <c r="S2102" s="7" t="str">
        <f>SUBSTITUTE(C2102, "_", " ")</f>
        <v>MEP</v>
      </c>
      <c r="T2102" s="7" t="str">
        <f>SUBSTITUTE(D2102, "_", " ")</f>
        <v>Cabeamento MEP</v>
      </c>
      <c r="U2102" s="6" t="str">
        <f>SUBSTITUTE(E2102, "_", " ")</f>
        <v>Segmento Calha Cabo</v>
      </c>
      <c r="V2102" s="8" t="s">
        <v>1368</v>
      </c>
      <c r="W2102" s="9" t="str">
        <f>CONCATENATE("Key_",LEFT(C2102,3),LEFT(D2102,3),"_",A2102)</f>
        <v>Key_MEPCab_2101</v>
      </c>
      <c r="X2102" s="11"/>
    </row>
    <row r="2103" spans="1:24" s="10" customFormat="1" ht="8.25" customHeight="1" x14ac:dyDescent="0.15">
      <c r="A2103" s="62">
        <v>2102</v>
      </c>
      <c r="B2103" s="1" t="s">
        <v>1231</v>
      </c>
      <c r="C2103" s="23" t="s">
        <v>6425</v>
      </c>
      <c r="D2103" s="2" t="s">
        <v>7771</v>
      </c>
      <c r="E2103" s="2" t="s">
        <v>7479</v>
      </c>
      <c r="F2103" s="4" t="s">
        <v>400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>CONCATENATE("", C2103)</f>
        <v>MEP</v>
      </c>
      <c r="M2103" s="6" t="str">
        <f>CONCATENATE("", D2103)</f>
        <v>Cabeamento_MEP</v>
      </c>
      <c r="N2103" s="6" t="str">
        <f>CONCATENATE("", E2103)</f>
        <v>Segmento_Calha_Cabo</v>
      </c>
      <c r="O2103" s="6" t="str">
        <f>IF(ISNUMBER(FIND("Ifc",F2103)),CONCATENATE("Classe IFC: ",F2103),CONCATENATE("Cat. Revit: ",F2103))</f>
        <v>Cat. Revit: OST_CableTrayDrop</v>
      </c>
      <c r="P2103" s="6" t="s">
        <v>6555</v>
      </c>
      <c r="Q2103" s="7" t="s">
        <v>6556</v>
      </c>
      <c r="R2103" s="72" t="s">
        <v>1252</v>
      </c>
      <c r="S2103" s="7" t="str">
        <f>SUBSTITUTE(C2103, "_", " ")</f>
        <v>MEP</v>
      </c>
      <c r="T2103" s="7" t="str">
        <f>SUBSTITUTE(D2103, "_", " ")</f>
        <v>Cabeamento MEP</v>
      </c>
      <c r="U2103" s="6" t="str">
        <f>SUBSTITUTE(E2103, "_", " ")</f>
        <v>Segmento Calha Cabo</v>
      </c>
      <c r="V2103" s="8" t="s">
        <v>1368</v>
      </c>
      <c r="W2103" s="9" t="str">
        <f>CONCATENATE("Key_",LEFT(C2103,3),LEFT(D2103,3),"_",A2103)</f>
        <v>Key_MEPCab_2102</v>
      </c>
      <c r="X2103" s="11"/>
    </row>
    <row r="2104" spans="1:24" s="10" customFormat="1" ht="8.25" customHeight="1" x14ac:dyDescent="0.15">
      <c r="A2104" s="62">
        <v>2103</v>
      </c>
      <c r="B2104" s="1" t="s">
        <v>1231</v>
      </c>
      <c r="C2104" s="23" t="s">
        <v>6425</v>
      </c>
      <c r="D2104" s="2" t="s">
        <v>7771</v>
      </c>
      <c r="E2104" s="2" t="s">
        <v>7479</v>
      </c>
      <c r="F2104" s="4" t="s">
        <v>401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>CONCATENATE("", C2104)</f>
        <v>MEP</v>
      </c>
      <c r="M2104" s="6" t="str">
        <f>CONCATENATE("", D2104)</f>
        <v>Cabeamento_MEP</v>
      </c>
      <c r="N2104" s="6" t="str">
        <f>CONCATENATE("", E2104)</f>
        <v>Segmento_Calha_Cabo</v>
      </c>
      <c r="O2104" s="6" t="str">
        <f>IF(ISNUMBER(FIND("Ifc",F2104)),CONCATENATE("Classe IFC: ",F2104),CONCATENATE("Cat. Revit: ",F2104))</f>
        <v>Cat. Revit: OST_CableTrayRiseDrop</v>
      </c>
      <c r="P2104" s="6" t="s">
        <v>6557</v>
      </c>
      <c r="Q2104" s="7" t="s">
        <v>6558</v>
      </c>
      <c r="R2104" s="72" t="s">
        <v>1252</v>
      </c>
      <c r="S2104" s="7" t="str">
        <f>SUBSTITUTE(C2104, "_", " ")</f>
        <v>MEP</v>
      </c>
      <c r="T2104" s="7" t="str">
        <f>SUBSTITUTE(D2104, "_", " ")</f>
        <v>Cabeamento MEP</v>
      </c>
      <c r="U2104" s="6" t="str">
        <f>SUBSTITUTE(E2104, "_", " ")</f>
        <v>Segmento Calha Cabo</v>
      </c>
      <c r="V2104" s="8" t="s">
        <v>1368</v>
      </c>
      <c r="W2104" s="9" t="str">
        <f>CONCATENATE("Key_",LEFT(C2104,3),LEFT(D2104,3),"_",A2104)</f>
        <v>Key_MEPCab_2103</v>
      </c>
      <c r="X2104" s="11"/>
    </row>
    <row r="2105" spans="1:24" s="10" customFormat="1" ht="8.25" customHeight="1" x14ac:dyDescent="0.15">
      <c r="A2105" s="62">
        <v>2104</v>
      </c>
      <c r="B2105" s="1" t="s">
        <v>1231</v>
      </c>
      <c r="C2105" s="23" t="s">
        <v>6425</v>
      </c>
      <c r="D2105" s="2" t="s">
        <v>7771</v>
      </c>
      <c r="E2105" s="2" t="s">
        <v>7479</v>
      </c>
      <c r="F2105" s="4" t="s">
        <v>385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>CONCATENATE("", C2105)</f>
        <v>MEP</v>
      </c>
      <c r="M2105" s="6" t="str">
        <f>CONCATENATE("", D2105)</f>
        <v>Cabeamento_MEP</v>
      </c>
      <c r="N2105" s="6" t="str">
        <f>CONCATENATE("", E2105)</f>
        <v>Segmento_Calha_Cabo</v>
      </c>
      <c r="O2105" s="6" t="str">
        <f>IF(ISNUMBER(FIND("Ifc",F2105)),CONCATENATE("Classe IFC: ",F2105),CONCATENATE("Cat. Revit: ",F2105))</f>
        <v>Cat. Revit: OST_CableTrayRun</v>
      </c>
      <c r="P2105" s="6" t="s">
        <v>6559</v>
      </c>
      <c r="Q2105" s="7" t="s">
        <v>6560</v>
      </c>
      <c r="R2105" s="72" t="s">
        <v>1252</v>
      </c>
      <c r="S2105" s="7" t="str">
        <f>SUBSTITUTE(C2105, "_", " ")</f>
        <v>MEP</v>
      </c>
      <c r="T2105" s="7" t="str">
        <f>SUBSTITUTE(D2105, "_", " ")</f>
        <v>Cabeamento MEP</v>
      </c>
      <c r="U2105" s="6" t="str">
        <f>SUBSTITUTE(E2105, "_", " ")</f>
        <v>Segmento Calha Cabo</v>
      </c>
      <c r="V2105" s="8" t="s">
        <v>1368</v>
      </c>
      <c r="W2105" s="9" t="str">
        <f>CONCATENATE("Key_",LEFT(C2105,3),LEFT(D2105,3),"_",A2105)</f>
        <v>Key_MEPCab_2104</v>
      </c>
      <c r="X2105" s="11"/>
    </row>
    <row r="2106" spans="1:24" s="10" customFormat="1" ht="8.25" customHeight="1" x14ac:dyDescent="0.15">
      <c r="A2106" s="62">
        <v>2105</v>
      </c>
      <c r="B2106" s="1" t="s">
        <v>1231</v>
      </c>
      <c r="C2106" s="23" t="s">
        <v>6425</v>
      </c>
      <c r="D2106" s="2" t="s">
        <v>7771</v>
      </c>
      <c r="E2106" s="2" t="s">
        <v>7479</v>
      </c>
      <c r="F2106" s="2" t="s">
        <v>6561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>CONCATENATE("", C2106)</f>
        <v>MEP</v>
      </c>
      <c r="M2106" s="6" t="str">
        <f>CONCATENATE("", D2106)</f>
        <v>Cabeamento_MEP</v>
      </c>
      <c r="N2106" s="6" t="str">
        <f>CONCATENATE("", E2106)</f>
        <v>Segmento_Calha_Cabo</v>
      </c>
      <c r="O2106" s="6" t="str">
        <f>IF(ISNUMBER(FIND("Ifc",F2106)),CONCATENATE("Classe IFC: ",F2106),CONCATENATE("Cat. Revit: ",F2106))</f>
        <v>Cat. Revit: Suporte_Cabo_Segmento</v>
      </c>
      <c r="P2106" s="6" t="s">
        <v>6562</v>
      </c>
      <c r="Q2106" s="7" t="s">
        <v>6563</v>
      </c>
      <c r="R2106" s="72" t="s">
        <v>1252</v>
      </c>
      <c r="S2106" s="7" t="str">
        <f>SUBSTITUTE(C2106, "_", " ")</f>
        <v>MEP</v>
      </c>
      <c r="T2106" s="7" t="str">
        <f>SUBSTITUTE(D2106, "_", " ")</f>
        <v>Cabeamento MEP</v>
      </c>
      <c r="U2106" s="6" t="str">
        <f>SUBSTITUTE(E2106, "_", " ")</f>
        <v>Segmento Calha Cabo</v>
      </c>
      <c r="V2106" s="8" t="s">
        <v>1368</v>
      </c>
      <c r="W2106" s="9" t="str">
        <f>CONCATENATE("Key_",LEFT(C2106,3),LEFT(D2106,3),"_",A2106)</f>
        <v>Key_MEPCab_2105</v>
      </c>
      <c r="X2106" s="11"/>
    </row>
    <row r="2107" spans="1:24" s="10" customFormat="1" ht="8.25" customHeight="1" x14ac:dyDescent="0.15">
      <c r="A2107" s="62">
        <v>2106</v>
      </c>
      <c r="B2107" s="1" t="s">
        <v>1231</v>
      </c>
      <c r="C2107" s="23" t="s">
        <v>6425</v>
      </c>
      <c r="D2107" s="2" t="s">
        <v>7771</v>
      </c>
      <c r="E2107" s="2" t="s">
        <v>7482</v>
      </c>
      <c r="F2107" s="4" t="s">
        <v>402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>CONCATENATE("", C2107)</f>
        <v>MEP</v>
      </c>
      <c r="M2107" s="6" t="str">
        <f>CONCATENATE("", D2107)</f>
        <v>Cabeamento_MEP</v>
      </c>
      <c r="N2107" s="6" t="str">
        <f>CONCATENATE("", E2107)</f>
        <v>Segmento_Conduite</v>
      </c>
      <c r="O2107" s="6" t="str">
        <f>IF(ISNUMBER(FIND("Ifc",F2107)),CONCATENATE("Classe IFC: ",F2107),CONCATENATE("Cat. Revit: ",F2107))</f>
        <v>Cat. Revit: OST_ConduitTags</v>
      </c>
      <c r="P2107" s="6" t="s">
        <v>6583</v>
      </c>
      <c r="Q2107" s="7" t="s">
        <v>6584</v>
      </c>
      <c r="R2107" s="72" t="s">
        <v>1252</v>
      </c>
      <c r="S2107" s="7" t="str">
        <f>SUBSTITUTE(C2107, "_", " ")</f>
        <v>MEP</v>
      </c>
      <c r="T2107" s="7" t="str">
        <f>SUBSTITUTE(D2107, "_", " ")</f>
        <v>Cabeamento MEP</v>
      </c>
      <c r="U2107" s="6" t="str">
        <f>SUBSTITUTE(E2107, "_", " ")</f>
        <v>Segmento Conduite</v>
      </c>
      <c r="V2107" s="8" t="s">
        <v>1368</v>
      </c>
      <c r="W2107" s="9" t="str">
        <f>CONCATENATE("Key_",LEFT(C2107,3),LEFT(D2107,3),"_",A2107)</f>
        <v>Key_MEPCab_2106</v>
      </c>
      <c r="X2107" s="11"/>
    </row>
    <row r="2108" spans="1:24" s="10" customFormat="1" ht="8.25" customHeight="1" x14ac:dyDescent="0.15">
      <c r="A2108" s="62">
        <v>2107</v>
      </c>
      <c r="B2108" s="1" t="s">
        <v>1231</v>
      </c>
      <c r="C2108" s="23" t="s">
        <v>6425</v>
      </c>
      <c r="D2108" s="2" t="s">
        <v>7771</v>
      </c>
      <c r="E2108" s="2" t="s">
        <v>7482</v>
      </c>
      <c r="F2108" s="4" t="s">
        <v>403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>CONCATENATE("", C2108)</f>
        <v>MEP</v>
      </c>
      <c r="M2108" s="6" t="str">
        <f>CONCATENATE("", D2108)</f>
        <v>Cabeamento_MEP</v>
      </c>
      <c r="N2108" s="6" t="str">
        <f>CONCATENATE("", E2108)</f>
        <v>Segmento_Conduite</v>
      </c>
      <c r="O2108" s="6" t="str">
        <f>IF(ISNUMBER(FIND("Ifc",F2108)),CONCATENATE("Classe IFC: ",F2108),CONCATENATE("Cat. Revit: ",F2108))</f>
        <v>Cat. Revit: OST_Conduit</v>
      </c>
      <c r="P2108" s="6" t="s">
        <v>6572</v>
      </c>
      <c r="Q2108" s="7" t="s">
        <v>6573</v>
      </c>
      <c r="R2108" s="72" t="s">
        <v>1252</v>
      </c>
      <c r="S2108" s="7" t="str">
        <f>SUBSTITUTE(C2108, "_", " ")</f>
        <v>MEP</v>
      </c>
      <c r="T2108" s="7" t="str">
        <f>SUBSTITUTE(D2108, "_", " ")</f>
        <v>Cabeamento MEP</v>
      </c>
      <c r="U2108" s="6" t="str">
        <f>SUBSTITUTE(E2108, "_", " ")</f>
        <v>Segmento Conduite</v>
      </c>
      <c r="V2108" s="8" t="s">
        <v>1368</v>
      </c>
      <c r="W2108" s="9" t="str">
        <f>CONCATENATE("Key_",LEFT(C2108,3),LEFT(D2108,3),"_",A2108)</f>
        <v>Key_MEPCab_2107</v>
      </c>
      <c r="X2108" s="11"/>
    </row>
    <row r="2109" spans="1:24" s="10" customFormat="1" ht="8.25" customHeight="1" x14ac:dyDescent="0.15">
      <c r="A2109" s="62">
        <v>2108</v>
      </c>
      <c r="B2109" s="1" t="s">
        <v>1231</v>
      </c>
      <c r="C2109" s="23" t="s">
        <v>6425</v>
      </c>
      <c r="D2109" s="2" t="s">
        <v>7771</v>
      </c>
      <c r="E2109" s="2" t="s">
        <v>7482</v>
      </c>
      <c r="F2109" s="4" t="s">
        <v>396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>CONCATENATE("", C2109)</f>
        <v>MEP</v>
      </c>
      <c r="M2109" s="6" t="str">
        <f>CONCATENATE("", D2109)</f>
        <v>Cabeamento_MEP</v>
      </c>
      <c r="N2109" s="6" t="str">
        <f>CONCATENATE("", E2109)</f>
        <v>Segmento_Conduite</v>
      </c>
      <c r="O2109" s="6" t="str">
        <f>IF(ISNUMBER(FIND("Ifc",F2109)),CONCATENATE("Classe IFC: ",F2109),CONCATENATE("Cat. Revit: ",F2109))</f>
        <v>Cat. Revit: OST_ConduitCenterLine</v>
      </c>
      <c r="P2109" s="6" t="s">
        <v>6574</v>
      </c>
      <c r="Q2109" s="7" t="s">
        <v>6575</v>
      </c>
      <c r="R2109" s="72" t="s">
        <v>1252</v>
      </c>
      <c r="S2109" s="7" t="str">
        <f>SUBSTITUTE(C2109, "_", " ")</f>
        <v>MEP</v>
      </c>
      <c r="T2109" s="7" t="str">
        <f>SUBSTITUTE(D2109, "_", " ")</f>
        <v>Cabeamento MEP</v>
      </c>
      <c r="U2109" s="6" t="str">
        <f>SUBSTITUTE(E2109, "_", " ")</f>
        <v>Segmento Conduite</v>
      </c>
      <c r="V2109" s="8" t="s">
        <v>1368</v>
      </c>
      <c r="W2109" s="9" t="str">
        <f>CONCATENATE("Key_",LEFT(C2109,3),LEFT(D2109,3),"_",A2109)</f>
        <v>Key_MEPCab_2108</v>
      </c>
      <c r="X2109" s="11"/>
    </row>
    <row r="2110" spans="1:24" s="10" customFormat="1" ht="8.25" customHeight="1" x14ac:dyDescent="0.15">
      <c r="A2110" s="62">
        <v>2109</v>
      </c>
      <c r="B2110" s="1" t="s">
        <v>1231</v>
      </c>
      <c r="C2110" s="23" t="s">
        <v>6425</v>
      </c>
      <c r="D2110" s="2" t="s">
        <v>7771</v>
      </c>
      <c r="E2110" s="2" t="s">
        <v>7482</v>
      </c>
      <c r="F2110" s="4" t="s">
        <v>397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>CONCATENATE("", C2110)</f>
        <v>MEP</v>
      </c>
      <c r="M2110" s="6" t="str">
        <f>CONCATENATE("", D2110)</f>
        <v>Cabeamento_MEP</v>
      </c>
      <c r="N2110" s="6" t="str">
        <f>CONCATENATE("", E2110)</f>
        <v>Segmento_Conduite</v>
      </c>
      <c r="O2110" s="6" t="str">
        <f>IF(ISNUMBER(FIND("Ifc",F2110)),CONCATENATE("Classe IFC: ",F2110),CONCATENATE("Cat. Revit: ",F2110))</f>
        <v>Cat. Revit: OST_ConduitDrop</v>
      </c>
      <c r="P2110" s="6" t="s">
        <v>6576</v>
      </c>
      <c r="Q2110" s="7" t="s">
        <v>6577</v>
      </c>
      <c r="R2110" s="72" t="s">
        <v>1252</v>
      </c>
      <c r="S2110" s="7" t="str">
        <f>SUBSTITUTE(C2110, "_", " ")</f>
        <v>MEP</v>
      </c>
      <c r="T2110" s="7" t="str">
        <f>SUBSTITUTE(D2110, "_", " ")</f>
        <v>Cabeamento MEP</v>
      </c>
      <c r="U2110" s="6" t="str">
        <f>SUBSTITUTE(E2110, "_", " ")</f>
        <v>Segmento Conduite</v>
      </c>
      <c r="V2110" s="8" t="s">
        <v>1368</v>
      </c>
      <c r="W2110" s="9" t="str">
        <f>CONCATENATE("Key_",LEFT(C2110,3),LEFT(D2110,3),"_",A2110)</f>
        <v>Key_MEPCab_2109</v>
      </c>
      <c r="X2110" s="11"/>
    </row>
    <row r="2111" spans="1:24" s="10" customFormat="1" ht="8.25" customHeight="1" x14ac:dyDescent="0.15">
      <c r="A2111" s="62">
        <v>2110</v>
      </c>
      <c r="B2111" s="1" t="s">
        <v>1231</v>
      </c>
      <c r="C2111" s="23" t="s">
        <v>6425</v>
      </c>
      <c r="D2111" s="2" t="s">
        <v>7771</v>
      </c>
      <c r="E2111" s="2" t="s">
        <v>7482</v>
      </c>
      <c r="F2111" s="4" t="s">
        <v>398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>CONCATENATE("", C2111)</f>
        <v>MEP</v>
      </c>
      <c r="M2111" s="6" t="str">
        <f>CONCATENATE("", D2111)</f>
        <v>Cabeamento_MEP</v>
      </c>
      <c r="N2111" s="6" t="str">
        <f>CONCATENATE("", E2111)</f>
        <v>Segmento_Conduite</v>
      </c>
      <c r="O2111" s="6" t="str">
        <f>IF(ISNUMBER(FIND("Ifc",F2111)),CONCATENATE("Classe IFC: ",F2111),CONCATENATE("Cat. Revit: ",F2111))</f>
        <v>Cat. Revit: OST_ConduitRiseDrop</v>
      </c>
      <c r="P2111" s="6" t="s">
        <v>6578</v>
      </c>
      <c r="Q2111" s="7" t="s">
        <v>6577</v>
      </c>
      <c r="R2111" s="72" t="s">
        <v>1252</v>
      </c>
      <c r="S2111" s="7" t="str">
        <f>SUBSTITUTE(C2111, "_", " ")</f>
        <v>MEP</v>
      </c>
      <c r="T2111" s="7" t="str">
        <f>SUBSTITUTE(D2111, "_", " ")</f>
        <v>Cabeamento MEP</v>
      </c>
      <c r="U2111" s="6" t="str">
        <f>SUBSTITUTE(E2111, "_", " ")</f>
        <v>Segmento Conduite</v>
      </c>
      <c r="V2111" s="8" t="s">
        <v>1368</v>
      </c>
      <c r="W2111" s="9" t="str">
        <f>CONCATENATE("Key_",LEFT(C2111,3),LEFT(D2111,3),"_",A2111)</f>
        <v>Key_MEPCab_2110</v>
      </c>
      <c r="X2111" s="11"/>
    </row>
    <row r="2112" spans="1:24" s="10" customFormat="1" ht="8.25" customHeight="1" x14ac:dyDescent="0.15">
      <c r="A2112" s="62">
        <v>2111</v>
      </c>
      <c r="B2112" s="1" t="s">
        <v>1231</v>
      </c>
      <c r="C2112" s="23" t="s">
        <v>6425</v>
      </c>
      <c r="D2112" s="2" t="s">
        <v>7771</v>
      </c>
      <c r="E2112" s="2" t="s">
        <v>7482</v>
      </c>
      <c r="F2112" s="4" t="s">
        <v>386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>CONCATENATE("", C2112)</f>
        <v>MEP</v>
      </c>
      <c r="M2112" s="6" t="str">
        <f>CONCATENATE("", D2112)</f>
        <v>Cabeamento_MEP</v>
      </c>
      <c r="N2112" s="6" t="str">
        <f>CONCATENATE("", E2112)</f>
        <v>Segmento_Conduite</v>
      </c>
      <c r="O2112" s="6" t="str">
        <f>IF(ISNUMBER(FIND("Ifc",F2112)),CONCATENATE("Classe IFC: ",F2112),CONCATENATE("Cat. Revit: ",F2112))</f>
        <v>Cat. Revit: OST_ConduitRun</v>
      </c>
      <c r="P2112" s="6" t="s">
        <v>6579</v>
      </c>
      <c r="Q2112" s="7" t="s">
        <v>6580</v>
      </c>
      <c r="R2112" s="72" t="s">
        <v>1252</v>
      </c>
      <c r="S2112" s="7" t="str">
        <f>SUBSTITUTE(C2112, "_", " ")</f>
        <v>MEP</v>
      </c>
      <c r="T2112" s="7" t="str">
        <f>SUBSTITUTE(D2112, "_", " ")</f>
        <v>Cabeamento MEP</v>
      </c>
      <c r="U2112" s="6" t="str">
        <f>SUBSTITUTE(E2112, "_", " ")</f>
        <v>Segmento Conduite</v>
      </c>
      <c r="V2112" s="8" t="s">
        <v>1368</v>
      </c>
      <c r="W2112" s="9" t="str">
        <f>CONCATENATE("Key_",LEFT(C2112,3),LEFT(D2112,3),"_",A2112)</f>
        <v>Key_MEPCab_2111</v>
      </c>
      <c r="X2112" s="11"/>
    </row>
    <row r="2113" spans="1:24" s="10" customFormat="1" ht="8.25" customHeight="1" x14ac:dyDescent="0.15">
      <c r="A2113" s="62">
        <v>2112</v>
      </c>
      <c r="B2113" s="1" t="s">
        <v>1231</v>
      </c>
      <c r="C2113" s="23" t="s">
        <v>6425</v>
      </c>
      <c r="D2113" s="2" t="s">
        <v>7771</v>
      </c>
      <c r="E2113" s="2" t="s">
        <v>7482</v>
      </c>
      <c r="F2113" s="4" t="s">
        <v>391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>CONCATENATE("", C2113)</f>
        <v>MEP</v>
      </c>
      <c r="M2113" s="6" t="str">
        <f>CONCATENATE("", D2113)</f>
        <v>Cabeamento_MEP</v>
      </c>
      <c r="N2113" s="6" t="str">
        <f>CONCATENATE("", E2113)</f>
        <v>Segmento_Conduite</v>
      </c>
      <c r="O2113" s="6" t="str">
        <f>IF(ISNUMBER(FIND("Ifc",F2113)),CONCATENATE("Classe IFC: ",F2113),CONCATENATE("Cat. Revit: ",F2113))</f>
        <v>Cat. Revit: OST_ConduitStandards</v>
      </c>
      <c r="P2113" s="6" t="s">
        <v>6581</v>
      </c>
      <c r="Q2113" s="7" t="s">
        <v>6582</v>
      </c>
      <c r="R2113" s="72" t="s">
        <v>1252</v>
      </c>
      <c r="S2113" s="7" t="str">
        <f>SUBSTITUTE(C2113, "_", " ")</f>
        <v>MEP</v>
      </c>
      <c r="T2113" s="7" t="str">
        <f>SUBSTITUTE(D2113, "_", " ")</f>
        <v>Cabeamento MEP</v>
      </c>
      <c r="U2113" s="6" t="str">
        <f>SUBSTITUTE(E2113, "_", " ")</f>
        <v>Segmento Conduite</v>
      </c>
      <c r="V2113" s="8" t="s">
        <v>1368</v>
      </c>
      <c r="W2113" s="9" t="str">
        <f>CONCATENATE("Key_",LEFT(C2113,3),LEFT(D2113,3),"_",A2113)</f>
        <v>Key_MEPCab_2112</v>
      </c>
      <c r="X2113" s="11"/>
    </row>
    <row r="2114" spans="1:24" s="10" customFormat="1" ht="8.25" customHeight="1" x14ac:dyDescent="0.15">
      <c r="A2114" s="62">
        <v>2113</v>
      </c>
      <c r="B2114" s="1" t="s">
        <v>1231</v>
      </c>
      <c r="C2114" s="23" t="s">
        <v>6425</v>
      </c>
      <c r="D2114" s="2" t="s">
        <v>7772</v>
      </c>
      <c r="E2114" s="2" t="s">
        <v>6600</v>
      </c>
      <c r="F2114" s="14" t="s">
        <v>6601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>CONCATENATE("", C2114)</f>
        <v>MEP</v>
      </c>
      <c r="M2114" s="6" t="str">
        <f>CONCATENATE("", D2114)</f>
        <v>Coletor_MEP</v>
      </c>
      <c r="N2114" s="6" t="str">
        <f>CONCATENATE("", E2114)</f>
        <v>Interceptador</v>
      </c>
      <c r="O2114" s="6" t="str">
        <f>IF(ISNUMBER(FIND("Ifc",F2114)),CONCATENATE("Classe IFC: ",F2114),CONCATENATE("Cat. Revit: ",F2114))</f>
        <v>Classe IFC: IfcInterceptor</v>
      </c>
      <c r="P2114" s="6" t="s">
        <v>6602</v>
      </c>
      <c r="Q2114" s="12" t="s">
        <v>6602</v>
      </c>
      <c r="R2114" s="72" t="s">
        <v>1110</v>
      </c>
      <c r="S2114" s="7" t="str">
        <f>SUBSTITUTE(C2114, "_", " ")</f>
        <v>MEP</v>
      </c>
      <c r="T2114" s="7" t="str">
        <f>SUBSTITUTE(D2114, "_", " ")</f>
        <v>Coletor MEP</v>
      </c>
      <c r="U2114" s="6" t="str">
        <f>SUBSTITUTE(E2114, "_", " ")</f>
        <v>Interceptador</v>
      </c>
      <c r="V2114" s="8" t="s">
        <v>1368</v>
      </c>
      <c r="W2114" s="9" t="str">
        <f>CONCATENATE("Key_",LEFT(C2114,3),LEFT(D2114,3),"_",A2114)</f>
        <v>Key_MEPCol_2113</v>
      </c>
      <c r="X2114" s="11"/>
    </row>
    <row r="2115" spans="1:24" s="10" customFormat="1" ht="8.25" customHeight="1" x14ac:dyDescent="0.15">
      <c r="A2115" s="62">
        <v>2114</v>
      </c>
      <c r="B2115" s="1" t="s">
        <v>1231</v>
      </c>
      <c r="C2115" s="23" t="s">
        <v>6425</v>
      </c>
      <c r="D2115" s="2" t="s">
        <v>7772</v>
      </c>
      <c r="E2115" s="2" t="s">
        <v>6600</v>
      </c>
      <c r="F2115" s="14" t="s">
        <v>6603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>CONCATENATE("", C2115)</f>
        <v>MEP</v>
      </c>
      <c r="M2115" s="6" t="str">
        <f>CONCATENATE("", D2115)</f>
        <v>Coletor_MEP</v>
      </c>
      <c r="N2115" s="6" t="str">
        <f>CONCATENATE("", E2115)</f>
        <v>Interceptador</v>
      </c>
      <c r="O2115" s="6" t="str">
        <f>IF(ISNUMBER(FIND("Ifc",F2115)),CONCATENATE("Classe IFC: ",F2115),CONCATENATE("Cat. Revit: ",F2115))</f>
        <v>Classe IFC: IfcInterceptorCYCLONIC</v>
      </c>
      <c r="P2115" s="6" t="s">
        <v>6604</v>
      </c>
      <c r="Q2115" s="12" t="s">
        <v>6605</v>
      </c>
      <c r="R2115" s="72" t="s">
        <v>1110</v>
      </c>
      <c r="S2115" s="7" t="str">
        <f>SUBSTITUTE(C2115, "_", " ")</f>
        <v>MEP</v>
      </c>
      <c r="T2115" s="7" t="str">
        <f>SUBSTITUTE(D2115, "_", " ")</f>
        <v>Coletor MEP</v>
      </c>
      <c r="U2115" s="6" t="str">
        <f>SUBSTITUTE(E2115, "_", " ")</f>
        <v>Interceptador</v>
      </c>
      <c r="V2115" s="8" t="s">
        <v>1368</v>
      </c>
      <c r="W2115" s="9" t="str">
        <f>CONCATENATE("Key_",LEFT(C2115,3),LEFT(D2115,3),"_",A2115)</f>
        <v>Key_MEPCol_2114</v>
      </c>
      <c r="X2115" s="11"/>
    </row>
    <row r="2116" spans="1:24" s="10" customFormat="1" ht="8.25" customHeight="1" x14ac:dyDescent="0.15">
      <c r="A2116" s="62">
        <v>2115</v>
      </c>
      <c r="B2116" s="1" t="s">
        <v>1231</v>
      </c>
      <c r="C2116" s="23" t="s">
        <v>6425</v>
      </c>
      <c r="D2116" s="2" t="s">
        <v>7772</v>
      </c>
      <c r="E2116" s="2" t="s">
        <v>6600</v>
      </c>
      <c r="F2116" s="14" t="s">
        <v>6606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>CONCATENATE("", C2116)</f>
        <v>MEP</v>
      </c>
      <c r="M2116" s="6" t="str">
        <f>CONCATENATE("", D2116)</f>
        <v>Coletor_MEP</v>
      </c>
      <c r="N2116" s="6" t="str">
        <f>CONCATENATE("", E2116)</f>
        <v>Interceptador</v>
      </c>
      <c r="O2116" s="6" t="str">
        <f>IF(ISNUMBER(FIND("Ifc",F2116)),CONCATENATE("Classe IFC: ",F2116),CONCATENATE("Cat. Revit: ",F2116))</f>
        <v>Classe IFC: IfcInterceptorGREASE</v>
      </c>
      <c r="P2116" s="6" t="s">
        <v>6607</v>
      </c>
      <c r="Q2116" s="12" t="s">
        <v>6608</v>
      </c>
      <c r="R2116" s="72" t="s">
        <v>1110</v>
      </c>
      <c r="S2116" s="7" t="str">
        <f>SUBSTITUTE(C2116, "_", " ")</f>
        <v>MEP</v>
      </c>
      <c r="T2116" s="7" t="str">
        <f>SUBSTITUTE(D2116, "_", " ")</f>
        <v>Coletor MEP</v>
      </c>
      <c r="U2116" s="6" t="str">
        <f>SUBSTITUTE(E2116, "_", " ")</f>
        <v>Interceptador</v>
      </c>
      <c r="V2116" s="8" t="s">
        <v>1368</v>
      </c>
      <c r="W2116" s="9" t="str">
        <f>CONCATENATE("Key_",LEFT(C2116,3),LEFT(D2116,3),"_",A2116)</f>
        <v>Key_MEPCol_2115</v>
      </c>
      <c r="X2116" s="11"/>
    </row>
    <row r="2117" spans="1:24" s="10" customFormat="1" ht="8.25" customHeight="1" x14ac:dyDescent="0.15">
      <c r="A2117" s="62">
        <v>2116</v>
      </c>
      <c r="B2117" s="1" t="s">
        <v>1231</v>
      </c>
      <c r="C2117" s="23" t="s">
        <v>6425</v>
      </c>
      <c r="D2117" s="2" t="s">
        <v>7772</v>
      </c>
      <c r="E2117" s="2" t="s">
        <v>6600</v>
      </c>
      <c r="F2117" s="14" t="s">
        <v>6609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>CONCATENATE("", C2117)</f>
        <v>MEP</v>
      </c>
      <c r="M2117" s="6" t="str">
        <f>CONCATENATE("", D2117)</f>
        <v>Coletor_MEP</v>
      </c>
      <c r="N2117" s="6" t="str">
        <f>CONCATENATE("", E2117)</f>
        <v>Interceptador</v>
      </c>
      <c r="O2117" s="6" t="str">
        <f>IF(ISNUMBER(FIND("Ifc",F2117)),CONCATENATE("Classe IFC: ",F2117),CONCATENATE("Cat. Revit: ",F2117))</f>
        <v>Classe IFC: IfcInterceptorOIL</v>
      </c>
      <c r="P2117" s="6" t="s">
        <v>6610</v>
      </c>
      <c r="Q2117" s="12" t="s">
        <v>6611</v>
      </c>
      <c r="R2117" s="72" t="s">
        <v>1110</v>
      </c>
      <c r="S2117" s="7" t="str">
        <f>SUBSTITUTE(C2117, "_", " ")</f>
        <v>MEP</v>
      </c>
      <c r="T2117" s="7" t="str">
        <f>SUBSTITUTE(D2117, "_", " ")</f>
        <v>Coletor MEP</v>
      </c>
      <c r="U2117" s="6" t="str">
        <f>SUBSTITUTE(E2117, "_", " ")</f>
        <v>Interceptador</v>
      </c>
      <c r="V2117" s="8" t="s">
        <v>1368</v>
      </c>
      <c r="W2117" s="9" t="str">
        <f>CONCATENATE("Key_",LEFT(C2117,3),LEFT(D2117,3),"_",A2117)</f>
        <v>Key_MEPCol_2116</v>
      </c>
      <c r="X2117" s="11"/>
    </row>
    <row r="2118" spans="1:24" s="10" customFormat="1" ht="8.25" customHeight="1" x14ac:dyDescent="0.15">
      <c r="A2118" s="62">
        <v>2117</v>
      </c>
      <c r="B2118" s="1" t="s">
        <v>1231</v>
      </c>
      <c r="C2118" s="23" t="s">
        <v>6425</v>
      </c>
      <c r="D2118" s="2" t="s">
        <v>7772</v>
      </c>
      <c r="E2118" s="2" t="s">
        <v>6600</v>
      </c>
      <c r="F2118" s="14" t="s">
        <v>6612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>CONCATENATE("", C2118)</f>
        <v>MEP</v>
      </c>
      <c r="M2118" s="6" t="str">
        <f>CONCATENATE("", D2118)</f>
        <v>Coletor_MEP</v>
      </c>
      <c r="N2118" s="6" t="str">
        <f>CONCATENATE("", E2118)</f>
        <v>Interceptador</v>
      </c>
      <c r="O2118" s="6" t="str">
        <f>IF(ISNUMBER(FIND("Ifc",F2118)),CONCATENATE("Classe IFC: ",F2118),CONCATENATE("Cat. Revit: ",F2118))</f>
        <v>Classe IFC: IfcInterceptorPETROL</v>
      </c>
      <c r="P2118" s="6" t="s">
        <v>6613</v>
      </c>
      <c r="Q2118" s="12" t="s">
        <v>6614</v>
      </c>
      <c r="R2118" s="72" t="s">
        <v>1110</v>
      </c>
      <c r="S2118" s="7" t="str">
        <f>SUBSTITUTE(C2118, "_", " ")</f>
        <v>MEP</v>
      </c>
      <c r="T2118" s="7" t="str">
        <f>SUBSTITUTE(D2118, "_", " ")</f>
        <v>Coletor MEP</v>
      </c>
      <c r="U2118" s="6" t="str">
        <f>SUBSTITUTE(E2118, "_", " ")</f>
        <v>Interceptador</v>
      </c>
      <c r="V2118" s="8" t="s">
        <v>1368</v>
      </c>
      <c r="W2118" s="9" t="str">
        <f>CONCATENATE("Key_",LEFT(C2118,3),LEFT(D2118,3),"_",A2118)</f>
        <v>Key_MEPCol_2117</v>
      </c>
      <c r="X2118" s="11"/>
    </row>
    <row r="2119" spans="1:24" s="10" customFormat="1" ht="8.25" customHeight="1" x14ac:dyDescent="0.15">
      <c r="A2119" s="62">
        <v>2118</v>
      </c>
      <c r="B2119" s="1" t="s">
        <v>1231</v>
      </c>
      <c r="C2119" s="23" t="s">
        <v>6425</v>
      </c>
      <c r="D2119" s="2" t="s">
        <v>7773</v>
      </c>
      <c r="E2119" s="2" t="s">
        <v>3128</v>
      </c>
      <c r="F2119" s="14" t="s">
        <v>6660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>CONCATENATE("", C2119)</f>
        <v>MEP</v>
      </c>
      <c r="M2119" s="6" t="str">
        <f>CONCATENATE("", D2119)</f>
        <v>Controlador_MEP</v>
      </c>
      <c r="N2119" s="6" t="str">
        <f>CONCATENATE("", E2119)</f>
        <v>Controlador</v>
      </c>
      <c r="O2119" s="6" t="str">
        <f>IF(ISNUMBER(FIND("Ifc",F2119)),CONCATENATE("Classe IFC: ",F2119),CONCATENATE("Cat. Revit: ",F2119))</f>
        <v>Classe IFC: IfcPort</v>
      </c>
      <c r="P2119" s="6" t="s">
        <v>6661</v>
      </c>
      <c r="Q2119" s="12" t="s">
        <v>6662</v>
      </c>
      <c r="R2119" s="72" t="s">
        <v>450</v>
      </c>
      <c r="S2119" s="7" t="str">
        <f>SUBSTITUTE(C2119, "_", " ")</f>
        <v>MEP</v>
      </c>
      <c r="T2119" s="7" t="str">
        <f>SUBSTITUTE(D2119, "_", " ")</f>
        <v>Controlador MEP</v>
      </c>
      <c r="U2119" s="6" t="str">
        <f>SUBSTITUTE(E2119, "_", " ")</f>
        <v>Controlador</v>
      </c>
      <c r="V2119" s="8" t="s">
        <v>1368</v>
      </c>
      <c r="W2119" s="9" t="str">
        <f>CONCATENATE("Key_",LEFT(C2119,3),LEFT(D2119,3),"_",A2119)</f>
        <v>Key_MEPCon_2118</v>
      </c>
      <c r="X2119" s="11"/>
    </row>
    <row r="2120" spans="1:24" s="10" customFormat="1" ht="8.25" customHeight="1" x14ac:dyDescent="0.15">
      <c r="A2120" s="62">
        <v>2119</v>
      </c>
      <c r="B2120" s="1" t="s">
        <v>1231</v>
      </c>
      <c r="C2120" s="23" t="s">
        <v>6425</v>
      </c>
      <c r="D2120" s="2" t="s">
        <v>7773</v>
      </c>
      <c r="E2120" s="2" t="s">
        <v>4024</v>
      </c>
      <c r="F2120" s="14" t="s">
        <v>6634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>CONCATENATE("", C2120)</f>
        <v>MEP</v>
      </c>
      <c r="M2120" s="6" t="str">
        <f>CONCATENATE("", D2120)</f>
        <v>Controlador_MEP</v>
      </c>
      <c r="N2120" s="6" t="str">
        <f>CONCATENATE("", E2120)</f>
        <v>Controle</v>
      </c>
      <c r="O2120" s="6" t="str">
        <f>IF(ISNUMBER(FIND("Ifc",F2120)),CONCATENATE("Classe IFC: ",F2120),CONCATENATE("Cat. Revit: ",F2120))</f>
        <v>Classe IFC: IfcController</v>
      </c>
      <c r="P2120" s="6" t="s">
        <v>3128</v>
      </c>
      <c r="Q2120" s="12" t="s">
        <v>3128</v>
      </c>
      <c r="R2120" s="72" t="s">
        <v>804</v>
      </c>
      <c r="S2120" s="7" t="str">
        <f>SUBSTITUTE(C2120, "_", " ")</f>
        <v>MEP</v>
      </c>
      <c r="T2120" s="7" t="str">
        <f>SUBSTITUTE(D2120, "_", " ")</f>
        <v>Controlador MEP</v>
      </c>
      <c r="U2120" s="6" t="str">
        <f>SUBSTITUTE(E2120, "_", " ")</f>
        <v>Controle</v>
      </c>
      <c r="V2120" s="8" t="s">
        <v>1368</v>
      </c>
      <c r="W2120" s="9" t="str">
        <f>CONCATENATE("Key_",LEFT(C2120,3),LEFT(D2120,3),"_",A2120)</f>
        <v>Key_MEPCon_2119</v>
      </c>
      <c r="X2120" s="11"/>
    </row>
    <row r="2121" spans="1:24" s="10" customFormat="1" ht="8.25" customHeight="1" x14ac:dyDescent="0.15">
      <c r="A2121" s="62">
        <v>2120</v>
      </c>
      <c r="B2121" s="1" t="s">
        <v>1231</v>
      </c>
      <c r="C2121" s="23" t="s">
        <v>6425</v>
      </c>
      <c r="D2121" s="2" t="s">
        <v>7773</v>
      </c>
      <c r="E2121" s="2" t="s">
        <v>4024</v>
      </c>
      <c r="F2121" s="14" t="s">
        <v>6635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>CONCATENATE("", C2121)</f>
        <v>MEP</v>
      </c>
      <c r="M2121" s="6" t="str">
        <f>CONCATENATE("", D2121)</f>
        <v>Controlador_MEP</v>
      </c>
      <c r="N2121" s="6" t="str">
        <f>CONCATENATE("", E2121)</f>
        <v>Controle</v>
      </c>
      <c r="O2121" s="6" t="str">
        <f>IF(ISNUMBER(FIND("Ifc",F2121)),CONCATENATE("Classe IFC: ",F2121),CONCATENATE("Cat. Revit: ",F2121))</f>
        <v>Classe IFC: IfcControllerFLOATING</v>
      </c>
      <c r="P2121" s="6" t="s">
        <v>6636</v>
      </c>
      <c r="Q2121" s="12" t="s">
        <v>6637</v>
      </c>
      <c r="R2121" s="72" t="s">
        <v>804</v>
      </c>
      <c r="S2121" s="7" t="str">
        <f>SUBSTITUTE(C2121, "_", " ")</f>
        <v>MEP</v>
      </c>
      <c r="T2121" s="7" t="str">
        <f>SUBSTITUTE(D2121, "_", " ")</f>
        <v>Controlador MEP</v>
      </c>
      <c r="U2121" s="6" t="str">
        <f>SUBSTITUTE(E2121, "_", " ")</f>
        <v>Controle</v>
      </c>
      <c r="V2121" s="8" t="s">
        <v>1368</v>
      </c>
      <c r="W2121" s="9" t="str">
        <f>CONCATENATE("Key_",LEFT(C2121,3),LEFT(D2121,3),"_",A2121)</f>
        <v>Key_MEPCon_2120</v>
      </c>
      <c r="X2121" s="11"/>
    </row>
    <row r="2122" spans="1:24" s="10" customFormat="1" ht="8.25" customHeight="1" x14ac:dyDescent="0.15">
      <c r="A2122" s="62">
        <v>2121</v>
      </c>
      <c r="B2122" s="1" t="s">
        <v>1231</v>
      </c>
      <c r="C2122" s="23" t="s">
        <v>6425</v>
      </c>
      <c r="D2122" s="2" t="s">
        <v>7773</v>
      </c>
      <c r="E2122" s="2" t="s">
        <v>4024</v>
      </c>
      <c r="F2122" s="14" t="s">
        <v>6638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>CONCATENATE("", C2122)</f>
        <v>MEP</v>
      </c>
      <c r="M2122" s="6" t="str">
        <f>CONCATENATE("", D2122)</f>
        <v>Controlador_MEP</v>
      </c>
      <c r="N2122" s="6" t="str">
        <f>CONCATENATE("", E2122)</f>
        <v>Controle</v>
      </c>
      <c r="O2122" s="6" t="str">
        <f>IF(ISNUMBER(FIND("Ifc",F2122)),CONCATENATE("Classe IFC: ",F2122),CONCATENATE("Cat. Revit: ",F2122))</f>
        <v>Classe IFC: IfcControllerMULTIPOSITION</v>
      </c>
      <c r="P2122" s="6" t="s">
        <v>6639</v>
      </c>
      <c r="Q2122" s="12" t="s">
        <v>6640</v>
      </c>
      <c r="R2122" s="72" t="s">
        <v>804</v>
      </c>
      <c r="S2122" s="7" t="str">
        <f>SUBSTITUTE(C2122, "_", " ")</f>
        <v>MEP</v>
      </c>
      <c r="T2122" s="7" t="str">
        <f>SUBSTITUTE(D2122, "_", " ")</f>
        <v>Controlador MEP</v>
      </c>
      <c r="U2122" s="6" t="str">
        <f>SUBSTITUTE(E2122, "_", " ")</f>
        <v>Controle</v>
      </c>
      <c r="V2122" s="8" t="s">
        <v>1368</v>
      </c>
      <c r="W2122" s="9" t="str">
        <f>CONCATENATE("Key_",LEFT(C2122,3),LEFT(D2122,3),"_",A2122)</f>
        <v>Key_MEPCon_2121</v>
      </c>
      <c r="X2122" s="11"/>
    </row>
    <row r="2123" spans="1:24" s="10" customFormat="1" ht="8.25" customHeight="1" x14ac:dyDescent="0.15">
      <c r="A2123" s="62">
        <v>2122</v>
      </c>
      <c r="B2123" s="1" t="s">
        <v>1231</v>
      </c>
      <c r="C2123" s="23" t="s">
        <v>6425</v>
      </c>
      <c r="D2123" s="2" t="s">
        <v>7773</v>
      </c>
      <c r="E2123" s="2" t="s">
        <v>4024</v>
      </c>
      <c r="F2123" s="14" t="s">
        <v>6641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>CONCATENATE("", C2123)</f>
        <v>MEP</v>
      </c>
      <c r="M2123" s="6" t="str">
        <f>CONCATENATE("", D2123)</f>
        <v>Controlador_MEP</v>
      </c>
      <c r="N2123" s="6" t="str">
        <f>CONCATENATE("", E2123)</f>
        <v>Controle</v>
      </c>
      <c r="O2123" s="6" t="str">
        <f>IF(ISNUMBER(FIND("Ifc",F2123)),CONCATENATE("Classe IFC: ",F2123),CONCATENATE("Cat. Revit: ",F2123))</f>
        <v>Classe IFC: IfcControllerPROGRAMMABLE</v>
      </c>
      <c r="P2123" s="6" t="s">
        <v>6642</v>
      </c>
      <c r="Q2123" s="12" t="s">
        <v>6643</v>
      </c>
      <c r="R2123" s="72" t="s">
        <v>804</v>
      </c>
      <c r="S2123" s="7" t="str">
        <f>SUBSTITUTE(C2123, "_", " ")</f>
        <v>MEP</v>
      </c>
      <c r="T2123" s="7" t="str">
        <f>SUBSTITUTE(D2123, "_", " ")</f>
        <v>Controlador MEP</v>
      </c>
      <c r="U2123" s="6" t="str">
        <f>SUBSTITUTE(E2123, "_", " ")</f>
        <v>Controle</v>
      </c>
      <c r="V2123" s="8" t="s">
        <v>1368</v>
      </c>
      <c r="W2123" s="9" t="str">
        <f>CONCATENATE("Key_",LEFT(C2123,3),LEFT(D2123,3),"_",A2123)</f>
        <v>Key_MEPCon_2122</v>
      </c>
      <c r="X2123" s="11"/>
    </row>
    <row r="2124" spans="1:24" s="10" customFormat="1" ht="8.25" customHeight="1" x14ac:dyDescent="0.15">
      <c r="A2124" s="62">
        <v>2123</v>
      </c>
      <c r="B2124" s="1" t="s">
        <v>1231</v>
      </c>
      <c r="C2124" s="23" t="s">
        <v>6425</v>
      </c>
      <c r="D2124" s="2" t="s">
        <v>7773</v>
      </c>
      <c r="E2124" s="2" t="s">
        <v>4024</v>
      </c>
      <c r="F2124" s="14" t="s">
        <v>6644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>CONCATENATE("", C2124)</f>
        <v>MEP</v>
      </c>
      <c r="M2124" s="6" t="str">
        <f>CONCATENATE("", D2124)</f>
        <v>Controlador_MEP</v>
      </c>
      <c r="N2124" s="6" t="str">
        <f>CONCATENATE("", E2124)</f>
        <v>Controle</v>
      </c>
      <c r="O2124" s="6" t="str">
        <f>IF(ISNUMBER(FIND("Ifc",F2124)),CONCATENATE("Classe IFC: ",F2124),CONCATENATE("Cat. Revit: ",F2124))</f>
        <v>Classe IFC: IfcControllerPROPORTIONAL</v>
      </c>
      <c r="P2124" s="6" t="s">
        <v>6645</v>
      </c>
      <c r="Q2124" s="12" t="s">
        <v>6645</v>
      </c>
      <c r="R2124" s="72" t="s">
        <v>804</v>
      </c>
      <c r="S2124" s="7" t="str">
        <f>SUBSTITUTE(C2124, "_", " ")</f>
        <v>MEP</v>
      </c>
      <c r="T2124" s="7" t="str">
        <f>SUBSTITUTE(D2124, "_", " ")</f>
        <v>Controlador MEP</v>
      </c>
      <c r="U2124" s="6" t="str">
        <f>SUBSTITUTE(E2124, "_", " ")</f>
        <v>Controle</v>
      </c>
      <c r="V2124" s="8" t="s">
        <v>1368</v>
      </c>
      <c r="W2124" s="9" t="str">
        <f>CONCATENATE("Key_",LEFT(C2124,3),LEFT(D2124,3),"_",A2124)</f>
        <v>Key_MEPCon_2123</v>
      </c>
      <c r="X2124" s="11"/>
    </row>
    <row r="2125" spans="1:24" s="10" customFormat="1" ht="8.25" customHeight="1" x14ac:dyDescent="0.15">
      <c r="A2125" s="62">
        <v>2124</v>
      </c>
      <c r="B2125" s="1" t="s">
        <v>1231</v>
      </c>
      <c r="C2125" s="23" t="s">
        <v>6425</v>
      </c>
      <c r="D2125" s="2" t="s">
        <v>7773</v>
      </c>
      <c r="E2125" s="2" t="s">
        <v>4024</v>
      </c>
      <c r="F2125" s="14" t="s">
        <v>6646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>CONCATENATE("", C2125)</f>
        <v>MEP</v>
      </c>
      <c r="M2125" s="6" t="str">
        <f>CONCATENATE("", D2125)</f>
        <v>Controlador_MEP</v>
      </c>
      <c r="N2125" s="6" t="str">
        <f>CONCATENATE("", E2125)</f>
        <v>Controle</v>
      </c>
      <c r="O2125" s="6" t="str">
        <f>IF(ISNUMBER(FIND("Ifc",F2125)),CONCATENATE("Classe IFC: ",F2125),CONCATENATE("Cat. Revit: ",F2125))</f>
        <v>Classe IFC: IfcControllerTWOPOSITION</v>
      </c>
      <c r="P2125" s="6" t="s">
        <v>6647</v>
      </c>
      <c r="Q2125" s="12" t="s">
        <v>6648</v>
      </c>
      <c r="R2125" s="72" t="s">
        <v>804</v>
      </c>
      <c r="S2125" s="7" t="str">
        <f>SUBSTITUTE(C2125, "_", " ")</f>
        <v>MEP</v>
      </c>
      <c r="T2125" s="7" t="str">
        <f>SUBSTITUTE(D2125, "_", " ")</f>
        <v>Controlador MEP</v>
      </c>
      <c r="U2125" s="6" t="str">
        <f>SUBSTITUTE(E2125, "_", " ")</f>
        <v>Controle</v>
      </c>
      <c r="V2125" s="8" t="s">
        <v>1368</v>
      </c>
      <c r="W2125" s="9" t="str">
        <f>CONCATENATE("Key_",LEFT(C2125,3),LEFT(D2125,3),"_",A2125)</f>
        <v>Key_MEPCon_2124</v>
      </c>
      <c r="X2125" s="11"/>
    </row>
    <row r="2126" spans="1:24" s="10" customFormat="1" ht="8.25" customHeight="1" x14ac:dyDescent="0.15">
      <c r="A2126" s="62">
        <v>2125</v>
      </c>
      <c r="B2126" s="1" t="s">
        <v>1231</v>
      </c>
      <c r="C2126" s="23" t="s">
        <v>6425</v>
      </c>
      <c r="D2126" s="2" t="s">
        <v>7773</v>
      </c>
      <c r="E2126" s="2" t="s">
        <v>7461</v>
      </c>
      <c r="F2126" s="14" t="s">
        <v>6649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>CONCATENATE("", C2126)</f>
        <v>MEP</v>
      </c>
      <c r="M2126" s="6" t="str">
        <f>CONCATENATE("", D2126)</f>
        <v>Controlador_MEP</v>
      </c>
      <c r="N2126" s="6" t="str">
        <f>CONCATENATE("", E2126)</f>
        <v>Controle_Temporal</v>
      </c>
      <c r="O2126" s="6" t="str">
        <f>IF(ISNUMBER(FIND("Ifc",F2126)),CONCATENATE("Classe IFC: ",F2126),CONCATENATE("Cat. Revit: ",F2126))</f>
        <v>Classe IFC: IfcElectricTimeControl</v>
      </c>
      <c r="P2126" s="6" t="s">
        <v>6650</v>
      </c>
      <c r="Q2126" s="12" t="s">
        <v>6651</v>
      </c>
      <c r="R2126" s="72" t="s">
        <v>804</v>
      </c>
      <c r="S2126" s="7" t="str">
        <f>SUBSTITUTE(C2126, "_", " ")</f>
        <v>MEP</v>
      </c>
      <c r="T2126" s="7" t="str">
        <f>SUBSTITUTE(D2126, "_", " ")</f>
        <v>Controlador MEP</v>
      </c>
      <c r="U2126" s="6" t="str">
        <f>SUBSTITUTE(E2126, "_", " ")</f>
        <v>Controle Temporal</v>
      </c>
      <c r="V2126" s="8" t="s">
        <v>1368</v>
      </c>
      <c r="W2126" s="9" t="str">
        <f>CONCATENATE("Key_",LEFT(C2126,3),LEFT(D2126,3),"_",A2126)</f>
        <v>Key_MEPCon_2125</v>
      </c>
      <c r="X2126" s="11"/>
    </row>
    <row r="2127" spans="1:24" s="10" customFormat="1" ht="8.25" customHeight="1" x14ac:dyDescent="0.15">
      <c r="A2127" s="62">
        <v>2126</v>
      </c>
      <c r="B2127" s="1" t="s">
        <v>1231</v>
      </c>
      <c r="C2127" s="23" t="s">
        <v>6425</v>
      </c>
      <c r="D2127" s="2" t="s">
        <v>7773</v>
      </c>
      <c r="E2127" s="2" t="s">
        <v>7461</v>
      </c>
      <c r="F2127" s="14" t="s">
        <v>6652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>CONCATENATE("", C2127)</f>
        <v>MEP</v>
      </c>
      <c r="M2127" s="6" t="str">
        <f>CONCATENATE("", D2127)</f>
        <v>Controlador_MEP</v>
      </c>
      <c r="N2127" s="6" t="str">
        <f>CONCATENATE("", E2127)</f>
        <v>Controle_Temporal</v>
      </c>
      <c r="O2127" s="6" t="str">
        <f>IF(ISNUMBER(FIND("Ifc",F2127)),CONCATENATE("Classe IFC: ",F2127),CONCATENATE("Cat. Revit: ",F2127))</f>
        <v>Classe IFC: IfcElectricTimeControlRELAY</v>
      </c>
      <c r="P2127" s="6" t="s">
        <v>6653</v>
      </c>
      <c r="Q2127" s="12" t="s">
        <v>6653</v>
      </c>
      <c r="R2127" s="72" t="s">
        <v>804</v>
      </c>
      <c r="S2127" s="7" t="str">
        <f>SUBSTITUTE(C2127, "_", " ")</f>
        <v>MEP</v>
      </c>
      <c r="T2127" s="7" t="str">
        <f>SUBSTITUTE(D2127, "_", " ")</f>
        <v>Controlador MEP</v>
      </c>
      <c r="U2127" s="6" t="str">
        <f>SUBSTITUTE(E2127, "_", " ")</f>
        <v>Controle Temporal</v>
      </c>
      <c r="V2127" s="8" t="s">
        <v>1368</v>
      </c>
      <c r="W2127" s="9" t="str">
        <f>CONCATENATE("Key_",LEFT(C2127,3),LEFT(D2127,3),"_",A2127)</f>
        <v>Key_MEPCon_2126</v>
      </c>
      <c r="X2127" s="11"/>
    </row>
    <row r="2128" spans="1:24" s="10" customFormat="1" ht="8.25" customHeight="1" x14ac:dyDescent="0.15">
      <c r="A2128" s="62">
        <v>2127</v>
      </c>
      <c r="B2128" s="1" t="s">
        <v>1231</v>
      </c>
      <c r="C2128" s="23" t="s">
        <v>6425</v>
      </c>
      <c r="D2128" s="2" t="s">
        <v>7773</v>
      </c>
      <c r="E2128" s="2" t="s">
        <v>7461</v>
      </c>
      <c r="F2128" s="14" t="s">
        <v>6654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>CONCATENATE("", C2128)</f>
        <v>MEP</v>
      </c>
      <c r="M2128" s="6" t="str">
        <f>CONCATENATE("", D2128)</f>
        <v>Controlador_MEP</v>
      </c>
      <c r="N2128" s="6" t="str">
        <f>CONCATENATE("", E2128)</f>
        <v>Controle_Temporal</v>
      </c>
      <c r="O2128" s="6" t="str">
        <f>IF(ISNUMBER(FIND("Ifc",F2128)),CONCATENATE("Classe IFC: ",F2128),CONCATENATE("Cat. Revit: ",F2128))</f>
        <v>Classe IFC: IfcElectricTimeControlTIMECLOCK</v>
      </c>
      <c r="P2128" s="6" t="s">
        <v>6655</v>
      </c>
      <c r="Q2128" s="12" t="s">
        <v>6656</v>
      </c>
      <c r="R2128" s="72" t="s">
        <v>804</v>
      </c>
      <c r="S2128" s="7" t="str">
        <f>SUBSTITUTE(C2128, "_", " ")</f>
        <v>MEP</v>
      </c>
      <c r="T2128" s="7" t="str">
        <f>SUBSTITUTE(D2128, "_", " ")</f>
        <v>Controlador MEP</v>
      </c>
      <c r="U2128" s="6" t="str">
        <f>SUBSTITUTE(E2128, "_", " ")</f>
        <v>Controle Temporal</v>
      </c>
      <c r="V2128" s="8" t="s">
        <v>1368</v>
      </c>
      <c r="W2128" s="9" t="str">
        <f>CONCATENATE("Key_",LEFT(C2128,3),LEFT(D2128,3),"_",A2128)</f>
        <v>Key_MEPCon_2127</v>
      </c>
      <c r="X2128" s="11"/>
    </row>
    <row r="2129" spans="1:24" s="10" customFormat="1" ht="8.25" customHeight="1" x14ac:dyDescent="0.15">
      <c r="A2129" s="62">
        <v>2128</v>
      </c>
      <c r="B2129" s="1" t="s">
        <v>1231</v>
      </c>
      <c r="C2129" s="23" t="s">
        <v>6425</v>
      </c>
      <c r="D2129" s="2" t="s">
        <v>7773</v>
      </c>
      <c r="E2129" s="2" t="s">
        <v>7461</v>
      </c>
      <c r="F2129" s="14" t="s">
        <v>6657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>CONCATENATE("", C2129)</f>
        <v>MEP</v>
      </c>
      <c r="M2129" s="6" t="str">
        <f>CONCATENATE("", D2129)</f>
        <v>Controlador_MEP</v>
      </c>
      <c r="N2129" s="6" t="str">
        <f>CONCATENATE("", E2129)</f>
        <v>Controle_Temporal</v>
      </c>
      <c r="O2129" s="6" t="str">
        <f>IF(ISNUMBER(FIND("Ifc",F2129)),CONCATENATE("Classe IFC: ",F2129),CONCATENATE("Cat. Revit: ",F2129))</f>
        <v>Classe IFC: IfcElectricTimeControlTIMEDELAY</v>
      </c>
      <c r="P2129" s="6" t="s">
        <v>6658</v>
      </c>
      <c r="Q2129" s="12" t="s">
        <v>6659</v>
      </c>
      <c r="R2129" s="72" t="s">
        <v>804</v>
      </c>
      <c r="S2129" s="7" t="str">
        <f>SUBSTITUTE(C2129, "_", " ")</f>
        <v>MEP</v>
      </c>
      <c r="T2129" s="7" t="str">
        <f>SUBSTITUTE(D2129, "_", " ")</f>
        <v>Controlador MEP</v>
      </c>
      <c r="U2129" s="6" t="str">
        <f>SUBSTITUTE(E2129, "_", " ")</f>
        <v>Controle Temporal</v>
      </c>
      <c r="V2129" s="8" t="s">
        <v>1368</v>
      </c>
      <c r="W2129" s="9" t="str">
        <f>CONCATENATE("Key_",LEFT(C2129,3),LEFT(D2129,3),"_",A2129)</f>
        <v>Key_MEPCon_2128</v>
      </c>
      <c r="X2129" s="11"/>
    </row>
    <row r="2130" spans="1:24" s="10" customFormat="1" ht="8.25" customHeight="1" x14ac:dyDescent="0.15">
      <c r="A2130" s="62">
        <v>2129</v>
      </c>
      <c r="B2130" s="1" t="s">
        <v>1231</v>
      </c>
      <c r="C2130" s="23" t="s">
        <v>6425</v>
      </c>
      <c r="D2130" s="2" t="s">
        <v>7773</v>
      </c>
      <c r="E2130" s="2" t="s">
        <v>6663</v>
      </c>
      <c r="F2130" s="14" t="s">
        <v>6664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>CONCATENATE("", C2130)</f>
        <v>MEP</v>
      </c>
      <c r="M2130" s="6" t="str">
        <f>CONCATENATE("", D2130)</f>
        <v>Controlador_MEP</v>
      </c>
      <c r="N2130" s="6" t="str">
        <f>CONCATENATE("", E2130)</f>
        <v>Dispositivo_Interruptor</v>
      </c>
      <c r="O2130" s="6" t="str">
        <f>IF(ISNUMBER(FIND("Ifc",F2130)),CONCATENATE("Classe IFC: ",F2130),CONCATENATE("Cat. Revit: ",F2130))</f>
        <v>Classe IFC: IfcSwitchingDevice</v>
      </c>
      <c r="P2130" s="6" t="s">
        <v>6665</v>
      </c>
      <c r="Q2130" s="12" t="s">
        <v>6666</v>
      </c>
      <c r="R2130" s="72" t="s">
        <v>6667</v>
      </c>
      <c r="S2130" s="7" t="str">
        <f>SUBSTITUTE(C2130, "_", " ")</f>
        <v>MEP</v>
      </c>
      <c r="T2130" s="7" t="str">
        <f>SUBSTITUTE(D2130, "_", " ")</f>
        <v>Controlador MEP</v>
      </c>
      <c r="U2130" s="6" t="str">
        <f>SUBSTITUTE(E2130, "_", " ")</f>
        <v>Dispositivo Interruptor</v>
      </c>
      <c r="V2130" s="8" t="s">
        <v>1368</v>
      </c>
      <c r="W2130" s="9" t="str">
        <f>CONCATENATE("Key_",LEFT(C2130,3),LEFT(D2130,3),"_",A2130)</f>
        <v>Key_MEPCon_2129</v>
      </c>
      <c r="X2130" s="11"/>
    </row>
    <row r="2131" spans="1:24" s="10" customFormat="1" ht="8.25" customHeight="1" x14ac:dyDescent="0.15">
      <c r="A2131" s="62">
        <v>2130</v>
      </c>
      <c r="B2131" s="1" t="s">
        <v>1231</v>
      </c>
      <c r="C2131" s="23" t="s">
        <v>6425</v>
      </c>
      <c r="D2131" s="2" t="s">
        <v>7773</v>
      </c>
      <c r="E2131" s="2" t="s">
        <v>6663</v>
      </c>
      <c r="F2131" s="14" t="s">
        <v>6668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>CONCATENATE("", C2131)</f>
        <v>MEP</v>
      </c>
      <c r="M2131" s="6" t="str">
        <f>CONCATENATE("", D2131)</f>
        <v>Controlador_MEP</v>
      </c>
      <c r="N2131" s="6" t="str">
        <f>CONCATENATE("", E2131)</f>
        <v>Dispositivo_Interruptor</v>
      </c>
      <c r="O2131" s="6" t="str">
        <f>IF(ISNUMBER(FIND("Ifc",F2131)),CONCATENATE("Classe IFC: ",F2131),CONCATENATE("Cat. Revit: ",F2131))</f>
        <v>Classe IFC: IfcSwitchingDeviceCONTACTOR</v>
      </c>
      <c r="P2131" s="6" t="s">
        <v>6669</v>
      </c>
      <c r="Q2131" s="12" t="s">
        <v>6670</v>
      </c>
      <c r="R2131" s="72" t="s">
        <v>6667</v>
      </c>
      <c r="S2131" s="7" t="str">
        <f>SUBSTITUTE(C2131, "_", " ")</f>
        <v>MEP</v>
      </c>
      <c r="T2131" s="7" t="str">
        <f>SUBSTITUTE(D2131, "_", " ")</f>
        <v>Controlador MEP</v>
      </c>
      <c r="U2131" s="6" t="str">
        <f>SUBSTITUTE(E2131, "_", " ")</f>
        <v>Dispositivo Interruptor</v>
      </c>
      <c r="V2131" s="8" t="s">
        <v>1368</v>
      </c>
      <c r="W2131" s="9" t="str">
        <f>CONCATENATE("Key_",LEFT(C2131,3),LEFT(D2131,3),"_",A2131)</f>
        <v>Key_MEPCon_2130</v>
      </c>
      <c r="X2131" s="11"/>
    </row>
    <row r="2132" spans="1:24" s="10" customFormat="1" ht="8.25" customHeight="1" x14ac:dyDescent="0.15">
      <c r="A2132" s="62">
        <v>2131</v>
      </c>
      <c r="B2132" s="1" t="s">
        <v>1231</v>
      </c>
      <c r="C2132" s="23" t="s">
        <v>6425</v>
      </c>
      <c r="D2132" s="2" t="s">
        <v>7773</v>
      </c>
      <c r="E2132" s="2" t="s">
        <v>6663</v>
      </c>
      <c r="F2132" s="14" t="s">
        <v>6671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>CONCATENATE("", C2132)</f>
        <v>MEP</v>
      </c>
      <c r="M2132" s="6" t="str">
        <f>CONCATENATE("", D2132)</f>
        <v>Controlador_MEP</v>
      </c>
      <c r="N2132" s="6" t="str">
        <f>CONCATENATE("", E2132)</f>
        <v>Dispositivo_Interruptor</v>
      </c>
      <c r="O2132" s="6" t="str">
        <f>IF(ISNUMBER(FIND("Ifc",F2132)),CONCATENATE("Classe IFC: ",F2132),CONCATENATE("Cat. Revit: ",F2132))</f>
        <v>Classe IFC: IfcSwitchingDeviceDIMMERSWITCH</v>
      </c>
      <c r="P2132" s="6" t="s">
        <v>6672</v>
      </c>
      <c r="Q2132" s="12" t="s">
        <v>6672</v>
      </c>
      <c r="R2132" s="72" t="s">
        <v>6667</v>
      </c>
      <c r="S2132" s="7" t="str">
        <f>SUBSTITUTE(C2132, "_", " ")</f>
        <v>MEP</v>
      </c>
      <c r="T2132" s="7" t="str">
        <f>SUBSTITUTE(D2132, "_", " ")</f>
        <v>Controlador MEP</v>
      </c>
      <c r="U2132" s="6" t="str">
        <f>SUBSTITUTE(E2132, "_", " ")</f>
        <v>Dispositivo Interruptor</v>
      </c>
      <c r="V2132" s="8" t="s">
        <v>1368</v>
      </c>
      <c r="W2132" s="9" t="str">
        <f>CONCATENATE("Key_",LEFT(C2132,3),LEFT(D2132,3),"_",A2132)</f>
        <v>Key_MEPCon_2131</v>
      </c>
      <c r="X2132" s="11"/>
    </row>
    <row r="2133" spans="1:24" s="10" customFormat="1" ht="8.25" customHeight="1" x14ac:dyDescent="0.15">
      <c r="A2133" s="62">
        <v>2132</v>
      </c>
      <c r="B2133" s="1" t="s">
        <v>1231</v>
      </c>
      <c r="C2133" s="23" t="s">
        <v>6425</v>
      </c>
      <c r="D2133" s="2" t="s">
        <v>7773</v>
      </c>
      <c r="E2133" s="2" t="s">
        <v>6663</v>
      </c>
      <c r="F2133" s="14" t="s">
        <v>6673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>CONCATENATE("", C2133)</f>
        <v>MEP</v>
      </c>
      <c r="M2133" s="6" t="str">
        <f>CONCATENATE("", D2133)</f>
        <v>Controlador_MEP</v>
      </c>
      <c r="N2133" s="6" t="str">
        <f>CONCATENATE("", E2133)</f>
        <v>Dispositivo_Interruptor</v>
      </c>
      <c r="O2133" s="6" t="str">
        <f>IF(ISNUMBER(FIND("Ifc",F2133)),CONCATENATE("Classe IFC: ",F2133),CONCATENATE("Cat. Revit: ",F2133))</f>
        <v>Classe IFC: IfcSwitchingDeviceEMERGENCYSTOP</v>
      </c>
      <c r="P2133" s="6" t="s">
        <v>6674</v>
      </c>
      <c r="Q2133" s="12" t="s">
        <v>6675</v>
      </c>
      <c r="R2133" s="72" t="s">
        <v>6667</v>
      </c>
      <c r="S2133" s="7" t="str">
        <f>SUBSTITUTE(C2133, "_", " ")</f>
        <v>MEP</v>
      </c>
      <c r="T2133" s="7" t="str">
        <f>SUBSTITUTE(D2133, "_", " ")</f>
        <v>Controlador MEP</v>
      </c>
      <c r="U2133" s="6" t="str">
        <f>SUBSTITUTE(E2133, "_", " ")</f>
        <v>Dispositivo Interruptor</v>
      </c>
      <c r="V2133" s="8" t="s">
        <v>1368</v>
      </c>
      <c r="W2133" s="9" t="str">
        <f>CONCATENATE("Key_",LEFT(C2133,3),LEFT(D2133,3),"_",A2133)</f>
        <v>Key_MEPCon_2132</v>
      </c>
      <c r="X2133" s="11"/>
    </row>
    <row r="2134" spans="1:24" s="10" customFormat="1" ht="8.25" customHeight="1" x14ac:dyDescent="0.15">
      <c r="A2134" s="62">
        <v>2133</v>
      </c>
      <c r="B2134" s="1" t="s">
        <v>1231</v>
      </c>
      <c r="C2134" s="23" t="s">
        <v>6425</v>
      </c>
      <c r="D2134" s="2" t="s">
        <v>7773</v>
      </c>
      <c r="E2134" s="2" t="s">
        <v>6663</v>
      </c>
      <c r="F2134" s="14" t="s">
        <v>6676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>CONCATENATE("", C2134)</f>
        <v>MEP</v>
      </c>
      <c r="M2134" s="6" t="str">
        <f>CONCATENATE("", D2134)</f>
        <v>Controlador_MEP</v>
      </c>
      <c r="N2134" s="6" t="str">
        <f>CONCATENATE("", E2134)</f>
        <v>Dispositivo_Interruptor</v>
      </c>
      <c r="O2134" s="6" t="str">
        <f>IF(ISNUMBER(FIND("Ifc",F2134)),CONCATENATE("Classe IFC: ",F2134),CONCATENATE("Cat. Revit: ",F2134))</f>
        <v>Classe IFC: IfcSwitchingDeviceKEYPAD</v>
      </c>
      <c r="P2134" s="6" t="s">
        <v>6677</v>
      </c>
      <c r="Q2134" s="12" t="s">
        <v>6677</v>
      </c>
      <c r="R2134" s="72" t="s">
        <v>6667</v>
      </c>
      <c r="S2134" s="7" t="str">
        <f>SUBSTITUTE(C2134, "_", " ")</f>
        <v>MEP</v>
      </c>
      <c r="T2134" s="7" t="str">
        <f>SUBSTITUTE(D2134, "_", " ")</f>
        <v>Controlador MEP</v>
      </c>
      <c r="U2134" s="6" t="str">
        <f>SUBSTITUTE(E2134, "_", " ")</f>
        <v>Dispositivo Interruptor</v>
      </c>
      <c r="V2134" s="8" t="s">
        <v>1368</v>
      </c>
      <c r="W2134" s="9" t="str">
        <f>CONCATENATE("Key_",LEFT(C2134,3),LEFT(D2134,3),"_",A2134)</f>
        <v>Key_MEPCon_2133</v>
      </c>
      <c r="X2134" s="11"/>
    </row>
    <row r="2135" spans="1:24" s="10" customFormat="1" ht="8.25" customHeight="1" x14ac:dyDescent="0.15">
      <c r="A2135" s="62">
        <v>2134</v>
      </c>
      <c r="B2135" s="1" t="s">
        <v>1231</v>
      </c>
      <c r="C2135" s="23" t="s">
        <v>6425</v>
      </c>
      <c r="D2135" s="2" t="s">
        <v>7773</v>
      </c>
      <c r="E2135" s="2" t="s">
        <v>6663</v>
      </c>
      <c r="F2135" s="14" t="s">
        <v>6678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>CONCATENATE("", C2135)</f>
        <v>MEP</v>
      </c>
      <c r="M2135" s="6" t="str">
        <f>CONCATENATE("", D2135)</f>
        <v>Controlador_MEP</v>
      </c>
      <c r="N2135" s="6" t="str">
        <f>CONCATENATE("", E2135)</f>
        <v>Dispositivo_Interruptor</v>
      </c>
      <c r="O2135" s="6" t="str">
        <f>IF(ISNUMBER(FIND("Ifc",F2135)),CONCATENATE("Classe IFC: ",F2135),CONCATENATE("Cat. Revit: ",F2135))</f>
        <v>Classe IFC: IfcSwitchingDeviceMOMENTARYSWITCH</v>
      </c>
      <c r="P2135" s="6" t="s">
        <v>6679</v>
      </c>
      <c r="Q2135" s="12" t="s">
        <v>6680</v>
      </c>
      <c r="R2135" s="72" t="s">
        <v>6667</v>
      </c>
      <c r="S2135" s="7" t="str">
        <f>SUBSTITUTE(C2135, "_", " ")</f>
        <v>MEP</v>
      </c>
      <c r="T2135" s="7" t="str">
        <f>SUBSTITUTE(D2135, "_", " ")</f>
        <v>Controlador MEP</v>
      </c>
      <c r="U2135" s="6" t="str">
        <f>SUBSTITUTE(E2135, "_", " ")</f>
        <v>Dispositivo Interruptor</v>
      </c>
      <c r="V2135" s="8" t="s">
        <v>1368</v>
      </c>
      <c r="W2135" s="9" t="str">
        <f>CONCATENATE("Key_",LEFT(C2135,3),LEFT(D2135,3),"_",A2135)</f>
        <v>Key_MEPCon_2134</v>
      </c>
      <c r="X2135" s="11"/>
    </row>
    <row r="2136" spans="1:24" s="10" customFormat="1" ht="8.25" customHeight="1" x14ac:dyDescent="0.15">
      <c r="A2136" s="62">
        <v>2135</v>
      </c>
      <c r="B2136" s="1" t="s">
        <v>1231</v>
      </c>
      <c r="C2136" s="23" t="s">
        <v>6425</v>
      </c>
      <c r="D2136" s="2" t="s">
        <v>7773</v>
      </c>
      <c r="E2136" s="2" t="s">
        <v>6663</v>
      </c>
      <c r="F2136" s="14" t="s">
        <v>6681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>CONCATENATE("", C2136)</f>
        <v>MEP</v>
      </c>
      <c r="M2136" s="6" t="str">
        <f>CONCATENATE("", D2136)</f>
        <v>Controlador_MEP</v>
      </c>
      <c r="N2136" s="6" t="str">
        <f>CONCATENATE("", E2136)</f>
        <v>Dispositivo_Interruptor</v>
      </c>
      <c r="O2136" s="6" t="str">
        <f>IF(ISNUMBER(FIND("Ifc",F2136)),CONCATENATE("Classe IFC: ",F2136),CONCATENATE("Cat. Revit: ",F2136))</f>
        <v>Classe IFC: IfcSwitchingDeviceRELAY</v>
      </c>
      <c r="P2136" s="6" t="s">
        <v>6682</v>
      </c>
      <c r="Q2136" s="12" t="s">
        <v>6682</v>
      </c>
      <c r="R2136" s="72" t="s">
        <v>6667</v>
      </c>
      <c r="S2136" s="7" t="str">
        <f>SUBSTITUTE(C2136, "_", " ")</f>
        <v>MEP</v>
      </c>
      <c r="T2136" s="7" t="str">
        <f>SUBSTITUTE(D2136, "_", " ")</f>
        <v>Controlador MEP</v>
      </c>
      <c r="U2136" s="6" t="str">
        <f>SUBSTITUTE(E2136, "_", " ")</f>
        <v>Dispositivo Interruptor</v>
      </c>
      <c r="V2136" s="8" t="s">
        <v>1368</v>
      </c>
      <c r="W2136" s="9" t="str">
        <f>CONCATENATE("Key_",LEFT(C2136,3),LEFT(D2136,3),"_",A2136)</f>
        <v>Key_MEPCon_2135</v>
      </c>
      <c r="X2136" s="11"/>
    </row>
    <row r="2137" spans="1:24" s="10" customFormat="1" ht="8.25" customHeight="1" x14ac:dyDescent="0.15">
      <c r="A2137" s="62">
        <v>2136</v>
      </c>
      <c r="B2137" s="1" t="s">
        <v>1231</v>
      </c>
      <c r="C2137" s="23" t="s">
        <v>6425</v>
      </c>
      <c r="D2137" s="2" t="s">
        <v>7773</v>
      </c>
      <c r="E2137" s="2" t="s">
        <v>6663</v>
      </c>
      <c r="F2137" s="14" t="s">
        <v>6683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>CONCATENATE("", C2137)</f>
        <v>MEP</v>
      </c>
      <c r="M2137" s="6" t="str">
        <f>CONCATENATE("", D2137)</f>
        <v>Controlador_MEP</v>
      </c>
      <c r="N2137" s="6" t="str">
        <f>CONCATENATE("", E2137)</f>
        <v>Dispositivo_Interruptor</v>
      </c>
      <c r="O2137" s="6" t="str">
        <f>IF(ISNUMBER(FIND("Ifc",F2137)),CONCATENATE("Classe IFC: ",F2137),CONCATENATE("Cat. Revit: ",F2137))</f>
        <v>Classe IFC: IfcSwitchingDeviceSELECTORSWITCH</v>
      </c>
      <c r="P2137" s="6" t="s">
        <v>6684</v>
      </c>
      <c r="Q2137" s="12" t="s">
        <v>6685</v>
      </c>
      <c r="R2137" s="72" t="s">
        <v>6667</v>
      </c>
      <c r="S2137" s="7" t="str">
        <f>SUBSTITUTE(C2137, "_", " ")</f>
        <v>MEP</v>
      </c>
      <c r="T2137" s="7" t="str">
        <f>SUBSTITUTE(D2137, "_", " ")</f>
        <v>Controlador MEP</v>
      </c>
      <c r="U2137" s="6" t="str">
        <f>SUBSTITUTE(E2137, "_", " ")</f>
        <v>Dispositivo Interruptor</v>
      </c>
      <c r="V2137" s="8" t="s">
        <v>1368</v>
      </c>
      <c r="W2137" s="9" t="str">
        <f>CONCATENATE("Key_",LEFT(C2137,3),LEFT(D2137,3),"_",A2137)</f>
        <v>Key_MEPCon_2136</v>
      </c>
      <c r="X2137" s="11"/>
    </row>
    <row r="2138" spans="1:24" s="10" customFormat="1" ht="8.25" customHeight="1" x14ac:dyDescent="0.15">
      <c r="A2138" s="62">
        <v>2137</v>
      </c>
      <c r="B2138" s="1" t="s">
        <v>1231</v>
      </c>
      <c r="C2138" s="23" t="s">
        <v>6425</v>
      </c>
      <c r="D2138" s="2" t="s">
        <v>7773</v>
      </c>
      <c r="E2138" s="2" t="s">
        <v>6663</v>
      </c>
      <c r="F2138" s="14" t="s">
        <v>6686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>CONCATENATE("", C2138)</f>
        <v>MEP</v>
      </c>
      <c r="M2138" s="6" t="str">
        <f>CONCATENATE("", D2138)</f>
        <v>Controlador_MEP</v>
      </c>
      <c r="N2138" s="6" t="str">
        <f>CONCATENATE("", E2138)</f>
        <v>Dispositivo_Interruptor</v>
      </c>
      <c r="O2138" s="6" t="str">
        <f>IF(ISNUMBER(FIND("Ifc",F2138)),CONCATENATE("Classe IFC: ",F2138),CONCATENATE("Cat. Revit: ",F2138))</f>
        <v>Classe IFC: IfcSwitchingDeviceSTART_AND_STOP_EQUIPMENT</v>
      </c>
      <c r="P2138" s="6" t="s">
        <v>6687</v>
      </c>
      <c r="Q2138" s="12" t="s">
        <v>6688</v>
      </c>
      <c r="R2138" s="72" t="s">
        <v>6667</v>
      </c>
      <c r="S2138" s="7" t="str">
        <f>SUBSTITUTE(C2138, "_", " ")</f>
        <v>MEP</v>
      </c>
      <c r="T2138" s="7" t="str">
        <f>SUBSTITUTE(D2138, "_", " ")</f>
        <v>Controlador MEP</v>
      </c>
      <c r="U2138" s="6" t="str">
        <f>SUBSTITUTE(E2138, "_", " ")</f>
        <v>Dispositivo Interruptor</v>
      </c>
      <c r="V2138" s="8" t="s">
        <v>1368</v>
      </c>
      <c r="W2138" s="9" t="str">
        <f>CONCATENATE("Key_",LEFT(C2138,3),LEFT(D2138,3),"_",A2138)</f>
        <v>Key_MEPCon_2137</v>
      </c>
      <c r="X2138" s="11"/>
    </row>
    <row r="2139" spans="1:24" s="10" customFormat="1" ht="8.25" customHeight="1" x14ac:dyDescent="0.15">
      <c r="A2139" s="62">
        <v>2138</v>
      </c>
      <c r="B2139" s="1" t="s">
        <v>1231</v>
      </c>
      <c r="C2139" s="23" t="s">
        <v>6425</v>
      </c>
      <c r="D2139" s="2" t="s">
        <v>7773</v>
      </c>
      <c r="E2139" s="2" t="s">
        <v>6663</v>
      </c>
      <c r="F2139" s="14" t="s">
        <v>6689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>CONCATENATE("", C2139)</f>
        <v>MEP</v>
      </c>
      <c r="M2139" s="6" t="str">
        <f>CONCATENATE("", D2139)</f>
        <v>Controlador_MEP</v>
      </c>
      <c r="N2139" s="6" t="str">
        <f>CONCATENATE("", E2139)</f>
        <v>Dispositivo_Interruptor</v>
      </c>
      <c r="O2139" s="6" t="str">
        <f>IF(ISNUMBER(FIND("Ifc",F2139)),CONCATENATE("Classe IFC: ",F2139),CONCATENATE("Cat. Revit: ",F2139))</f>
        <v>Classe IFC: IfcSwitchingDeviceSTARTER</v>
      </c>
      <c r="P2139" s="6" t="s">
        <v>6690</v>
      </c>
      <c r="Q2139" s="12" t="s">
        <v>6691</v>
      </c>
      <c r="R2139" s="72" t="s">
        <v>6667</v>
      </c>
      <c r="S2139" s="7" t="str">
        <f>SUBSTITUTE(C2139, "_", " ")</f>
        <v>MEP</v>
      </c>
      <c r="T2139" s="7" t="str">
        <f>SUBSTITUTE(D2139, "_", " ")</f>
        <v>Controlador MEP</v>
      </c>
      <c r="U2139" s="6" t="str">
        <f>SUBSTITUTE(E2139, "_", " ")</f>
        <v>Dispositivo Interruptor</v>
      </c>
      <c r="V2139" s="8" t="s">
        <v>1368</v>
      </c>
      <c r="W2139" s="9" t="str">
        <f>CONCATENATE("Key_",LEFT(C2139,3),LEFT(D2139,3),"_",A2139)</f>
        <v>Key_MEPCon_2138</v>
      </c>
      <c r="X2139" s="11"/>
    </row>
    <row r="2140" spans="1:24" s="10" customFormat="1" ht="8.25" customHeight="1" x14ac:dyDescent="0.15">
      <c r="A2140" s="62">
        <v>2139</v>
      </c>
      <c r="B2140" s="1" t="s">
        <v>1231</v>
      </c>
      <c r="C2140" s="23" t="s">
        <v>6425</v>
      </c>
      <c r="D2140" s="2" t="s">
        <v>7773</v>
      </c>
      <c r="E2140" s="2" t="s">
        <v>6663</v>
      </c>
      <c r="F2140" s="14" t="s">
        <v>6692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>CONCATENATE("", C2140)</f>
        <v>MEP</v>
      </c>
      <c r="M2140" s="6" t="str">
        <f>CONCATENATE("", D2140)</f>
        <v>Controlador_MEP</v>
      </c>
      <c r="N2140" s="6" t="str">
        <f>CONCATENATE("", E2140)</f>
        <v>Dispositivo_Interruptor</v>
      </c>
      <c r="O2140" s="6" t="str">
        <f>IF(ISNUMBER(FIND("Ifc",F2140)),CONCATENATE("Classe IFC: ",F2140),CONCATENATE("Cat. Revit: ",F2140))</f>
        <v>Classe IFC: IfcSwitchingDeviceSWITCHDISCONNECTOR</v>
      </c>
      <c r="P2140" s="6" t="s">
        <v>6693</v>
      </c>
      <c r="Q2140" s="12" t="s">
        <v>6694</v>
      </c>
      <c r="R2140" s="72" t="s">
        <v>6667</v>
      </c>
      <c r="S2140" s="7" t="str">
        <f>SUBSTITUTE(C2140, "_", " ")</f>
        <v>MEP</v>
      </c>
      <c r="T2140" s="7" t="str">
        <f>SUBSTITUTE(D2140, "_", " ")</f>
        <v>Controlador MEP</v>
      </c>
      <c r="U2140" s="6" t="str">
        <f>SUBSTITUTE(E2140, "_", " ")</f>
        <v>Dispositivo Interruptor</v>
      </c>
      <c r="V2140" s="8" t="s">
        <v>1368</v>
      </c>
      <c r="W2140" s="9" t="str">
        <f>CONCATENATE("Key_",LEFT(C2140,3),LEFT(D2140,3),"_",A2140)</f>
        <v>Key_MEPCon_2139</v>
      </c>
      <c r="X2140" s="11"/>
    </row>
    <row r="2141" spans="1:24" s="10" customFormat="1" ht="8.25" customHeight="1" x14ac:dyDescent="0.15">
      <c r="A2141" s="62">
        <v>2140</v>
      </c>
      <c r="B2141" s="1" t="s">
        <v>1231</v>
      </c>
      <c r="C2141" s="23" t="s">
        <v>6425</v>
      </c>
      <c r="D2141" s="2" t="s">
        <v>7773</v>
      </c>
      <c r="E2141" s="2" t="s">
        <v>6663</v>
      </c>
      <c r="F2141" s="14" t="s">
        <v>6695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>CONCATENATE("", C2141)</f>
        <v>MEP</v>
      </c>
      <c r="M2141" s="6" t="str">
        <f>CONCATENATE("", D2141)</f>
        <v>Controlador_MEP</v>
      </c>
      <c r="N2141" s="6" t="str">
        <f>CONCATENATE("", E2141)</f>
        <v>Dispositivo_Interruptor</v>
      </c>
      <c r="O2141" s="6" t="str">
        <f>IF(ISNUMBER(FIND("Ifc",F2141)),CONCATENATE("Classe IFC: ",F2141),CONCATENATE("Cat. Revit: ",F2141))</f>
        <v>Classe IFC: IfcSwitchingDeviceTOGGLESWITCH</v>
      </c>
      <c r="P2141" s="6" t="s">
        <v>6696</v>
      </c>
      <c r="Q2141" s="12" t="s">
        <v>6697</v>
      </c>
      <c r="R2141" s="72" t="s">
        <v>6667</v>
      </c>
      <c r="S2141" s="7" t="str">
        <f>SUBSTITUTE(C2141, "_", " ")</f>
        <v>MEP</v>
      </c>
      <c r="T2141" s="7" t="str">
        <f>SUBSTITUTE(D2141, "_", " ")</f>
        <v>Controlador MEP</v>
      </c>
      <c r="U2141" s="6" t="str">
        <f>SUBSTITUTE(E2141, "_", " ")</f>
        <v>Dispositivo Interruptor</v>
      </c>
      <c r="V2141" s="8" t="s">
        <v>1368</v>
      </c>
      <c r="W2141" s="9" t="str">
        <f>CONCATENATE("Key_",LEFT(C2141,3),LEFT(D2141,3),"_",A2141)</f>
        <v>Key_MEPCon_2140</v>
      </c>
      <c r="X2141" s="11"/>
    </row>
    <row r="2142" spans="1:24" s="10" customFormat="1" ht="8.25" customHeight="1" x14ac:dyDescent="0.15">
      <c r="A2142" s="62">
        <v>2141</v>
      </c>
      <c r="B2142" s="1" t="s">
        <v>1231</v>
      </c>
      <c r="C2142" s="23" t="s">
        <v>6425</v>
      </c>
      <c r="D2142" s="2" t="s">
        <v>7773</v>
      </c>
      <c r="E2142" s="2" t="s">
        <v>6663</v>
      </c>
      <c r="F2142" s="4" t="s">
        <v>840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>CONCATENATE("", C2142)</f>
        <v>MEP</v>
      </c>
      <c r="M2142" s="6" t="str">
        <f>CONCATENATE("", D2142)</f>
        <v>Controlador_MEP</v>
      </c>
      <c r="N2142" s="6" t="str">
        <f>CONCATENATE("", E2142)</f>
        <v>Dispositivo_Interruptor</v>
      </c>
      <c r="O2142" s="6" t="str">
        <f>IF(ISNUMBER(FIND("Ifc",F2142)),CONCATENATE("Classe IFC: ",F2142),CONCATENATE("Cat. Revit: ",F2142))</f>
        <v>Cat. Revit: OST_MEPAnalyticalTransferSwitch</v>
      </c>
      <c r="P2142" s="6" t="s">
        <v>6698</v>
      </c>
      <c r="Q2142" s="7" t="s">
        <v>6699</v>
      </c>
      <c r="R2142" s="72" t="s">
        <v>1252</v>
      </c>
      <c r="S2142" s="7" t="str">
        <f>SUBSTITUTE(C2142, "_", " ")</f>
        <v>MEP</v>
      </c>
      <c r="T2142" s="7" t="str">
        <f>SUBSTITUTE(D2142, "_", " ")</f>
        <v>Controlador MEP</v>
      </c>
      <c r="U2142" s="6" t="str">
        <f>SUBSTITUTE(E2142, "_", " ")</f>
        <v>Dispositivo Interruptor</v>
      </c>
      <c r="V2142" s="8" t="s">
        <v>1368</v>
      </c>
      <c r="W2142" s="9" t="str">
        <f>CONCATENATE("Key_",LEFT(C2142,3),LEFT(D2142,3),"_",A2142)</f>
        <v>Key_MEPCon_2141</v>
      </c>
      <c r="X2142" s="11"/>
    </row>
    <row r="2143" spans="1:24" s="10" customFormat="1" ht="8.25" customHeight="1" x14ac:dyDescent="0.15">
      <c r="A2143" s="62">
        <v>2142</v>
      </c>
      <c r="B2143" s="1" t="s">
        <v>1231</v>
      </c>
      <c r="C2143" s="23" t="s">
        <v>6425</v>
      </c>
      <c r="D2143" s="2" t="s">
        <v>7774</v>
      </c>
      <c r="E2143" s="2" t="s">
        <v>7464</v>
      </c>
      <c r="F2143" s="14" t="s">
        <v>6765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>CONCATENATE("", C2143)</f>
        <v>MEP</v>
      </c>
      <c r="M2143" s="6" t="str">
        <f>CONCATENATE("", D2143)</f>
        <v>Distribuidor_MEP</v>
      </c>
      <c r="N2143" s="6" t="str">
        <f>CONCATENATE("", E2143)</f>
        <v>Conexão_Tubo</v>
      </c>
      <c r="O2143" s="6" t="str">
        <f>IF(ISNUMBER(FIND("Ifc",F2143)),CONCATENATE("Classe IFC: ",F2143),CONCATENATE("Cat. Revit: ",F2143))</f>
        <v>Classe IFC: IfcPipeFitting</v>
      </c>
      <c r="P2143" s="6" t="s">
        <v>6766</v>
      </c>
      <c r="Q2143" s="12" t="s">
        <v>6767</v>
      </c>
      <c r="R2143" s="72" t="s">
        <v>1252</v>
      </c>
      <c r="S2143" s="7" t="str">
        <f>SUBSTITUTE(C2143, "_", " ")</f>
        <v>MEP</v>
      </c>
      <c r="T2143" s="7" t="str">
        <f>SUBSTITUTE(D2143, "_", " ")</f>
        <v>Distribuidor MEP</v>
      </c>
      <c r="U2143" s="6" t="str">
        <f>SUBSTITUTE(E2143, "_", " ")</f>
        <v>Conexão Tubo</v>
      </c>
      <c r="V2143" s="8" t="s">
        <v>1368</v>
      </c>
      <c r="W2143" s="9" t="str">
        <f>CONCATENATE("Key_",LEFT(C2143,3),LEFT(D2143,3),"_",A2143)</f>
        <v>Key_MEPDis_2142</v>
      </c>
      <c r="X2143" s="11"/>
    </row>
    <row r="2144" spans="1:24" s="10" customFormat="1" ht="8.25" customHeight="1" x14ac:dyDescent="0.15">
      <c r="A2144" s="62">
        <v>2143</v>
      </c>
      <c r="B2144" s="1" t="s">
        <v>1231</v>
      </c>
      <c r="C2144" s="23" t="s">
        <v>6425</v>
      </c>
      <c r="D2144" s="2" t="s">
        <v>7774</v>
      </c>
      <c r="E2144" s="2" t="s">
        <v>7464</v>
      </c>
      <c r="F2144" s="14" t="s">
        <v>6768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>CONCATENATE("", C2144)</f>
        <v>MEP</v>
      </c>
      <c r="M2144" s="6" t="str">
        <f>CONCATENATE("", D2144)</f>
        <v>Distribuidor_MEP</v>
      </c>
      <c r="N2144" s="6" t="str">
        <f>CONCATENATE("", E2144)</f>
        <v>Conexão_Tubo</v>
      </c>
      <c r="O2144" s="6" t="str">
        <f>IF(ISNUMBER(FIND("Ifc",F2144)),CONCATENATE("Classe IFC: ",F2144),CONCATENATE("Cat. Revit: ",F2144))</f>
        <v>Classe IFC: IfcPipeFittingBEND</v>
      </c>
      <c r="P2144" s="6" t="s">
        <v>6769</v>
      </c>
      <c r="Q2144" s="12" t="s">
        <v>6770</v>
      </c>
      <c r="R2144" s="72" t="s">
        <v>484</v>
      </c>
      <c r="S2144" s="7" t="str">
        <f>SUBSTITUTE(C2144, "_", " ")</f>
        <v>MEP</v>
      </c>
      <c r="T2144" s="7" t="str">
        <f>SUBSTITUTE(D2144, "_", " ")</f>
        <v>Distribuidor MEP</v>
      </c>
      <c r="U2144" s="6" t="str">
        <f>SUBSTITUTE(E2144, "_", " ")</f>
        <v>Conexão Tubo</v>
      </c>
      <c r="V2144" s="8" t="s">
        <v>1368</v>
      </c>
      <c r="W2144" s="9" t="str">
        <f>CONCATENATE("Key_",LEFT(C2144,3),LEFT(D2144,3),"_",A2144)</f>
        <v>Key_MEPDis_2143</v>
      </c>
      <c r="X2144" s="11"/>
    </row>
    <row r="2145" spans="1:24" s="10" customFormat="1" ht="8.25" customHeight="1" x14ac:dyDescent="0.15">
      <c r="A2145" s="62">
        <v>2144</v>
      </c>
      <c r="B2145" s="1" t="s">
        <v>1231</v>
      </c>
      <c r="C2145" s="23" t="s">
        <v>6425</v>
      </c>
      <c r="D2145" s="2" t="s">
        <v>7774</v>
      </c>
      <c r="E2145" s="2" t="s">
        <v>7464</v>
      </c>
      <c r="F2145" s="14" t="s">
        <v>6771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>CONCATENATE("", C2145)</f>
        <v>MEP</v>
      </c>
      <c r="M2145" s="6" t="str">
        <f>CONCATENATE("", D2145)</f>
        <v>Distribuidor_MEP</v>
      </c>
      <c r="N2145" s="6" t="str">
        <f>CONCATENATE("", E2145)</f>
        <v>Conexão_Tubo</v>
      </c>
      <c r="O2145" s="6" t="str">
        <f>IF(ISNUMBER(FIND("Ifc",F2145)),CONCATENATE("Classe IFC: ",F2145),CONCATENATE("Cat. Revit: ",F2145))</f>
        <v>Classe IFC: IfcPipeFittingCONNECTOR</v>
      </c>
      <c r="P2145" s="6" t="s">
        <v>6766</v>
      </c>
      <c r="Q2145" s="12" t="s">
        <v>6767</v>
      </c>
      <c r="R2145" s="72" t="s">
        <v>484</v>
      </c>
      <c r="S2145" s="7" t="str">
        <f>SUBSTITUTE(C2145, "_", " ")</f>
        <v>MEP</v>
      </c>
      <c r="T2145" s="7" t="str">
        <f>SUBSTITUTE(D2145, "_", " ")</f>
        <v>Distribuidor MEP</v>
      </c>
      <c r="U2145" s="6" t="str">
        <f>SUBSTITUTE(E2145, "_", " ")</f>
        <v>Conexão Tubo</v>
      </c>
      <c r="V2145" s="8" t="s">
        <v>1368</v>
      </c>
      <c r="W2145" s="9" t="str">
        <f>CONCATENATE("Key_",LEFT(C2145,3),LEFT(D2145,3),"_",A2145)</f>
        <v>Key_MEPDis_2144</v>
      </c>
      <c r="X2145" s="11"/>
    </row>
    <row r="2146" spans="1:24" s="10" customFormat="1" ht="8.25" customHeight="1" x14ac:dyDescent="0.15">
      <c r="A2146" s="62">
        <v>2145</v>
      </c>
      <c r="B2146" s="1" t="s">
        <v>1231</v>
      </c>
      <c r="C2146" s="23" t="s">
        <v>6425</v>
      </c>
      <c r="D2146" s="2" t="s">
        <v>7774</v>
      </c>
      <c r="E2146" s="2" t="s">
        <v>7464</v>
      </c>
      <c r="F2146" s="14" t="s">
        <v>6772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>CONCATENATE("", C2146)</f>
        <v>MEP</v>
      </c>
      <c r="M2146" s="6" t="str">
        <f>CONCATENATE("", D2146)</f>
        <v>Distribuidor_MEP</v>
      </c>
      <c r="N2146" s="6" t="str">
        <f>CONCATENATE("", E2146)</f>
        <v>Conexão_Tubo</v>
      </c>
      <c r="O2146" s="6" t="str">
        <f>IF(ISNUMBER(FIND("Ifc",F2146)),CONCATENATE("Classe IFC: ",F2146),CONCATENATE("Cat. Revit: ",F2146))</f>
        <v>Classe IFC: IfcPipeFittingENTRY</v>
      </c>
      <c r="P2146" s="6" t="s">
        <v>6773</v>
      </c>
      <c r="Q2146" s="12" t="s">
        <v>6774</v>
      </c>
      <c r="R2146" s="72" t="s">
        <v>484</v>
      </c>
      <c r="S2146" s="7" t="str">
        <f>SUBSTITUTE(C2146, "_", " ")</f>
        <v>MEP</v>
      </c>
      <c r="T2146" s="7" t="str">
        <f>SUBSTITUTE(D2146, "_", " ")</f>
        <v>Distribuidor MEP</v>
      </c>
      <c r="U2146" s="6" t="str">
        <f>SUBSTITUTE(E2146, "_", " ")</f>
        <v>Conexão Tubo</v>
      </c>
      <c r="V2146" s="8" t="s">
        <v>1368</v>
      </c>
      <c r="W2146" s="9" t="str">
        <f>CONCATENATE("Key_",LEFT(C2146,3),LEFT(D2146,3),"_",A2146)</f>
        <v>Key_MEPDis_2145</v>
      </c>
      <c r="X2146" s="11"/>
    </row>
    <row r="2147" spans="1:24" s="10" customFormat="1" ht="8.25" customHeight="1" x14ac:dyDescent="0.15">
      <c r="A2147" s="62">
        <v>2146</v>
      </c>
      <c r="B2147" s="1" t="s">
        <v>1231</v>
      </c>
      <c r="C2147" s="23" t="s">
        <v>6425</v>
      </c>
      <c r="D2147" s="2" t="s">
        <v>7774</v>
      </c>
      <c r="E2147" s="2" t="s">
        <v>7464</v>
      </c>
      <c r="F2147" s="14" t="s">
        <v>6775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>CONCATENATE("", C2147)</f>
        <v>MEP</v>
      </c>
      <c r="M2147" s="6" t="str">
        <f>CONCATENATE("", D2147)</f>
        <v>Distribuidor_MEP</v>
      </c>
      <c r="N2147" s="6" t="str">
        <f>CONCATENATE("", E2147)</f>
        <v>Conexão_Tubo</v>
      </c>
      <c r="O2147" s="6" t="str">
        <f>IF(ISNUMBER(FIND("Ifc",F2147)),CONCATENATE("Classe IFC: ",F2147),CONCATENATE("Cat. Revit: ",F2147))</f>
        <v>Classe IFC: IfcPipeFittingEXIT</v>
      </c>
      <c r="P2147" s="6" t="s">
        <v>6776</v>
      </c>
      <c r="Q2147" s="12" t="s">
        <v>6777</v>
      </c>
      <c r="R2147" s="72" t="s">
        <v>484</v>
      </c>
      <c r="S2147" s="7" t="str">
        <f>SUBSTITUTE(C2147, "_", " ")</f>
        <v>MEP</v>
      </c>
      <c r="T2147" s="7" t="str">
        <f>SUBSTITUTE(D2147, "_", " ")</f>
        <v>Distribuidor MEP</v>
      </c>
      <c r="U2147" s="6" t="str">
        <f>SUBSTITUTE(E2147, "_", " ")</f>
        <v>Conexão Tubo</v>
      </c>
      <c r="V2147" s="8" t="s">
        <v>1368</v>
      </c>
      <c r="W2147" s="9" t="str">
        <f>CONCATENATE("Key_",LEFT(C2147,3),LEFT(D2147,3),"_",A2147)</f>
        <v>Key_MEPDis_2146</v>
      </c>
      <c r="X2147" s="11"/>
    </row>
    <row r="2148" spans="1:24" s="10" customFormat="1" ht="8.25" customHeight="1" x14ac:dyDescent="0.15">
      <c r="A2148" s="62">
        <v>2147</v>
      </c>
      <c r="B2148" s="1" t="s">
        <v>1231</v>
      </c>
      <c r="C2148" s="23" t="s">
        <v>6425</v>
      </c>
      <c r="D2148" s="2" t="s">
        <v>7774</v>
      </c>
      <c r="E2148" s="2" t="s">
        <v>7464</v>
      </c>
      <c r="F2148" s="14" t="s">
        <v>6778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>CONCATENATE("", C2148)</f>
        <v>MEP</v>
      </c>
      <c r="M2148" s="6" t="str">
        <f>CONCATENATE("", D2148)</f>
        <v>Distribuidor_MEP</v>
      </c>
      <c r="N2148" s="6" t="str">
        <f>CONCATENATE("", E2148)</f>
        <v>Conexão_Tubo</v>
      </c>
      <c r="O2148" s="6" t="str">
        <f>IF(ISNUMBER(FIND("Ifc",F2148)),CONCATENATE("Classe IFC: ",F2148),CONCATENATE("Cat. Revit: ",F2148))</f>
        <v>Classe IFC: IfcPipeFittingJUNCTION</v>
      </c>
      <c r="P2148" s="6" t="s">
        <v>6779</v>
      </c>
      <c r="Q2148" s="12" t="s">
        <v>6780</v>
      </c>
      <c r="R2148" s="72" t="s">
        <v>484</v>
      </c>
      <c r="S2148" s="7" t="str">
        <f>SUBSTITUTE(C2148, "_", " ")</f>
        <v>MEP</v>
      </c>
      <c r="T2148" s="7" t="str">
        <f>SUBSTITUTE(D2148, "_", " ")</f>
        <v>Distribuidor MEP</v>
      </c>
      <c r="U2148" s="6" t="str">
        <f>SUBSTITUTE(E2148, "_", " ")</f>
        <v>Conexão Tubo</v>
      </c>
      <c r="V2148" s="8" t="s">
        <v>1368</v>
      </c>
      <c r="W2148" s="9" t="str">
        <f>CONCATENATE("Key_",LEFT(C2148,3),LEFT(D2148,3),"_",A2148)</f>
        <v>Key_MEPDis_2147</v>
      </c>
      <c r="X2148" s="11"/>
    </row>
    <row r="2149" spans="1:24" s="10" customFormat="1" ht="8.25" customHeight="1" x14ac:dyDescent="0.15">
      <c r="A2149" s="62">
        <v>2148</v>
      </c>
      <c r="B2149" s="1" t="s">
        <v>1231</v>
      </c>
      <c r="C2149" s="23" t="s">
        <v>6425</v>
      </c>
      <c r="D2149" s="2" t="s">
        <v>7774</v>
      </c>
      <c r="E2149" s="2" t="s">
        <v>7464</v>
      </c>
      <c r="F2149" s="14" t="s">
        <v>6781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>CONCATENATE("", C2149)</f>
        <v>MEP</v>
      </c>
      <c r="M2149" s="6" t="str">
        <f>CONCATENATE("", D2149)</f>
        <v>Distribuidor_MEP</v>
      </c>
      <c r="N2149" s="6" t="str">
        <f>CONCATENATE("", E2149)</f>
        <v>Conexão_Tubo</v>
      </c>
      <c r="O2149" s="6" t="str">
        <f>IF(ISNUMBER(FIND("Ifc",F2149)),CONCATENATE("Classe IFC: ",F2149),CONCATENATE("Cat. Revit: ",F2149))</f>
        <v>Classe IFC: IfcPipeFittingOBSTRUCTION</v>
      </c>
      <c r="P2149" s="6" t="s">
        <v>6782</v>
      </c>
      <c r="Q2149" s="12" t="s">
        <v>6783</v>
      </c>
      <c r="R2149" s="72" t="s">
        <v>484</v>
      </c>
      <c r="S2149" s="7" t="str">
        <f>SUBSTITUTE(C2149, "_", " ")</f>
        <v>MEP</v>
      </c>
      <c r="T2149" s="7" t="str">
        <f>SUBSTITUTE(D2149, "_", " ")</f>
        <v>Distribuidor MEP</v>
      </c>
      <c r="U2149" s="6" t="str">
        <f>SUBSTITUTE(E2149, "_", " ")</f>
        <v>Conexão Tubo</v>
      </c>
      <c r="V2149" s="8" t="s">
        <v>1368</v>
      </c>
      <c r="W2149" s="9" t="str">
        <f>CONCATENATE("Key_",LEFT(C2149,3),LEFT(D2149,3),"_",A2149)</f>
        <v>Key_MEPDis_2148</v>
      </c>
      <c r="X2149" s="11"/>
    </row>
    <row r="2150" spans="1:24" s="10" customFormat="1" ht="8.25" customHeight="1" x14ac:dyDescent="0.15">
      <c r="A2150" s="62">
        <v>2149</v>
      </c>
      <c r="B2150" s="1" t="s">
        <v>1231</v>
      </c>
      <c r="C2150" s="23" t="s">
        <v>6425</v>
      </c>
      <c r="D2150" s="2" t="s">
        <v>7774</v>
      </c>
      <c r="E2150" s="2" t="s">
        <v>7464</v>
      </c>
      <c r="F2150" s="14" t="s">
        <v>6784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>CONCATENATE("", C2150)</f>
        <v>MEP</v>
      </c>
      <c r="M2150" s="6" t="str">
        <f>CONCATENATE("", D2150)</f>
        <v>Distribuidor_MEP</v>
      </c>
      <c r="N2150" s="6" t="str">
        <f>CONCATENATE("", E2150)</f>
        <v>Conexão_Tubo</v>
      </c>
      <c r="O2150" s="6" t="str">
        <f>IF(ISNUMBER(FIND("Ifc",F2150)),CONCATENATE("Classe IFC: ",F2150),CONCATENATE("Cat. Revit: ",F2150))</f>
        <v>Classe IFC: IfcPipeFittingTRANSITION</v>
      </c>
      <c r="P2150" s="6" t="s">
        <v>6785</v>
      </c>
      <c r="Q2150" s="12" t="s">
        <v>6786</v>
      </c>
      <c r="R2150" s="72" t="s">
        <v>484</v>
      </c>
      <c r="S2150" s="7" t="str">
        <f>SUBSTITUTE(C2150, "_", " ")</f>
        <v>MEP</v>
      </c>
      <c r="T2150" s="7" t="str">
        <f>SUBSTITUTE(D2150, "_", " ")</f>
        <v>Distribuidor MEP</v>
      </c>
      <c r="U2150" s="6" t="str">
        <f>SUBSTITUTE(E2150, "_", " ")</f>
        <v>Conexão Tubo</v>
      </c>
      <c r="V2150" s="8" t="s">
        <v>1368</v>
      </c>
      <c r="W2150" s="9" t="str">
        <f>CONCATENATE("Key_",LEFT(C2150,3),LEFT(D2150,3),"_",A2150)</f>
        <v>Key_MEPDis_2149</v>
      </c>
      <c r="X2150" s="11"/>
    </row>
    <row r="2151" spans="1:24" s="10" customFormat="1" ht="8.25" customHeight="1" x14ac:dyDescent="0.15">
      <c r="A2151" s="62">
        <v>2150</v>
      </c>
      <c r="B2151" s="1" t="s">
        <v>1231</v>
      </c>
      <c r="C2151" s="23" t="s">
        <v>6425</v>
      </c>
      <c r="D2151" s="2" t="s">
        <v>7774</v>
      </c>
      <c r="E2151" s="2" t="s">
        <v>7464</v>
      </c>
      <c r="F2151" s="4" t="s">
        <v>431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>CONCATENATE("", C2151)</f>
        <v>MEP</v>
      </c>
      <c r="M2151" s="6" t="str">
        <f>CONCATENATE("", D2151)</f>
        <v>Distribuidor_MEP</v>
      </c>
      <c r="N2151" s="6" t="str">
        <f>CONCATENATE("", E2151)</f>
        <v>Conexão_Tubo</v>
      </c>
      <c r="O2151" s="6" t="str">
        <f>IF(ISNUMBER(FIND("Ifc",F2151)),CONCATENATE("Classe IFC: ",F2151),CONCATENATE("Cat. Revit: ",F2151))</f>
        <v>Cat. Revit: OST_PipeConnections</v>
      </c>
      <c r="P2151" s="6" t="s">
        <v>6787</v>
      </c>
      <c r="Q2151" s="7" t="s">
        <v>6788</v>
      </c>
      <c r="R2151" s="72" t="s">
        <v>1252</v>
      </c>
      <c r="S2151" s="7" t="str">
        <f>SUBSTITUTE(C2151, "_", " ")</f>
        <v>MEP</v>
      </c>
      <c r="T2151" s="7" t="str">
        <f>SUBSTITUTE(D2151, "_", " ")</f>
        <v>Distribuidor MEP</v>
      </c>
      <c r="U2151" s="6" t="str">
        <f>SUBSTITUTE(E2151, "_", " ")</f>
        <v>Conexão Tubo</v>
      </c>
      <c r="V2151" s="8" t="s">
        <v>1368</v>
      </c>
      <c r="W2151" s="9" t="str">
        <f>CONCATENATE("Key_",LEFT(C2151,3),LEFT(D2151,3),"_",A2151)</f>
        <v>Key_MEPDis_2150</v>
      </c>
      <c r="X2151" s="11"/>
    </row>
    <row r="2152" spans="1:24" s="10" customFormat="1" ht="8.25" customHeight="1" x14ac:dyDescent="0.15">
      <c r="A2152" s="62">
        <v>2151</v>
      </c>
      <c r="B2152" s="1" t="s">
        <v>1231</v>
      </c>
      <c r="C2152" s="23" t="s">
        <v>6425</v>
      </c>
      <c r="D2152" s="2" t="s">
        <v>7774</v>
      </c>
      <c r="E2152" s="2" t="s">
        <v>7464</v>
      </c>
      <c r="F2152" s="4" t="s">
        <v>489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>CONCATENATE("", C2152)</f>
        <v>MEP</v>
      </c>
      <c r="M2152" s="6" t="str">
        <f>CONCATENATE("", D2152)</f>
        <v>Distribuidor_MEP</v>
      </c>
      <c r="N2152" s="6" t="str">
        <f>CONCATENATE("", E2152)</f>
        <v>Conexão_Tubo</v>
      </c>
      <c r="O2152" s="6" t="str">
        <f>IF(ISNUMBER(FIND("Ifc",F2152)),CONCATENATE("Classe IFC: ",F2152),CONCATENATE("Cat. Revit: ",F2152))</f>
        <v>Cat. Revit: OST_PipeCurves</v>
      </c>
      <c r="P2152" s="6" t="s">
        <v>6789</v>
      </c>
      <c r="Q2152" s="7" t="s">
        <v>6790</v>
      </c>
      <c r="R2152" s="72" t="s">
        <v>1252</v>
      </c>
      <c r="S2152" s="7" t="str">
        <f>SUBSTITUTE(C2152, "_", " ")</f>
        <v>MEP</v>
      </c>
      <c r="T2152" s="7" t="str">
        <f>SUBSTITUTE(D2152, "_", " ")</f>
        <v>Distribuidor MEP</v>
      </c>
      <c r="U2152" s="6" t="str">
        <f>SUBSTITUTE(E2152, "_", " ")</f>
        <v>Conexão Tubo</v>
      </c>
      <c r="V2152" s="8" t="s">
        <v>1368</v>
      </c>
      <c r="W2152" s="9" t="str">
        <f>CONCATENATE("Key_",LEFT(C2152,3),LEFT(D2152,3),"_",A2152)</f>
        <v>Key_MEPDis_2151</v>
      </c>
      <c r="X2152" s="11"/>
    </row>
    <row r="2153" spans="1:24" s="10" customFormat="1" ht="8.25" customHeight="1" x14ac:dyDescent="0.15">
      <c r="A2153" s="62">
        <v>2152</v>
      </c>
      <c r="B2153" s="1" t="s">
        <v>1231</v>
      </c>
      <c r="C2153" s="23" t="s">
        <v>6425</v>
      </c>
      <c r="D2153" s="2" t="s">
        <v>7774</v>
      </c>
      <c r="E2153" s="2" t="s">
        <v>7464</v>
      </c>
      <c r="F2153" s="4" t="s">
        <v>488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>CONCATENATE("", C2153)</f>
        <v>MEP</v>
      </c>
      <c r="M2153" s="6" t="str">
        <f>CONCATENATE("", D2153)</f>
        <v>Distribuidor_MEP</v>
      </c>
      <c r="N2153" s="6" t="str">
        <f>CONCATENATE("", E2153)</f>
        <v>Conexão_Tubo</v>
      </c>
      <c r="O2153" s="6" t="str">
        <f>IF(ISNUMBER(FIND("Ifc",F2153)),CONCATENATE("Classe IFC: ",F2153),CONCATENATE("Cat. Revit: ",F2153))</f>
        <v>Cat. Revit: OST_PipeCurvesCenterLine</v>
      </c>
      <c r="P2153" s="6" t="s">
        <v>6791</v>
      </c>
      <c r="Q2153" s="7" t="s">
        <v>6792</v>
      </c>
      <c r="R2153" s="72" t="s">
        <v>1252</v>
      </c>
      <c r="S2153" s="7" t="str">
        <f>SUBSTITUTE(C2153, "_", " ")</f>
        <v>MEP</v>
      </c>
      <c r="T2153" s="7" t="str">
        <f>SUBSTITUTE(D2153, "_", " ")</f>
        <v>Distribuidor MEP</v>
      </c>
      <c r="U2153" s="6" t="str">
        <f>SUBSTITUTE(E2153, "_", " ")</f>
        <v>Conexão Tubo</v>
      </c>
      <c r="V2153" s="8" t="s">
        <v>1368</v>
      </c>
      <c r="W2153" s="9" t="str">
        <f>CONCATENATE("Key_",LEFT(C2153,3),LEFT(D2153,3),"_",A2153)</f>
        <v>Key_MEPDis_2152</v>
      </c>
      <c r="X2153" s="11"/>
    </row>
    <row r="2154" spans="1:24" s="10" customFormat="1" ht="8.25" customHeight="1" x14ac:dyDescent="0.15">
      <c r="A2154" s="62">
        <v>2153</v>
      </c>
      <c r="B2154" s="1" t="s">
        <v>1231</v>
      </c>
      <c r="C2154" s="23" t="s">
        <v>6425</v>
      </c>
      <c r="D2154" s="2" t="s">
        <v>7774</v>
      </c>
      <c r="E2154" s="2" t="s">
        <v>7464</v>
      </c>
      <c r="F2154" s="4" t="s">
        <v>487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>CONCATENATE("", C2154)</f>
        <v>MEP</v>
      </c>
      <c r="M2154" s="6" t="str">
        <f>CONCATENATE("", D2154)</f>
        <v>Distribuidor_MEP</v>
      </c>
      <c r="N2154" s="6" t="str">
        <f>CONCATENATE("", E2154)</f>
        <v>Conexão_Tubo</v>
      </c>
      <c r="O2154" s="6" t="str">
        <f>IF(ISNUMBER(FIND("Ifc",F2154)),CONCATENATE("Classe IFC: ",F2154),CONCATENATE("Cat. Revit: ",F2154))</f>
        <v>Cat. Revit: OST_PipeCurvesContour</v>
      </c>
      <c r="P2154" s="6" t="s">
        <v>6793</v>
      </c>
      <c r="Q2154" s="7" t="s">
        <v>6794</v>
      </c>
      <c r="R2154" s="72" t="s">
        <v>1252</v>
      </c>
      <c r="S2154" s="7" t="str">
        <f>SUBSTITUTE(C2154, "_", " ")</f>
        <v>MEP</v>
      </c>
      <c r="T2154" s="7" t="str">
        <f>SUBSTITUTE(D2154, "_", " ")</f>
        <v>Distribuidor MEP</v>
      </c>
      <c r="U2154" s="6" t="str">
        <f>SUBSTITUTE(E2154, "_", " ")</f>
        <v>Conexão Tubo</v>
      </c>
      <c r="V2154" s="8" t="s">
        <v>1368</v>
      </c>
      <c r="W2154" s="9" t="str">
        <f>CONCATENATE("Key_",LEFT(C2154,3),LEFT(D2154,3),"_",A2154)</f>
        <v>Key_MEPDis_2153</v>
      </c>
      <c r="X2154" s="11"/>
    </row>
    <row r="2155" spans="1:24" s="10" customFormat="1" ht="8.25" customHeight="1" x14ac:dyDescent="0.15">
      <c r="A2155" s="62">
        <v>2154</v>
      </c>
      <c r="B2155" s="1" t="s">
        <v>1231</v>
      </c>
      <c r="C2155" s="23" t="s">
        <v>6425</v>
      </c>
      <c r="D2155" s="2" t="s">
        <v>7774</v>
      </c>
      <c r="E2155" s="2" t="s">
        <v>7464</v>
      </c>
      <c r="F2155" s="4" t="s">
        <v>464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>CONCATENATE("", C2155)</f>
        <v>MEP</v>
      </c>
      <c r="M2155" s="6" t="str">
        <f>CONCATENATE("", D2155)</f>
        <v>Distribuidor_MEP</v>
      </c>
      <c r="N2155" s="6" t="str">
        <f>CONCATENATE("", E2155)</f>
        <v>Conexão_Tubo</v>
      </c>
      <c r="O2155" s="6" t="str">
        <f>IF(ISNUMBER(FIND("Ifc",F2155)),CONCATENATE("Classe IFC: ",F2155),CONCATENATE("Cat. Revit: ",F2155))</f>
        <v>Cat. Revit: OST_PipeCurvesDrop</v>
      </c>
      <c r="P2155" s="6" t="s">
        <v>6795</v>
      </c>
      <c r="Q2155" s="7" t="s">
        <v>6796</v>
      </c>
      <c r="R2155" s="72" t="s">
        <v>1252</v>
      </c>
      <c r="S2155" s="7" t="str">
        <f>SUBSTITUTE(C2155, "_", " ")</f>
        <v>MEP</v>
      </c>
      <c r="T2155" s="7" t="str">
        <f>SUBSTITUTE(D2155, "_", " ")</f>
        <v>Distribuidor MEP</v>
      </c>
      <c r="U2155" s="6" t="str">
        <f>SUBSTITUTE(E2155, "_", " ")</f>
        <v>Conexão Tubo</v>
      </c>
      <c r="V2155" s="8" t="s">
        <v>1368</v>
      </c>
      <c r="W2155" s="9" t="str">
        <f>CONCATENATE("Key_",LEFT(C2155,3),LEFT(D2155,3),"_",A2155)</f>
        <v>Key_MEPDis_2154</v>
      </c>
      <c r="X2155" s="11"/>
    </row>
    <row r="2156" spans="1:24" s="10" customFormat="1" ht="8.25" customHeight="1" x14ac:dyDescent="0.15">
      <c r="A2156" s="62">
        <v>2155</v>
      </c>
      <c r="B2156" s="1" t="s">
        <v>1231</v>
      </c>
      <c r="C2156" s="23" t="s">
        <v>6425</v>
      </c>
      <c r="D2156" s="2" t="s">
        <v>7774</v>
      </c>
      <c r="E2156" s="2" t="s">
        <v>7464</v>
      </c>
      <c r="F2156" s="4" t="s">
        <v>463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>CONCATENATE("", C2156)</f>
        <v>MEP</v>
      </c>
      <c r="M2156" s="6" t="str">
        <f>CONCATENATE("", D2156)</f>
        <v>Distribuidor_MEP</v>
      </c>
      <c r="N2156" s="6" t="str">
        <f>CONCATENATE("", E2156)</f>
        <v>Conexão_Tubo</v>
      </c>
      <c r="O2156" s="6" t="str">
        <f>IF(ISNUMBER(FIND("Ifc",F2156)),CONCATENATE("Classe IFC: ",F2156),CONCATENATE("Cat. Revit: ",F2156))</f>
        <v>Cat. Revit: OST_PipeCurvesInsulation</v>
      </c>
      <c r="P2156" s="6" t="s">
        <v>6797</v>
      </c>
      <c r="Q2156" s="7" t="s">
        <v>6798</v>
      </c>
      <c r="R2156" s="72" t="s">
        <v>1252</v>
      </c>
      <c r="S2156" s="7" t="str">
        <f>SUBSTITUTE(C2156, "_", " ")</f>
        <v>MEP</v>
      </c>
      <c r="T2156" s="7" t="str">
        <f>SUBSTITUTE(D2156, "_", " ")</f>
        <v>Distribuidor MEP</v>
      </c>
      <c r="U2156" s="6" t="str">
        <f>SUBSTITUTE(E2156, "_", " ")</f>
        <v>Conexão Tubo</v>
      </c>
      <c r="V2156" s="8" t="s">
        <v>1368</v>
      </c>
      <c r="W2156" s="9" t="str">
        <f>CONCATENATE("Key_",LEFT(C2156,3),LEFT(D2156,3),"_",A2156)</f>
        <v>Key_MEPDis_2155</v>
      </c>
      <c r="X2156" s="11"/>
    </row>
    <row r="2157" spans="1:24" s="10" customFormat="1" ht="8.25" customHeight="1" x14ac:dyDescent="0.15">
      <c r="A2157" s="62">
        <v>2156</v>
      </c>
      <c r="B2157" s="1" t="s">
        <v>1231</v>
      </c>
      <c r="C2157" s="23" t="s">
        <v>6425</v>
      </c>
      <c r="D2157" s="2" t="s">
        <v>7774</v>
      </c>
      <c r="E2157" s="2" t="s">
        <v>7464</v>
      </c>
      <c r="F2157" s="4" t="s">
        <v>479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>CONCATENATE("", C2157)</f>
        <v>MEP</v>
      </c>
      <c r="M2157" s="6" t="str">
        <f>CONCATENATE("", D2157)</f>
        <v>Distribuidor_MEP</v>
      </c>
      <c r="N2157" s="6" t="str">
        <f>CONCATENATE("", E2157)</f>
        <v>Conexão_Tubo</v>
      </c>
      <c r="O2157" s="6" t="str">
        <f>IF(ISNUMBER(FIND("Ifc",F2157)),CONCATENATE("Classe IFC: ",F2157),CONCATENATE("Cat. Revit: ",F2157))</f>
        <v>Cat. Revit: OST_PipeCurvesRiseDrop</v>
      </c>
      <c r="P2157" s="6" t="s">
        <v>6799</v>
      </c>
      <c r="Q2157" s="7" t="s">
        <v>6800</v>
      </c>
      <c r="R2157" s="72" t="s">
        <v>1252</v>
      </c>
      <c r="S2157" s="7" t="str">
        <f>SUBSTITUTE(C2157, "_", " ")</f>
        <v>MEP</v>
      </c>
      <c r="T2157" s="7" t="str">
        <f>SUBSTITUTE(D2157, "_", " ")</f>
        <v>Distribuidor MEP</v>
      </c>
      <c r="U2157" s="6" t="str">
        <f>SUBSTITUTE(E2157, "_", " ")</f>
        <v>Conexão Tubo</v>
      </c>
      <c r="V2157" s="8" t="s">
        <v>1368</v>
      </c>
      <c r="W2157" s="9" t="str">
        <f>CONCATENATE("Key_",LEFT(C2157,3),LEFT(D2157,3),"_",A2157)</f>
        <v>Key_MEPDis_2156</v>
      </c>
      <c r="X2157" s="11"/>
    </row>
    <row r="2158" spans="1:24" s="10" customFormat="1" ht="8.25" customHeight="1" x14ac:dyDescent="0.15">
      <c r="A2158" s="62">
        <v>2157</v>
      </c>
      <c r="B2158" s="1" t="s">
        <v>1231</v>
      </c>
      <c r="C2158" s="23" t="s">
        <v>6425</v>
      </c>
      <c r="D2158" s="2" t="s">
        <v>7774</v>
      </c>
      <c r="E2158" s="2" t="s">
        <v>7464</v>
      </c>
      <c r="F2158" s="4" t="s">
        <v>868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>CONCATENATE("", C2158)</f>
        <v>MEP</v>
      </c>
      <c r="M2158" s="6" t="str">
        <f>CONCATENATE("", D2158)</f>
        <v>Distribuidor_MEP</v>
      </c>
      <c r="N2158" s="6" t="str">
        <f>CONCATENATE("", E2158)</f>
        <v>Conexão_Tubo</v>
      </c>
      <c r="O2158" s="6" t="str">
        <f>IF(ISNUMBER(FIND("Ifc",F2158)),CONCATENATE("Classe IFC: ",F2158),CONCATENATE("Cat. Revit: ",F2158))</f>
        <v>Cat. Revit: OST_PipeHydronicSeparationSymbols</v>
      </c>
      <c r="P2158" s="6" t="s">
        <v>6801</v>
      </c>
      <c r="Q2158" s="7" t="s">
        <v>6802</v>
      </c>
      <c r="R2158" s="72" t="s">
        <v>1252</v>
      </c>
      <c r="S2158" s="7" t="str">
        <f>SUBSTITUTE(C2158, "_", " ")</f>
        <v>MEP</v>
      </c>
      <c r="T2158" s="7" t="str">
        <f>SUBSTITUTE(D2158, "_", " ")</f>
        <v>Distribuidor MEP</v>
      </c>
      <c r="U2158" s="6" t="str">
        <f>SUBSTITUTE(E2158, "_", " ")</f>
        <v>Conexão Tubo</v>
      </c>
      <c r="V2158" s="8" t="s">
        <v>1368</v>
      </c>
      <c r="W2158" s="9" t="str">
        <f>CONCATENATE("Key_",LEFT(C2158,3),LEFT(D2158,3),"_",A2158)</f>
        <v>Key_MEPDis_2157</v>
      </c>
      <c r="X2158" s="11"/>
    </row>
    <row r="2159" spans="1:24" s="10" customFormat="1" ht="8.25" customHeight="1" x14ac:dyDescent="0.15">
      <c r="A2159" s="62">
        <v>2158</v>
      </c>
      <c r="B2159" s="1" t="s">
        <v>1231</v>
      </c>
      <c r="C2159" s="23" t="s">
        <v>6425</v>
      </c>
      <c r="D2159" s="2" t="s">
        <v>7774</v>
      </c>
      <c r="E2159" s="2" t="s">
        <v>7464</v>
      </c>
      <c r="F2159" s="4" t="s">
        <v>484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>CONCATENATE("", C2159)</f>
        <v>MEP</v>
      </c>
      <c r="M2159" s="6" t="str">
        <f>CONCATENATE("", D2159)</f>
        <v>Distribuidor_MEP</v>
      </c>
      <c r="N2159" s="6" t="str">
        <f>CONCATENATE("", E2159)</f>
        <v>Conexão_Tubo</v>
      </c>
      <c r="O2159" s="6" t="str">
        <f>IF(ISNUMBER(FIND("Ifc",F2159)),CONCATENATE("Classe IFC: ",F2159),CONCATENATE("Cat. Revit: ",F2159))</f>
        <v>Cat. Revit: OST_PipeFitting</v>
      </c>
      <c r="P2159" s="6" t="s">
        <v>6803</v>
      </c>
      <c r="Q2159" s="7" t="s">
        <v>6804</v>
      </c>
      <c r="R2159" s="72" t="s">
        <v>1252</v>
      </c>
      <c r="S2159" s="7" t="str">
        <f>SUBSTITUTE(C2159, "_", " ")</f>
        <v>MEP</v>
      </c>
      <c r="T2159" s="7" t="str">
        <f>SUBSTITUTE(D2159, "_", " ")</f>
        <v>Distribuidor MEP</v>
      </c>
      <c r="U2159" s="6" t="str">
        <f>SUBSTITUTE(E2159, "_", " ")</f>
        <v>Conexão Tubo</v>
      </c>
      <c r="V2159" s="8" t="s">
        <v>1368</v>
      </c>
      <c r="W2159" s="9" t="str">
        <f>CONCATENATE("Key_",LEFT(C2159,3),LEFT(D2159,3),"_",A2159)</f>
        <v>Key_MEPDis_2158</v>
      </c>
      <c r="X2159" s="11"/>
    </row>
    <row r="2160" spans="1:24" s="10" customFormat="1" ht="8.25" customHeight="1" x14ac:dyDescent="0.15">
      <c r="A2160" s="62">
        <v>2159</v>
      </c>
      <c r="B2160" s="1" t="s">
        <v>1231</v>
      </c>
      <c r="C2160" s="23" t="s">
        <v>6425</v>
      </c>
      <c r="D2160" s="2" t="s">
        <v>7774</v>
      </c>
      <c r="E2160" s="2" t="s">
        <v>7464</v>
      </c>
      <c r="F2160" s="4" t="s">
        <v>461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>CONCATENATE("", C2160)</f>
        <v>MEP</v>
      </c>
      <c r="M2160" s="6" t="str">
        <f>CONCATENATE("", D2160)</f>
        <v>Distribuidor_MEP</v>
      </c>
      <c r="N2160" s="6" t="str">
        <f>CONCATENATE("", E2160)</f>
        <v>Conexão_Tubo</v>
      </c>
      <c r="O2160" s="6" t="str">
        <f>IF(ISNUMBER(FIND("Ifc",F2160)),CONCATENATE("Classe IFC: ",F2160),CONCATENATE("Cat. Revit: ",F2160))</f>
        <v>Cat. Revit: OST_PipeFittingCenterLine</v>
      </c>
      <c r="P2160" s="6" t="s">
        <v>6807</v>
      </c>
      <c r="Q2160" s="7" t="s">
        <v>6808</v>
      </c>
      <c r="R2160" s="72" t="s">
        <v>1252</v>
      </c>
      <c r="S2160" s="7" t="str">
        <f>SUBSTITUTE(C2160, "_", " ")</f>
        <v>MEP</v>
      </c>
      <c r="T2160" s="7" t="str">
        <f>SUBSTITUTE(D2160, "_", " ")</f>
        <v>Distribuidor MEP</v>
      </c>
      <c r="U2160" s="6" t="str">
        <f>SUBSTITUTE(E2160, "_", " ")</f>
        <v>Conexão Tubo</v>
      </c>
      <c r="V2160" s="8" t="s">
        <v>1368</v>
      </c>
      <c r="W2160" s="9" t="str">
        <f>CONCATENATE("Key_",LEFT(C2160,3),LEFT(D2160,3),"_",A2160)</f>
        <v>Key_MEPDis_2159</v>
      </c>
      <c r="X2160" s="11"/>
    </row>
    <row r="2161" spans="1:24" s="10" customFormat="1" ht="8.25" customHeight="1" x14ac:dyDescent="0.15">
      <c r="A2161" s="62">
        <v>2160</v>
      </c>
      <c r="B2161" s="1" t="s">
        <v>1231</v>
      </c>
      <c r="C2161" s="23" t="s">
        <v>6425</v>
      </c>
      <c r="D2161" s="2" t="s">
        <v>7774</v>
      </c>
      <c r="E2161" s="2" t="s">
        <v>7464</v>
      </c>
      <c r="F2161" s="4" t="s">
        <v>460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>CONCATENATE("", C2161)</f>
        <v>MEP</v>
      </c>
      <c r="M2161" s="6" t="str">
        <f>CONCATENATE("", D2161)</f>
        <v>Distribuidor_MEP</v>
      </c>
      <c r="N2161" s="6" t="str">
        <f>CONCATENATE("", E2161)</f>
        <v>Conexão_Tubo</v>
      </c>
      <c r="O2161" s="6" t="str">
        <f>IF(ISNUMBER(FIND("Ifc",F2161)),CONCATENATE("Classe IFC: ",F2161),CONCATENATE("Cat. Revit: ",F2161))</f>
        <v>Cat. Revit: OST_PipeFittingInsulation</v>
      </c>
      <c r="P2161" s="6" t="s">
        <v>6809</v>
      </c>
      <c r="Q2161" s="7" t="s">
        <v>6810</v>
      </c>
      <c r="R2161" s="72" t="s">
        <v>1252</v>
      </c>
      <c r="S2161" s="7" t="str">
        <f>SUBSTITUTE(C2161, "_", " ")</f>
        <v>MEP</v>
      </c>
      <c r="T2161" s="7" t="str">
        <f>SUBSTITUTE(D2161, "_", " ")</f>
        <v>Distribuidor MEP</v>
      </c>
      <c r="U2161" s="6" t="str">
        <f>SUBSTITUTE(E2161, "_", " ")</f>
        <v>Conexão Tubo</v>
      </c>
      <c r="V2161" s="8" t="s">
        <v>1368</v>
      </c>
      <c r="W2161" s="9" t="str">
        <f>CONCATENATE("Key_",LEFT(C2161,3),LEFT(D2161,3),"_",A2161)</f>
        <v>Key_MEPDis_2160</v>
      </c>
      <c r="X2161" s="11"/>
    </row>
    <row r="2162" spans="1:24" s="10" customFormat="1" ht="8.25" customHeight="1" x14ac:dyDescent="0.15">
      <c r="A2162" s="62">
        <v>2161</v>
      </c>
      <c r="B2162" s="1" t="s">
        <v>1231</v>
      </c>
      <c r="C2162" s="23" t="s">
        <v>6425</v>
      </c>
      <c r="D2162" s="2" t="s">
        <v>7774</v>
      </c>
      <c r="E2162" s="2" t="s">
        <v>7464</v>
      </c>
      <c r="F2162" s="4" t="s">
        <v>473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>CONCATENATE("", C2162)</f>
        <v>MEP</v>
      </c>
      <c r="M2162" s="6" t="str">
        <f>CONCATENATE("", D2162)</f>
        <v>Distribuidor_MEP</v>
      </c>
      <c r="N2162" s="6" t="str">
        <f>CONCATENATE("", E2162)</f>
        <v>Conexão_Tubo</v>
      </c>
      <c r="O2162" s="6" t="str">
        <f>IF(ISNUMBER(FIND("Ifc",F2162)),CONCATENATE("Classe IFC: ",F2162),CONCATENATE("Cat. Revit: ",F2162))</f>
        <v>Cat. Revit: OST_PipeFittingTags</v>
      </c>
      <c r="P2162" s="6" t="s">
        <v>6805</v>
      </c>
      <c r="Q2162" s="7" t="s">
        <v>6806</v>
      </c>
      <c r="R2162" s="72" t="s">
        <v>1252</v>
      </c>
      <c r="S2162" s="7" t="str">
        <f>SUBSTITUTE(C2162, "_", " ")</f>
        <v>MEP</v>
      </c>
      <c r="T2162" s="7" t="str">
        <f>SUBSTITUTE(D2162, "_", " ")</f>
        <v>Distribuidor MEP</v>
      </c>
      <c r="U2162" s="6" t="str">
        <f>SUBSTITUTE(E2162, "_", " ")</f>
        <v>Conexão Tubo</v>
      </c>
      <c r="V2162" s="8" t="s">
        <v>1368</v>
      </c>
      <c r="W2162" s="9" t="str">
        <f>CONCATENATE("Key_",LEFT(C2162,3),LEFT(D2162,3),"_",A2162)</f>
        <v>Key_MEPDis_2161</v>
      </c>
      <c r="X2162" s="11"/>
    </row>
    <row r="2163" spans="1:24" s="10" customFormat="1" ht="8.25" customHeight="1" x14ac:dyDescent="0.15">
      <c r="A2163" s="62">
        <v>2162</v>
      </c>
      <c r="B2163" s="1" t="s">
        <v>1231</v>
      </c>
      <c r="C2163" s="23" t="s">
        <v>6425</v>
      </c>
      <c r="D2163" s="2" t="s">
        <v>7774</v>
      </c>
      <c r="E2163" s="2" t="s">
        <v>7462</v>
      </c>
      <c r="F2163" s="14" t="s">
        <v>6700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>CONCATENATE("", C2163)</f>
        <v>MEP</v>
      </c>
      <c r="M2163" s="6" t="str">
        <f>CONCATENATE("", D2163)</f>
        <v>Distribuidor_MEP</v>
      </c>
      <c r="N2163" s="6" t="str">
        <f>CONCATENATE("", E2163)</f>
        <v>Regula_Fluxo</v>
      </c>
      <c r="O2163" s="6" t="str">
        <f>IF(ISNUMBER(FIND("Ifc",F2163)),CONCATENATE("Classe IFC: ",F2163),CONCATENATE("Cat. Revit: ",F2163))</f>
        <v>Classe IFC: IfcValve</v>
      </c>
      <c r="P2163" s="6" t="s">
        <v>6701</v>
      </c>
      <c r="Q2163" s="12" t="s">
        <v>6701</v>
      </c>
      <c r="R2163" s="72" t="s">
        <v>1252</v>
      </c>
      <c r="S2163" s="7" t="str">
        <f>SUBSTITUTE(C2163, "_", " ")</f>
        <v>MEP</v>
      </c>
      <c r="T2163" s="7" t="str">
        <f>SUBSTITUTE(D2163, "_", " ")</f>
        <v>Distribuidor MEP</v>
      </c>
      <c r="U2163" s="6" t="str">
        <f>SUBSTITUTE(E2163, "_", " ")</f>
        <v>Regula Fluxo</v>
      </c>
      <c r="V2163" s="8" t="s">
        <v>1368</v>
      </c>
      <c r="W2163" s="9" t="str">
        <f>CONCATENATE("Key_",LEFT(C2163,3),LEFT(D2163,3),"_",A2163)</f>
        <v>Key_MEPDis_2162</v>
      </c>
      <c r="X2163" s="11"/>
    </row>
    <row r="2164" spans="1:24" s="10" customFormat="1" ht="8.25" customHeight="1" x14ac:dyDescent="0.15">
      <c r="A2164" s="62">
        <v>2163</v>
      </c>
      <c r="B2164" s="1" t="s">
        <v>1231</v>
      </c>
      <c r="C2164" s="23" t="s">
        <v>6425</v>
      </c>
      <c r="D2164" s="2" t="s">
        <v>7774</v>
      </c>
      <c r="E2164" s="2" t="s">
        <v>7462</v>
      </c>
      <c r="F2164" s="14" t="s">
        <v>6702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>CONCATENATE("", C2164)</f>
        <v>MEP</v>
      </c>
      <c r="M2164" s="6" t="str">
        <f>CONCATENATE("", D2164)</f>
        <v>Distribuidor_MEP</v>
      </c>
      <c r="N2164" s="6" t="str">
        <f>CONCATENATE("", E2164)</f>
        <v>Regula_Fluxo</v>
      </c>
      <c r="O2164" s="6" t="str">
        <f>IF(ISNUMBER(FIND("Ifc",F2164)),CONCATENATE("Classe IFC: ",F2164),CONCATENATE("Cat. Revit: ",F2164))</f>
        <v>Classe IFC: IfcValveAIRRELEASE</v>
      </c>
      <c r="P2164" s="6" t="s">
        <v>6703</v>
      </c>
      <c r="Q2164" s="12" t="s">
        <v>6704</v>
      </c>
      <c r="R2164" s="72" t="s">
        <v>484</v>
      </c>
      <c r="S2164" s="7" t="str">
        <f>SUBSTITUTE(C2164, "_", " ")</f>
        <v>MEP</v>
      </c>
      <c r="T2164" s="7" t="str">
        <f>SUBSTITUTE(D2164, "_", " ")</f>
        <v>Distribuidor MEP</v>
      </c>
      <c r="U2164" s="6" t="str">
        <f>SUBSTITUTE(E2164, "_", " ")</f>
        <v>Regula Fluxo</v>
      </c>
      <c r="V2164" s="8" t="s">
        <v>1368</v>
      </c>
      <c r="W2164" s="9" t="str">
        <f>CONCATENATE("Key_",LEFT(C2164,3),LEFT(D2164,3),"_",A2164)</f>
        <v>Key_MEPDis_2163</v>
      </c>
      <c r="X2164" s="11"/>
    </row>
    <row r="2165" spans="1:24" s="10" customFormat="1" ht="8.25" customHeight="1" x14ac:dyDescent="0.15">
      <c r="A2165" s="62">
        <v>2164</v>
      </c>
      <c r="B2165" s="1" t="s">
        <v>1231</v>
      </c>
      <c r="C2165" s="23" t="s">
        <v>6425</v>
      </c>
      <c r="D2165" s="2" t="s">
        <v>7774</v>
      </c>
      <c r="E2165" s="2" t="s">
        <v>7462</v>
      </c>
      <c r="F2165" s="14" t="s">
        <v>6705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>CONCATENATE("", C2165)</f>
        <v>MEP</v>
      </c>
      <c r="M2165" s="6" t="str">
        <f>CONCATENATE("", D2165)</f>
        <v>Distribuidor_MEP</v>
      </c>
      <c r="N2165" s="6" t="str">
        <f>CONCATENATE("", E2165)</f>
        <v>Regula_Fluxo</v>
      </c>
      <c r="O2165" s="6" t="str">
        <f>IF(ISNUMBER(FIND("Ifc",F2165)),CONCATENATE("Classe IFC: ",F2165),CONCATENATE("Cat. Revit: ",F2165))</f>
        <v>Classe IFC: IfcValveANTIVACUUM</v>
      </c>
      <c r="P2165" s="6" t="s">
        <v>6706</v>
      </c>
      <c r="Q2165" s="12" t="s">
        <v>6707</v>
      </c>
      <c r="R2165" s="72" t="s">
        <v>484</v>
      </c>
      <c r="S2165" s="7" t="str">
        <f>SUBSTITUTE(C2165, "_", " ")</f>
        <v>MEP</v>
      </c>
      <c r="T2165" s="7" t="str">
        <f>SUBSTITUTE(D2165, "_", " ")</f>
        <v>Distribuidor MEP</v>
      </c>
      <c r="U2165" s="6" t="str">
        <f>SUBSTITUTE(E2165, "_", " ")</f>
        <v>Regula Fluxo</v>
      </c>
      <c r="V2165" s="8" t="s">
        <v>1368</v>
      </c>
      <c r="W2165" s="9" t="str">
        <f>CONCATENATE("Key_",LEFT(C2165,3),LEFT(D2165,3),"_",A2165)</f>
        <v>Key_MEPDis_2164</v>
      </c>
      <c r="X2165" s="11"/>
    </row>
    <row r="2166" spans="1:24" s="10" customFormat="1" ht="8.25" customHeight="1" x14ac:dyDescent="0.15">
      <c r="A2166" s="62">
        <v>2165</v>
      </c>
      <c r="B2166" s="1" t="s">
        <v>1231</v>
      </c>
      <c r="C2166" s="23" t="s">
        <v>6425</v>
      </c>
      <c r="D2166" s="2" t="s">
        <v>7774</v>
      </c>
      <c r="E2166" s="2" t="s">
        <v>7462</v>
      </c>
      <c r="F2166" s="14" t="s">
        <v>6708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>CONCATENATE("", C2166)</f>
        <v>MEP</v>
      </c>
      <c r="M2166" s="6" t="str">
        <f>CONCATENATE("", D2166)</f>
        <v>Distribuidor_MEP</v>
      </c>
      <c r="N2166" s="6" t="str">
        <f>CONCATENATE("", E2166)</f>
        <v>Regula_Fluxo</v>
      </c>
      <c r="O2166" s="6" t="str">
        <f>IF(ISNUMBER(FIND("Ifc",F2166)),CONCATENATE("Classe IFC: ",F2166),CONCATENATE("Cat. Revit: ",F2166))</f>
        <v>Classe IFC: IfcValveCHANGEOVER</v>
      </c>
      <c r="P2166" s="6" t="s">
        <v>6709</v>
      </c>
      <c r="Q2166" s="12" t="s">
        <v>6710</v>
      </c>
      <c r="R2166" s="72" t="s">
        <v>484</v>
      </c>
      <c r="S2166" s="7" t="str">
        <f>SUBSTITUTE(C2166, "_", " ")</f>
        <v>MEP</v>
      </c>
      <c r="T2166" s="7" t="str">
        <f>SUBSTITUTE(D2166, "_", " ")</f>
        <v>Distribuidor MEP</v>
      </c>
      <c r="U2166" s="6" t="str">
        <f>SUBSTITUTE(E2166, "_", " ")</f>
        <v>Regula Fluxo</v>
      </c>
      <c r="V2166" s="8" t="s">
        <v>1368</v>
      </c>
      <c r="W2166" s="9" t="str">
        <f>CONCATENATE("Key_",LEFT(C2166,3),LEFT(D2166,3),"_",A2166)</f>
        <v>Key_MEPDis_2165</v>
      </c>
      <c r="X2166" s="11"/>
    </row>
    <row r="2167" spans="1:24" s="10" customFormat="1" ht="8.25" customHeight="1" x14ac:dyDescent="0.15">
      <c r="A2167" s="62">
        <v>2166</v>
      </c>
      <c r="B2167" s="1" t="s">
        <v>1231</v>
      </c>
      <c r="C2167" s="23" t="s">
        <v>6425</v>
      </c>
      <c r="D2167" s="2" t="s">
        <v>7774</v>
      </c>
      <c r="E2167" s="2" t="s">
        <v>7462</v>
      </c>
      <c r="F2167" s="14" t="s">
        <v>6711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>CONCATENATE("", C2167)</f>
        <v>MEP</v>
      </c>
      <c r="M2167" s="6" t="str">
        <f>CONCATENATE("", D2167)</f>
        <v>Distribuidor_MEP</v>
      </c>
      <c r="N2167" s="6" t="str">
        <f>CONCATENATE("", E2167)</f>
        <v>Regula_Fluxo</v>
      </c>
      <c r="O2167" s="6" t="str">
        <f>IF(ISNUMBER(FIND("Ifc",F2167)),CONCATENATE("Classe IFC: ",F2167),CONCATENATE("Cat. Revit: ",F2167))</f>
        <v>Classe IFC: IfcValveCHECK</v>
      </c>
      <c r="P2167" s="6" t="s">
        <v>6712</v>
      </c>
      <c r="Q2167" s="12" t="s">
        <v>6713</v>
      </c>
      <c r="R2167" s="72" t="s">
        <v>484</v>
      </c>
      <c r="S2167" s="7" t="str">
        <f>SUBSTITUTE(C2167, "_", " ")</f>
        <v>MEP</v>
      </c>
      <c r="T2167" s="7" t="str">
        <f>SUBSTITUTE(D2167, "_", " ")</f>
        <v>Distribuidor MEP</v>
      </c>
      <c r="U2167" s="6" t="str">
        <f>SUBSTITUTE(E2167, "_", " ")</f>
        <v>Regula Fluxo</v>
      </c>
      <c r="V2167" s="8" t="s">
        <v>1368</v>
      </c>
      <c r="W2167" s="9" t="str">
        <f>CONCATENATE("Key_",LEFT(C2167,3),LEFT(D2167,3),"_",A2167)</f>
        <v>Key_MEPDis_2166</v>
      </c>
      <c r="X2167" s="11"/>
    </row>
    <row r="2168" spans="1:24" s="10" customFormat="1" ht="8.25" customHeight="1" x14ac:dyDescent="0.15">
      <c r="A2168" s="62">
        <v>2167</v>
      </c>
      <c r="B2168" s="1" t="s">
        <v>1231</v>
      </c>
      <c r="C2168" s="23" t="s">
        <v>6425</v>
      </c>
      <c r="D2168" s="2" t="s">
        <v>7774</v>
      </c>
      <c r="E2168" s="2" t="s">
        <v>7462</v>
      </c>
      <c r="F2168" s="14" t="s">
        <v>6714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>CONCATENATE("", C2168)</f>
        <v>MEP</v>
      </c>
      <c r="M2168" s="6" t="str">
        <f>CONCATENATE("", D2168)</f>
        <v>Distribuidor_MEP</v>
      </c>
      <c r="N2168" s="6" t="str">
        <f>CONCATENATE("", E2168)</f>
        <v>Regula_Fluxo</v>
      </c>
      <c r="O2168" s="6" t="str">
        <f>IF(ISNUMBER(FIND("Ifc",F2168)),CONCATENATE("Classe IFC: ",F2168),CONCATENATE("Cat. Revit: ",F2168))</f>
        <v>Classe IFC: IfcValveCOMMISSIONING</v>
      </c>
      <c r="P2168" s="6" t="s">
        <v>6715</v>
      </c>
      <c r="Q2168" s="12" t="s">
        <v>6716</v>
      </c>
      <c r="R2168" s="72" t="s">
        <v>484</v>
      </c>
      <c r="S2168" s="7" t="str">
        <f>SUBSTITUTE(C2168, "_", " ")</f>
        <v>MEP</v>
      </c>
      <c r="T2168" s="7" t="str">
        <f>SUBSTITUTE(D2168, "_", " ")</f>
        <v>Distribuidor MEP</v>
      </c>
      <c r="U2168" s="6" t="str">
        <f>SUBSTITUTE(E2168, "_", " ")</f>
        <v>Regula Fluxo</v>
      </c>
      <c r="V2168" s="8" t="s">
        <v>1368</v>
      </c>
      <c r="W2168" s="9" t="str">
        <f>CONCATENATE("Key_",LEFT(C2168,3),LEFT(D2168,3),"_",A2168)</f>
        <v>Key_MEPDis_2167</v>
      </c>
      <c r="X2168" s="11"/>
    </row>
    <row r="2169" spans="1:24" s="10" customFormat="1" ht="8.25" customHeight="1" x14ac:dyDescent="0.15">
      <c r="A2169" s="62">
        <v>2168</v>
      </c>
      <c r="B2169" s="1" t="s">
        <v>1231</v>
      </c>
      <c r="C2169" s="23" t="s">
        <v>6425</v>
      </c>
      <c r="D2169" s="2" t="s">
        <v>7774</v>
      </c>
      <c r="E2169" s="2" t="s">
        <v>7462</v>
      </c>
      <c r="F2169" s="14" t="s">
        <v>6717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>CONCATENATE("", C2169)</f>
        <v>MEP</v>
      </c>
      <c r="M2169" s="6" t="str">
        <f>CONCATENATE("", D2169)</f>
        <v>Distribuidor_MEP</v>
      </c>
      <c r="N2169" s="6" t="str">
        <f>CONCATENATE("", E2169)</f>
        <v>Regula_Fluxo</v>
      </c>
      <c r="O2169" s="6" t="str">
        <f>IF(ISNUMBER(FIND("Ifc",F2169)),CONCATENATE("Classe IFC: ",F2169),CONCATENATE("Cat. Revit: ",F2169))</f>
        <v>Classe IFC: IfcValveDIVERTING</v>
      </c>
      <c r="P2169" s="6" t="s">
        <v>6718</v>
      </c>
      <c r="Q2169" s="12" t="s">
        <v>6719</v>
      </c>
      <c r="R2169" s="72" t="s">
        <v>484</v>
      </c>
      <c r="S2169" s="7" t="str">
        <f>SUBSTITUTE(C2169, "_", " ")</f>
        <v>MEP</v>
      </c>
      <c r="T2169" s="7" t="str">
        <f>SUBSTITUTE(D2169, "_", " ")</f>
        <v>Distribuidor MEP</v>
      </c>
      <c r="U2169" s="6" t="str">
        <f>SUBSTITUTE(E2169, "_", " ")</f>
        <v>Regula Fluxo</v>
      </c>
      <c r="V2169" s="8" t="s">
        <v>1368</v>
      </c>
      <c r="W2169" s="9" t="str">
        <f>CONCATENATE("Key_",LEFT(C2169,3),LEFT(D2169,3),"_",A2169)</f>
        <v>Key_MEPDis_2168</v>
      </c>
      <c r="X2169" s="11"/>
    </row>
    <row r="2170" spans="1:24" s="10" customFormat="1" ht="8.25" customHeight="1" x14ac:dyDescent="0.15">
      <c r="A2170" s="62">
        <v>2169</v>
      </c>
      <c r="B2170" s="1" t="s">
        <v>1231</v>
      </c>
      <c r="C2170" s="23" t="s">
        <v>6425</v>
      </c>
      <c r="D2170" s="2" t="s">
        <v>7774</v>
      </c>
      <c r="E2170" s="2" t="s">
        <v>7462</v>
      </c>
      <c r="F2170" s="14" t="s">
        <v>6720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>CONCATENATE("", C2170)</f>
        <v>MEP</v>
      </c>
      <c r="M2170" s="6" t="str">
        <f>CONCATENATE("", D2170)</f>
        <v>Distribuidor_MEP</v>
      </c>
      <c r="N2170" s="6" t="str">
        <f>CONCATENATE("", E2170)</f>
        <v>Regula_Fluxo</v>
      </c>
      <c r="O2170" s="6" t="str">
        <f>IF(ISNUMBER(FIND("Ifc",F2170)),CONCATENATE("Classe IFC: ",F2170),CONCATENATE("Cat. Revit: ",F2170))</f>
        <v>Classe IFC: IfcValveDOUBLECHECK</v>
      </c>
      <c r="P2170" s="6" t="s">
        <v>6721</v>
      </c>
      <c r="Q2170" s="12" t="s">
        <v>6722</v>
      </c>
      <c r="R2170" s="72" t="s">
        <v>484</v>
      </c>
      <c r="S2170" s="7" t="str">
        <f>SUBSTITUTE(C2170, "_", " ")</f>
        <v>MEP</v>
      </c>
      <c r="T2170" s="7" t="str">
        <f>SUBSTITUTE(D2170, "_", " ")</f>
        <v>Distribuidor MEP</v>
      </c>
      <c r="U2170" s="6" t="str">
        <f>SUBSTITUTE(E2170, "_", " ")</f>
        <v>Regula Fluxo</v>
      </c>
      <c r="V2170" s="8" t="s">
        <v>1368</v>
      </c>
      <c r="W2170" s="9" t="str">
        <f>CONCATENATE("Key_",LEFT(C2170,3),LEFT(D2170,3),"_",A2170)</f>
        <v>Key_MEPDis_2169</v>
      </c>
      <c r="X2170" s="11"/>
    </row>
    <row r="2171" spans="1:24" s="10" customFormat="1" ht="8.25" customHeight="1" x14ac:dyDescent="0.15">
      <c r="A2171" s="62">
        <v>2170</v>
      </c>
      <c r="B2171" s="1" t="s">
        <v>1231</v>
      </c>
      <c r="C2171" s="23" t="s">
        <v>6425</v>
      </c>
      <c r="D2171" s="2" t="s">
        <v>7774</v>
      </c>
      <c r="E2171" s="2" t="s">
        <v>7462</v>
      </c>
      <c r="F2171" s="14" t="s">
        <v>6723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>CONCATENATE("", C2171)</f>
        <v>MEP</v>
      </c>
      <c r="M2171" s="6" t="str">
        <f>CONCATENATE("", D2171)</f>
        <v>Distribuidor_MEP</v>
      </c>
      <c r="N2171" s="6" t="str">
        <f>CONCATENATE("", E2171)</f>
        <v>Regula_Fluxo</v>
      </c>
      <c r="O2171" s="6" t="str">
        <f>IF(ISNUMBER(FIND("Ifc",F2171)),CONCATENATE("Classe IFC: ",F2171),CONCATENATE("Cat. Revit: ",F2171))</f>
        <v>Classe IFC: IfcValveDOUBLEREGULATING</v>
      </c>
      <c r="P2171" s="6" t="s">
        <v>6724</v>
      </c>
      <c r="Q2171" s="12" t="s">
        <v>6725</v>
      </c>
      <c r="R2171" s="72" t="s">
        <v>484</v>
      </c>
      <c r="S2171" s="7" t="str">
        <f>SUBSTITUTE(C2171, "_", " ")</f>
        <v>MEP</v>
      </c>
      <c r="T2171" s="7" t="str">
        <f>SUBSTITUTE(D2171, "_", " ")</f>
        <v>Distribuidor MEP</v>
      </c>
      <c r="U2171" s="6" t="str">
        <f>SUBSTITUTE(E2171, "_", " ")</f>
        <v>Regula Fluxo</v>
      </c>
      <c r="V2171" s="8" t="s">
        <v>1368</v>
      </c>
      <c r="W2171" s="9" t="str">
        <f>CONCATENATE("Key_",LEFT(C2171,3),LEFT(D2171,3),"_",A2171)</f>
        <v>Key_MEPDis_2170</v>
      </c>
      <c r="X2171" s="11"/>
    </row>
    <row r="2172" spans="1:24" s="10" customFormat="1" ht="8.25" customHeight="1" x14ac:dyDescent="0.15">
      <c r="A2172" s="62">
        <v>2171</v>
      </c>
      <c r="B2172" s="1" t="s">
        <v>1231</v>
      </c>
      <c r="C2172" s="23" t="s">
        <v>6425</v>
      </c>
      <c r="D2172" s="2" t="s">
        <v>7774</v>
      </c>
      <c r="E2172" s="2" t="s">
        <v>7462</v>
      </c>
      <c r="F2172" s="14" t="s">
        <v>6726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>CONCATENATE("", C2172)</f>
        <v>MEP</v>
      </c>
      <c r="M2172" s="6" t="str">
        <f>CONCATENATE("", D2172)</f>
        <v>Distribuidor_MEP</v>
      </c>
      <c r="N2172" s="6" t="str">
        <f>CONCATENATE("", E2172)</f>
        <v>Regula_Fluxo</v>
      </c>
      <c r="O2172" s="6" t="str">
        <f>IF(ISNUMBER(FIND("Ifc",F2172)),CONCATENATE("Classe IFC: ",F2172),CONCATENATE("Cat. Revit: ",F2172))</f>
        <v>Classe IFC: IfcValveDRAWOFFCOCK</v>
      </c>
      <c r="P2172" s="6" t="s">
        <v>6727</v>
      </c>
      <c r="Q2172" s="12" t="s">
        <v>6728</v>
      </c>
      <c r="R2172" s="72" t="s">
        <v>484</v>
      </c>
      <c r="S2172" s="7" t="str">
        <f>SUBSTITUTE(C2172, "_", " ")</f>
        <v>MEP</v>
      </c>
      <c r="T2172" s="7" t="str">
        <f>SUBSTITUTE(D2172, "_", " ")</f>
        <v>Distribuidor MEP</v>
      </c>
      <c r="U2172" s="6" t="str">
        <f>SUBSTITUTE(E2172, "_", " ")</f>
        <v>Regula Fluxo</v>
      </c>
      <c r="V2172" s="8" t="s">
        <v>1368</v>
      </c>
      <c r="W2172" s="9" t="str">
        <f>CONCATENATE("Key_",LEFT(C2172,3),LEFT(D2172,3),"_",A2172)</f>
        <v>Key_MEPDis_2171</v>
      </c>
      <c r="X2172" s="11"/>
    </row>
    <row r="2173" spans="1:24" s="10" customFormat="1" ht="8.25" customHeight="1" x14ac:dyDescent="0.15">
      <c r="A2173" s="62">
        <v>2172</v>
      </c>
      <c r="B2173" s="1" t="s">
        <v>1231</v>
      </c>
      <c r="C2173" s="23" t="s">
        <v>6425</v>
      </c>
      <c r="D2173" s="2" t="s">
        <v>7774</v>
      </c>
      <c r="E2173" s="2" t="s">
        <v>7462</v>
      </c>
      <c r="F2173" s="14" t="s">
        <v>6729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>CONCATENATE("", C2173)</f>
        <v>MEP</v>
      </c>
      <c r="M2173" s="6" t="str">
        <f>CONCATENATE("", D2173)</f>
        <v>Distribuidor_MEP</v>
      </c>
      <c r="N2173" s="6" t="str">
        <f>CONCATENATE("", E2173)</f>
        <v>Regula_Fluxo</v>
      </c>
      <c r="O2173" s="6" t="str">
        <f>IF(ISNUMBER(FIND("Ifc",F2173)),CONCATENATE("Classe IFC: ",F2173),CONCATENATE("Cat. Revit: ",F2173))</f>
        <v>Classe IFC: IfcValveFAUCET</v>
      </c>
      <c r="P2173" s="6" t="s">
        <v>6730</v>
      </c>
      <c r="Q2173" s="12" t="s">
        <v>6731</v>
      </c>
      <c r="R2173" s="72" t="s">
        <v>484</v>
      </c>
      <c r="S2173" s="7" t="str">
        <f>SUBSTITUTE(C2173, "_", " ")</f>
        <v>MEP</v>
      </c>
      <c r="T2173" s="7" t="str">
        <f>SUBSTITUTE(D2173, "_", " ")</f>
        <v>Distribuidor MEP</v>
      </c>
      <c r="U2173" s="6" t="str">
        <f>SUBSTITUTE(E2173, "_", " ")</f>
        <v>Regula Fluxo</v>
      </c>
      <c r="V2173" s="8" t="s">
        <v>1368</v>
      </c>
      <c r="W2173" s="9" t="str">
        <f>CONCATENATE("Key_",LEFT(C2173,3),LEFT(D2173,3),"_",A2173)</f>
        <v>Key_MEPDis_2172</v>
      </c>
      <c r="X2173" s="11"/>
    </row>
    <row r="2174" spans="1:24" s="10" customFormat="1" ht="8.25" customHeight="1" x14ac:dyDescent="0.15">
      <c r="A2174" s="62">
        <v>2173</v>
      </c>
      <c r="B2174" s="1" t="s">
        <v>1231</v>
      </c>
      <c r="C2174" s="23" t="s">
        <v>6425</v>
      </c>
      <c r="D2174" s="2" t="s">
        <v>7774</v>
      </c>
      <c r="E2174" s="2" t="s">
        <v>7462</v>
      </c>
      <c r="F2174" s="14" t="s">
        <v>6732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>CONCATENATE("", C2174)</f>
        <v>MEP</v>
      </c>
      <c r="M2174" s="6" t="str">
        <f>CONCATENATE("", D2174)</f>
        <v>Distribuidor_MEP</v>
      </c>
      <c r="N2174" s="6" t="str">
        <f>CONCATENATE("", E2174)</f>
        <v>Regula_Fluxo</v>
      </c>
      <c r="O2174" s="6" t="str">
        <f>IF(ISNUMBER(FIND("Ifc",F2174)),CONCATENATE("Classe IFC: ",F2174),CONCATENATE("Cat. Revit: ",F2174))</f>
        <v>Classe IFC: IfcValveFLUSHING</v>
      </c>
      <c r="P2174" s="6" t="s">
        <v>6733</v>
      </c>
      <c r="Q2174" s="12" t="s">
        <v>6733</v>
      </c>
      <c r="R2174" s="72" t="s">
        <v>484</v>
      </c>
      <c r="S2174" s="7" t="str">
        <f>SUBSTITUTE(C2174, "_", " ")</f>
        <v>MEP</v>
      </c>
      <c r="T2174" s="7" t="str">
        <f>SUBSTITUTE(D2174, "_", " ")</f>
        <v>Distribuidor MEP</v>
      </c>
      <c r="U2174" s="6" t="str">
        <f>SUBSTITUTE(E2174, "_", " ")</f>
        <v>Regula Fluxo</v>
      </c>
      <c r="V2174" s="8" t="s">
        <v>1368</v>
      </c>
      <c r="W2174" s="9" t="str">
        <f>CONCATENATE("Key_",LEFT(C2174,3),LEFT(D2174,3),"_",A2174)</f>
        <v>Key_MEPDis_2173</v>
      </c>
      <c r="X2174" s="11"/>
    </row>
    <row r="2175" spans="1:24" s="10" customFormat="1" ht="8.25" customHeight="1" x14ac:dyDescent="0.15">
      <c r="A2175" s="62">
        <v>2174</v>
      </c>
      <c r="B2175" s="1" t="s">
        <v>1231</v>
      </c>
      <c r="C2175" s="23" t="s">
        <v>6425</v>
      </c>
      <c r="D2175" s="2" t="s">
        <v>7774</v>
      </c>
      <c r="E2175" s="2" t="s">
        <v>7462</v>
      </c>
      <c r="F2175" s="14" t="s">
        <v>6734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>CONCATENATE("", C2175)</f>
        <v>MEP</v>
      </c>
      <c r="M2175" s="6" t="str">
        <f>CONCATENATE("", D2175)</f>
        <v>Distribuidor_MEP</v>
      </c>
      <c r="N2175" s="6" t="str">
        <f>CONCATENATE("", E2175)</f>
        <v>Regula_Fluxo</v>
      </c>
      <c r="O2175" s="6" t="str">
        <f>IF(ISNUMBER(FIND("Ifc",F2175)),CONCATENATE("Classe IFC: ",F2175),CONCATENATE("Cat. Revit: ",F2175))</f>
        <v>Classe IFC: IfcValveGASCOCK</v>
      </c>
      <c r="P2175" s="6" t="s">
        <v>6735</v>
      </c>
      <c r="Q2175" s="12" t="s">
        <v>6736</v>
      </c>
      <c r="R2175" s="72" t="s">
        <v>484</v>
      </c>
      <c r="S2175" s="7" t="str">
        <f>SUBSTITUTE(C2175, "_", " ")</f>
        <v>MEP</v>
      </c>
      <c r="T2175" s="7" t="str">
        <f>SUBSTITUTE(D2175, "_", " ")</f>
        <v>Distribuidor MEP</v>
      </c>
      <c r="U2175" s="6" t="str">
        <f>SUBSTITUTE(E2175, "_", " ")</f>
        <v>Regula Fluxo</v>
      </c>
      <c r="V2175" s="8" t="s">
        <v>1368</v>
      </c>
      <c r="W2175" s="9" t="str">
        <f>CONCATENATE("Key_",LEFT(C2175,3),LEFT(D2175,3),"_",A2175)</f>
        <v>Key_MEPDis_2174</v>
      </c>
      <c r="X2175" s="11"/>
    </row>
    <row r="2176" spans="1:24" ht="8.25" customHeight="1" x14ac:dyDescent="0.15">
      <c r="A2176" s="62">
        <v>2175</v>
      </c>
      <c r="B2176" s="1" t="s">
        <v>1231</v>
      </c>
      <c r="C2176" s="23" t="s">
        <v>6425</v>
      </c>
      <c r="D2176" s="2" t="s">
        <v>7774</v>
      </c>
      <c r="E2176" s="2" t="s">
        <v>7462</v>
      </c>
      <c r="F2176" s="14" t="s">
        <v>6737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>CONCATENATE("", C2176)</f>
        <v>MEP</v>
      </c>
      <c r="M2176" s="6" t="str">
        <f>CONCATENATE("", D2176)</f>
        <v>Distribuidor_MEP</v>
      </c>
      <c r="N2176" s="6" t="str">
        <f>CONCATENATE("", E2176)</f>
        <v>Regula_Fluxo</v>
      </c>
      <c r="O2176" s="6" t="str">
        <f>IF(ISNUMBER(FIND("Ifc",F2176)),CONCATENATE("Classe IFC: ",F2176),CONCATENATE("Cat. Revit: ",F2176))</f>
        <v>Classe IFC: IfcValveGASTAP</v>
      </c>
      <c r="P2176" s="6" t="s">
        <v>6738</v>
      </c>
      <c r="Q2176" s="12" t="s">
        <v>6739</v>
      </c>
      <c r="R2176" s="72" t="s">
        <v>484</v>
      </c>
      <c r="S2176" s="7" t="str">
        <f>SUBSTITUTE(C2176, "_", " ")</f>
        <v>MEP</v>
      </c>
      <c r="T2176" s="7" t="str">
        <f>SUBSTITUTE(D2176, "_", " ")</f>
        <v>Distribuidor MEP</v>
      </c>
      <c r="U2176" s="6" t="str">
        <f>SUBSTITUTE(E2176, "_", " ")</f>
        <v>Regula Fluxo</v>
      </c>
      <c r="V2176" s="8" t="s">
        <v>1368</v>
      </c>
      <c r="W2176" s="9" t="str">
        <f>CONCATENATE("Key_",LEFT(C2176,3),LEFT(D2176,3),"_",A2176)</f>
        <v>Key_MEPDis_2175</v>
      </c>
    </row>
    <row r="2177" spans="1:23" ht="8.25" customHeight="1" x14ac:dyDescent="0.15">
      <c r="A2177" s="62">
        <v>2176</v>
      </c>
      <c r="B2177" s="1" t="s">
        <v>1231</v>
      </c>
      <c r="C2177" s="23" t="s">
        <v>6425</v>
      </c>
      <c r="D2177" s="2" t="s">
        <v>7774</v>
      </c>
      <c r="E2177" s="2" t="s">
        <v>7462</v>
      </c>
      <c r="F2177" s="14" t="s">
        <v>6740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>CONCATENATE("", C2177)</f>
        <v>MEP</v>
      </c>
      <c r="M2177" s="6" t="str">
        <f>CONCATENATE("", D2177)</f>
        <v>Distribuidor_MEP</v>
      </c>
      <c r="N2177" s="6" t="str">
        <f>CONCATENATE("", E2177)</f>
        <v>Regula_Fluxo</v>
      </c>
      <c r="O2177" s="6" t="str">
        <f>IF(ISNUMBER(FIND("Ifc",F2177)),CONCATENATE("Classe IFC: ",F2177),CONCATENATE("Cat. Revit: ",F2177))</f>
        <v>Classe IFC: IfcValveISOLATING</v>
      </c>
      <c r="P2177" s="6" t="s">
        <v>6741</v>
      </c>
      <c r="Q2177" s="12" t="s">
        <v>6742</v>
      </c>
      <c r="R2177" s="72" t="s">
        <v>484</v>
      </c>
      <c r="S2177" s="7" t="str">
        <f>SUBSTITUTE(C2177, "_", " ")</f>
        <v>MEP</v>
      </c>
      <c r="T2177" s="7" t="str">
        <f>SUBSTITUTE(D2177, "_", " ")</f>
        <v>Distribuidor MEP</v>
      </c>
      <c r="U2177" s="6" t="str">
        <f>SUBSTITUTE(E2177, "_", " ")</f>
        <v>Regula Fluxo</v>
      </c>
      <c r="V2177" s="8" t="s">
        <v>1368</v>
      </c>
      <c r="W2177" s="9" t="str">
        <f>CONCATENATE("Key_",LEFT(C2177,3),LEFT(D2177,3),"_",A2177)</f>
        <v>Key_MEPDis_2176</v>
      </c>
    </row>
    <row r="2178" spans="1:23" ht="8.25" customHeight="1" x14ac:dyDescent="0.15">
      <c r="A2178" s="62">
        <v>2177</v>
      </c>
      <c r="B2178" s="1" t="s">
        <v>1231</v>
      </c>
      <c r="C2178" s="23" t="s">
        <v>6425</v>
      </c>
      <c r="D2178" s="2" t="s">
        <v>7774</v>
      </c>
      <c r="E2178" s="2" t="s">
        <v>7462</v>
      </c>
      <c r="F2178" s="14" t="s">
        <v>6743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>CONCATENATE("", C2178)</f>
        <v>MEP</v>
      </c>
      <c r="M2178" s="6" t="str">
        <f>CONCATENATE("", D2178)</f>
        <v>Distribuidor_MEP</v>
      </c>
      <c r="N2178" s="6" t="str">
        <f>CONCATENATE("", E2178)</f>
        <v>Regula_Fluxo</v>
      </c>
      <c r="O2178" s="6" t="str">
        <f>IF(ISNUMBER(FIND("Ifc",F2178)),CONCATENATE("Classe IFC: ",F2178),CONCATENATE("Cat. Revit: ",F2178))</f>
        <v>Classe IFC: IfcValveMIXING</v>
      </c>
      <c r="P2178" s="6" t="s">
        <v>6744</v>
      </c>
      <c r="Q2178" s="12" t="s">
        <v>6745</v>
      </c>
      <c r="R2178" s="72" t="s">
        <v>484</v>
      </c>
      <c r="S2178" s="7" t="str">
        <f>SUBSTITUTE(C2178, "_", " ")</f>
        <v>MEP</v>
      </c>
      <c r="T2178" s="7" t="str">
        <f>SUBSTITUTE(D2178, "_", " ")</f>
        <v>Distribuidor MEP</v>
      </c>
      <c r="U2178" s="6" t="str">
        <f>SUBSTITUTE(E2178, "_", " ")</f>
        <v>Regula Fluxo</v>
      </c>
      <c r="V2178" s="8" t="s">
        <v>1368</v>
      </c>
      <c r="W2178" s="9" t="str">
        <f>CONCATENATE("Key_",LEFT(C2178,3),LEFT(D2178,3),"_",A2178)</f>
        <v>Key_MEPDis_2177</v>
      </c>
    </row>
    <row r="2179" spans="1:23" ht="8.25" customHeight="1" x14ac:dyDescent="0.15">
      <c r="A2179" s="62">
        <v>2178</v>
      </c>
      <c r="B2179" s="1" t="s">
        <v>1231</v>
      </c>
      <c r="C2179" s="23" t="s">
        <v>6425</v>
      </c>
      <c r="D2179" s="2" t="s">
        <v>7774</v>
      </c>
      <c r="E2179" s="2" t="s">
        <v>7462</v>
      </c>
      <c r="F2179" s="14" t="s">
        <v>6746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>CONCATENATE("", C2179)</f>
        <v>MEP</v>
      </c>
      <c r="M2179" s="6" t="str">
        <f>CONCATENATE("", D2179)</f>
        <v>Distribuidor_MEP</v>
      </c>
      <c r="N2179" s="6" t="str">
        <f>CONCATENATE("", E2179)</f>
        <v>Regula_Fluxo</v>
      </c>
      <c r="O2179" s="6" t="str">
        <f>IF(ISNUMBER(FIND("Ifc",F2179)),CONCATENATE("Classe IFC: ",F2179),CONCATENATE("Cat. Revit: ",F2179))</f>
        <v>Classe IFC: IfcValvePRESSUREREDUCING</v>
      </c>
      <c r="P2179" s="6" t="s">
        <v>6747</v>
      </c>
      <c r="Q2179" s="12" t="s">
        <v>6748</v>
      </c>
      <c r="R2179" s="72" t="s">
        <v>484</v>
      </c>
      <c r="S2179" s="7" t="str">
        <f>SUBSTITUTE(C2179, "_", " ")</f>
        <v>MEP</v>
      </c>
      <c r="T2179" s="7" t="str">
        <f>SUBSTITUTE(D2179, "_", " ")</f>
        <v>Distribuidor MEP</v>
      </c>
      <c r="U2179" s="6" t="str">
        <f>SUBSTITUTE(E2179, "_", " ")</f>
        <v>Regula Fluxo</v>
      </c>
      <c r="V2179" s="8" t="s">
        <v>1368</v>
      </c>
      <c r="W2179" s="9" t="str">
        <f>CONCATENATE("Key_",LEFT(C2179,3),LEFT(D2179,3),"_",A2179)</f>
        <v>Key_MEPDis_2178</v>
      </c>
    </row>
    <row r="2180" spans="1:23" ht="8.25" customHeight="1" x14ac:dyDescent="0.15">
      <c r="A2180" s="62">
        <v>2179</v>
      </c>
      <c r="B2180" s="1" t="s">
        <v>1231</v>
      </c>
      <c r="C2180" s="23" t="s">
        <v>6425</v>
      </c>
      <c r="D2180" s="2" t="s">
        <v>7774</v>
      </c>
      <c r="E2180" s="2" t="s">
        <v>7462</v>
      </c>
      <c r="F2180" s="14" t="s">
        <v>6749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>CONCATENATE("", C2180)</f>
        <v>MEP</v>
      </c>
      <c r="M2180" s="6" t="str">
        <f>CONCATENATE("", D2180)</f>
        <v>Distribuidor_MEP</v>
      </c>
      <c r="N2180" s="6" t="str">
        <f>CONCATENATE("", E2180)</f>
        <v>Regula_Fluxo</v>
      </c>
      <c r="O2180" s="6" t="str">
        <f>IF(ISNUMBER(FIND("Ifc",F2180)),CONCATENATE("Classe IFC: ",F2180),CONCATENATE("Cat. Revit: ",F2180))</f>
        <v>Classe IFC: IfcValvePRESSURERELIEF</v>
      </c>
      <c r="P2180" s="6" t="s">
        <v>6750</v>
      </c>
      <c r="Q2180" s="12" t="s">
        <v>6751</v>
      </c>
      <c r="R2180" s="72" t="s">
        <v>484</v>
      </c>
      <c r="S2180" s="7" t="str">
        <f>SUBSTITUTE(C2180, "_", " ")</f>
        <v>MEP</v>
      </c>
      <c r="T2180" s="7" t="str">
        <f>SUBSTITUTE(D2180, "_", " ")</f>
        <v>Distribuidor MEP</v>
      </c>
      <c r="U2180" s="6" t="str">
        <f>SUBSTITUTE(E2180, "_", " ")</f>
        <v>Regula Fluxo</v>
      </c>
      <c r="V2180" s="8" t="s">
        <v>1368</v>
      </c>
      <c r="W2180" s="9" t="str">
        <f>CONCATENATE("Key_",LEFT(C2180,3),LEFT(D2180,3),"_",A2180)</f>
        <v>Key_MEPDis_2179</v>
      </c>
    </row>
    <row r="2181" spans="1:23" ht="8.25" customHeight="1" x14ac:dyDescent="0.15">
      <c r="A2181" s="62">
        <v>2180</v>
      </c>
      <c r="B2181" s="1" t="s">
        <v>1231</v>
      </c>
      <c r="C2181" s="23" t="s">
        <v>6425</v>
      </c>
      <c r="D2181" s="2" t="s">
        <v>7774</v>
      </c>
      <c r="E2181" s="2" t="s">
        <v>7462</v>
      </c>
      <c r="F2181" s="14" t="s">
        <v>6752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>CONCATENATE("", C2181)</f>
        <v>MEP</v>
      </c>
      <c r="M2181" s="6" t="str">
        <f>CONCATENATE("", D2181)</f>
        <v>Distribuidor_MEP</v>
      </c>
      <c r="N2181" s="6" t="str">
        <f>CONCATENATE("", E2181)</f>
        <v>Regula_Fluxo</v>
      </c>
      <c r="O2181" s="6" t="str">
        <f>IF(ISNUMBER(FIND("Ifc",F2181)),CONCATENATE("Classe IFC: ",F2181),CONCATENATE("Cat. Revit: ",F2181))</f>
        <v>Classe IFC: IfcValveREGULATING</v>
      </c>
      <c r="P2181" s="6" t="s">
        <v>6753</v>
      </c>
      <c r="Q2181" s="12" t="s">
        <v>6753</v>
      </c>
      <c r="R2181" s="72" t="s">
        <v>484</v>
      </c>
      <c r="S2181" s="7" t="str">
        <f>SUBSTITUTE(C2181, "_", " ")</f>
        <v>MEP</v>
      </c>
      <c r="T2181" s="7" t="str">
        <f>SUBSTITUTE(D2181, "_", " ")</f>
        <v>Distribuidor MEP</v>
      </c>
      <c r="U2181" s="6" t="str">
        <f>SUBSTITUTE(E2181, "_", " ")</f>
        <v>Regula Fluxo</v>
      </c>
      <c r="V2181" s="8" t="s">
        <v>1368</v>
      </c>
      <c r="W2181" s="9" t="str">
        <f>CONCATENATE("Key_",LEFT(C2181,3),LEFT(D2181,3),"_",A2181)</f>
        <v>Key_MEPDis_2180</v>
      </c>
    </row>
    <row r="2182" spans="1:23" ht="8.25" customHeight="1" x14ac:dyDescent="0.15">
      <c r="A2182" s="62">
        <v>2181</v>
      </c>
      <c r="B2182" s="1" t="s">
        <v>1231</v>
      </c>
      <c r="C2182" s="23" t="s">
        <v>6425</v>
      </c>
      <c r="D2182" s="2" t="s">
        <v>7774</v>
      </c>
      <c r="E2182" s="2" t="s">
        <v>7462</v>
      </c>
      <c r="F2182" s="14" t="s">
        <v>6754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>CONCATENATE("", C2182)</f>
        <v>MEP</v>
      </c>
      <c r="M2182" s="6" t="str">
        <f>CONCATENATE("", D2182)</f>
        <v>Distribuidor_MEP</v>
      </c>
      <c r="N2182" s="6" t="str">
        <f>CONCATENATE("", E2182)</f>
        <v>Regula_Fluxo</v>
      </c>
      <c r="O2182" s="6" t="str">
        <f>IF(ISNUMBER(FIND("Ifc",F2182)),CONCATENATE("Classe IFC: ",F2182),CONCATENATE("Cat. Revit: ",F2182))</f>
        <v>Classe IFC: IfcValveSAFETYCUTOFF</v>
      </c>
      <c r="P2182" s="6" t="s">
        <v>6755</v>
      </c>
      <c r="Q2182" s="12" t="s">
        <v>6756</v>
      </c>
      <c r="R2182" s="72" t="s">
        <v>484</v>
      </c>
      <c r="S2182" s="7" t="str">
        <f>SUBSTITUTE(C2182, "_", " ")</f>
        <v>MEP</v>
      </c>
      <c r="T2182" s="7" t="str">
        <f>SUBSTITUTE(D2182, "_", " ")</f>
        <v>Distribuidor MEP</v>
      </c>
      <c r="U2182" s="6" t="str">
        <f>SUBSTITUTE(E2182, "_", " ")</f>
        <v>Regula Fluxo</v>
      </c>
      <c r="V2182" s="8" t="s">
        <v>1368</v>
      </c>
      <c r="W2182" s="9" t="str">
        <f>CONCATENATE("Key_",LEFT(C2182,3),LEFT(D2182,3),"_",A2182)</f>
        <v>Key_MEPDis_2181</v>
      </c>
    </row>
    <row r="2183" spans="1:23" ht="8.25" customHeight="1" x14ac:dyDescent="0.15">
      <c r="A2183" s="62">
        <v>2182</v>
      </c>
      <c r="B2183" s="1" t="s">
        <v>1231</v>
      </c>
      <c r="C2183" s="23" t="s">
        <v>6425</v>
      </c>
      <c r="D2183" s="2" t="s">
        <v>7774</v>
      </c>
      <c r="E2183" s="2" t="s">
        <v>7462</v>
      </c>
      <c r="F2183" s="14" t="s">
        <v>6757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>CONCATENATE("", C2183)</f>
        <v>MEP</v>
      </c>
      <c r="M2183" s="6" t="str">
        <f>CONCATENATE("", D2183)</f>
        <v>Distribuidor_MEP</v>
      </c>
      <c r="N2183" s="6" t="str">
        <f>CONCATENATE("", E2183)</f>
        <v>Regula_Fluxo</v>
      </c>
      <c r="O2183" s="6" t="str">
        <f>IF(ISNUMBER(FIND("Ifc",F2183)),CONCATENATE("Classe IFC: ",F2183),CONCATENATE("Cat. Revit: ",F2183))</f>
        <v>Classe IFC: IfcValveSTEAMTRAP</v>
      </c>
      <c r="P2183" s="6" t="s">
        <v>6758</v>
      </c>
      <c r="Q2183" s="12" t="s">
        <v>6758</v>
      </c>
      <c r="R2183" s="72" t="s">
        <v>484</v>
      </c>
      <c r="S2183" s="7" t="str">
        <f>SUBSTITUTE(C2183, "_", " ")</f>
        <v>MEP</v>
      </c>
      <c r="T2183" s="7" t="str">
        <f>SUBSTITUTE(D2183, "_", " ")</f>
        <v>Distribuidor MEP</v>
      </c>
      <c r="U2183" s="6" t="str">
        <f>SUBSTITUTE(E2183, "_", " ")</f>
        <v>Regula Fluxo</v>
      </c>
      <c r="V2183" s="8" t="s">
        <v>1368</v>
      </c>
      <c r="W2183" s="9" t="str">
        <f>CONCATENATE("Key_",LEFT(C2183,3),LEFT(D2183,3),"_",A2183)</f>
        <v>Key_MEPDis_2182</v>
      </c>
    </row>
    <row r="2184" spans="1:23" ht="8.25" customHeight="1" x14ac:dyDescent="0.15">
      <c r="A2184" s="62">
        <v>2183</v>
      </c>
      <c r="B2184" s="1" t="s">
        <v>1231</v>
      </c>
      <c r="C2184" s="23" t="s">
        <v>6425</v>
      </c>
      <c r="D2184" s="2" t="s">
        <v>7774</v>
      </c>
      <c r="E2184" s="2" t="s">
        <v>7462</v>
      </c>
      <c r="F2184" s="14" t="s">
        <v>6759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>CONCATENATE("", C2184)</f>
        <v>MEP</v>
      </c>
      <c r="M2184" s="6" t="str">
        <f>CONCATENATE("", D2184)</f>
        <v>Distribuidor_MEP</v>
      </c>
      <c r="N2184" s="6" t="str">
        <f>CONCATENATE("", E2184)</f>
        <v>Regula_Fluxo</v>
      </c>
      <c r="O2184" s="6" t="str">
        <f>IF(ISNUMBER(FIND("Ifc",F2184)),CONCATENATE("Classe IFC: ",F2184),CONCATENATE("Cat. Revit: ",F2184))</f>
        <v>Classe IFC: IfcValveSTOPCOCK</v>
      </c>
      <c r="P2184" s="6" t="s">
        <v>6760</v>
      </c>
      <c r="Q2184" s="12" t="s">
        <v>6760</v>
      </c>
      <c r="R2184" s="72" t="s">
        <v>484</v>
      </c>
      <c r="S2184" s="7" t="str">
        <f>SUBSTITUTE(C2184, "_", " ")</f>
        <v>MEP</v>
      </c>
      <c r="T2184" s="7" t="str">
        <f>SUBSTITUTE(D2184, "_", " ")</f>
        <v>Distribuidor MEP</v>
      </c>
      <c r="U2184" s="6" t="str">
        <f>SUBSTITUTE(E2184, "_", " ")</f>
        <v>Regula Fluxo</v>
      </c>
      <c r="V2184" s="8" t="s">
        <v>1368</v>
      </c>
      <c r="W2184" s="9" t="str">
        <f>CONCATENATE("Key_",LEFT(C2184,3),LEFT(D2184,3),"_",A2184)</f>
        <v>Key_MEPDis_2183</v>
      </c>
    </row>
    <row r="2185" spans="1:23" ht="8.25" customHeight="1" x14ac:dyDescent="0.15">
      <c r="A2185" s="62">
        <v>2184</v>
      </c>
      <c r="B2185" s="1" t="s">
        <v>1231</v>
      </c>
      <c r="C2185" s="23" t="s">
        <v>6425</v>
      </c>
      <c r="D2185" s="2" t="s">
        <v>7774</v>
      </c>
      <c r="E2185" s="2" t="s">
        <v>7465</v>
      </c>
      <c r="F2185" s="4" t="s">
        <v>486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>CONCATENATE("", C2185)</f>
        <v>MEP</v>
      </c>
      <c r="M2185" s="6" t="str">
        <f>CONCATENATE("", D2185)</f>
        <v>Distribuidor_MEP</v>
      </c>
      <c r="N2185" s="6" t="str">
        <f>CONCATENATE("", E2185)</f>
        <v>Segmento_Tubo</v>
      </c>
      <c r="O2185" s="6" t="str">
        <f>IF(ISNUMBER(FIND("Ifc",F2185)),CONCATENATE("Classe IFC: ",F2185),CONCATENATE("Cat. Revit: ",F2185))</f>
        <v>Cat. Revit: OST_PipeTags</v>
      </c>
      <c r="P2185" s="6" t="s">
        <v>6830</v>
      </c>
      <c r="Q2185" s="7" t="s">
        <v>6831</v>
      </c>
      <c r="R2185" s="72" t="s">
        <v>1252</v>
      </c>
      <c r="S2185" s="7" t="str">
        <f>SUBSTITUTE(C2185, "_", " ")</f>
        <v>MEP</v>
      </c>
      <c r="T2185" s="7" t="str">
        <f>SUBSTITUTE(D2185, "_", " ")</f>
        <v>Distribuidor MEP</v>
      </c>
      <c r="U2185" s="6" t="str">
        <f>SUBSTITUTE(E2185, "_", " ")</f>
        <v>Segmento Tubo</v>
      </c>
      <c r="V2185" s="8" t="s">
        <v>1368</v>
      </c>
      <c r="W2185" s="9" t="str">
        <f>CONCATENATE("Key_",LEFT(C2185,3),LEFT(D2185,3),"_",A2185)</f>
        <v>Key_MEPDis_2184</v>
      </c>
    </row>
    <row r="2186" spans="1:23" ht="8.25" customHeight="1" x14ac:dyDescent="0.15">
      <c r="A2186" s="62">
        <v>2185</v>
      </c>
      <c r="B2186" s="1" t="s">
        <v>1231</v>
      </c>
      <c r="C2186" s="23" t="s">
        <v>6425</v>
      </c>
      <c r="D2186" s="2" t="s">
        <v>7774</v>
      </c>
      <c r="E2186" s="2" t="s">
        <v>7465</v>
      </c>
      <c r="F2186" s="4" t="s">
        <v>380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>CONCATENATE("", C2186)</f>
        <v>MEP</v>
      </c>
      <c r="M2186" s="6" t="str">
        <f>CONCATENATE("", D2186)</f>
        <v>Distribuidor_MEP</v>
      </c>
      <c r="N2186" s="6" t="str">
        <f>CONCATENATE("", E2186)</f>
        <v>Segmento_Tubo</v>
      </c>
      <c r="O2186" s="6" t="str">
        <f>IF(ISNUMBER(FIND("Ifc",F2186)),CONCATENATE("Classe IFC: ",F2186),CONCATENATE("Cat. Revit: ",F2186))</f>
        <v>Cat. Revit: OST_PipeInsulationsTags</v>
      </c>
      <c r="P2186" s="6" t="s">
        <v>6834</v>
      </c>
      <c r="Q2186" s="7" t="s">
        <v>6835</v>
      </c>
      <c r="R2186" s="72" t="s">
        <v>1252</v>
      </c>
      <c r="S2186" s="7" t="str">
        <f>SUBSTITUTE(C2186, "_", " ")</f>
        <v>MEP</v>
      </c>
      <c r="T2186" s="7" t="str">
        <f>SUBSTITUTE(D2186, "_", " ")</f>
        <v>Distribuidor MEP</v>
      </c>
      <c r="U2186" s="6" t="str">
        <f>SUBSTITUTE(E2186, "_", " ")</f>
        <v>Segmento Tubo</v>
      </c>
      <c r="V2186" s="8" t="s">
        <v>1368</v>
      </c>
      <c r="W2186" s="9" t="str">
        <f>CONCATENATE("Key_",LEFT(C2186,3),LEFT(D2186,3),"_",A2186)</f>
        <v>Key_MEPDis_2185</v>
      </c>
    </row>
    <row r="2187" spans="1:23" ht="8.25" customHeight="1" x14ac:dyDescent="0.15">
      <c r="A2187" s="62">
        <v>2186</v>
      </c>
      <c r="B2187" s="1" t="s">
        <v>1231</v>
      </c>
      <c r="C2187" s="23" t="s">
        <v>6425</v>
      </c>
      <c r="D2187" s="2" t="s">
        <v>7774</v>
      </c>
      <c r="E2187" s="2" t="s">
        <v>7465</v>
      </c>
      <c r="F2187" s="14" t="s">
        <v>6811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>CONCATENATE("", C2187)</f>
        <v>MEP</v>
      </c>
      <c r="M2187" s="6" t="str">
        <f>CONCATENATE("", D2187)</f>
        <v>Distribuidor_MEP</v>
      </c>
      <c r="N2187" s="6" t="str">
        <f>CONCATENATE("", E2187)</f>
        <v>Segmento_Tubo</v>
      </c>
      <c r="O2187" s="6" t="str">
        <f>IF(ISNUMBER(FIND("Ifc",F2187)),CONCATENATE("Classe IFC: ",F2187),CONCATENATE("Cat. Revit: ",F2187))</f>
        <v>Classe IFC: IfcPipeSegment</v>
      </c>
      <c r="P2187" s="6" t="s">
        <v>6812</v>
      </c>
      <c r="Q2187" s="12" t="s">
        <v>6813</v>
      </c>
      <c r="R2187" s="72" t="s">
        <v>372</v>
      </c>
      <c r="S2187" s="7" t="str">
        <f>SUBSTITUTE(C2187, "_", " ")</f>
        <v>MEP</v>
      </c>
      <c r="T2187" s="7" t="str">
        <f>SUBSTITUTE(D2187, "_", " ")</f>
        <v>Distribuidor MEP</v>
      </c>
      <c r="U2187" s="6" t="str">
        <f>SUBSTITUTE(E2187, "_", " ")</f>
        <v>Segmento Tubo</v>
      </c>
      <c r="V2187" s="8" t="s">
        <v>1368</v>
      </c>
      <c r="W2187" s="9" t="str">
        <f>CONCATENATE("Key_",LEFT(C2187,3),LEFT(D2187,3),"_",A2187)</f>
        <v>Key_MEPDis_2186</v>
      </c>
    </row>
    <row r="2188" spans="1:23" ht="8.25" customHeight="1" x14ac:dyDescent="0.15">
      <c r="A2188" s="62">
        <v>2187</v>
      </c>
      <c r="B2188" s="1" t="s">
        <v>1231</v>
      </c>
      <c r="C2188" s="23" t="s">
        <v>6425</v>
      </c>
      <c r="D2188" s="2" t="s">
        <v>7774</v>
      </c>
      <c r="E2188" s="2" t="s">
        <v>7465</v>
      </c>
      <c r="F2188" s="14" t="s">
        <v>6814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>CONCATENATE("", C2188)</f>
        <v>MEP</v>
      </c>
      <c r="M2188" s="6" t="str">
        <f>CONCATENATE("", D2188)</f>
        <v>Distribuidor_MEP</v>
      </c>
      <c r="N2188" s="6" t="str">
        <f>CONCATENATE("", E2188)</f>
        <v>Segmento_Tubo</v>
      </c>
      <c r="O2188" s="6" t="str">
        <f>IF(ISNUMBER(FIND("Ifc",F2188)),CONCATENATE("Classe IFC: ",F2188),CONCATENATE("Cat. Revit: ",F2188))</f>
        <v>Classe IFC: IfcPipeSegmentCULVERT</v>
      </c>
      <c r="P2188" s="6" t="s">
        <v>6815</v>
      </c>
      <c r="Q2188" s="12" t="s">
        <v>6816</v>
      </c>
      <c r="R2188" s="72" t="s">
        <v>484</v>
      </c>
      <c r="S2188" s="7" t="str">
        <f>SUBSTITUTE(C2188, "_", " ")</f>
        <v>MEP</v>
      </c>
      <c r="T2188" s="7" t="str">
        <f>SUBSTITUTE(D2188, "_", " ")</f>
        <v>Distribuidor MEP</v>
      </c>
      <c r="U2188" s="6" t="str">
        <f>SUBSTITUTE(E2188, "_", " ")</f>
        <v>Segmento Tubo</v>
      </c>
      <c r="V2188" s="8" t="s">
        <v>1368</v>
      </c>
      <c r="W2188" s="9" t="str">
        <f>CONCATENATE("Key_",LEFT(C2188,3),LEFT(D2188,3),"_",A2188)</f>
        <v>Key_MEPDis_2187</v>
      </c>
    </row>
    <row r="2189" spans="1:23" ht="8.25" customHeight="1" x14ac:dyDescent="0.15">
      <c r="A2189" s="62">
        <v>2188</v>
      </c>
      <c r="B2189" s="1" t="s">
        <v>1231</v>
      </c>
      <c r="C2189" s="23" t="s">
        <v>6425</v>
      </c>
      <c r="D2189" s="2" t="s">
        <v>7774</v>
      </c>
      <c r="E2189" s="2" t="s">
        <v>7465</v>
      </c>
      <c r="F2189" s="14" t="s">
        <v>6817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>CONCATENATE("", C2189)</f>
        <v>MEP</v>
      </c>
      <c r="M2189" s="6" t="str">
        <f>CONCATENATE("", D2189)</f>
        <v>Distribuidor_MEP</v>
      </c>
      <c r="N2189" s="6" t="str">
        <f>CONCATENATE("", E2189)</f>
        <v>Segmento_Tubo</v>
      </c>
      <c r="O2189" s="6" t="str">
        <f>IF(ISNUMBER(FIND("Ifc",F2189)),CONCATENATE("Classe IFC: ",F2189),CONCATENATE("Cat. Revit: ",F2189))</f>
        <v>Classe IFC: IfcPipeSegmentFLEXIBLESEGMENT</v>
      </c>
      <c r="P2189" s="6" t="s">
        <v>6818</v>
      </c>
      <c r="Q2189" s="12" t="s">
        <v>6819</v>
      </c>
      <c r="R2189" s="72" t="s">
        <v>484</v>
      </c>
      <c r="S2189" s="7" t="str">
        <f>SUBSTITUTE(C2189, "_", " ")</f>
        <v>MEP</v>
      </c>
      <c r="T2189" s="7" t="str">
        <f>SUBSTITUTE(D2189, "_", " ")</f>
        <v>Distribuidor MEP</v>
      </c>
      <c r="U2189" s="6" t="str">
        <f>SUBSTITUTE(E2189, "_", " ")</f>
        <v>Segmento Tubo</v>
      </c>
      <c r="V2189" s="8" t="s">
        <v>1368</v>
      </c>
      <c r="W2189" s="9" t="str">
        <f>CONCATENATE("Key_",LEFT(C2189,3),LEFT(D2189,3),"_",A2189)</f>
        <v>Key_MEPDis_2188</v>
      </c>
    </row>
    <row r="2190" spans="1:23" ht="8.25" customHeight="1" x14ac:dyDescent="0.15">
      <c r="A2190" s="62">
        <v>2189</v>
      </c>
      <c r="B2190" s="1" t="s">
        <v>1231</v>
      </c>
      <c r="C2190" s="23" t="s">
        <v>6425</v>
      </c>
      <c r="D2190" s="2" t="s">
        <v>7774</v>
      </c>
      <c r="E2190" s="2" t="s">
        <v>7465</v>
      </c>
      <c r="F2190" s="14" t="s">
        <v>6820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>CONCATENATE("", C2190)</f>
        <v>MEP</v>
      </c>
      <c r="M2190" s="6" t="str">
        <f>CONCATENATE("", D2190)</f>
        <v>Distribuidor_MEP</v>
      </c>
      <c r="N2190" s="6" t="str">
        <f>CONCATENATE("", E2190)</f>
        <v>Segmento_Tubo</v>
      </c>
      <c r="O2190" s="6" t="str">
        <f>IF(ISNUMBER(FIND("Ifc",F2190)),CONCATENATE("Classe IFC: ",F2190),CONCATENATE("Cat. Revit: ",F2190))</f>
        <v>Classe IFC: IfcPipeSegmentGUTTER</v>
      </c>
      <c r="P2190" s="6" t="s">
        <v>6821</v>
      </c>
      <c r="Q2190" s="12" t="s">
        <v>6822</v>
      </c>
      <c r="R2190" s="72" t="s">
        <v>484</v>
      </c>
      <c r="S2190" s="7" t="str">
        <f>SUBSTITUTE(C2190, "_", " ")</f>
        <v>MEP</v>
      </c>
      <c r="T2190" s="7" t="str">
        <f>SUBSTITUTE(D2190, "_", " ")</f>
        <v>Distribuidor MEP</v>
      </c>
      <c r="U2190" s="6" t="str">
        <f>SUBSTITUTE(E2190, "_", " ")</f>
        <v>Segmento Tubo</v>
      </c>
      <c r="V2190" s="8" t="s">
        <v>1368</v>
      </c>
      <c r="W2190" s="9" t="str">
        <f>CONCATENATE("Key_",LEFT(C2190,3),LEFT(D2190,3),"_",A2190)</f>
        <v>Key_MEPDis_2189</v>
      </c>
    </row>
    <row r="2191" spans="1:23" ht="8.25" customHeight="1" x14ac:dyDescent="0.15">
      <c r="A2191" s="62">
        <v>2190</v>
      </c>
      <c r="B2191" s="1" t="s">
        <v>1231</v>
      </c>
      <c r="C2191" s="23" t="s">
        <v>6425</v>
      </c>
      <c r="D2191" s="2" t="s">
        <v>7774</v>
      </c>
      <c r="E2191" s="2" t="s">
        <v>7465</v>
      </c>
      <c r="F2191" s="14" t="s">
        <v>6823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>CONCATENATE("", C2191)</f>
        <v>MEP</v>
      </c>
      <c r="M2191" s="6" t="str">
        <f>CONCATENATE("", D2191)</f>
        <v>Distribuidor_MEP</v>
      </c>
      <c r="N2191" s="6" t="str">
        <f>CONCATENATE("", E2191)</f>
        <v>Segmento_Tubo</v>
      </c>
      <c r="O2191" s="6" t="str">
        <f>IF(ISNUMBER(FIND("Ifc",F2191)),CONCATENATE("Classe IFC: ",F2191),CONCATENATE("Cat. Revit: ",F2191))</f>
        <v>Classe IFC: IfcPipeSegmentRIGIDSEGMENT</v>
      </c>
      <c r="P2191" s="6" t="s">
        <v>6824</v>
      </c>
      <c r="Q2191" s="12" t="s">
        <v>6824</v>
      </c>
      <c r="R2191" s="72" t="s">
        <v>372</v>
      </c>
      <c r="S2191" s="7" t="str">
        <f>SUBSTITUTE(C2191, "_", " ")</f>
        <v>MEP</v>
      </c>
      <c r="T2191" s="7" t="str">
        <f>SUBSTITUTE(D2191, "_", " ")</f>
        <v>Distribuidor MEP</v>
      </c>
      <c r="U2191" s="6" t="str">
        <f>SUBSTITUTE(E2191, "_", " ")</f>
        <v>Segmento Tubo</v>
      </c>
      <c r="V2191" s="8" t="s">
        <v>1368</v>
      </c>
      <c r="W2191" s="9" t="str">
        <f>CONCATENATE("Key_",LEFT(C2191,3),LEFT(D2191,3),"_",A2191)</f>
        <v>Key_MEPDis_2190</v>
      </c>
    </row>
    <row r="2192" spans="1:23" ht="8.25" customHeight="1" x14ac:dyDescent="0.15">
      <c r="A2192" s="62">
        <v>2191</v>
      </c>
      <c r="B2192" s="1" t="s">
        <v>1231</v>
      </c>
      <c r="C2192" s="23" t="s">
        <v>6425</v>
      </c>
      <c r="D2192" s="2" t="s">
        <v>7774</v>
      </c>
      <c r="E2192" s="2" t="s">
        <v>7465</v>
      </c>
      <c r="F2192" s="14" t="s">
        <v>6825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>CONCATENATE("", C2192)</f>
        <v>MEP</v>
      </c>
      <c r="M2192" s="6" t="str">
        <f>CONCATENATE("", D2192)</f>
        <v>Distribuidor_MEP</v>
      </c>
      <c r="N2192" s="6" t="str">
        <f>CONCATENATE("", E2192)</f>
        <v>Segmento_Tubo</v>
      </c>
      <c r="O2192" s="6" t="str">
        <f>IF(ISNUMBER(FIND("Ifc",F2192)),CONCATENATE("Classe IFC: ",F2192),CONCATENATE("Cat. Revit: ",F2192))</f>
        <v>Classe IFC: IfcPipeSegmentSPOOL</v>
      </c>
      <c r="P2192" s="6" t="s">
        <v>6826</v>
      </c>
      <c r="Q2192" s="12" t="s">
        <v>6827</v>
      </c>
      <c r="R2192" s="72" t="s">
        <v>372</v>
      </c>
      <c r="S2192" s="7" t="str">
        <f>SUBSTITUTE(C2192, "_", " ")</f>
        <v>MEP</v>
      </c>
      <c r="T2192" s="7" t="str">
        <f>SUBSTITUTE(D2192, "_", " ")</f>
        <v>Distribuidor MEP</v>
      </c>
      <c r="U2192" s="6" t="str">
        <f>SUBSTITUTE(E2192, "_", " ")</f>
        <v>Segmento Tubo</v>
      </c>
      <c r="V2192" s="8" t="s">
        <v>1368</v>
      </c>
      <c r="W2192" s="9" t="str">
        <f>CONCATENATE("Key_",LEFT(C2192,3),LEFT(D2192,3),"_",A2192)</f>
        <v>Key_MEPDis_2191</v>
      </c>
    </row>
    <row r="2193" spans="1:23" ht="8.25" customHeight="1" x14ac:dyDescent="0.15">
      <c r="A2193" s="62">
        <v>2192</v>
      </c>
      <c r="B2193" s="1" t="s">
        <v>1231</v>
      </c>
      <c r="C2193" s="23" t="s">
        <v>6425</v>
      </c>
      <c r="D2193" s="2" t="s">
        <v>7774</v>
      </c>
      <c r="E2193" s="2" t="s">
        <v>7465</v>
      </c>
      <c r="F2193" s="4" t="s">
        <v>372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>CONCATENATE("", C2193)</f>
        <v>MEP</v>
      </c>
      <c r="M2193" s="6" t="str">
        <f>CONCATENATE("", D2193)</f>
        <v>Distribuidor_MEP</v>
      </c>
      <c r="N2193" s="6" t="str">
        <f>CONCATENATE("", E2193)</f>
        <v>Segmento_Tubo</v>
      </c>
      <c r="O2193" s="6" t="str">
        <f>IF(ISNUMBER(FIND("Ifc",F2193)),CONCATENATE("Classe IFC: ",F2193),CONCATENATE("Cat. Revit: ",F2193))</f>
        <v>Cat. Revit: OST_PipeSegments</v>
      </c>
      <c r="P2193" s="6" t="s">
        <v>6828</v>
      </c>
      <c r="Q2193" s="7" t="s">
        <v>6829</v>
      </c>
      <c r="R2193" s="72" t="s">
        <v>1252</v>
      </c>
      <c r="S2193" s="7" t="str">
        <f>SUBSTITUTE(C2193, "_", " ")</f>
        <v>MEP</v>
      </c>
      <c r="T2193" s="7" t="str">
        <f>SUBSTITUTE(D2193, "_", " ")</f>
        <v>Distribuidor MEP</v>
      </c>
      <c r="U2193" s="6" t="str">
        <f>SUBSTITUTE(E2193, "_", " ")</f>
        <v>Segmento Tubo</v>
      </c>
      <c r="V2193" s="8" t="s">
        <v>1368</v>
      </c>
      <c r="W2193" s="9" t="str">
        <f>CONCATENATE("Key_",LEFT(C2193,3),LEFT(D2193,3),"_",A2193)</f>
        <v>Key_MEPDis_2192</v>
      </c>
    </row>
    <row r="2194" spans="1:23" ht="8.25" customHeight="1" x14ac:dyDescent="0.15">
      <c r="A2194" s="62">
        <v>2193</v>
      </c>
      <c r="B2194" s="1" t="s">
        <v>1231</v>
      </c>
      <c r="C2194" s="23" t="s">
        <v>6425</v>
      </c>
      <c r="D2194" s="2" t="s">
        <v>7774</v>
      </c>
      <c r="E2194" s="2" t="s">
        <v>7465</v>
      </c>
      <c r="F2194" s="4" t="s">
        <v>412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>CONCATENATE("", C2194)</f>
        <v>MEP</v>
      </c>
      <c r="M2194" s="6" t="str">
        <f>CONCATENATE("", D2194)</f>
        <v>Distribuidor_MEP</v>
      </c>
      <c r="N2194" s="6" t="str">
        <f>CONCATENATE("", E2194)</f>
        <v>Segmento_Tubo</v>
      </c>
      <c r="O2194" s="6" t="str">
        <f>IF(ISNUMBER(FIND("Ifc",F2194)),CONCATENATE("Classe IFC: ",F2194),CONCATENATE("Cat. Revit: ",F2194))</f>
        <v>Cat. Revit: OST_PipeInsulations</v>
      </c>
      <c r="P2194" s="6" t="s">
        <v>6832</v>
      </c>
      <c r="Q2194" s="7" t="s">
        <v>6833</v>
      </c>
      <c r="R2194" s="72" t="s">
        <v>1252</v>
      </c>
      <c r="S2194" s="7" t="str">
        <f>SUBSTITUTE(C2194, "_", " ")</f>
        <v>MEP</v>
      </c>
      <c r="T2194" s="7" t="str">
        <f>SUBSTITUTE(D2194, "_", " ")</f>
        <v>Distribuidor MEP</v>
      </c>
      <c r="U2194" s="6" t="str">
        <f>SUBSTITUTE(E2194, "_", " ")</f>
        <v>Segmento Tubo</v>
      </c>
      <c r="V2194" s="8" t="s">
        <v>1368</v>
      </c>
      <c r="W2194" s="9" t="str">
        <f>CONCATENATE("Key_",LEFT(C2194,3),LEFT(D2194,3),"_",A2194)</f>
        <v>Key_MEPDis_2193</v>
      </c>
    </row>
    <row r="2195" spans="1:23" ht="8.25" customHeight="1" x14ac:dyDescent="0.15">
      <c r="A2195" s="62">
        <v>2194</v>
      </c>
      <c r="B2195" s="1" t="s">
        <v>1231</v>
      </c>
      <c r="C2195" s="23" t="s">
        <v>6425</v>
      </c>
      <c r="D2195" s="2" t="s">
        <v>7774</v>
      </c>
      <c r="E2195" s="2" t="s">
        <v>7465</v>
      </c>
      <c r="F2195" s="4" t="s">
        <v>430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>CONCATENATE("", C2195)</f>
        <v>MEP</v>
      </c>
      <c r="M2195" s="6" t="str">
        <f>CONCATENATE("", D2195)</f>
        <v>Distribuidor_MEP</v>
      </c>
      <c r="N2195" s="6" t="str">
        <f>CONCATENATE("", E2195)</f>
        <v>Segmento_Tubo</v>
      </c>
      <c r="O2195" s="6" t="str">
        <f>IF(ISNUMBER(FIND("Ifc",F2195)),CONCATENATE("Classe IFC: ",F2195),CONCATENATE("Cat. Revit: ",F2195))</f>
        <v>Cat. Revit: OST_PipeMaterials</v>
      </c>
      <c r="P2195" s="6" t="s">
        <v>6836</v>
      </c>
      <c r="Q2195" s="7" t="s">
        <v>6837</v>
      </c>
      <c r="R2195" s="72" t="s">
        <v>1252</v>
      </c>
      <c r="S2195" s="7" t="str">
        <f>SUBSTITUTE(C2195, "_", " ")</f>
        <v>MEP</v>
      </c>
      <c r="T2195" s="7" t="str">
        <f>SUBSTITUTE(D2195, "_", " ")</f>
        <v>Distribuidor MEP</v>
      </c>
      <c r="U2195" s="6" t="str">
        <f>SUBSTITUTE(E2195, "_", " ")</f>
        <v>Segmento Tubo</v>
      </c>
      <c r="V2195" s="8" t="s">
        <v>1368</v>
      </c>
      <c r="W2195" s="9" t="str">
        <f>CONCATENATE("Key_",LEFT(C2195,3),LEFT(D2195,3),"_",A2195)</f>
        <v>Key_MEPDis_2194</v>
      </c>
    </row>
    <row r="2196" spans="1:23" ht="8.25" customHeight="1" x14ac:dyDescent="0.15">
      <c r="A2196" s="62">
        <v>2195</v>
      </c>
      <c r="B2196" s="1" t="s">
        <v>1231</v>
      </c>
      <c r="C2196" s="23" t="s">
        <v>6425</v>
      </c>
      <c r="D2196" s="2" t="s">
        <v>7774</v>
      </c>
      <c r="E2196" s="2" t="s">
        <v>7465</v>
      </c>
      <c r="F2196" s="4" t="s">
        <v>374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>CONCATENATE("", C2196)</f>
        <v>MEP</v>
      </c>
      <c r="M2196" s="6" t="str">
        <f>CONCATENATE("", D2196)</f>
        <v>Distribuidor_MEP</v>
      </c>
      <c r="N2196" s="6" t="str">
        <f>CONCATENATE("", E2196)</f>
        <v>Segmento_Tubo</v>
      </c>
      <c r="O2196" s="6" t="str">
        <f>IF(ISNUMBER(FIND("Ifc",F2196)),CONCATENATE("Classe IFC: ",F2196),CONCATENATE("Cat. Revit: ",F2196))</f>
        <v>Cat. Revit: OST_PlaceHolderPipes</v>
      </c>
      <c r="P2196" s="6" t="s">
        <v>6838</v>
      </c>
      <c r="Q2196" s="7" t="s">
        <v>6839</v>
      </c>
      <c r="R2196" s="72" t="s">
        <v>1252</v>
      </c>
      <c r="S2196" s="7" t="str">
        <f>SUBSTITUTE(C2196, "_", " ")</f>
        <v>MEP</v>
      </c>
      <c r="T2196" s="7" t="str">
        <f>SUBSTITUTE(D2196, "_", " ")</f>
        <v>Distribuidor MEP</v>
      </c>
      <c r="U2196" s="6" t="str">
        <f>SUBSTITUTE(E2196, "_", " ")</f>
        <v>Segmento Tubo</v>
      </c>
      <c r="V2196" s="8" t="s">
        <v>1368</v>
      </c>
      <c r="W2196" s="9" t="str">
        <f>CONCATENATE("Key_",LEFT(C2196,3),LEFT(D2196,3),"_",A2196)</f>
        <v>Key_MEPDis_2195</v>
      </c>
    </row>
    <row r="2197" spans="1:23" ht="8.25" customHeight="1" x14ac:dyDescent="0.15">
      <c r="A2197" s="62">
        <v>2196</v>
      </c>
      <c r="B2197" s="1" t="s">
        <v>1231</v>
      </c>
      <c r="C2197" s="23" t="s">
        <v>6425</v>
      </c>
      <c r="D2197" s="2" t="s">
        <v>7775</v>
      </c>
      <c r="E2197" s="2" t="s">
        <v>6840</v>
      </c>
      <c r="F2197" s="14" t="s">
        <v>6841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>CONCATENATE("", C2197)</f>
        <v>MEP</v>
      </c>
      <c r="M2197" s="6" t="str">
        <f>CONCATENATE("", D2197)</f>
        <v>Filtro_MEP</v>
      </c>
      <c r="N2197" s="6" t="str">
        <f>CONCATENATE("", E2197)</f>
        <v>Filtro_de_Fluído</v>
      </c>
      <c r="O2197" s="6" t="str">
        <f>IF(ISNUMBER(FIND("Ifc",F2197)),CONCATENATE("Classe IFC: ",F2197),CONCATENATE("Cat. Revit: ",F2197))</f>
        <v>Classe IFC: IfcFilter</v>
      </c>
      <c r="P2197" s="6" t="s">
        <v>6842</v>
      </c>
      <c r="Q2197" s="12" t="s">
        <v>6842</v>
      </c>
      <c r="R2197" s="72" t="s">
        <v>1110</v>
      </c>
      <c r="S2197" s="7" t="str">
        <f>SUBSTITUTE(C2197, "_", " ")</f>
        <v>MEP</v>
      </c>
      <c r="T2197" s="7" t="str">
        <f>SUBSTITUTE(D2197, "_", " ")</f>
        <v>Filtro MEP</v>
      </c>
      <c r="U2197" s="6" t="str">
        <f>SUBSTITUTE(E2197, "_", " ")</f>
        <v>Filtro de Fluído</v>
      </c>
      <c r="V2197" s="8" t="s">
        <v>1368</v>
      </c>
      <c r="W2197" s="9" t="str">
        <f>CONCATENATE("Key_",LEFT(C2197,3),LEFT(D2197,3),"_",A2197)</f>
        <v>Key_MEPFil_2196</v>
      </c>
    </row>
    <row r="2198" spans="1:23" ht="8.25" customHeight="1" x14ac:dyDescent="0.15">
      <c r="A2198" s="62">
        <v>2197</v>
      </c>
      <c r="B2198" s="1" t="s">
        <v>1231</v>
      </c>
      <c r="C2198" s="23" t="s">
        <v>6425</v>
      </c>
      <c r="D2198" s="2" t="s">
        <v>7775</v>
      </c>
      <c r="E2198" s="2" t="s">
        <v>6840</v>
      </c>
      <c r="F2198" s="14" t="s">
        <v>6843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>CONCATENATE("", C2198)</f>
        <v>MEP</v>
      </c>
      <c r="M2198" s="6" t="str">
        <f>CONCATENATE("", D2198)</f>
        <v>Filtro_MEP</v>
      </c>
      <c r="N2198" s="6" t="str">
        <f>CONCATENATE("", E2198)</f>
        <v>Filtro_de_Fluído</v>
      </c>
      <c r="O2198" s="6" t="str">
        <f>IF(ISNUMBER(FIND("Ifc",F2198)),CONCATENATE("Classe IFC: ",F2198),CONCATENATE("Cat. Revit: ",F2198))</f>
        <v>Classe IFC: IfcFilterAIRPARTICLEFILTER</v>
      </c>
      <c r="P2198" s="6" t="s">
        <v>6844</v>
      </c>
      <c r="Q2198" s="12" t="s">
        <v>6845</v>
      </c>
      <c r="R2198" s="72" t="s">
        <v>1110</v>
      </c>
      <c r="S2198" s="7" t="str">
        <f>SUBSTITUTE(C2198, "_", " ")</f>
        <v>MEP</v>
      </c>
      <c r="T2198" s="7" t="str">
        <f>SUBSTITUTE(D2198, "_", " ")</f>
        <v>Filtro MEP</v>
      </c>
      <c r="U2198" s="6" t="str">
        <f>SUBSTITUTE(E2198, "_", " ")</f>
        <v>Filtro de Fluído</v>
      </c>
      <c r="V2198" s="8" t="s">
        <v>1368</v>
      </c>
      <c r="W2198" s="9" t="str">
        <f>CONCATENATE("Key_",LEFT(C2198,3),LEFT(D2198,3),"_",A2198)</f>
        <v>Key_MEPFil_2197</v>
      </c>
    </row>
    <row r="2199" spans="1:23" ht="8.25" customHeight="1" x14ac:dyDescent="0.15">
      <c r="A2199" s="62">
        <v>2198</v>
      </c>
      <c r="B2199" s="1" t="s">
        <v>1231</v>
      </c>
      <c r="C2199" s="23" t="s">
        <v>6425</v>
      </c>
      <c r="D2199" s="2" t="s">
        <v>7775</v>
      </c>
      <c r="E2199" s="2" t="s">
        <v>6840</v>
      </c>
      <c r="F2199" s="14" t="s">
        <v>6846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>CONCATENATE("", C2199)</f>
        <v>MEP</v>
      </c>
      <c r="M2199" s="6" t="str">
        <f>CONCATENATE("", D2199)</f>
        <v>Filtro_MEP</v>
      </c>
      <c r="N2199" s="6" t="str">
        <f>CONCATENATE("", E2199)</f>
        <v>Filtro_de_Fluído</v>
      </c>
      <c r="O2199" s="6" t="str">
        <f>IF(ISNUMBER(FIND("Ifc",F2199)),CONCATENATE("Classe IFC: ",F2199),CONCATENATE("Cat. Revit: ",F2199))</f>
        <v>Classe IFC: IfcFilterCOMPRESSEDAIRFILTER</v>
      </c>
      <c r="P2199" s="6" t="s">
        <v>6847</v>
      </c>
      <c r="Q2199" s="12" t="s">
        <v>6848</v>
      </c>
      <c r="R2199" s="72" t="s">
        <v>1110</v>
      </c>
      <c r="S2199" s="7" t="str">
        <f>SUBSTITUTE(C2199, "_", " ")</f>
        <v>MEP</v>
      </c>
      <c r="T2199" s="7" t="str">
        <f>SUBSTITUTE(D2199, "_", " ")</f>
        <v>Filtro MEP</v>
      </c>
      <c r="U2199" s="6" t="str">
        <f>SUBSTITUTE(E2199, "_", " ")</f>
        <v>Filtro de Fluído</v>
      </c>
      <c r="V2199" s="8" t="s">
        <v>1368</v>
      </c>
      <c r="W2199" s="9" t="str">
        <f>CONCATENATE("Key_",LEFT(C2199,3),LEFT(D2199,3),"_",A2199)</f>
        <v>Key_MEPFil_2198</v>
      </c>
    </row>
    <row r="2200" spans="1:23" ht="8.25" customHeight="1" x14ac:dyDescent="0.15">
      <c r="A2200" s="62">
        <v>2199</v>
      </c>
      <c r="B2200" s="1" t="s">
        <v>1231</v>
      </c>
      <c r="C2200" s="23" t="s">
        <v>6425</v>
      </c>
      <c r="D2200" s="2" t="s">
        <v>7775</v>
      </c>
      <c r="E2200" s="2" t="s">
        <v>6840</v>
      </c>
      <c r="F2200" s="14" t="s">
        <v>6849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>CONCATENATE("", C2200)</f>
        <v>MEP</v>
      </c>
      <c r="M2200" s="6" t="str">
        <f>CONCATENATE("", D2200)</f>
        <v>Filtro_MEP</v>
      </c>
      <c r="N2200" s="6" t="str">
        <f>CONCATENATE("", E2200)</f>
        <v>Filtro_de_Fluído</v>
      </c>
      <c r="O2200" s="6" t="str">
        <f>IF(ISNUMBER(FIND("Ifc",F2200)),CONCATENATE("Classe IFC: ",F2200),CONCATENATE("Cat. Revit: ",F2200))</f>
        <v>Classe IFC: IfcFilterODORFILTER</v>
      </c>
      <c r="P2200" s="6" t="s">
        <v>6850</v>
      </c>
      <c r="Q2200" s="12" t="s">
        <v>6851</v>
      </c>
      <c r="R2200" s="72" t="s">
        <v>1110</v>
      </c>
      <c r="S2200" s="7" t="str">
        <f>SUBSTITUTE(C2200, "_", " ")</f>
        <v>MEP</v>
      </c>
      <c r="T2200" s="7" t="str">
        <f>SUBSTITUTE(D2200, "_", " ")</f>
        <v>Filtro MEP</v>
      </c>
      <c r="U2200" s="6" t="str">
        <f>SUBSTITUTE(E2200, "_", " ")</f>
        <v>Filtro de Fluído</v>
      </c>
      <c r="V2200" s="8" t="s">
        <v>1368</v>
      </c>
      <c r="W2200" s="9" t="str">
        <f>CONCATENATE("Key_",LEFT(C2200,3),LEFT(D2200,3),"_",A2200)</f>
        <v>Key_MEPFil_2199</v>
      </c>
    </row>
    <row r="2201" spans="1:23" ht="8.25" customHeight="1" x14ac:dyDescent="0.15">
      <c r="A2201" s="62">
        <v>2200</v>
      </c>
      <c r="B2201" s="1" t="s">
        <v>1231</v>
      </c>
      <c r="C2201" s="23" t="s">
        <v>6425</v>
      </c>
      <c r="D2201" s="2" t="s">
        <v>7775</v>
      </c>
      <c r="E2201" s="2" t="s">
        <v>6840</v>
      </c>
      <c r="F2201" s="14" t="s">
        <v>6852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>CONCATENATE("", C2201)</f>
        <v>MEP</v>
      </c>
      <c r="M2201" s="6" t="str">
        <f>CONCATENATE("", D2201)</f>
        <v>Filtro_MEP</v>
      </c>
      <c r="N2201" s="6" t="str">
        <f>CONCATENATE("", E2201)</f>
        <v>Filtro_de_Fluído</v>
      </c>
      <c r="O2201" s="6" t="str">
        <f>IF(ISNUMBER(FIND("Ifc",F2201)),CONCATENATE("Classe IFC: ",F2201),CONCATENATE("Cat. Revit: ",F2201))</f>
        <v>Classe IFC: IfcFilterOILFILTER</v>
      </c>
      <c r="P2201" s="6" t="s">
        <v>6853</v>
      </c>
      <c r="Q2201" s="12" t="s">
        <v>6854</v>
      </c>
      <c r="R2201" s="72" t="s">
        <v>1110</v>
      </c>
      <c r="S2201" s="7" t="str">
        <f>SUBSTITUTE(C2201, "_", " ")</f>
        <v>MEP</v>
      </c>
      <c r="T2201" s="7" t="str">
        <f>SUBSTITUTE(D2201, "_", " ")</f>
        <v>Filtro MEP</v>
      </c>
      <c r="U2201" s="6" t="str">
        <f>SUBSTITUTE(E2201, "_", " ")</f>
        <v>Filtro de Fluído</v>
      </c>
      <c r="V2201" s="8" t="s">
        <v>1368</v>
      </c>
      <c r="W2201" s="9" t="str">
        <f>CONCATENATE("Key_",LEFT(C2201,3),LEFT(D2201,3),"_",A2201)</f>
        <v>Key_MEPFil_2200</v>
      </c>
    </row>
    <row r="2202" spans="1:23" ht="8.25" customHeight="1" x14ac:dyDescent="0.15">
      <c r="A2202" s="62">
        <v>2201</v>
      </c>
      <c r="B2202" s="1" t="s">
        <v>1231</v>
      </c>
      <c r="C2202" s="23" t="s">
        <v>6425</v>
      </c>
      <c r="D2202" s="2" t="s">
        <v>7775</v>
      </c>
      <c r="E2202" s="2" t="s">
        <v>6840</v>
      </c>
      <c r="F2202" s="14" t="s">
        <v>6855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>CONCATENATE("", C2202)</f>
        <v>MEP</v>
      </c>
      <c r="M2202" s="6" t="str">
        <f>CONCATENATE("", D2202)</f>
        <v>Filtro_MEP</v>
      </c>
      <c r="N2202" s="6" t="str">
        <f>CONCATENATE("", E2202)</f>
        <v>Filtro_de_Fluído</v>
      </c>
      <c r="O2202" s="6" t="str">
        <f>IF(ISNUMBER(FIND("Ifc",F2202)),CONCATENATE("Classe IFC: ",F2202),CONCATENATE("Cat. Revit: ",F2202))</f>
        <v>Classe IFC: IfcFilterSTRAINER</v>
      </c>
      <c r="P2202" s="6" t="s">
        <v>6856</v>
      </c>
      <c r="Q2202" s="12" t="s">
        <v>6857</v>
      </c>
      <c r="R2202" s="72" t="s">
        <v>1110</v>
      </c>
      <c r="S2202" s="7" t="str">
        <f>SUBSTITUTE(C2202, "_", " ")</f>
        <v>MEP</v>
      </c>
      <c r="T2202" s="7" t="str">
        <f>SUBSTITUTE(D2202, "_", " ")</f>
        <v>Filtro MEP</v>
      </c>
      <c r="U2202" s="6" t="str">
        <f>SUBSTITUTE(E2202, "_", " ")</f>
        <v>Filtro de Fluído</v>
      </c>
      <c r="V2202" s="8" t="s">
        <v>1368</v>
      </c>
      <c r="W2202" s="9" t="str">
        <f>CONCATENATE("Key_",LEFT(C2202,3),LEFT(D2202,3),"_",A2202)</f>
        <v>Key_MEPFil_2201</v>
      </c>
    </row>
    <row r="2203" spans="1:23" ht="8.25" customHeight="1" x14ac:dyDescent="0.15">
      <c r="A2203" s="62">
        <v>2202</v>
      </c>
      <c r="B2203" s="1" t="s">
        <v>1231</v>
      </c>
      <c r="C2203" s="23" t="s">
        <v>6425</v>
      </c>
      <c r="D2203" s="2" t="s">
        <v>7775</v>
      </c>
      <c r="E2203" s="2" t="s">
        <v>6840</v>
      </c>
      <c r="F2203" s="14" t="s">
        <v>6858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>CONCATENATE("", C2203)</f>
        <v>MEP</v>
      </c>
      <c r="M2203" s="6" t="str">
        <f>CONCATENATE("", D2203)</f>
        <v>Filtro_MEP</v>
      </c>
      <c r="N2203" s="6" t="str">
        <f>CONCATENATE("", E2203)</f>
        <v>Filtro_de_Fluído</v>
      </c>
      <c r="O2203" s="6" t="str">
        <f>IF(ISNUMBER(FIND("Ifc",F2203)),CONCATENATE("Classe IFC: ",F2203),CONCATENATE("Cat. Revit: ",F2203))</f>
        <v>Classe IFC: IfcFilterWATERFILTER</v>
      </c>
      <c r="P2203" s="6" t="s">
        <v>6859</v>
      </c>
      <c r="Q2203" s="12" t="s">
        <v>6860</v>
      </c>
      <c r="R2203" s="72" t="s">
        <v>1110</v>
      </c>
      <c r="S2203" s="7" t="str">
        <f>SUBSTITUTE(C2203, "_", " ")</f>
        <v>MEP</v>
      </c>
      <c r="T2203" s="7" t="str">
        <f>SUBSTITUTE(D2203, "_", " ")</f>
        <v>Filtro MEP</v>
      </c>
      <c r="U2203" s="6" t="str">
        <f>SUBSTITUTE(E2203, "_", " ")</f>
        <v>Filtro de Fluído</v>
      </c>
      <c r="V2203" s="8" t="s">
        <v>1368</v>
      </c>
      <c r="W2203" s="9" t="str">
        <f>CONCATENATE("Key_",LEFT(C2203,3),LEFT(D2203,3),"_",A2203)</f>
        <v>Key_MEPFil_2202</v>
      </c>
    </row>
    <row r="2204" spans="1:23" ht="8.25" customHeight="1" x14ac:dyDescent="0.15">
      <c r="A2204" s="62">
        <v>2203</v>
      </c>
      <c r="B2204" s="1" t="s">
        <v>1231</v>
      </c>
      <c r="C2204" s="23" t="s">
        <v>6425</v>
      </c>
      <c r="D2204" s="2" t="s">
        <v>7776</v>
      </c>
      <c r="E2204" s="2" t="s">
        <v>6615</v>
      </c>
      <c r="F2204" s="14" t="s">
        <v>6616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>CONCATENATE("", C2204)</f>
        <v>MEP</v>
      </c>
      <c r="M2204" s="6" t="str">
        <f>CONCATENATE("", D2204)</f>
        <v>Atuador_MEP</v>
      </c>
      <c r="N2204" s="6" t="str">
        <f>CONCATENATE("", E2204)</f>
        <v>Atuador</v>
      </c>
      <c r="O2204" s="6" t="str">
        <f>IF(ISNUMBER(FIND("Ifc",F2204)),CONCATENATE("Classe IFC: ",F2204),CONCATENATE("Cat. Revit: ",F2204))</f>
        <v>Classe IFC: IfcActuator</v>
      </c>
      <c r="P2204" s="6" t="s">
        <v>6615</v>
      </c>
      <c r="Q2204" s="7" t="s">
        <v>6617</v>
      </c>
      <c r="R2204" s="72" t="s">
        <v>6618</v>
      </c>
      <c r="S2204" s="7" t="str">
        <f>SUBSTITUTE(C2204, "_", " ")</f>
        <v>MEP</v>
      </c>
      <c r="T2204" s="7" t="str">
        <f>SUBSTITUTE(D2204, "_", " ")</f>
        <v>Atuador MEP</v>
      </c>
      <c r="U2204" s="6" t="str">
        <f>SUBSTITUTE(E2204, "_", " ")</f>
        <v>Atuador</v>
      </c>
      <c r="V2204" s="8" t="s">
        <v>1368</v>
      </c>
      <c r="W2204" s="9" t="str">
        <f>CONCATENATE("Key_",LEFT(C2204,3),LEFT(D2204,3),"_",A2204)</f>
        <v>Key_MEPAtu_2203</v>
      </c>
    </row>
    <row r="2205" spans="1:23" ht="8.25" customHeight="1" x14ac:dyDescent="0.15">
      <c r="A2205" s="62">
        <v>2204</v>
      </c>
      <c r="B2205" s="1" t="s">
        <v>1231</v>
      </c>
      <c r="C2205" s="23" t="s">
        <v>6425</v>
      </c>
      <c r="D2205" s="2" t="s">
        <v>7776</v>
      </c>
      <c r="E2205" s="2" t="s">
        <v>6615</v>
      </c>
      <c r="F2205" s="14" t="s">
        <v>6619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>CONCATENATE("", C2205)</f>
        <v>MEP</v>
      </c>
      <c r="M2205" s="6" t="str">
        <f>CONCATENATE("", D2205)</f>
        <v>Atuador_MEP</v>
      </c>
      <c r="N2205" s="6" t="str">
        <f>CONCATENATE("", E2205)</f>
        <v>Atuador</v>
      </c>
      <c r="O2205" s="6" t="str">
        <f>IF(ISNUMBER(FIND("Ifc",F2205)),CONCATENATE("Classe IFC: ",F2205),CONCATENATE("Cat. Revit: ",F2205))</f>
        <v>Classe IFC: IfcActuatorELECTRICACTUATOR</v>
      </c>
      <c r="P2205" s="6" t="s">
        <v>6620</v>
      </c>
      <c r="Q2205" s="7" t="s">
        <v>6621</v>
      </c>
      <c r="R2205" s="72" t="s">
        <v>804</v>
      </c>
      <c r="S2205" s="7" t="str">
        <f>SUBSTITUTE(C2205, "_", " ")</f>
        <v>MEP</v>
      </c>
      <c r="T2205" s="7" t="str">
        <f>SUBSTITUTE(D2205, "_", " ")</f>
        <v>Atuador MEP</v>
      </c>
      <c r="U2205" s="6" t="str">
        <f>SUBSTITUTE(E2205, "_", " ")</f>
        <v>Atuador</v>
      </c>
      <c r="V2205" s="8" t="s">
        <v>1368</v>
      </c>
      <c r="W2205" s="9" t="str">
        <f>CONCATENATE("Key_",LEFT(C2205,3),LEFT(D2205,3),"_",A2205)</f>
        <v>Key_MEPAtu_2204</v>
      </c>
    </row>
    <row r="2206" spans="1:23" ht="8.25" customHeight="1" x14ac:dyDescent="0.15">
      <c r="A2206" s="62">
        <v>2205</v>
      </c>
      <c r="B2206" s="1" t="s">
        <v>1231</v>
      </c>
      <c r="C2206" s="23" t="s">
        <v>6425</v>
      </c>
      <c r="D2206" s="2" t="s">
        <v>7776</v>
      </c>
      <c r="E2206" s="2" t="s">
        <v>6615</v>
      </c>
      <c r="F2206" s="14" t="s">
        <v>6622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>CONCATENATE("", C2206)</f>
        <v>MEP</v>
      </c>
      <c r="M2206" s="6" t="str">
        <f>CONCATENATE("", D2206)</f>
        <v>Atuador_MEP</v>
      </c>
      <c r="N2206" s="6" t="str">
        <f>CONCATENATE("", E2206)</f>
        <v>Atuador</v>
      </c>
      <c r="O2206" s="6" t="str">
        <f>IF(ISNUMBER(FIND("Ifc",F2206)),CONCATENATE("Classe IFC: ",F2206),CONCATENATE("Cat. Revit: ",F2206))</f>
        <v>Classe IFC: IfcActuatorHANDOPERATEDACTUATOR</v>
      </c>
      <c r="P2206" s="6" t="s">
        <v>6623</v>
      </c>
      <c r="Q2206" s="7" t="s">
        <v>6624</v>
      </c>
      <c r="R2206" s="72" t="s">
        <v>310</v>
      </c>
      <c r="S2206" s="7" t="str">
        <f>SUBSTITUTE(C2206, "_", " ")</f>
        <v>MEP</v>
      </c>
      <c r="T2206" s="7" t="str">
        <f>SUBSTITUTE(D2206, "_", " ")</f>
        <v>Atuador MEP</v>
      </c>
      <c r="U2206" s="6" t="str">
        <f>SUBSTITUTE(E2206, "_", " ")</f>
        <v>Atuador</v>
      </c>
      <c r="V2206" s="8" t="s">
        <v>1368</v>
      </c>
      <c r="W2206" s="9" t="str">
        <f>CONCATENATE("Key_",LEFT(C2206,3),LEFT(D2206,3),"_",A2206)</f>
        <v>Key_MEPAtu_2205</v>
      </c>
    </row>
    <row r="2207" spans="1:23" ht="8.25" customHeight="1" x14ac:dyDescent="0.15">
      <c r="A2207" s="62">
        <v>2206</v>
      </c>
      <c r="B2207" s="1" t="s">
        <v>1231</v>
      </c>
      <c r="C2207" s="23" t="s">
        <v>6425</v>
      </c>
      <c r="D2207" s="2" t="s">
        <v>7776</v>
      </c>
      <c r="E2207" s="2" t="s">
        <v>6615</v>
      </c>
      <c r="F2207" s="14" t="s">
        <v>6625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>CONCATENATE("", C2207)</f>
        <v>MEP</v>
      </c>
      <c r="M2207" s="6" t="str">
        <f>CONCATENATE("", D2207)</f>
        <v>Atuador_MEP</v>
      </c>
      <c r="N2207" s="6" t="str">
        <f>CONCATENATE("", E2207)</f>
        <v>Atuador</v>
      </c>
      <c r="O2207" s="6" t="str">
        <f>IF(ISNUMBER(FIND("Ifc",F2207)),CONCATENATE("Classe IFC: ",F2207),CONCATENATE("Cat. Revit: ",F2207))</f>
        <v>Classe IFC: IfcActuatorHYDRAULICACTUATOR</v>
      </c>
      <c r="P2207" s="6" t="s">
        <v>6626</v>
      </c>
      <c r="Q2207" s="7" t="s">
        <v>6627</v>
      </c>
      <c r="R2207" s="72" t="s">
        <v>310</v>
      </c>
      <c r="S2207" s="7" t="str">
        <f>SUBSTITUTE(C2207, "_", " ")</f>
        <v>MEP</v>
      </c>
      <c r="T2207" s="7" t="str">
        <f>SUBSTITUTE(D2207, "_", " ")</f>
        <v>Atuador MEP</v>
      </c>
      <c r="U2207" s="6" t="str">
        <f>SUBSTITUTE(E2207, "_", " ")</f>
        <v>Atuador</v>
      </c>
      <c r="V2207" s="8" t="s">
        <v>1368</v>
      </c>
      <c r="W2207" s="9" t="str">
        <f>CONCATENATE("Key_",LEFT(C2207,3),LEFT(D2207,3),"_",A2207)</f>
        <v>Key_MEPAtu_2206</v>
      </c>
    </row>
    <row r="2208" spans="1:23" ht="8.25" customHeight="1" x14ac:dyDescent="0.15">
      <c r="A2208" s="62">
        <v>2207</v>
      </c>
      <c r="B2208" s="1" t="s">
        <v>1231</v>
      </c>
      <c r="C2208" s="23" t="s">
        <v>6425</v>
      </c>
      <c r="D2208" s="2" t="s">
        <v>7776</v>
      </c>
      <c r="E2208" s="2" t="s">
        <v>6615</v>
      </c>
      <c r="F2208" s="14" t="s">
        <v>6628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>CONCATENATE("", C2208)</f>
        <v>MEP</v>
      </c>
      <c r="M2208" s="6" t="str">
        <f>CONCATENATE("", D2208)</f>
        <v>Atuador_MEP</v>
      </c>
      <c r="N2208" s="6" t="str">
        <f>CONCATENATE("", E2208)</f>
        <v>Atuador</v>
      </c>
      <c r="O2208" s="6" t="str">
        <f>IF(ISNUMBER(FIND("Ifc",F2208)),CONCATENATE("Classe IFC: ",F2208),CONCATENATE("Cat. Revit: ",F2208))</f>
        <v>Classe IFC: IfcActuatorPNEUMATICACTUATOR</v>
      </c>
      <c r="P2208" s="6" t="s">
        <v>6629</v>
      </c>
      <c r="Q2208" s="7" t="s">
        <v>6630</v>
      </c>
      <c r="R2208" s="72" t="s">
        <v>310</v>
      </c>
      <c r="S2208" s="7" t="str">
        <f>SUBSTITUTE(C2208, "_", " ")</f>
        <v>MEP</v>
      </c>
      <c r="T2208" s="7" t="str">
        <f>SUBSTITUTE(D2208, "_", " ")</f>
        <v>Atuador MEP</v>
      </c>
      <c r="U2208" s="6" t="str">
        <f>SUBSTITUTE(E2208, "_", " ")</f>
        <v>Atuador</v>
      </c>
      <c r="V2208" s="8" t="s">
        <v>1368</v>
      </c>
      <c r="W2208" s="9" t="str">
        <f>CONCATENATE("Key_",LEFT(C2208,3),LEFT(D2208,3),"_",A2208)</f>
        <v>Key_MEPAtu_2207</v>
      </c>
    </row>
    <row r="2209" spans="1:23" ht="8.25" customHeight="1" x14ac:dyDescent="0.15">
      <c r="A2209" s="62">
        <v>2208</v>
      </c>
      <c r="B2209" s="1" t="s">
        <v>1231</v>
      </c>
      <c r="C2209" s="23" t="s">
        <v>6425</v>
      </c>
      <c r="D2209" s="2" t="s">
        <v>7776</v>
      </c>
      <c r="E2209" s="2" t="s">
        <v>6615</v>
      </c>
      <c r="F2209" s="14" t="s">
        <v>6631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>CONCATENATE("", C2209)</f>
        <v>MEP</v>
      </c>
      <c r="M2209" s="6" t="str">
        <f>CONCATENATE("", D2209)</f>
        <v>Atuador_MEP</v>
      </c>
      <c r="N2209" s="6" t="str">
        <f>CONCATENATE("", E2209)</f>
        <v>Atuador</v>
      </c>
      <c r="O2209" s="6" t="str">
        <f>IF(ISNUMBER(FIND("Ifc",F2209)),CONCATENATE("Classe IFC: ",F2209),CONCATENATE("Cat. Revit: ",F2209))</f>
        <v>Classe IFC: IfcActuatorTHERMOSTATICACTUATOR</v>
      </c>
      <c r="P2209" s="6" t="s">
        <v>6632</v>
      </c>
      <c r="Q2209" s="7" t="s">
        <v>6633</v>
      </c>
      <c r="R2209" s="72" t="s">
        <v>804</v>
      </c>
      <c r="S2209" s="7" t="str">
        <f>SUBSTITUTE(C2209, "_", " ")</f>
        <v>MEP</v>
      </c>
      <c r="T2209" s="7" t="str">
        <f>SUBSTITUTE(D2209, "_", " ")</f>
        <v>Atuador MEP</v>
      </c>
      <c r="U2209" s="6" t="str">
        <f>SUBSTITUTE(E2209, "_", " ")</f>
        <v>Atuador</v>
      </c>
      <c r="V2209" s="8" t="s">
        <v>1368</v>
      </c>
      <c r="W2209" s="9" t="str">
        <f>CONCATENATE("Key_",LEFT(C2209,3),LEFT(D2209,3),"_",A2209)</f>
        <v>Key_MEPAtu_2208</v>
      </c>
    </row>
    <row r="2210" spans="1:23" ht="8.25" customHeight="1" x14ac:dyDescent="0.15">
      <c r="A2210" s="62">
        <v>2209</v>
      </c>
      <c r="B2210" s="1" t="s">
        <v>1231</v>
      </c>
      <c r="C2210" s="23" t="s">
        <v>6425</v>
      </c>
      <c r="D2210" s="2" t="s">
        <v>7777</v>
      </c>
      <c r="E2210" s="2" t="s">
        <v>7497</v>
      </c>
      <c r="F2210" s="14" t="s">
        <v>6861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>CONCATENATE("", C2210)</f>
        <v>MEP</v>
      </c>
      <c r="M2210" s="6" t="str">
        <f>CONCATENATE("", D2210)</f>
        <v>Proteção_MEP</v>
      </c>
      <c r="N2210" s="6" t="str">
        <f>CONCATENATE("", E2210)</f>
        <v>Dispositivo_Termoelétrico_Magnético</v>
      </c>
      <c r="O2210" s="6" t="str">
        <f>IF(ISNUMBER(FIND("Ifc",F2210)),CONCATENATE("Classe IFC: ",F2210),CONCATENATE("Cat. Revit: ",F2210))</f>
        <v>Classe IFC: IfcProtectiveDevice</v>
      </c>
      <c r="P2210" s="6" t="s">
        <v>6862</v>
      </c>
      <c r="Q2210" s="12" t="s">
        <v>6863</v>
      </c>
      <c r="R2210" s="72" t="s">
        <v>1252</v>
      </c>
      <c r="S2210" s="7" t="str">
        <f>SUBSTITUTE(C2210, "_", " ")</f>
        <v>MEP</v>
      </c>
      <c r="T2210" s="7" t="str">
        <f>SUBSTITUTE(D2210, "_", " ")</f>
        <v>Proteção MEP</v>
      </c>
      <c r="U2210" s="6" t="str">
        <f>SUBSTITUTE(E2210, "_", " ")</f>
        <v>Dispositivo Termoelétrico Magnético</v>
      </c>
      <c r="V2210" s="8" t="s">
        <v>1368</v>
      </c>
      <c r="W2210" s="9" t="str">
        <f>CONCATENATE("Key_",LEFT(C2210,3),LEFT(D2210,3),"_",A2210)</f>
        <v>Key_MEPPro_2209</v>
      </c>
    </row>
    <row r="2211" spans="1:23" ht="8.25" customHeight="1" x14ac:dyDescent="0.15">
      <c r="A2211" s="62">
        <v>2210</v>
      </c>
      <c r="B2211" s="1" t="s">
        <v>1231</v>
      </c>
      <c r="C2211" s="23" t="s">
        <v>6425</v>
      </c>
      <c r="D2211" s="2" t="s">
        <v>7777</v>
      </c>
      <c r="E2211" s="2" t="s">
        <v>7497</v>
      </c>
      <c r="F2211" s="14" t="s">
        <v>6864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>CONCATENATE("", C2211)</f>
        <v>MEP</v>
      </c>
      <c r="M2211" s="6" t="str">
        <f>CONCATENATE("", D2211)</f>
        <v>Proteção_MEP</v>
      </c>
      <c r="N2211" s="6" t="str">
        <f>CONCATENATE("", E2211)</f>
        <v>Dispositivo_Termoelétrico_Magnético</v>
      </c>
      <c r="O2211" s="6" t="str">
        <f>IF(ISNUMBER(FIND("Ifc",F2211)),CONCATENATE("Classe IFC: ",F2211),CONCATENATE("Cat. Revit: ",F2211))</f>
        <v>Classe IFC: IfcProtectiveDeviceANTI_ARCING_DEVICE</v>
      </c>
      <c r="P2211" s="6" t="s">
        <v>6865</v>
      </c>
      <c r="Q2211" s="12" t="s">
        <v>6866</v>
      </c>
      <c r="R2211" s="72" t="s">
        <v>804</v>
      </c>
      <c r="S2211" s="7" t="str">
        <f>SUBSTITUTE(C2211, "_", " ")</f>
        <v>MEP</v>
      </c>
      <c r="T2211" s="7" t="str">
        <f>SUBSTITUTE(D2211, "_", " ")</f>
        <v>Proteção MEP</v>
      </c>
      <c r="U2211" s="6" t="str">
        <f>SUBSTITUTE(E2211, "_", " ")</f>
        <v>Dispositivo Termoelétrico Magnético</v>
      </c>
      <c r="V2211" s="8" t="s">
        <v>1368</v>
      </c>
      <c r="W2211" s="9" t="str">
        <f>CONCATENATE("Key_",LEFT(C2211,3),LEFT(D2211,3),"_",A2211)</f>
        <v>Key_MEPPro_2210</v>
      </c>
    </row>
    <row r="2212" spans="1:23" ht="8.25" customHeight="1" x14ac:dyDescent="0.15">
      <c r="A2212" s="62">
        <v>2211</v>
      </c>
      <c r="B2212" s="1" t="s">
        <v>1231</v>
      </c>
      <c r="C2212" s="23" t="s">
        <v>6425</v>
      </c>
      <c r="D2212" s="2" t="s">
        <v>7777</v>
      </c>
      <c r="E2212" s="2" t="s">
        <v>7497</v>
      </c>
      <c r="F2212" s="14" t="s">
        <v>6867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>CONCATENATE("", C2212)</f>
        <v>MEP</v>
      </c>
      <c r="M2212" s="6" t="str">
        <f>CONCATENATE("", D2212)</f>
        <v>Proteção_MEP</v>
      </c>
      <c r="N2212" s="6" t="str">
        <f>CONCATENATE("", E2212)</f>
        <v>Dispositivo_Termoelétrico_Magnético</v>
      </c>
      <c r="O2212" s="6" t="str">
        <f>IF(ISNUMBER(FIND("Ifc",F2212)),CONCATENATE("Classe IFC: ",F2212),CONCATENATE("Cat. Revit: ",F2212))</f>
        <v>Classe IFC: IfcProtectiveDeviceCIRCUITBREAKER</v>
      </c>
      <c r="P2212" s="6" t="s">
        <v>6868</v>
      </c>
      <c r="Q2212" s="12" t="s">
        <v>6869</v>
      </c>
      <c r="R2212" s="72" t="s">
        <v>804</v>
      </c>
      <c r="S2212" s="7" t="str">
        <f>SUBSTITUTE(C2212, "_", " ")</f>
        <v>MEP</v>
      </c>
      <c r="T2212" s="7" t="str">
        <f>SUBSTITUTE(D2212, "_", " ")</f>
        <v>Proteção MEP</v>
      </c>
      <c r="U2212" s="6" t="str">
        <f>SUBSTITUTE(E2212, "_", " ")</f>
        <v>Dispositivo Termoelétrico Magnético</v>
      </c>
      <c r="V2212" s="8" t="s">
        <v>1368</v>
      </c>
      <c r="W2212" s="9" t="str">
        <f>CONCATENATE("Key_",LEFT(C2212,3),LEFT(D2212,3),"_",A2212)</f>
        <v>Key_MEPPro_2211</v>
      </c>
    </row>
    <row r="2213" spans="1:23" ht="8.25" customHeight="1" x14ac:dyDescent="0.15">
      <c r="A2213" s="62">
        <v>2212</v>
      </c>
      <c r="B2213" s="1" t="s">
        <v>1231</v>
      </c>
      <c r="C2213" s="23" t="s">
        <v>6425</v>
      </c>
      <c r="D2213" s="2" t="s">
        <v>7777</v>
      </c>
      <c r="E2213" s="2" t="s">
        <v>7497</v>
      </c>
      <c r="F2213" s="14" t="s">
        <v>6870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>CONCATENATE("", C2213)</f>
        <v>MEP</v>
      </c>
      <c r="M2213" s="6" t="str">
        <f>CONCATENATE("", D2213)</f>
        <v>Proteção_MEP</v>
      </c>
      <c r="N2213" s="6" t="str">
        <f>CONCATENATE("", E2213)</f>
        <v>Dispositivo_Termoelétrico_Magnético</v>
      </c>
      <c r="O2213" s="6" t="str">
        <f>IF(ISNUMBER(FIND("Ifc",F2213)),CONCATENATE("Classe IFC: ",F2213),CONCATENATE("Cat. Revit: ",F2213))</f>
        <v>Classe IFC: IfcProtectiveDeviceEARTHINGSWITCH</v>
      </c>
      <c r="P2213" s="6" t="s">
        <v>6871</v>
      </c>
      <c r="Q2213" s="12" t="s">
        <v>6872</v>
      </c>
      <c r="R2213" s="72" t="s">
        <v>804</v>
      </c>
      <c r="S2213" s="7" t="str">
        <f>SUBSTITUTE(C2213, "_", " ")</f>
        <v>MEP</v>
      </c>
      <c r="T2213" s="7" t="str">
        <f>SUBSTITUTE(D2213, "_", " ")</f>
        <v>Proteção MEP</v>
      </c>
      <c r="U2213" s="6" t="str">
        <f>SUBSTITUTE(E2213, "_", " ")</f>
        <v>Dispositivo Termoelétrico Magnético</v>
      </c>
      <c r="V2213" s="8" t="s">
        <v>1368</v>
      </c>
      <c r="W2213" s="9" t="str">
        <f>CONCATENATE("Key_",LEFT(C2213,3),LEFT(D2213,3),"_",A2213)</f>
        <v>Key_MEPPro_2212</v>
      </c>
    </row>
    <row r="2214" spans="1:23" ht="8.25" customHeight="1" x14ac:dyDescent="0.15">
      <c r="A2214" s="62">
        <v>2213</v>
      </c>
      <c r="B2214" s="1" t="s">
        <v>1231</v>
      </c>
      <c r="C2214" s="23" t="s">
        <v>6425</v>
      </c>
      <c r="D2214" s="2" t="s">
        <v>7777</v>
      </c>
      <c r="E2214" s="2" t="s">
        <v>7497</v>
      </c>
      <c r="F2214" s="14" t="s">
        <v>6873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>CONCATENATE("", C2214)</f>
        <v>MEP</v>
      </c>
      <c r="M2214" s="6" t="str">
        <f>CONCATENATE("", D2214)</f>
        <v>Proteção_MEP</v>
      </c>
      <c r="N2214" s="6" t="str">
        <f>CONCATENATE("", E2214)</f>
        <v>Dispositivo_Termoelétrico_Magnético</v>
      </c>
      <c r="O2214" s="6" t="str">
        <f>IF(ISNUMBER(FIND("Ifc",F2214)),CONCATENATE("Classe IFC: ",F2214),CONCATENATE("Cat. Revit: ",F2214))</f>
        <v>Classe IFC: IfcProtectiveDeviceEARTHLEAKAGECIRCUITBREAKER</v>
      </c>
      <c r="P2214" s="6" t="s">
        <v>6874</v>
      </c>
      <c r="Q2214" s="12" t="s">
        <v>6875</v>
      </c>
      <c r="R2214" s="72" t="s">
        <v>804</v>
      </c>
      <c r="S2214" s="7" t="str">
        <f>SUBSTITUTE(C2214, "_", " ")</f>
        <v>MEP</v>
      </c>
      <c r="T2214" s="7" t="str">
        <f>SUBSTITUTE(D2214, "_", " ")</f>
        <v>Proteção MEP</v>
      </c>
      <c r="U2214" s="6" t="str">
        <f>SUBSTITUTE(E2214, "_", " ")</f>
        <v>Dispositivo Termoelétrico Magnético</v>
      </c>
      <c r="V2214" s="8" t="s">
        <v>1368</v>
      </c>
      <c r="W2214" s="9" t="str">
        <f>CONCATENATE("Key_",LEFT(C2214,3),LEFT(D2214,3),"_",A2214)</f>
        <v>Key_MEPPro_2213</v>
      </c>
    </row>
    <row r="2215" spans="1:23" ht="8.25" customHeight="1" x14ac:dyDescent="0.15">
      <c r="A2215" s="62">
        <v>2214</v>
      </c>
      <c r="B2215" s="1" t="s">
        <v>1231</v>
      </c>
      <c r="C2215" s="23" t="s">
        <v>6425</v>
      </c>
      <c r="D2215" s="2" t="s">
        <v>7777</v>
      </c>
      <c r="E2215" s="2" t="s">
        <v>7497</v>
      </c>
      <c r="F2215" s="14" t="s">
        <v>6876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>CONCATENATE("", C2215)</f>
        <v>MEP</v>
      </c>
      <c r="M2215" s="6" t="str">
        <f>CONCATENATE("", D2215)</f>
        <v>Proteção_MEP</v>
      </c>
      <c r="N2215" s="6" t="str">
        <f>CONCATENATE("", E2215)</f>
        <v>Dispositivo_Termoelétrico_Magnético</v>
      </c>
      <c r="O2215" s="6" t="str">
        <f>IF(ISNUMBER(FIND("Ifc",F2215)),CONCATENATE("Classe IFC: ",F2215),CONCATENATE("Cat. Revit: ",F2215))</f>
        <v>Classe IFC: IfcProtectiveDeviceFUSEDISCONNECTOR</v>
      </c>
      <c r="P2215" s="6" t="s">
        <v>6877</v>
      </c>
      <c r="Q2215" s="12" t="s">
        <v>6878</v>
      </c>
      <c r="R2215" s="72" t="s">
        <v>804</v>
      </c>
      <c r="S2215" s="7" t="str">
        <f>SUBSTITUTE(C2215, "_", " ")</f>
        <v>MEP</v>
      </c>
      <c r="T2215" s="7" t="str">
        <f>SUBSTITUTE(D2215, "_", " ")</f>
        <v>Proteção MEP</v>
      </c>
      <c r="U2215" s="6" t="str">
        <f>SUBSTITUTE(E2215, "_", " ")</f>
        <v>Dispositivo Termoelétrico Magnético</v>
      </c>
      <c r="V2215" s="8" t="s">
        <v>1368</v>
      </c>
      <c r="W2215" s="9" t="str">
        <f>CONCATENATE("Key_",LEFT(C2215,3),LEFT(D2215,3),"_",A2215)</f>
        <v>Key_MEPPro_2214</v>
      </c>
    </row>
    <row r="2216" spans="1:23" ht="8.25" customHeight="1" x14ac:dyDescent="0.15">
      <c r="A2216" s="62">
        <v>2215</v>
      </c>
      <c r="B2216" s="1" t="s">
        <v>1231</v>
      </c>
      <c r="C2216" s="23" t="s">
        <v>6425</v>
      </c>
      <c r="D2216" s="2" t="s">
        <v>7777</v>
      </c>
      <c r="E2216" s="2" t="s">
        <v>7497</v>
      </c>
      <c r="F2216" s="14" t="s">
        <v>6879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>CONCATENATE("", C2216)</f>
        <v>MEP</v>
      </c>
      <c r="M2216" s="6" t="str">
        <f>CONCATENATE("", D2216)</f>
        <v>Proteção_MEP</v>
      </c>
      <c r="N2216" s="6" t="str">
        <f>CONCATENATE("", E2216)</f>
        <v>Dispositivo_Termoelétrico_Magnético</v>
      </c>
      <c r="O2216" s="6" t="str">
        <f>IF(ISNUMBER(FIND("Ifc",F2216)),CONCATENATE("Classe IFC: ",F2216),CONCATENATE("Cat. Revit: ",F2216))</f>
        <v>Classe IFC: IfcProtectiveDeviceRESIDUALCURRENTCIRCUITBREAKER</v>
      </c>
      <c r="P2216" s="6" t="s">
        <v>6880</v>
      </c>
      <c r="Q2216" s="12" t="s">
        <v>6881</v>
      </c>
      <c r="R2216" s="72" t="s">
        <v>804</v>
      </c>
      <c r="S2216" s="7" t="str">
        <f>SUBSTITUTE(C2216, "_", " ")</f>
        <v>MEP</v>
      </c>
      <c r="T2216" s="7" t="str">
        <f>SUBSTITUTE(D2216, "_", " ")</f>
        <v>Proteção MEP</v>
      </c>
      <c r="U2216" s="6" t="str">
        <f>SUBSTITUTE(E2216, "_", " ")</f>
        <v>Dispositivo Termoelétrico Magnético</v>
      </c>
      <c r="V2216" s="8" t="s">
        <v>1368</v>
      </c>
      <c r="W2216" s="9" t="str">
        <f>CONCATENATE("Key_",LEFT(C2216,3),LEFT(D2216,3),"_",A2216)</f>
        <v>Key_MEPPro_2215</v>
      </c>
    </row>
    <row r="2217" spans="1:23" ht="8.25" customHeight="1" x14ac:dyDescent="0.15">
      <c r="A2217" s="62">
        <v>2216</v>
      </c>
      <c r="B2217" s="1" t="s">
        <v>1231</v>
      </c>
      <c r="C2217" s="23" t="s">
        <v>6425</v>
      </c>
      <c r="D2217" s="2" t="s">
        <v>7777</v>
      </c>
      <c r="E2217" s="2" t="s">
        <v>7497</v>
      </c>
      <c r="F2217" s="14" t="s">
        <v>6882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>CONCATENATE("", C2217)</f>
        <v>MEP</v>
      </c>
      <c r="M2217" s="6" t="str">
        <f>CONCATENATE("", D2217)</f>
        <v>Proteção_MEP</v>
      </c>
      <c r="N2217" s="6" t="str">
        <f>CONCATENATE("", E2217)</f>
        <v>Dispositivo_Termoelétrico_Magnético</v>
      </c>
      <c r="O2217" s="6" t="str">
        <f>IF(ISNUMBER(FIND("Ifc",F2217)),CONCATENATE("Classe IFC: ",F2217),CONCATENATE("Cat. Revit: ",F2217))</f>
        <v>Classe IFC: IfcProtectiveDeviceRESIDUALCURRENTSWITCH</v>
      </c>
      <c r="P2217" s="6" t="s">
        <v>6883</v>
      </c>
      <c r="Q2217" s="12" t="s">
        <v>6884</v>
      </c>
      <c r="R2217" s="72" t="s">
        <v>804</v>
      </c>
      <c r="S2217" s="7" t="str">
        <f>SUBSTITUTE(C2217, "_", " ")</f>
        <v>MEP</v>
      </c>
      <c r="T2217" s="7" t="str">
        <f>SUBSTITUTE(D2217, "_", " ")</f>
        <v>Proteção MEP</v>
      </c>
      <c r="U2217" s="6" t="str">
        <f>SUBSTITUTE(E2217, "_", " ")</f>
        <v>Dispositivo Termoelétrico Magnético</v>
      </c>
      <c r="V2217" s="8" t="s">
        <v>1368</v>
      </c>
      <c r="W2217" s="9" t="str">
        <f>CONCATENATE("Key_",LEFT(C2217,3),LEFT(D2217,3),"_",A2217)</f>
        <v>Key_MEPPro_2216</v>
      </c>
    </row>
    <row r="2218" spans="1:23" ht="8.25" customHeight="1" x14ac:dyDescent="0.15">
      <c r="A2218" s="62">
        <v>2217</v>
      </c>
      <c r="B2218" s="1" t="s">
        <v>1231</v>
      </c>
      <c r="C2218" s="23" t="s">
        <v>6425</v>
      </c>
      <c r="D2218" s="2" t="s">
        <v>7777</v>
      </c>
      <c r="E2218" s="2" t="s">
        <v>7497</v>
      </c>
      <c r="F2218" s="14" t="s">
        <v>6885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>CONCATENATE("", C2218)</f>
        <v>MEP</v>
      </c>
      <c r="M2218" s="6" t="str">
        <f>CONCATENATE("", D2218)</f>
        <v>Proteção_MEP</v>
      </c>
      <c r="N2218" s="6" t="str">
        <f>CONCATENATE("", E2218)</f>
        <v>Dispositivo_Termoelétrico_Magnético</v>
      </c>
      <c r="O2218" s="6" t="str">
        <f>IF(ISNUMBER(FIND("Ifc",F2218)),CONCATENATE("Classe IFC: ",F2218),CONCATENATE("Cat. Revit: ",F2218))</f>
        <v>Classe IFC: IfcProtectiveDeviceSPARKGAP</v>
      </c>
      <c r="P2218" s="6" t="s">
        <v>6886</v>
      </c>
      <c r="Q2218" s="12" t="s">
        <v>6887</v>
      </c>
      <c r="R2218" s="72" t="s">
        <v>804</v>
      </c>
      <c r="S2218" s="7" t="str">
        <f>SUBSTITUTE(C2218, "_", " ")</f>
        <v>MEP</v>
      </c>
      <c r="T2218" s="7" t="str">
        <f>SUBSTITUTE(D2218, "_", " ")</f>
        <v>Proteção MEP</v>
      </c>
      <c r="U2218" s="6" t="str">
        <f>SUBSTITUTE(E2218, "_", " ")</f>
        <v>Dispositivo Termoelétrico Magnético</v>
      </c>
      <c r="V2218" s="8" t="s">
        <v>1368</v>
      </c>
      <c r="W2218" s="9" t="str">
        <f>CONCATENATE("Key_",LEFT(C2218,3),LEFT(D2218,3),"_",A2218)</f>
        <v>Key_MEPPro_2217</v>
      </c>
    </row>
    <row r="2219" spans="1:23" ht="8.25" customHeight="1" x14ac:dyDescent="0.15">
      <c r="A2219" s="62">
        <v>2218</v>
      </c>
      <c r="B2219" s="1" t="s">
        <v>1231</v>
      </c>
      <c r="C2219" s="23" t="s">
        <v>6425</v>
      </c>
      <c r="D2219" s="2" t="s">
        <v>7777</v>
      </c>
      <c r="E2219" s="2" t="s">
        <v>7497</v>
      </c>
      <c r="F2219" s="14" t="s">
        <v>6888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>CONCATENATE("", C2219)</f>
        <v>MEP</v>
      </c>
      <c r="M2219" s="6" t="str">
        <f>CONCATENATE("", D2219)</f>
        <v>Proteção_MEP</v>
      </c>
      <c r="N2219" s="6" t="str">
        <f>CONCATENATE("", E2219)</f>
        <v>Dispositivo_Termoelétrico_Magnético</v>
      </c>
      <c r="O2219" s="6" t="str">
        <f>IF(ISNUMBER(FIND("Ifc",F2219)),CONCATENATE("Classe IFC: ",F2219),CONCATENATE("Cat. Revit: ",F2219))</f>
        <v>Classe IFC: IfcProtectiveDeviceTrippingUnit</v>
      </c>
      <c r="P2219" s="6" t="s">
        <v>6889</v>
      </c>
      <c r="Q2219" s="12" t="s">
        <v>6890</v>
      </c>
      <c r="R2219" s="72" t="s">
        <v>1252</v>
      </c>
      <c r="S2219" s="7" t="str">
        <f>SUBSTITUTE(C2219, "_", " ")</f>
        <v>MEP</v>
      </c>
      <c r="T2219" s="7" t="str">
        <f>SUBSTITUTE(D2219, "_", " ")</f>
        <v>Proteção MEP</v>
      </c>
      <c r="U2219" s="6" t="str">
        <f>SUBSTITUTE(E2219, "_", " ")</f>
        <v>Dispositivo Termoelétrico Magnético</v>
      </c>
      <c r="V2219" s="8" t="s">
        <v>1368</v>
      </c>
      <c r="W2219" s="9" t="str">
        <f>CONCATENATE("Key_",LEFT(C2219,3),LEFT(D2219,3),"_",A2219)</f>
        <v>Key_MEPPro_2218</v>
      </c>
    </row>
    <row r="2220" spans="1:23" ht="8.25" customHeight="1" x14ac:dyDescent="0.15">
      <c r="A2220" s="62">
        <v>2219</v>
      </c>
      <c r="B2220" s="1" t="s">
        <v>1231</v>
      </c>
      <c r="C2220" s="23" t="s">
        <v>6425</v>
      </c>
      <c r="D2220" s="2" t="s">
        <v>7777</v>
      </c>
      <c r="E2220" s="2" t="s">
        <v>7497</v>
      </c>
      <c r="F2220" s="14" t="s">
        <v>6891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>CONCATENATE("", C2220)</f>
        <v>MEP</v>
      </c>
      <c r="M2220" s="6" t="str">
        <f>CONCATENATE("", D2220)</f>
        <v>Proteção_MEP</v>
      </c>
      <c r="N2220" s="6" t="str">
        <f>CONCATENATE("", E2220)</f>
        <v>Dispositivo_Termoelétrico_Magnético</v>
      </c>
      <c r="O2220" s="6" t="str">
        <f>IF(ISNUMBER(FIND("Ifc",F2220)),CONCATENATE("Classe IFC: ",F2220),CONCATENATE("Cat. Revit: ",F2220))</f>
        <v>Classe IFC: IfcProtectiveDeviceTrippingUnitELECTROMAGNETIC</v>
      </c>
      <c r="P2220" s="6" t="s">
        <v>6892</v>
      </c>
      <c r="Q2220" s="12" t="s">
        <v>6893</v>
      </c>
      <c r="R2220" s="72" t="s">
        <v>1252</v>
      </c>
      <c r="S2220" s="7" t="str">
        <f>SUBSTITUTE(C2220, "_", " ")</f>
        <v>MEP</v>
      </c>
      <c r="T2220" s="7" t="str">
        <f>SUBSTITUTE(D2220, "_", " ")</f>
        <v>Proteção MEP</v>
      </c>
      <c r="U2220" s="6" t="str">
        <f>SUBSTITUTE(E2220, "_", " ")</f>
        <v>Dispositivo Termoelétrico Magnético</v>
      </c>
      <c r="V2220" s="8" t="s">
        <v>1368</v>
      </c>
      <c r="W2220" s="9" t="str">
        <f>CONCATENATE("Key_",LEFT(C2220,3),LEFT(D2220,3),"_",A2220)</f>
        <v>Key_MEPPro_2219</v>
      </c>
    </row>
    <row r="2221" spans="1:23" ht="8.25" customHeight="1" x14ac:dyDescent="0.15">
      <c r="A2221" s="62">
        <v>2220</v>
      </c>
      <c r="B2221" s="1" t="s">
        <v>1231</v>
      </c>
      <c r="C2221" s="23" t="s">
        <v>6425</v>
      </c>
      <c r="D2221" s="2" t="s">
        <v>7777</v>
      </c>
      <c r="E2221" s="2" t="s">
        <v>7497</v>
      </c>
      <c r="F2221" s="14" t="s">
        <v>6894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>CONCATENATE("", C2221)</f>
        <v>MEP</v>
      </c>
      <c r="M2221" s="6" t="str">
        <f>CONCATENATE("", D2221)</f>
        <v>Proteção_MEP</v>
      </c>
      <c r="N2221" s="6" t="str">
        <f>CONCATENATE("", E2221)</f>
        <v>Dispositivo_Termoelétrico_Magnético</v>
      </c>
      <c r="O2221" s="6" t="str">
        <f>IF(ISNUMBER(FIND("Ifc",F2221)),CONCATENATE("Classe IFC: ",F2221),CONCATENATE("Cat. Revit: ",F2221))</f>
        <v>Classe IFC: IfcProtectiveDeviceTrippingUnitELECTRONIC</v>
      </c>
      <c r="P2221" s="6" t="s">
        <v>6895</v>
      </c>
      <c r="Q2221" s="12" t="s">
        <v>6896</v>
      </c>
      <c r="R2221" s="72" t="s">
        <v>1252</v>
      </c>
      <c r="S2221" s="7" t="str">
        <f>SUBSTITUTE(C2221, "_", " ")</f>
        <v>MEP</v>
      </c>
      <c r="T2221" s="7" t="str">
        <f>SUBSTITUTE(D2221, "_", " ")</f>
        <v>Proteção MEP</v>
      </c>
      <c r="U2221" s="6" t="str">
        <f>SUBSTITUTE(E2221, "_", " ")</f>
        <v>Dispositivo Termoelétrico Magnético</v>
      </c>
      <c r="V2221" s="8" t="s">
        <v>1368</v>
      </c>
      <c r="W2221" s="9" t="str">
        <f>CONCATENATE("Key_",LEFT(C2221,3),LEFT(D2221,3),"_",A2221)</f>
        <v>Key_MEPPro_2220</v>
      </c>
    </row>
    <row r="2222" spans="1:23" ht="8.25" customHeight="1" x14ac:dyDescent="0.15">
      <c r="A2222" s="62">
        <v>2221</v>
      </c>
      <c r="B2222" s="1" t="s">
        <v>1231</v>
      </c>
      <c r="C2222" s="23" t="s">
        <v>6425</v>
      </c>
      <c r="D2222" s="2" t="s">
        <v>7777</v>
      </c>
      <c r="E2222" s="2" t="s">
        <v>7497</v>
      </c>
      <c r="F2222" s="14" t="s">
        <v>6897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>CONCATENATE("", C2222)</f>
        <v>MEP</v>
      </c>
      <c r="M2222" s="6" t="str">
        <f>CONCATENATE("", D2222)</f>
        <v>Proteção_MEP</v>
      </c>
      <c r="N2222" s="6" t="str">
        <f>CONCATENATE("", E2222)</f>
        <v>Dispositivo_Termoelétrico_Magnético</v>
      </c>
      <c r="O2222" s="6" t="str">
        <f>IF(ISNUMBER(FIND("Ifc",F2222)),CONCATENATE("Classe IFC: ",F2222),CONCATENATE("Cat. Revit: ",F2222))</f>
        <v>Classe IFC: IfcProtectiveDeviceTrippingUnitRESIDUALCURRENT</v>
      </c>
      <c r="P2222" s="6" t="s">
        <v>6898</v>
      </c>
      <c r="Q2222" s="12" t="s">
        <v>6899</v>
      </c>
      <c r="R2222" s="72" t="s">
        <v>1252</v>
      </c>
      <c r="S2222" s="7" t="str">
        <f>SUBSTITUTE(C2222, "_", " ")</f>
        <v>MEP</v>
      </c>
      <c r="T2222" s="7" t="str">
        <f>SUBSTITUTE(D2222, "_", " ")</f>
        <v>Proteção MEP</v>
      </c>
      <c r="U2222" s="6" t="str">
        <f>SUBSTITUTE(E2222, "_", " ")</f>
        <v>Dispositivo Termoelétrico Magnético</v>
      </c>
      <c r="V2222" s="8" t="s">
        <v>1368</v>
      </c>
      <c r="W2222" s="9" t="str">
        <f>CONCATENATE("Key_",LEFT(C2222,3),LEFT(D2222,3),"_",A2222)</f>
        <v>Key_MEPPro_2221</v>
      </c>
    </row>
    <row r="2223" spans="1:23" ht="8.25" customHeight="1" x14ac:dyDescent="0.15">
      <c r="A2223" s="62">
        <v>2222</v>
      </c>
      <c r="B2223" s="1" t="s">
        <v>1231</v>
      </c>
      <c r="C2223" s="23" t="s">
        <v>6425</v>
      </c>
      <c r="D2223" s="2" t="s">
        <v>7777</v>
      </c>
      <c r="E2223" s="2" t="s">
        <v>7497</v>
      </c>
      <c r="F2223" s="14" t="s">
        <v>6900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>CONCATENATE("", C2223)</f>
        <v>MEP</v>
      </c>
      <c r="M2223" s="6" t="str">
        <f>CONCATENATE("", D2223)</f>
        <v>Proteção_MEP</v>
      </c>
      <c r="N2223" s="6" t="str">
        <f>CONCATENATE("", E2223)</f>
        <v>Dispositivo_Termoelétrico_Magnético</v>
      </c>
      <c r="O2223" s="6" t="str">
        <f>IF(ISNUMBER(FIND("Ifc",F2223)),CONCATENATE("Classe IFC: ",F2223),CONCATENATE("Cat. Revit: ",F2223))</f>
        <v>Classe IFC: IfcProtectiveDeviceTrippingUnitTHERMAL</v>
      </c>
      <c r="P2223" s="6" t="s">
        <v>6901</v>
      </c>
      <c r="Q2223" s="12" t="s">
        <v>6902</v>
      </c>
      <c r="R2223" s="72" t="s">
        <v>1252</v>
      </c>
      <c r="S2223" s="7" t="str">
        <f>SUBSTITUTE(C2223, "_", " ")</f>
        <v>MEP</v>
      </c>
      <c r="T2223" s="7" t="str">
        <f>SUBSTITUTE(D2223, "_", " ")</f>
        <v>Proteção MEP</v>
      </c>
      <c r="U2223" s="6" t="str">
        <f>SUBSTITUTE(E2223, "_", " ")</f>
        <v>Dispositivo Termoelétrico Magnético</v>
      </c>
      <c r="V2223" s="8" t="s">
        <v>1368</v>
      </c>
      <c r="W2223" s="9" t="str">
        <f>CONCATENATE("Key_",LEFT(C2223,3),LEFT(D2223,3),"_",A2223)</f>
        <v>Key_MEPPro_2222</v>
      </c>
    </row>
    <row r="2224" spans="1:23" ht="8.25" customHeight="1" x14ac:dyDescent="0.15">
      <c r="A2224" s="62">
        <v>2223</v>
      </c>
      <c r="B2224" s="1" t="s">
        <v>1231</v>
      </c>
      <c r="C2224" s="23" t="s">
        <v>6425</v>
      </c>
      <c r="D2224" s="2" t="s">
        <v>7777</v>
      </c>
      <c r="E2224" s="2" t="s">
        <v>7497</v>
      </c>
      <c r="F2224" s="14" t="s">
        <v>6903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>CONCATENATE("", C2224)</f>
        <v>MEP</v>
      </c>
      <c r="M2224" s="6" t="str">
        <f>CONCATENATE("", D2224)</f>
        <v>Proteção_MEP</v>
      </c>
      <c r="N2224" s="6" t="str">
        <f>CONCATENATE("", E2224)</f>
        <v>Dispositivo_Termoelétrico_Magnético</v>
      </c>
      <c r="O2224" s="6" t="str">
        <f>IF(ISNUMBER(FIND("Ifc",F2224)),CONCATENATE("Classe IFC: ",F2224),CONCATENATE("Cat. Revit: ",F2224))</f>
        <v>Classe IFC: IfcProtectiveDeviceVARISTOR</v>
      </c>
      <c r="P2224" s="6" t="s">
        <v>6904</v>
      </c>
      <c r="Q2224" s="12" t="s">
        <v>6905</v>
      </c>
      <c r="R2224" s="72" t="s">
        <v>804</v>
      </c>
      <c r="S2224" s="7" t="str">
        <f>SUBSTITUTE(C2224, "_", " ")</f>
        <v>MEP</v>
      </c>
      <c r="T2224" s="7" t="str">
        <f>SUBSTITUTE(D2224, "_", " ")</f>
        <v>Proteção MEP</v>
      </c>
      <c r="U2224" s="6" t="str">
        <f>SUBSTITUTE(E2224, "_", " ")</f>
        <v>Dispositivo Termoelétrico Magnético</v>
      </c>
      <c r="V2224" s="8" t="s">
        <v>1368</v>
      </c>
      <c r="W2224" s="9" t="str">
        <f>CONCATENATE("Key_",LEFT(C2224,3),LEFT(D2224,3),"_",A2224)</f>
        <v>Key_MEPPro_2223</v>
      </c>
    </row>
    <row r="2225" spans="1:23" ht="8.25" customHeight="1" x14ac:dyDescent="0.15">
      <c r="A2225" s="62">
        <v>2224</v>
      </c>
      <c r="B2225" s="1" t="s">
        <v>1231</v>
      </c>
      <c r="C2225" s="23" t="s">
        <v>6425</v>
      </c>
      <c r="D2225" s="2" t="s">
        <v>7777</v>
      </c>
      <c r="E2225" s="2" t="s">
        <v>7497</v>
      </c>
      <c r="F2225" s="14" t="s">
        <v>6906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>CONCATENATE("", C2225)</f>
        <v>MEP</v>
      </c>
      <c r="M2225" s="6" t="str">
        <f>CONCATENATE("", D2225)</f>
        <v>Proteção_MEP</v>
      </c>
      <c r="N2225" s="6" t="str">
        <f>CONCATENATE("", E2225)</f>
        <v>Dispositivo_Termoelétrico_Magnético</v>
      </c>
      <c r="O2225" s="6" t="str">
        <f>IF(ISNUMBER(FIND("Ifc",F2225)),CONCATENATE("Classe IFC: ",F2225),CONCATENATE("Cat. Revit: ",F2225))</f>
        <v>Classe IFC: IfcProtectiveDeviceVOLTAGELIMITER</v>
      </c>
      <c r="P2225" s="6" t="s">
        <v>6907</v>
      </c>
      <c r="Q2225" s="12" t="s">
        <v>6908</v>
      </c>
      <c r="R2225" s="72" t="s">
        <v>804</v>
      </c>
      <c r="S2225" s="7" t="str">
        <f>SUBSTITUTE(C2225, "_", " ")</f>
        <v>MEP</v>
      </c>
      <c r="T2225" s="7" t="str">
        <f>SUBSTITUTE(D2225, "_", " ")</f>
        <v>Proteção MEP</v>
      </c>
      <c r="U2225" s="6" t="str">
        <f>SUBSTITUTE(E2225, "_", " ")</f>
        <v>Dispositivo Termoelétrico Magnético</v>
      </c>
      <c r="V2225" s="8" t="s">
        <v>1368</v>
      </c>
      <c r="W2225" s="9" t="str">
        <f>CONCATENATE("Key_",LEFT(C2225,3),LEFT(D2225,3),"_",A2225)</f>
        <v>Key_MEPPro_2224</v>
      </c>
    </row>
    <row r="2226" spans="1:23" ht="8.25" customHeight="1" x14ac:dyDescent="0.15">
      <c r="A2226" s="62">
        <v>2225</v>
      </c>
      <c r="B2226" s="1" t="s">
        <v>1231</v>
      </c>
      <c r="C2226" s="23" t="s">
        <v>6425</v>
      </c>
      <c r="D2226" s="2" t="s">
        <v>7777</v>
      </c>
      <c r="E2226" s="2" t="s">
        <v>6909</v>
      </c>
      <c r="F2226" s="14" t="s">
        <v>6910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>CONCATENATE("", C2226)</f>
        <v>MEP</v>
      </c>
      <c r="M2226" s="6" t="str">
        <f>CONCATENATE("", D2226)</f>
        <v>Proteção_MEP</v>
      </c>
      <c r="N2226" s="6" t="str">
        <f>CONCATENATE("", E2226)</f>
        <v>Sistema_Proteção_Impacto</v>
      </c>
      <c r="O2226" s="6" t="str">
        <f>IF(ISNUMBER(FIND("Ifc",F2226)),CONCATENATE("Classe IFC: ",F2226),CONCATENATE("Cat. Revit: ",F2226))</f>
        <v>Classe IFC: IfcImpactProtectionDevice</v>
      </c>
      <c r="P2226" s="6" t="s">
        <v>6911</v>
      </c>
      <c r="Q2226" s="12" t="s">
        <v>6912</v>
      </c>
      <c r="R2226" s="72" t="s">
        <v>1252</v>
      </c>
      <c r="S2226" s="7" t="str">
        <f>SUBSTITUTE(C2226, "_", " ")</f>
        <v>MEP</v>
      </c>
      <c r="T2226" s="7" t="str">
        <f>SUBSTITUTE(D2226, "_", " ")</f>
        <v>Proteção MEP</v>
      </c>
      <c r="U2226" s="6" t="str">
        <f>SUBSTITUTE(E2226, "_", " ")</f>
        <v>Sistema Proteção Impacto</v>
      </c>
      <c r="V2226" s="8" t="s">
        <v>1368</v>
      </c>
      <c r="W2226" s="9" t="str">
        <f>CONCATENATE("Key_",LEFT(C2226,3),LEFT(D2226,3),"_",A2226)</f>
        <v>Key_MEPPro_2225</v>
      </c>
    </row>
    <row r="2227" spans="1:23" ht="8.25" customHeight="1" x14ac:dyDescent="0.15">
      <c r="A2227" s="62">
        <v>2226</v>
      </c>
      <c r="B2227" s="1" t="s">
        <v>1231</v>
      </c>
      <c r="C2227" s="23" t="s">
        <v>6425</v>
      </c>
      <c r="D2227" s="2" t="s">
        <v>7777</v>
      </c>
      <c r="E2227" s="2" t="s">
        <v>6909</v>
      </c>
      <c r="F2227" s="14" t="s">
        <v>6913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>CONCATENATE("", C2227)</f>
        <v>MEP</v>
      </c>
      <c r="M2227" s="6" t="str">
        <f>CONCATENATE("", D2227)</f>
        <v>Proteção_MEP</v>
      </c>
      <c r="N2227" s="6" t="str">
        <f>CONCATENATE("", E2227)</f>
        <v>Sistema_Proteção_Impacto</v>
      </c>
      <c r="O2227" s="6" t="str">
        <f>IF(ISNUMBER(FIND("Ifc",F2227)),CONCATENATE("Classe IFC: ",F2227),CONCATENATE("Cat. Revit: ",F2227))</f>
        <v>Classe IFC: IfcImpactProtectionDeviceBUMPER</v>
      </c>
      <c r="P2227" s="6" t="s">
        <v>6914</v>
      </c>
      <c r="Q2227" s="12" t="s">
        <v>6915</v>
      </c>
      <c r="R2227" s="72" t="s">
        <v>1252</v>
      </c>
      <c r="S2227" s="7" t="str">
        <f>SUBSTITUTE(C2227, "_", " ")</f>
        <v>MEP</v>
      </c>
      <c r="T2227" s="7" t="str">
        <f>SUBSTITUTE(D2227, "_", " ")</f>
        <v>Proteção MEP</v>
      </c>
      <c r="U2227" s="6" t="str">
        <f>SUBSTITUTE(E2227, "_", " ")</f>
        <v>Sistema Proteção Impacto</v>
      </c>
      <c r="V2227" s="8" t="s">
        <v>1368</v>
      </c>
      <c r="W2227" s="9" t="str">
        <f>CONCATENATE("Key_",LEFT(C2227,3),LEFT(D2227,3),"_",A2227)</f>
        <v>Key_MEPPro_2226</v>
      </c>
    </row>
    <row r="2228" spans="1:23" ht="8.25" customHeight="1" x14ac:dyDescent="0.15">
      <c r="A2228" s="62">
        <v>2227</v>
      </c>
      <c r="B2228" s="1" t="s">
        <v>1231</v>
      </c>
      <c r="C2228" s="23" t="s">
        <v>6425</v>
      </c>
      <c r="D2228" s="2" t="s">
        <v>7777</v>
      </c>
      <c r="E2228" s="2" t="s">
        <v>6909</v>
      </c>
      <c r="F2228" s="14" t="s">
        <v>6916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>CONCATENATE("", C2228)</f>
        <v>MEP</v>
      </c>
      <c r="M2228" s="6" t="str">
        <f>CONCATENATE("", D2228)</f>
        <v>Proteção_MEP</v>
      </c>
      <c r="N2228" s="6" t="str">
        <f>CONCATENATE("", E2228)</f>
        <v>Sistema_Proteção_Impacto</v>
      </c>
      <c r="O2228" s="6" t="str">
        <f>IF(ISNUMBER(FIND("Ifc",F2228)),CONCATENATE("Classe IFC: ",F2228),CONCATENATE("Cat. Revit: ",F2228))</f>
        <v>Classe IFC: IfcImpactProtectionDeviceCRASHCUSHION</v>
      </c>
      <c r="P2228" s="6" t="s">
        <v>6917</v>
      </c>
      <c r="Q2228" s="12" t="s">
        <v>6918</v>
      </c>
      <c r="R2228" s="72" t="s">
        <v>1252</v>
      </c>
      <c r="S2228" s="7" t="str">
        <f>SUBSTITUTE(C2228, "_", " ")</f>
        <v>MEP</v>
      </c>
      <c r="T2228" s="7" t="str">
        <f>SUBSTITUTE(D2228, "_", " ")</f>
        <v>Proteção MEP</v>
      </c>
      <c r="U2228" s="6" t="str">
        <f>SUBSTITUTE(E2228, "_", " ")</f>
        <v>Sistema Proteção Impacto</v>
      </c>
      <c r="V2228" s="8" t="s">
        <v>1368</v>
      </c>
      <c r="W2228" s="9" t="str">
        <f>CONCATENATE("Key_",LEFT(C2228,3),LEFT(D2228,3),"_",A2228)</f>
        <v>Key_MEPPro_2227</v>
      </c>
    </row>
    <row r="2229" spans="1:23" ht="8.25" customHeight="1" x14ac:dyDescent="0.15">
      <c r="A2229" s="62">
        <v>2228</v>
      </c>
      <c r="B2229" s="1" t="s">
        <v>1231</v>
      </c>
      <c r="C2229" s="23" t="s">
        <v>6425</v>
      </c>
      <c r="D2229" s="2" t="s">
        <v>7777</v>
      </c>
      <c r="E2229" s="2" t="s">
        <v>6909</v>
      </c>
      <c r="F2229" s="14" t="s">
        <v>6919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>CONCATENATE("", C2229)</f>
        <v>MEP</v>
      </c>
      <c r="M2229" s="6" t="str">
        <f>CONCATENATE("", D2229)</f>
        <v>Proteção_MEP</v>
      </c>
      <c r="N2229" s="6" t="str">
        <f>CONCATENATE("", E2229)</f>
        <v>Sistema_Proteção_Impacto</v>
      </c>
      <c r="O2229" s="6" t="str">
        <f>IF(ISNUMBER(FIND("Ifc",F2229)),CONCATENATE("Classe IFC: ",F2229),CONCATENATE("Cat. Revit: ",F2229))</f>
        <v>Classe IFC: IfcImpactProtectionDeviceDAMPINGSYSTEM</v>
      </c>
      <c r="P2229" s="6" t="s">
        <v>6920</v>
      </c>
      <c r="Q2229" s="12" t="s">
        <v>6921</v>
      </c>
      <c r="R2229" s="72" t="s">
        <v>1252</v>
      </c>
      <c r="S2229" s="7" t="str">
        <f>SUBSTITUTE(C2229, "_", " ")</f>
        <v>MEP</v>
      </c>
      <c r="T2229" s="7" t="str">
        <f>SUBSTITUTE(D2229, "_", " ")</f>
        <v>Proteção MEP</v>
      </c>
      <c r="U2229" s="6" t="str">
        <f>SUBSTITUTE(E2229, "_", " ")</f>
        <v>Sistema Proteção Impacto</v>
      </c>
      <c r="V2229" s="8" t="s">
        <v>1368</v>
      </c>
      <c r="W2229" s="9" t="str">
        <f>CONCATENATE("Key_",LEFT(C2229,3),LEFT(D2229,3),"_",A2229)</f>
        <v>Key_MEPPro_2228</v>
      </c>
    </row>
    <row r="2230" spans="1:23" ht="8.25" customHeight="1" x14ac:dyDescent="0.15">
      <c r="A2230" s="62">
        <v>2229</v>
      </c>
      <c r="B2230" s="1" t="s">
        <v>1231</v>
      </c>
      <c r="C2230" s="23" t="s">
        <v>6425</v>
      </c>
      <c r="D2230" s="2" t="s">
        <v>7777</v>
      </c>
      <c r="E2230" s="2" t="s">
        <v>6909</v>
      </c>
      <c r="F2230" s="14" t="s">
        <v>6922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>CONCATENATE("", C2230)</f>
        <v>MEP</v>
      </c>
      <c r="M2230" s="6" t="str">
        <f>CONCATENATE("", D2230)</f>
        <v>Proteção_MEP</v>
      </c>
      <c r="N2230" s="6" t="str">
        <f>CONCATENATE("", E2230)</f>
        <v>Sistema_Proteção_Impacto</v>
      </c>
      <c r="O2230" s="6" t="str">
        <f>IF(ISNUMBER(FIND("Ifc",F2230)),CONCATENATE("Classe IFC: ",F2230),CONCATENATE("Cat. Revit: ",F2230))</f>
        <v>Classe IFC: IfcImpactProtectionDeviceFENDER</v>
      </c>
      <c r="P2230" s="6" t="s">
        <v>6923</v>
      </c>
      <c r="Q2230" s="12" t="s">
        <v>6924</v>
      </c>
      <c r="R2230" s="72" t="s">
        <v>1252</v>
      </c>
      <c r="S2230" s="7" t="str">
        <f>SUBSTITUTE(C2230, "_", " ")</f>
        <v>MEP</v>
      </c>
      <c r="T2230" s="7" t="str">
        <f>SUBSTITUTE(D2230, "_", " ")</f>
        <v>Proteção MEP</v>
      </c>
      <c r="U2230" s="6" t="str">
        <f>SUBSTITUTE(E2230, "_", " ")</f>
        <v>Sistema Proteção Impacto</v>
      </c>
      <c r="V2230" s="8" t="s">
        <v>1368</v>
      </c>
      <c r="W2230" s="9" t="str">
        <f>CONCATENATE("Key_",LEFT(C2230,3),LEFT(D2230,3),"_",A2230)</f>
        <v>Key_MEPPro_2229</v>
      </c>
    </row>
    <row r="2231" spans="1:23" ht="8.25" customHeight="1" x14ac:dyDescent="0.15">
      <c r="A2231" s="62">
        <v>2230</v>
      </c>
      <c r="B2231" s="1" t="s">
        <v>1231</v>
      </c>
      <c r="C2231" s="23" t="s">
        <v>6425</v>
      </c>
      <c r="D2231" s="2" t="s">
        <v>7778</v>
      </c>
      <c r="E2231" s="3" t="s">
        <v>6925</v>
      </c>
      <c r="F2231" s="4" t="s">
        <v>437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>CONCATENATE("", C2231)</f>
        <v>MEP</v>
      </c>
      <c r="M2231" s="6" t="str">
        <f>CONCATENATE("", D2231)</f>
        <v>Rede_MEP</v>
      </c>
      <c r="N2231" s="6" t="str">
        <f>CONCATENATE("", E2231)</f>
        <v>Roteamento</v>
      </c>
      <c r="O2231" s="6" t="str">
        <f>IF(ISNUMBER(FIND("Ifc",F2231)),CONCATENATE("Classe IFC: ",F2231),CONCATENATE("Cat. Revit: ",F2231))</f>
        <v>Cat. Revit: OST_RouteCurve</v>
      </c>
      <c r="P2231" s="6" t="s">
        <v>6926</v>
      </c>
      <c r="Q2231" s="7" t="s">
        <v>6927</v>
      </c>
      <c r="R2231" s="72" t="s">
        <v>1252</v>
      </c>
      <c r="S2231" s="7" t="str">
        <f>SUBSTITUTE(C2231, "_", " ")</f>
        <v>MEP</v>
      </c>
      <c r="T2231" s="7" t="str">
        <f>SUBSTITUTE(D2231, "_", " ")</f>
        <v>Rede MEP</v>
      </c>
      <c r="U2231" s="6" t="str">
        <f>SUBSTITUTE(E2231, "_", " ")</f>
        <v>Roteamento</v>
      </c>
      <c r="V2231" s="8" t="s">
        <v>1368</v>
      </c>
      <c r="W2231" s="9" t="str">
        <f>CONCATENATE("Key_",LEFT(C2231,3),LEFT(D2231,3),"_",A2231)</f>
        <v>Key_MEPRed_2230</v>
      </c>
    </row>
    <row r="2232" spans="1:23" ht="8.25" customHeight="1" x14ac:dyDescent="0.15">
      <c r="A2232" s="62">
        <v>2231</v>
      </c>
      <c r="B2232" s="1" t="s">
        <v>1231</v>
      </c>
      <c r="C2232" s="23" t="s">
        <v>6425</v>
      </c>
      <c r="D2232" s="2" t="s">
        <v>7778</v>
      </c>
      <c r="E2232" s="3" t="s">
        <v>6925</v>
      </c>
      <c r="F2232" s="4" t="s">
        <v>435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>CONCATENATE("", C2232)</f>
        <v>MEP</v>
      </c>
      <c r="M2232" s="6" t="str">
        <f>CONCATENATE("", D2232)</f>
        <v>Rede_MEP</v>
      </c>
      <c r="N2232" s="6" t="str">
        <f>CONCATENATE("", E2232)</f>
        <v>Roteamento</v>
      </c>
      <c r="O2232" s="6" t="str">
        <f>IF(ISNUMBER(FIND("Ifc",F2232)),CONCATENATE("Classe IFC: ",F2232),CONCATENATE("Cat. Revit: ",F2232))</f>
        <v>Cat. Revit: OST_RouteCurveBranch</v>
      </c>
      <c r="P2232" s="6" t="s">
        <v>6928</v>
      </c>
      <c r="Q2232" s="7" t="s">
        <v>6929</v>
      </c>
      <c r="R2232" s="72" t="s">
        <v>1252</v>
      </c>
      <c r="S2232" s="7" t="str">
        <f>SUBSTITUTE(C2232, "_", " ")</f>
        <v>MEP</v>
      </c>
      <c r="T2232" s="7" t="str">
        <f>SUBSTITUTE(D2232, "_", " ")</f>
        <v>Rede MEP</v>
      </c>
      <c r="U2232" s="6" t="str">
        <f>SUBSTITUTE(E2232, "_", " ")</f>
        <v>Roteamento</v>
      </c>
      <c r="V2232" s="8" t="s">
        <v>1368</v>
      </c>
      <c r="W2232" s="9" t="str">
        <f>CONCATENATE("Key_",LEFT(C2232,3),LEFT(D2232,3),"_",A2232)</f>
        <v>Key_MEPRed_2231</v>
      </c>
    </row>
    <row r="2233" spans="1:23" ht="8.25" customHeight="1" x14ac:dyDescent="0.15">
      <c r="A2233" s="62">
        <v>2232</v>
      </c>
      <c r="B2233" s="1" t="s">
        <v>1231</v>
      </c>
      <c r="C2233" s="23" t="s">
        <v>6425</v>
      </c>
      <c r="D2233" s="2" t="s">
        <v>7778</v>
      </c>
      <c r="E2233" s="3" t="s">
        <v>6925</v>
      </c>
      <c r="F2233" s="4" t="s">
        <v>436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>CONCATENATE("", C2233)</f>
        <v>MEP</v>
      </c>
      <c r="M2233" s="6" t="str">
        <f>CONCATENATE("", D2233)</f>
        <v>Rede_MEP</v>
      </c>
      <c r="N2233" s="6" t="str">
        <f>CONCATENATE("", E2233)</f>
        <v>Roteamento</v>
      </c>
      <c r="O2233" s="6" t="str">
        <f>IF(ISNUMBER(FIND("Ifc",F2233)),CONCATENATE("Classe IFC: ",F2233),CONCATENATE("Cat. Revit: ",F2233))</f>
        <v>Cat. Revit: OST_RouteCurveMain</v>
      </c>
      <c r="P2233" s="6" t="s">
        <v>6930</v>
      </c>
      <c r="Q2233" s="7" t="s">
        <v>6931</v>
      </c>
      <c r="R2233" s="72" t="s">
        <v>1252</v>
      </c>
      <c r="S2233" s="7" t="str">
        <f>SUBSTITUTE(C2233, "_", " ")</f>
        <v>MEP</v>
      </c>
      <c r="T2233" s="7" t="str">
        <f>SUBSTITUTE(D2233, "_", " ")</f>
        <v>Rede MEP</v>
      </c>
      <c r="U2233" s="6" t="str">
        <f>SUBSTITUTE(E2233, "_", " ")</f>
        <v>Roteamento</v>
      </c>
      <c r="V2233" s="8" t="s">
        <v>1368</v>
      </c>
      <c r="W2233" s="9" t="str">
        <f>CONCATENATE("Key_",LEFT(C2233,3),LEFT(D2233,3),"_",A2233)</f>
        <v>Key_MEPRed_2232</v>
      </c>
    </row>
    <row r="2234" spans="1:23" ht="8.25" customHeight="1" x14ac:dyDescent="0.15">
      <c r="A2234" s="62">
        <v>2233</v>
      </c>
      <c r="B2234" s="1" t="s">
        <v>1231</v>
      </c>
      <c r="C2234" s="23" t="s">
        <v>6425</v>
      </c>
      <c r="D2234" s="2" t="s">
        <v>7778</v>
      </c>
      <c r="E2234" s="3" t="s">
        <v>6925</v>
      </c>
      <c r="F2234" s="4" t="s">
        <v>409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>CONCATENATE("", C2234)</f>
        <v>MEP</v>
      </c>
      <c r="M2234" s="6" t="str">
        <f>CONCATENATE("", D2234)</f>
        <v>Rede_MEP</v>
      </c>
      <c r="N2234" s="6" t="str">
        <f>CONCATENATE("", E2234)</f>
        <v>Roteamento</v>
      </c>
      <c r="O2234" s="6" t="str">
        <f>IF(ISNUMBER(FIND("Ifc",F2234)),CONCATENATE("Classe IFC: ",F2234),CONCATENATE("Cat. Revit: ",F2234))</f>
        <v>Cat. Revit: OST_RoutingPreferences</v>
      </c>
      <c r="P2234" s="6" t="s">
        <v>6932</v>
      </c>
      <c r="Q2234" s="7" t="s">
        <v>6933</v>
      </c>
      <c r="R2234" s="72" t="s">
        <v>1252</v>
      </c>
      <c r="S2234" s="7" t="str">
        <f>SUBSTITUTE(C2234, "_", " ")</f>
        <v>MEP</v>
      </c>
      <c r="T2234" s="7" t="str">
        <f>SUBSTITUTE(D2234, "_", " ")</f>
        <v>Rede MEP</v>
      </c>
      <c r="U2234" s="6" t="str">
        <f>SUBSTITUTE(E2234, "_", " ")</f>
        <v>Roteamento</v>
      </c>
      <c r="V2234" s="8" t="s">
        <v>1368</v>
      </c>
      <c r="W2234" s="9" t="str">
        <f>CONCATENATE("Key_",LEFT(C2234,3),LEFT(D2234,3),"_",A2234)</f>
        <v>Key_MEPRed_2233</v>
      </c>
    </row>
    <row r="2235" spans="1:23" ht="8.25" customHeight="1" x14ac:dyDescent="0.15">
      <c r="A2235" s="62">
        <v>2234</v>
      </c>
      <c r="B2235" s="1" t="s">
        <v>1231</v>
      </c>
      <c r="C2235" s="23" t="s">
        <v>6425</v>
      </c>
      <c r="D2235" s="2" t="s">
        <v>7779</v>
      </c>
      <c r="E2235" s="2" t="s">
        <v>6934</v>
      </c>
      <c r="F2235" s="14" t="s">
        <v>6935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>CONCATENATE("", C2235)</f>
        <v>MEP</v>
      </c>
      <c r="M2235" s="6" t="str">
        <f>CONCATENATE("", D2235)</f>
        <v>Sensor_MEP</v>
      </c>
      <c r="N2235" s="6" t="str">
        <f>CONCATENATE("", E2235)</f>
        <v>Dispositivo_Sensoriamento</v>
      </c>
      <c r="O2235" s="6" t="str">
        <f>IF(ISNUMBER(FIND("Ifc",F2235)),CONCATENATE("Classe IFC: ",F2235),CONCATENATE("Cat. Revit: ",F2235))</f>
        <v>Classe IFC: IfcSensor</v>
      </c>
      <c r="P2235" s="6" t="s">
        <v>6936</v>
      </c>
      <c r="Q2235" s="12" t="s">
        <v>6936</v>
      </c>
      <c r="R2235" s="72" t="s">
        <v>1252</v>
      </c>
      <c r="S2235" s="7" t="str">
        <f>SUBSTITUTE(C2235, "_", " ")</f>
        <v>MEP</v>
      </c>
      <c r="T2235" s="7" t="str">
        <f>SUBSTITUTE(D2235, "_", " ")</f>
        <v>Sensor MEP</v>
      </c>
      <c r="U2235" s="6" t="str">
        <f>SUBSTITUTE(E2235, "_", " ")</f>
        <v>Dispositivo Sensoriamento</v>
      </c>
      <c r="V2235" s="8" t="s">
        <v>1368</v>
      </c>
      <c r="W2235" s="9" t="str">
        <f>CONCATENATE("Key_",LEFT(C2235,3),LEFT(D2235,3),"_",A2235)</f>
        <v>Key_MEPSen_2234</v>
      </c>
    </row>
    <row r="2236" spans="1:23" ht="8.25" customHeight="1" x14ac:dyDescent="0.15">
      <c r="A2236" s="62">
        <v>2235</v>
      </c>
      <c r="B2236" s="1" t="s">
        <v>1231</v>
      </c>
      <c r="C2236" s="23" t="s">
        <v>6425</v>
      </c>
      <c r="D2236" s="2" t="s">
        <v>7779</v>
      </c>
      <c r="E2236" s="2" t="s">
        <v>6934</v>
      </c>
      <c r="F2236" s="14" t="s">
        <v>6937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>CONCATENATE("", C2236)</f>
        <v>MEP</v>
      </c>
      <c r="M2236" s="6" t="str">
        <f>CONCATENATE("", D2236)</f>
        <v>Sensor_MEP</v>
      </c>
      <c r="N2236" s="6" t="str">
        <f>CONCATENATE("", E2236)</f>
        <v>Dispositivo_Sensoriamento</v>
      </c>
      <c r="O2236" s="6" t="str">
        <f>IF(ISNUMBER(FIND("Ifc",F2236)),CONCATENATE("Classe IFC: ",F2236),CONCATENATE("Cat. Revit: ",F2236))</f>
        <v>Classe IFC: IfcSensorCO2SENSOR</v>
      </c>
      <c r="P2236" s="6" t="s">
        <v>6938</v>
      </c>
      <c r="Q2236" s="12" t="s">
        <v>6938</v>
      </c>
      <c r="R2236" s="72" t="s">
        <v>1252</v>
      </c>
      <c r="S2236" s="7" t="str">
        <f>SUBSTITUTE(C2236, "_", " ")</f>
        <v>MEP</v>
      </c>
      <c r="T2236" s="7" t="str">
        <f>SUBSTITUTE(D2236, "_", " ")</f>
        <v>Sensor MEP</v>
      </c>
      <c r="U2236" s="6" t="str">
        <f>SUBSTITUTE(E2236, "_", " ")</f>
        <v>Dispositivo Sensoriamento</v>
      </c>
      <c r="V2236" s="8" t="s">
        <v>1368</v>
      </c>
      <c r="W2236" s="9" t="str">
        <f>CONCATENATE("Key_",LEFT(C2236,3),LEFT(D2236,3),"_",A2236)</f>
        <v>Key_MEPSen_2235</v>
      </c>
    </row>
    <row r="2237" spans="1:23" ht="8.25" customHeight="1" x14ac:dyDescent="0.15">
      <c r="A2237" s="62">
        <v>2236</v>
      </c>
      <c r="B2237" s="1" t="s">
        <v>1231</v>
      </c>
      <c r="C2237" s="23" t="s">
        <v>6425</v>
      </c>
      <c r="D2237" s="2" t="s">
        <v>7779</v>
      </c>
      <c r="E2237" s="2" t="s">
        <v>6934</v>
      </c>
      <c r="F2237" s="14" t="s">
        <v>6939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>CONCATENATE("", C2237)</f>
        <v>MEP</v>
      </c>
      <c r="M2237" s="6" t="str">
        <f>CONCATENATE("", D2237)</f>
        <v>Sensor_MEP</v>
      </c>
      <c r="N2237" s="6" t="str">
        <f>CONCATENATE("", E2237)</f>
        <v>Dispositivo_Sensoriamento</v>
      </c>
      <c r="O2237" s="6" t="str">
        <f>IF(ISNUMBER(FIND("Ifc",F2237)),CONCATENATE("Classe IFC: ",F2237),CONCATENATE("Cat. Revit: ",F2237))</f>
        <v>Classe IFC: IfcSensorCONDUCTANCESENSOR</v>
      </c>
      <c r="P2237" s="6" t="s">
        <v>6940</v>
      </c>
      <c r="Q2237" s="12" t="s">
        <v>6941</v>
      </c>
      <c r="R2237" s="72" t="s">
        <v>1252</v>
      </c>
      <c r="S2237" s="7" t="str">
        <f>SUBSTITUTE(C2237, "_", " ")</f>
        <v>MEP</v>
      </c>
      <c r="T2237" s="7" t="str">
        <f>SUBSTITUTE(D2237, "_", " ")</f>
        <v>Sensor MEP</v>
      </c>
      <c r="U2237" s="6" t="str">
        <f>SUBSTITUTE(E2237, "_", " ")</f>
        <v>Dispositivo Sensoriamento</v>
      </c>
      <c r="V2237" s="8" t="s">
        <v>1368</v>
      </c>
      <c r="W2237" s="9" t="str">
        <f>CONCATENATE("Key_",LEFT(C2237,3),LEFT(D2237,3),"_",A2237)</f>
        <v>Key_MEPSen_2236</v>
      </c>
    </row>
    <row r="2238" spans="1:23" ht="8.25" customHeight="1" x14ac:dyDescent="0.15">
      <c r="A2238" s="62">
        <v>2237</v>
      </c>
      <c r="B2238" s="1" t="s">
        <v>1231</v>
      </c>
      <c r="C2238" s="23" t="s">
        <v>6425</v>
      </c>
      <c r="D2238" s="2" t="s">
        <v>7779</v>
      </c>
      <c r="E2238" s="2" t="s">
        <v>6934</v>
      </c>
      <c r="F2238" s="14" t="s">
        <v>6942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>CONCATENATE("", C2238)</f>
        <v>MEP</v>
      </c>
      <c r="M2238" s="6" t="str">
        <f>CONCATENATE("", D2238)</f>
        <v>Sensor_MEP</v>
      </c>
      <c r="N2238" s="6" t="str">
        <f>CONCATENATE("", E2238)</f>
        <v>Dispositivo_Sensoriamento</v>
      </c>
      <c r="O2238" s="6" t="str">
        <f>IF(ISNUMBER(FIND("Ifc",F2238)),CONCATENATE("Classe IFC: ",F2238),CONCATENATE("Cat. Revit: ",F2238))</f>
        <v>Classe IFC: IfcSensorCONTACTSENSOR</v>
      </c>
      <c r="P2238" s="6" t="s">
        <v>6943</v>
      </c>
      <c r="Q2238" s="12" t="s">
        <v>6944</v>
      </c>
      <c r="R2238" s="72" t="s">
        <v>1252</v>
      </c>
      <c r="S2238" s="7" t="str">
        <f>SUBSTITUTE(C2238, "_", " ")</f>
        <v>MEP</v>
      </c>
      <c r="T2238" s="7" t="str">
        <f>SUBSTITUTE(D2238, "_", " ")</f>
        <v>Sensor MEP</v>
      </c>
      <c r="U2238" s="6" t="str">
        <f>SUBSTITUTE(E2238, "_", " ")</f>
        <v>Dispositivo Sensoriamento</v>
      </c>
      <c r="V2238" s="8" t="s">
        <v>1368</v>
      </c>
      <c r="W2238" s="9" t="str">
        <f>CONCATENATE("Key_",LEFT(C2238,3),LEFT(D2238,3),"_",A2238)</f>
        <v>Key_MEPSen_2237</v>
      </c>
    </row>
    <row r="2239" spans="1:23" ht="8.25" customHeight="1" x14ac:dyDescent="0.15">
      <c r="A2239" s="62">
        <v>2238</v>
      </c>
      <c r="B2239" s="1" t="s">
        <v>1231</v>
      </c>
      <c r="C2239" s="23" t="s">
        <v>6425</v>
      </c>
      <c r="D2239" s="2" t="s">
        <v>7779</v>
      </c>
      <c r="E2239" s="2" t="s">
        <v>6934</v>
      </c>
      <c r="F2239" s="14" t="s">
        <v>6945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>CONCATENATE("", C2239)</f>
        <v>MEP</v>
      </c>
      <c r="M2239" s="6" t="str">
        <f>CONCATENATE("", D2239)</f>
        <v>Sensor_MEP</v>
      </c>
      <c r="N2239" s="6" t="str">
        <f>CONCATENATE("", E2239)</f>
        <v>Dispositivo_Sensoriamento</v>
      </c>
      <c r="O2239" s="6" t="str">
        <f>IF(ISNUMBER(FIND("Ifc",F2239)),CONCATENATE("Classe IFC: ",F2239),CONCATENATE("Cat. Revit: ",F2239))</f>
        <v>Classe IFC: IfcSensorCOSENSOR</v>
      </c>
      <c r="P2239" s="6" t="s">
        <v>6946</v>
      </c>
      <c r="Q2239" s="12" t="s">
        <v>6946</v>
      </c>
      <c r="R2239" s="72" t="s">
        <v>1252</v>
      </c>
      <c r="S2239" s="7" t="str">
        <f>SUBSTITUTE(C2239, "_", " ")</f>
        <v>MEP</v>
      </c>
      <c r="T2239" s="7" t="str">
        <f>SUBSTITUTE(D2239, "_", " ")</f>
        <v>Sensor MEP</v>
      </c>
      <c r="U2239" s="6" t="str">
        <f>SUBSTITUTE(E2239, "_", " ")</f>
        <v>Dispositivo Sensoriamento</v>
      </c>
      <c r="V2239" s="8" t="s">
        <v>1368</v>
      </c>
      <c r="W2239" s="9" t="str">
        <f>CONCATENATE("Key_",LEFT(C2239,3),LEFT(D2239,3),"_",A2239)</f>
        <v>Key_MEPSen_2238</v>
      </c>
    </row>
    <row r="2240" spans="1:23" ht="8.25" customHeight="1" x14ac:dyDescent="0.15">
      <c r="A2240" s="62">
        <v>2239</v>
      </c>
      <c r="B2240" s="1" t="s">
        <v>1231</v>
      </c>
      <c r="C2240" s="23" t="s">
        <v>6425</v>
      </c>
      <c r="D2240" s="2" t="s">
        <v>7779</v>
      </c>
      <c r="E2240" s="2" t="s">
        <v>6934</v>
      </c>
      <c r="F2240" s="14" t="s">
        <v>6947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>CONCATENATE("", C2240)</f>
        <v>MEP</v>
      </c>
      <c r="M2240" s="6" t="str">
        <f>CONCATENATE("", D2240)</f>
        <v>Sensor_MEP</v>
      </c>
      <c r="N2240" s="6" t="str">
        <f>CONCATENATE("", E2240)</f>
        <v>Dispositivo_Sensoriamento</v>
      </c>
      <c r="O2240" s="6" t="str">
        <f>IF(ISNUMBER(FIND("Ifc",F2240)),CONCATENATE("Classe IFC: ",F2240),CONCATENATE("Cat. Revit: ",F2240))</f>
        <v>Classe IFC: IfcSensorEARTHQUAKESENSOR</v>
      </c>
      <c r="P2240" s="6" t="s">
        <v>6948</v>
      </c>
      <c r="Q2240" s="12" t="s">
        <v>6948</v>
      </c>
      <c r="R2240" s="72" t="s">
        <v>1252</v>
      </c>
      <c r="S2240" s="7" t="str">
        <f>SUBSTITUTE(C2240, "_", " ")</f>
        <v>MEP</v>
      </c>
      <c r="T2240" s="7" t="str">
        <f>SUBSTITUTE(D2240, "_", " ")</f>
        <v>Sensor MEP</v>
      </c>
      <c r="U2240" s="6" t="str">
        <f>SUBSTITUTE(E2240, "_", " ")</f>
        <v>Dispositivo Sensoriamento</v>
      </c>
      <c r="V2240" s="8" t="s">
        <v>1368</v>
      </c>
      <c r="W2240" s="9" t="str">
        <f>CONCATENATE("Key_",LEFT(C2240,3),LEFT(D2240,3),"_",A2240)</f>
        <v>Key_MEPSen_2239</v>
      </c>
    </row>
    <row r="2241" spans="1:23" ht="8.25" customHeight="1" x14ac:dyDescent="0.15">
      <c r="A2241" s="62">
        <v>2240</v>
      </c>
      <c r="B2241" s="1" t="s">
        <v>1231</v>
      </c>
      <c r="C2241" s="23" t="s">
        <v>6425</v>
      </c>
      <c r="D2241" s="2" t="s">
        <v>7779</v>
      </c>
      <c r="E2241" s="2" t="s">
        <v>6934</v>
      </c>
      <c r="F2241" s="14" t="s">
        <v>6949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>CONCATENATE("", C2241)</f>
        <v>MEP</v>
      </c>
      <c r="M2241" s="6" t="str">
        <f>CONCATENATE("", D2241)</f>
        <v>Sensor_MEP</v>
      </c>
      <c r="N2241" s="6" t="str">
        <f>CONCATENATE("", E2241)</f>
        <v>Dispositivo_Sensoriamento</v>
      </c>
      <c r="O2241" s="6" t="str">
        <f>IF(ISNUMBER(FIND("Ifc",F2241)),CONCATENATE("Classe IFC: ",F2241),CONCATENATE("Cat. Revit: ",F2241))</f>
        <v>Classe IFC: IfcSensorFIRESENSOR</v>
      </c>
      <c r="P2241" s="6" t="s">
        <v>6950</v>
      </c>
      <c r="Q2241" s="12" t="s">
        <v>6951</v>
      </c>
      <c r="R2241" s="72" t="s">
        <v>1252</v>
      </c>
      <c r="S2241" s="7" t="str">
        <f>SUBSTITUTE(C2241, "_", " ")</f>
        <v>MEP</v>
      </c>
      <c r="T2241" s="7" t="str">
        <f>SUBSTITUTE(D2241, "_", " ")</f>
        <v>Sensor MEP</v>
      </c>
      <c r="U2241" s="6" t="str">
        <f>SUBSTITUTE(E2241, "_", " ")</f>
        <v>Dispositivo Sensoriamento</v>
      </c>
      <c r="V2241" s="8" t="s">
        <v>1368</v>
      </c>
      <c r="W2241" s="9" t="str">
        <f>CONCATENATE("Key_",LEFT(C2241,3),LEFT(D2241,3),"_",A2241)</f>
        <v>Key_MEPSen_2240</v>
      </c>
    </row>
    <row r="2242" spans="1:23" ht="8.25" customHeight="1" x14ac:dyDescent="0.15">
      <c r="A2242" s="62">
        <v>2241</v>
      </c>
      <c r="B2242" s="1" t="s">
        <v>1231</v>
      </c>
      <c r="C2242" s="23" t="s">
        <v>6425</v>
      </c>
      <c r="D2242" s="2" t="s">
        <v>7779</v>
      </c>
      <c r="E2242" s="2" t="s">
        <v>6934</v>
      </c>
      <c r="F2242" s="14" t="s">
        <v>6952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>CONCATENATE("", C2242)</f>
        <v>MEP</v>
      </c>
      <c r="M2242" s="6" t="str">
        <f>CONCATENATE("", D2242)</f>
        <v>Sensor_MEP</v>
      </c>
      <c r="N2242" s="6" t="str">
        <f>CONCATENATE("", E2242)</f>
        <v>Dispositivo_Sensoriamento</v>
      </c>
      <c r="O2242" s="6" t="str">
        <f>IF(ISNUMBER(FIND("Ifc",F2242)),CONCATENATE("Classe IFC: ",F2242),CONCATENATE("Cat. Revit: ",F2242))</f>
        <v>Classe IFC: IfcSensorFLOWSENSOR</v>
      </c>
      <c r="P2242" s="6" t="s">
        <v>6953</v>
      </c>
      <c r="Q2242" s="12" t="s">
        <v>6953</v>
      </c>
      <c r="R2242" s="72" t="s">
        <v>1252</v>
      </c>
      <c r="S2242" s="7" t="str">
        <f>SUBSTITUTE(C2242, "_", " ")</f>
        <v>MEP</v>
      </c>
      <c r="T2242" s="7" t="str">
        <f>SUBSTITUTE(D2242, "_", " ")</f>
        <v>Sensor MEP</v>
      </c>
      <c r="U2242" s="6" t="str">
        <f>SUBSTITUTE(E2242, "_", " ")</f>
        <v>Dispositivo Sensoriamento</v>
      </c>
      <c r="V2242" s="8" t="s">
        <v>1368</v>
      </c>
      <c r="W2242" s="9" t="str">
        <f>CONCATENATE("Key_",LEFT(C2242,3),LEFT(D2242,3),"_",A2242)</f>
        <v>Key_MEPSen_2241</v>
      </c>
    </row>
    <row r="2243" spans="1:23" ht="8.25" customHeight="1" x14ac:dyDescent="0.15">
      <c r="A2243" s="62">
        <v>2242</v>
      </c>
      <c r="B2243" s="1" t="s">
        <v>1231</v>
      </c>
      <c r="C2243" s="23" t="s">
        <v>6425</v>
      </c>
      <c r="D2243" s="2" t="s">
        <v>7779</v>
      </c>
      <c r="E2243" s="2" t="s">
        <v>6934</v>
      </c>
      <c r="F2243" s="14" t="s">
        <v>6954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>CONCATENATE("", C2243)</f>
        <v>MEP</v>
      </c>
      <c r="M2243" s="6" t="str">
        <f>CONCATENATE("", D2243)</f>
        <v>Sensor_MEP</v>
      </c>
      <c r="N2243" s="6" t="str">
        <f>CONCATENATE("", E2243)</f>
        <v>Dispositivo_Sensoriamento</v>
      </c>
      <c r="O2243" s="6" t="str">
        <f>IF(ISNUMBER(FIND("Ifc",F2243)),CONCATENATE("Classe IFC: ",F2243),CONCATENATE("Cat. Revit: ",F2243))</f>
        <v>Classe IFC: IfcSensorFOREIGNOBJECTDETECTIONSENSOR</v>
      </c>
      <c r="P2243" s="6" t="s">
        <v>6955</v>
      </c>
      <c r="Q2243" s="12" t="s">
        <v>6956</v>
      </c>
      <c r="R2243" s="72" t="s">
        <v>1252</v>
      </c>
      <c r="S2243" s="7" t="str">
        <f>SUBSTITUTE(C2243, "_", " ")</f>
        <v>MEP</v>
      </c>
      <c r="T2243" s="7" t="str">
        <f>SUBSTITUTE(D2243, "_", " ")</f>
        <v>Sensor MEP</v>
      </c>
      <c r="U2243" s="6" t="str">
        <f>SUBSTITUTE(E2243, "_", " ")</f>
        <v>Dispositivo Sensoriamento</v>
      </c>
      <c r="V2243" s="8" t="s">
        <v>1368</v>
      </c>
      <c r="W2243" s="9" t="str">
        <f>CONCATENATE("Key_",LEFT(C2243,3),LEFT(D2243,3),"_",A2243)</f>
        <v>Key_MEPSen_2242</v>
      </c>
    </row>
    <row r="2244" spans="1:23" ht="8.25" customHeight="1" x14ac:dyDescent="0.15">
      <c r="A2244" s="62">
        <v>2243</v>
      </c>
      <c r="B2244" s="1" t="s">
        <v>1231</v>
      </c>
      <c r="C2244" s="23" t="s">
        <v>6425</v>
      </c>
      <c r="D2244" s="2" t="s">
        <v>7779</v>
      </c>
      <c r="E2244" s="2" t="s">
        <v>6934</v>
      </c>
      <c r="F2244" s="14" t="s">
        <v>6957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>CONCATENATE("", C2244)</f>
        <v>MEP</v>
      </c>
      <c r="M2244" s="6" t="str">
        <f>CONCATENATE("", D2244)</f>
        <v>Sensor_MEP</v>
      </c>
      <c r="N2244" s="6" t="str">
        <f>CONCATENATE("", E2244)</f>
        <v>Dispositivo_Sensoriamento</v>
      </c>
      <c r="O2244" s="6" t="str">
        <f>IF(ISNUMBER(FIND("Ifc",F2244)),CONCATENATE("Classe IFC: ",F2244),CONCATENATE("Cat. Revit: ",F2244))</f>
        <v>Classe IFC: IfcSensorFROSTSENSOR</v>
      </c>
      <c r="P2244" s="6" t="s">
        <v>6958</v>
      </c>
      <c r="Q2244" s="12" t="s">
        <v>6959</v>
      </c>
      <c r="R2244" s="72" t="s">
        <v>1252</v>
      </c>
      <c r="S2244" s="7" t="str">
        <f>SUBSTITUTE(C2244, "_", " ")</f>
        <v>MEP</v>
      </c>
      <c r="T2244" s="7" t="str">
        <f>SUBSTITUTE(D2244, "_", " ")</f>
        <v>Sensor MEP</v>
      </c>
      <c r="U2244" s="6" t="str">
        <f>SUBSTITUTE(E2244, "_", " ")</f>
        <v>Dispositivo Sensoriamento</v>
      </c>
      <c r="V2244" s="8" t="s">
        <v>1368</v>
      </c>
      <c r="W2244" s="9" t="str">
        <f>CONCATENATE("Key_",LEFT(C2244,3),LEFT(D2244,3),"_",A2244)</f>
        <v>Key_MEPSen_2243</v>
      </c>
    </row>
    <row r="2245" spans="1:23" ht="8.25" customHeight="1" x14ac:dyDescent="0.15">
      <c r="A2245" s="62">
        <v>2244</v>
      </c>
      <c r="B2245" s="1" t="s">
        <v>1231</v>
      </c>
      <c r="C2245" s="23" t="s">
        <v>6425</v>
      </c>
      <c r="D2245" s="2" t="s">
        <v>7779</v>
      </c>
      <c r="E2245" s="2" t="s">
        <v>6934</v>
      </c>
      <c r="F2245" s="14" t="s">
        <v>6960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>CONCATENATE("", C2245)</f>
        <v>MEP</v>
      </c>
      <c r="M2245" s="6" t="str">
        <f>CONCATENATE("", D2245)</f>
        <v>Sensor_MEP</v>
      </c>
      <c r="N2245" s="6" t="str">
        <f>CONCATENATE("", E2245)</f>
        <v>Dispositivo_Sensoriamento</v>
      </c>
      <c r="O2245" s="6" t="str">
        <f>IF(ISNUMBER(FIND("Ifc",F2245)),CONCATENATE("Classe IFC: ",F2245),CONCATENATE("Cat. Revit: ",F2245))</f>
        <v>Classe IFC: IfcSensorGASSENSOR</v>
      </c>
      <c r="P2245" s="6" t="s">
        <v>6961</v>
      </c>
      <c r="Q2245" s="12" t="s">
        <v>6962</v>
      </c>
      <c r="R2245" s="72" t="s">
        <v>1252</v>
      </c>
      <c r="S2245" s="7" t="str">
        <f>SUBSTITUTE(C2245, "_", " ")</f>
        <v>MEP</v>
      </c>
      <c r="T2245" s="7" t="str">
        <f>SUBSTITUTE(D2245, "_", " ")</f>
        <v>Sensor MEP</v>
      </c>
      <c r="U2245" s="6" t="str">
        <f>SUBSTITUTE(E2245, "_", " ")</f>
        <v>Dispositivo Sensoriamento</v>
      </c>
      <c r="V2245" s="8" t="s">
        <v>1368</v>
      </c>
      <c r="W2245" s="9" t="str">
        <f>CONCATENATE("Key_",LEFT(C2245,3),LEFT(D2245,3),"_",A2245)</f>
        <v>Key_MEPSen_2244</v>
      </c>
    </row>
    <row r="2246" spans="1:23" ht="8.25" customHeight="1" x14ac:dyDescent="0.15">
      <c r="A2246" s="62">
        <v>2245</v>
      </c>
      <c r="B2246" s="1" t="s">
        <v>1231</v>
      </c>
      <c r="C2246" s="23" t="s">
        <v>6425</v>
      </c>
      <c r="D2246" s="2" t="s">
        <v>7779</v>
      </c>
      <c r="E2246" s="2" t="s">
        <v>6934</v>
      </c>
      <c r="F2246" s="14" t="s">
        <v>6963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>CONCATENATE("", C2246)</f>
        <v>MEP</v>
      </c>
      <c r="M2246" s="6" t="str">
        <f>CONCATENATE("", D2246)</f>
        <v>Sensor_MEP</v>
      </c>
      <c r="N2246" s="6" t="str">
        <f>CONCATENATE("", E2246)</f>
        <v>Dispositivo_Sensoriamento</v>
      </c>
      <c r="O2246" s="6" t="str">
        <f>IF(ISNUMBER(FIND("Ifc",F2246)),CONCATENATE("Classe IFC: ",F2246),CONCATENATE("Cat. Revit: ",F2246))</f>
        <v>Classe IFC: IfcSensorHEATSENSOR</v>
      </c>
      <c r="P2246" s="6" t="s">
        <v>6964</v>
      </c>
      <c r="Q2246" s="12" t="s">
        <v>6964</v>
      </c>
      <c r="R2246" s="72" t="s">
        <v>1252</v>
      </c>
      <c r="S2246" s="7" t="str">
        <f>SUBSTITUTE(C2246, "_", " ")</f>
        <v>MEP</v>
      </c>
      <c r="T2246" s="7" t="str">
        <f>SUBSTITUTE(D2246, "_", " ")</f>
        <v>Sensor MEP</v>
      </c>
      <c r="U2246" s="6" t="str">
        <f>SUBSTITUTE(E2246, "_", " ")</f>
        <v>Dispositivo Sensoriamento</v>
      </c>
      <c r="V2246" s="8" t="s">
        <v>1368</v>
      </c>
      <c r="W2246" s="9" t="str">
        <f>CONCATENATE("Key_",LEFT(C2246,3),LEFT(D2246,3),"_",A2246)</f>
        <v>Key_MEPSen_2245</v>
      </c>
    </row>
    <row r="2247" spans="1:23" ht="8.25" customHeight="1" x14ac:dyDescent="0.15">
      <c r="A2247" s="62">
        <v>2246</v>
      </c>
      <c r="B2247" s="1" t="s">
        <v>1231</v>
      </c>
      <c r="C2247" s="23" t="s">
        <v>6425</v>
      </c>
      <c r="D2247" s="2" t="s">
        <v>7779</v>
      </c>
      <c r="E2247" s="2" t="s">
        <v>6934</v>
      </c>
      <c r="F2247" s="14" t="s">
        <v>6965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>CONCATENATE("", C2247)</f>
        <v>MEP</v>
      </c>
      <c r="M2247" s="6" t="str">
        <f>CONCATENATE("", D2247)</f>
        <v>Sensor_MEP</v>
      </c>
      <c r="N2247" s="6" t="str">
        <f>CONCATENATE("", E2247)</f>
        <v>Dispositivo_Sensoriamento</v>
      </c>
      <c r="O2247" s="6" t="str">
        <f>IF(ISNUMBER(FIND("Ifc",F2247)),CONCATENATE("Classe IFC: ",F2247),CONCATENATE("Cat. Revit: ",F2247))</f>
        <v>Classe IFC: IfcSensorHUMIDITYSENSOR</v>
      </c>
      <c r="P2247" s="6" t="s">
        <v>6966</v>
      </c>
      <c r="Q2247" s="12" t="s">
        <v>6967</v>
      </c>
      <c r="R2247" s="72" t="s">
        <v>1252</v>
      </c>
      <c r="S2247" s="7" t="str">
        <f>SUBSTITUTE(C2247, "_", " ")</f>
        <v>MEP</v>
      </c>
      <c r="T2247" s="7" t="str">
        <f>SUBSTITUTE(D2247, "_", " ")</f>
        <v>Sensor MEP</v>
      </c>
      <c r="U2247" s="6" t="str">
        <f>SUBSTITUTE(E2247, "_", " ")</f>
        <v>Dispositivo Sensoriamento</v>
      </c>
      <c r="V2247" s="8" t="s">
        <v>1368</v>
      </c>
      <c r="W2247" s="9" t="str">
        <f>CONCATENATE("Key_",LEFT(C2247,3),LEFT(D2247,3),"_",A2247)</f>
        <v>Key_MEPSen_2246</v>
      </c>
    </row>
    <row r="2248" spans="1:23" ht="8.25" customHeight="1" x14ac:dyDescent="0.15">
      <c r="A2248" s="62">
        <v>2247</v>
      </c>
      <c r="B2248" s="1" t="s">
        <v>1231</v>
      </c>
      <c r="C2248" s="23" t="s">
        <v>6425</v>
      </c>
      <c r="D2248" s="2" t="s">
        <v>7779</v>
      </c>
      <c r="E2248" s="2" t="s">
        <v>6934</v>
      </c>
      <c r="F2248" s="14" t="s">
        <v>6968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>CONCATENATE("", C2248)</f>
        <v>MEP</v>
      </c>
      <c r="M2248" s="6" t="str">
        <f>CONCATENATE("", D2248)</f>
        <v>Sensor_MEP</v>
      </c>
      <c r="N2248" s="6" t="str">
        <f>CONCATENATE("", E2248)</f>
        <v>Dispositivo_Sensoriamento</v>
      </c>
      <c r="O2248" s="6" t="str">
        <f>IF(ISNUMBER(FIND("Ifc",F2248)),CONCATENATE("Classe IFC: ",F2248),CONCATENATE("Cat. Revit: ",F2248))</f>
        <v>Classe IFC: IfcSensorIDENTIFIERSENSOR</v>
      </c>
      <c r="P2248" s="6" t="s">
        <v>6969</v>
      </c>
      <c r="Q2248" s="12" t="s">
        <v>6970</v>
      </c>
      <c r="R2248" s="72" t="s">
        <v>1252</v>
      </c>
      <c r="S2248" s="7" t="str">
        <f>SUBSTITUTE(C2248, "_", " ")</f>
        <v>MEP</v>
      </c>
      <c r="T2248" s="7" t="str">
        <f>SUBSTITUTE(D2248, "_", " ")</f>
        <v>Sensor MEP</v>
      </c>
      <c r="U2248" s="6" t="str">
        <f>SUBSTITUTE(E2248, "_", " ")</f>
        <v>Dispositivo Sensoriamento</v>
      </c>
      <c r="V2248" s="8" t="s">
        <v>1368</v>
      </c>
      <c r="W2248" s="9" t="str">
        <f>CONCATENATE("Key_",LEFT(C2248,3),LEFT(D2248,3),"_",A2248)</f>
        <v>Key_MEPSen_2247</v>
      </c>
    </row>
    <row r="2249" spans="1:23" ht="8.25" customHeight="1" x14ac:dyDescent="0.15">
      <c r="A2249" s="62">
        <v>2248</v>
      </c>
      <c r="B2249" s="1" t="s">
        <v>1231</v>
      </c>
      <c r="C2249" s="23" t="s">
        <v>6425</v>
      </c>
      <c r="D2249" s="2" t="s">
        <v>7779</v>
      </c>
      <c r="E2249" s="2" t="s">
        <v>6934</v>
      </c>
      <c r="F2249" s="14" t="s">
        <v>6971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>CONCATENATE("", C2249)</f>
        <v>MEP</v>
      </c>
      <c r="M2249" s="6" t="str">
        <f>CONCATENATE("", D2249)</f>
        <v>Sensor_MEP</v>
      </c>
      <c r="N2249" s="6" t="str">
        <f>CONCATENATE("", E2249)</f>
        <v>Dispositivo_Sensoriamento</v>
      </c>
      <c r="O2249" s="6" t="str">
        <f>IF(ISNUMBER(FIND("Ifc",F2249)),CONCATENATE("Classe IFC: ",F2249),CONCATENATE("Cat. Revit: ",F2249))</f>
        <v>Classe IFC: IfcSensorIONCONCENTRATIONSENSOR</v>
      </c>
      <c r="P2249" s="6" t="s">
        <v>6972</v>
      </c>
      <c r="Q2249" s="12" t="s">
        <v>6973</v>
      </c>
      <c r="R2249" s="72" t="s">
        <v>1252</v>
      </c>
      <c r="S2249" s="7" t="str">
        <f>SUBSTITUTE(C2249, "_", " ")</f>
        <v>MEP</v>
      </c>
      <c r="T2249" s="7" t="str">
        <f>SUBSTITUTE(D2249, "_", " ")</f>
        <v>Sensor MEP</v>
      </c>
      <c r="U2249" s="6" t="str">
        <f>SUBSTITUTE(E2249, "_", " ")</f>
        <v>Dispositivo Sensoriamento</v>
      </c>
      <c r="V2249" s="8" t="s">
        <v>1368</v>
      </c>
      <c r="W2249" s="9" t="str">
        <f>CONCATENATE("Key_",LEFT(C2249,3),LEFT(D2249,3),"_",A2249)</f>
        <v>Key_MEPSen_2248</v>
      </c>
    </row>
    <row r="2250" spans="1:23" ht="8.25" customHeight="1" x14ac:dyDescent="0.15">
      <c r="A2250" s="62">
        <v>2249</v>
      </c>
      <c r="B2250" s="1" t="s">
        <v>1231</v>
      </c>
      <c r="C2250" s="23" t="s">
        <v>6425</v>
      </c>
      <c r="D2250" s="2" t="s">
        <v>7779</v>
      </c>
      <c r="E2250" s="2" t="s">
        <v>6934</v>
      </c>
      <c r="F2250" s="14" t="s">
        <v>6974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>CONCATENATE("", C2250)</f>
        <v>MEP</v>
      </c>
      <c r="M2250" s="6" t="str">
        <f>CONCATENATE("", D2250)</f>
        <v>Sensor_MEP</v>
      </c>
      <c r="N2250" s="6" t="str">
        <f>CONCATENATE("", E2250)</f>
        <v>Dispositivo_Sensoriamento</v>
      </c>
      <c r="O2250" s="6" t="str">
        <f>IF(ISNUMBER(FIND("Ifc",F2250)),CONCATENATE("Classe IFC: ",F2250),CONCATENATE("Cat. Revit: ",F2250))</f>
        <v>Classe IFC: IfcSensorLEVELSENSOR</v>
      </c>
      <c r="P2250" s="6" t="s">
        <v>6975</v>
      </c>
      <c r="Q2250" s="12" t="s">
        <v>6976</v>
      </c>
      <c r="R2250" s="72" t="s">
        <v>1252</v>
      </c>
      <c r="S2250" s="7" t="str">
        <f>SUBSTITUTE(C2250, "_", " ")</f>
        <v>MEP</v>
      </c>
      <c r="T2250" s="7" t="str">
        <f>SUBSTITUTE(D2250, "_", " ")</f>
        <v>Sensor MEP</v>
      </c>
      <c r="U2250" s="6" t="str">
        <f>SUBSTITUTE(E2250, "_", " ")</f>
        <v>Dispositivo Sensoriamento</v>
      </c>
      <c r="V2250" s="8" t="s">
        <v>1368</v>
      </c>
      <c r="W2250" s="9" t="str">
        <f>CONCATENATE("Key_",LEFT(C2250,3),LEFT(D2250,3),"_",A2250)</f>
        <v>Key_MEPSen_2249</v>
      </c>
    </row>
    <row r="2251" spans="1:23" ht="8.25" customHeight="1" x14ac:dyDescent="0.15">
      <c r="A2251" s="62">
        <v>2250</v>
      </c>
      <c r="B2251" s="1" t="s">
        <v>1231</v>
      </c>
      <c r="C2251" s="23" t="s">
        <v>6425</v>
      </c>
      <c r="D2251" s="2" t="s">
        <v>7779</v>
      </c>
      <c r="E2251" s="2" t="s">
        <v>6934</v>
      </c>
      <c r="F2251" s="14" t="s">
        <v>6977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>CONCATENATE("", C2251)</f>
        <v>MEP</v>
      </c>
      <c r="M2251" s="6" t="str">
        <f>CONCATENATE("", D2251)</f>
        <v>Sensor_MEP</v>
      </c>
      <c r="N2251" s="6" t="str">
        <f>CONCATENATE("", E2251)</f>
        <v>Dispositivo_Sensoriamento</v>
      </c>
      <c r="O2251" s="6" t="str">
        <f>IF(ISNUMBER(FIND("Ifc",F2251)),CONCATENATE("Classe IFC: ",F2251),CONCATENATE("Cat. Revit: ",F2251))</f>
        <v>Classe IFC: IfcSensorLIGHTSENSOR</v>
      </c>
      <c r="P2251" s="6" t="s">
        <v>6978</v>
      </c>
      <c r="Q2251" s="12" t="s">
        <v>6979</v>
      </c>
      <c r="R2251" s="72" t="s">
        <v>1252</v>
      </c>
      <c r="S2251" s="7" t="str">
        <f>SUBSTITUTE(C2251, "_", " ")</f>
        <v>MEP</v>
      </c>
      <c r="T2251" s="7" t="str">
        <f>SUBSTITUTE(D2251, "_", " ")</f>
        <v>Sensor MEP</v>
      </c>
      <c r="U2251" s="6" t="str">
        <f>SUBSTITUTE(E2251, "_", " ")</f>
        <v>Dispositivo Sensoriamento</v>
      </c>
      <c r="V2251" s="8" t="s">
        <v>1368</v>
      </c>
      <c r="W2251" s="9" t="str">
        <f>CONCATENATE("Key_",LEFT(C2251,3),LEFT(D2251,3),"_",A2251)</f>
        <v>Key_MEPSen_2250</v>
      </c>
    </row>
    <row r="2252" spans="1:23" ht="8.25" customHeight="1" x14ac:dyDescent="0.15">
      <c r="A2252" s="62">
        <v>2251</v>
      </c>
      <c r="B2252" s="1" t="s">
        <v>1231</v>
      </c>
      <c r="C2252" s="23" t="s">
        <v>6425</v>
      </c>
      <c r="D2252" s="2" t="s">
        <v>7779</v>
      </c>
      <c r="E2252" s="2" t="s">
        <v>6934</v>
      </c>
      <c r="F2252" s="14" t="s">
        <v>6980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>CONCATENATE("", C2252)</f>
        <v>MEP</v>
      </c>
      <c r="M2252" s="6" t="str">
        <f>CONCATENATE("", D2252)</f>
        <v>Sensor_MEP</v>
      </c>
      <c r="N2252" s="6" t="str">
        <f>CONCATENATE("", E2252)</f>
        <v>Dispositivo_Sensoriamento</v>
      </c>
      <c r="O2252" s="6" t="str">
        <f>IF(ISNUMBER(FIND("Ifc",F2252)),CONCATENATE("Classe IFC: ",F2252),CONCATENATE("Cat. Revit: ",F2252))</f>
        <v>Classe IFC: IfcSensorMOISTURESENSOR</v>
      </c>
      <c r="P2252" s="6" t="s">
        <v>6966</v>
      </c>
      <c r="Q2252" s="12" t="s">
        <v>6967</v>
      </c>
      <c r="R2252" s="72" t="s">
        <v>1252</v>
      </c>
      <c r="S2252" s="7" t="str">
        <f>SUBSTITUTE(C2252, "_", " ")</f>
        <v>MEP</v>
      </c>
      <c r="T2252" s="7" t="str">
        <f>SUBSTITUTE(D2252, "_", " ")</f>
        <v>Sensor MEP</v>
      </c>
      <c r="U2252" s="6" t="str">
        <f>SUBSTITUTE(E2252, "_", " ")</f>
        <v>Dispositivo Sensoriamento</v>
      </c>
      <c r="V2252" s="8" t="s">
        <v>1368</v>
      </c>
      <c r="W2252" s="9" t="str">
        <f>CONCATENATE("Key_",LEFT(C2252,3),LEFT(D2252,3),"_",A2252)</f>
        <v>Key_MEPSen_2251</v>
      </c>
    </row>
    <row r="2253" spans="1:23" ht="8.25" customHeight="1" x14ac:dyDescent="0.15">
      <c r="A2253" s="62">
        <v>2252</v>
      </c>
      <c r="B2253" s="1" t="s">
        <v>1231</v>
      </c>
      <c r="C2253" s="23" t="s">
        <v>6425</v>
      </c>
      <c r="D2253" s="2" t="s">
        <v>7779</v>
      </c>
      <c r="E2253" s="2" t="s">
        <v>6934</v>
      </c>
      <c r="F2253" s="14" t="s">
        <v>6981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>CONCATENATE("", C2253)</f>
        <v>MEP</v>
      </c>
      <c r="M2253" s="6" t="str">
        <f>CONCATENATE("", D2253)</f>
        <v>Sensor_MEP</v>
      </c>
      <c r="N2253" s="6" t="str">
        <f>CONCATENATE("", E2253)</f>
        <v>Dispositivo_Sensoriamento</v>
      </c>
      <c r="O2253" s="6" t="str">
        <f>IF(ISNUMBER(FIND("Ifc",F2253)),CONCATENATE("Classe IFC: ",F2253),CONCATENATE("Cat. Revit: ",F2253))</f>
        <v>Classe IFC: IfcSensorMOVEMENTSENSOR</v>
      </c>
      <c r="P2253" s="6" t="s">
        <v>6982</v>
      </c>
      <c r="Q2253" s="12" t="s">
        <v>6983</v>
      </c>
      <c r="R2253" s="72" t="s">
        <v>1252</v>
      </c>
      <c r="S2253" s="7" t="str">
        <f>SUBSTITUTE(C2253, "_", " ")</f>
        <v>MEP</v>
      </c>
      <c r="T2253" s="7" t="str">
        <f>SUBSTITUTE(D2253, "_", " ")</f>
        <v>Sensor MEP</v>
      </c>
      <c r="U2253" s="6" t="str">
        <f>SUBSTITUTE(E2253, "_", " ")</f>
        <v>Dispositivo Sensoriamento</v>
      </c>
      <c r="V2253" s="8" t="s">
        <v>1368</v>
      </c>
      <c r="W2253" s="9" t="str">
        <f>CONCATENATE("Key_",LEFT(C2253,3),LEFT(D2253,3),"_",A2253)</f>
        <v>Key_MEPSen_2252</v>
      </c>
    </row>
    <row r="2254" spans="1:23" ht="8.25" customHeight="1" x14ac:dyDescent="0.15">
      <c r="A2254" s="62">
        <v>2253</v>
      </c>
      <c r="B2254" s="1" t="s">
        <v>1231</v>
      </c>
      <c r="C2254" s="23" t="s">
        <v>6425</v>
      </c>
      <c r="D2254" s="2" t="s">
        <v>7779</v>
      </c>
      <c r="E2254" s="2" t="s">
        <v>6934</v>
      </c>
      <c r="F2254" s="14" t="s">
        <v>6984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>CONCATENATE("", C2254)</f>
        <v>MEP</v>
      </c>
      <c r="M2254" s="6" t="str">
        <f>CONCATENATE("", D2254)</f>
        <v>Sensor_MEP</v>
      </c>
      <c r="N2254" s="6" t="str">
        <f>CONCATENATE("", E2254)</f>
        <v>Dispositivo_Sensoriamento</v>
      </c>
      <c r="O2254" s="6" t="str">
        <f>IF(ISNUMBER(FIND("Ifc",F2254)),CONCATENATE("Classe IFC: ",F2254),CONCATENATE("Cat. Revit: ",F2254))</f>
        <v>Classe IFC: IfcSensorOBSTACLESENSOR</v>
      </c>
      <c r="P2254" s="6" t="s">
        <v>6985</v>
      </c>
      <c r="Q2254" s="12" t="s">
        <v>6985</v>
      </c>
      <c r="R2254" s="72" t="s">
        <v>1252</v>
      </c>
      <c r="S2254" s="7" t="str">
        <f>SUBSTITUTE(C2254, "_", " ")</f>
        <v>MEP</v>
      </c>
      <c r="T2254" s="7" t="str">
        <f>SUBSTITUTE(D2254, "_", " ")</f>
        <v>Sensor MEP</v>
      </c>
      <c r="U2254" s="6" t="str">
        <f>SUBSTITUTE(E2254, "_", " ")</f>
        <v>Dispositivo Sensoriamento</v>
      </c>
      <c r="V2254" s="8" t="s">
        <v>1368</v>
      </c>
      <c r="W2254" s="9" t="str">
        <f>CONCATENATE("Key_",LEFT(C2254,3),LEFT(D2254,3),"_",A2254)</f>
        <v>Key_MEPSen_2253</v>
      </c>
    </row>
    <row r="2255" spans="1:23" ht="8.25" customHeight="1" x14ac:dyDescent="0.15">
      <c r="A2255" s="62">
        <v>2254</v>
      </c>
      <c r="B2255" s="1" t="s">
        <v>1231</v>
      </c>
      <c r="C2255" s="23" t="s">
        <v>6425</v>
      </c>
      <c r="D2255" s="2" t="s">
        <v>7779</v>
      </c>
      <c r="E2255" s="2" t="s">
        <v>6934</v>
      </c>
      <c r="F2255" s="14" t="s">
        <v>6986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>CONCATENATE("", C2255)</f>
        <v>MEP</v>
      </c>
      <c r="M2255" s="6" t="str">
        <f>CONCATENATE("", D2255)</f>
        <v>Sensor_MEP</v>
      </c>
      <c r="N2255" s="6" t="str">
        <f>CONCATENATE("", E2255)</f>
        <v>Dispositivo_Sensoriamento</v>
      </c>
      <c r="O2255" s="6" t="str">
        <f>IF(ISNUMBER(FIND("Ifc",F2255)),CONCATENATE("Classe IFC: ",F2255),CONCATENATE("Cat. Revit: ",F2255))</f>
        <v>Classe IFC: IfcSensorPHSENSOR</v>
      </c>
      <c r="P2255" s="6" t="s">
        <v>6987</v>
      </c>
      <c r="Q2255" s="12" t="s">
        <v>6988</v>
      </c>
      <c r="R2255" s="72" t="s">
        <v>1252</v>
      </c>
      <c r="S2255" s="7" t="str">
        <f>SUBSTITUTE(C2255, "_", " ")</f>
        <v>MEP</v>
      </c>
      <c r="T2255" s="7" t="str">
        <f>SUBSTITUTE(D2255, "_", " ")</f>
        <v>Sensor MEP</v>
      </c>
      <c r="U2255" s="6" t="str">
        <f>SUBSTITUTE(E2255, "_", " ")</f>
        <v>Dispositivo Sensoriamento</v>
      </c>
      <c r="V2255" s="8" t="s">
        <v>1368</v>
      </c>
      <c r="W2255" s="9" t="str">
        <f>CONCATENATE("Key_",LEFT(C2255,3),LEFT(D2255,3),"_",A2255)</f>
        <v>Key_MEPSen_2254</v>
      </c>
    </row>
    <row r="2256" spans="1:23" ht="8.25" customHeight="1" x14ac:dyDescent="0.15">
      <c r="A2256" s="62">
        <v>2255</v>
      </c>
      <c r="B2256" s="1" t="s">
        <v>1231</v>
      </c>
      <c r="C2256" s="23" t="s">
        <v>6425</v>
      </c>
      <c r="D2256" s="2" t="s">
        <v>7779</v>
      </c>
      <c r="E2256" s="2" t="s">
        <v>6934</v>
      </c>
      <c r="F2256" s="14" t="s">
        <v>6989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>CONCATENATE("", C2256)</f>
        <v>MEP</v>
      </c>
      <c r="M2256" s="6" t="str">
        <f>CONCATENATE("", D2256)</f>
        <v>Sensor_MEP</v>
      </c>
      <c r="N2256" s="6" t="str">
        <f>CONCATENATE("", E2256)</f>
        <v>Dispositivo_Sensoriamento</v>
      </c>
      <c r="O2256" s="6" t="str">
        <f>IF(ISNUMBER(FIND("Ifc",F2256)),CONCATENATE("Classe IFC: ",F2256),CONCATENATE("Cat. Revit: ",F2256))</f>
        <v>Classe IFC: IfcSensorPRESSURESENSOR</v>
      </c>
      <c r="P2256" s="6" t="s">
        <v>6990</v>
      </c>
      <c r="Q2256" s="12" t="s">
        <v>6991</v>
      </c>
      <c r="R2256" s="72" t="s">
        <v>1252</v>
      </c>
      <c r="S2256" s="7" t="str">
        <f>SUBSTITUTE(C2256, "_", " ")</f>
        <v>MEP</v>
      </c>
      <c r="T2256" s="7" t="str">
        <f>SUBSTITUTE(D2256, "_", " ")</f>
        <v>Sensor MEP</v>
      </c>
      <c r="U2256" s="6" t="str">
        <f>SUBSTITUTE(E2256, "_", " ")</f>
        <v>Dispositivo Sensoriamento</v>
      </c>
      <c r="V2256" s="8" t="s">
        <v>1368</v>
      </c>
      <c r="W2256" s="9" t="str">
        <f>CONCATENATE("Key_",LEFT(C2256,3),LEFT(D2256,3),"_",A2256)</f>
        <v>Key_MEPSen_2255</v>
      </c>
    </row>
    <row r="2257" spans="1:24" ht="8.25" customHeight="1" x14ac:dyDescent="0.15">
      <c r="A2257" s="62">
        <v>2256</v>
      </c>
      <c r="B2257" s="1" t="s">
        <v>1231</v>
      </c>
      <c r="C2257" s="23" t="s">
        <v>6425</v>
      </c>
      <c r="D2257" s="2" t="s">
        <v>7779</v>
      </c>
      <c r="E2257" s="2" t="s">
        <v>6934</v>
      </c>
      <c r="F2257" s="14" t="s">
        <v>6992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>CONCATENATE("", C2257)</f>
        <v>MEP</v>
      </c>
      <c r="M2257" s="6" t="str">
        <f>CONCATENATE("", D2257)</f>
        <v>Sensor_MEP</v>
      </c>
      <c r="N2257" s="6" t="str">
        <f>CONCATENATE("", E2257)</f>
        <v>Dispositivo_Sensoriamento</v>
      </c>
      <c r="O2257" s="6" t="str">
        <f>IF(ISNUMBER(FIND("Ifc",F2257)),CONCATENATE("Classe IFC: ",F2257),CONCATENATE("Cat. Revit: ",F2257))</f>
        <v>Classe IFC: IfcSensorRADIATIONSENSOR</v>
      </c>
      <c r="P2257" s="6" t="s">
        <v>6993</v>
      </c>
      <c r="Q2257" s="12" t="s">
        <v>6994</v>
      </c>
      <c r="R2257" s="72" t="s">
        <v>1252</v>
      </c>
      <c r="S2257" s="7" t="str">
        <f>SUBSTITUTE(C2257, "_", " ")</f>
        <v>MEP</v>
      </c>
      <c r="T2257" s="7" t="str">
        <f>SUBSTITUTE(D2257, "_", " ")</f>
        <v>Sensor MEP</v>
      </c>
      <c r="U2257" s="6" t="str">
        <f>SUBSTITUTE(E2257, "_", " ")</f>
        <v>Dispositivo Sensoriamento</v>
      </c>
      <c r="V2257" s="8" t="s">
        <v>1368</v>
      </c>
      <c r="W2257" s="9" t="str">
        <f>CONCATENATE("Key_",LEFT(C2257,3),LEFT(D2257,3),"_",A2257)</f>
        <v>Key_MEPSen_2256</v>
      </c>
    </row>
    <row r="2258" spans="1:24" s="10" customFormat="1" ht="8.25" customHeight="1" x14ac:dyDescent="0.15">
      <c r="A2258" s="62">
        <v>2257</v>
      </c>
      <c r="B2258" s="1" t="s">
        <v>1231</v>
      </c>
      <c r="C2258" s="23" t="s">
        <v>6425</v>
      </c>
      <c r="D2258" s="2" t="s">
        <v>7779</v>
      </c>
      <c r="E2258" s="2" t="s">
        <v>6934</v>
      </c>
      <c r="F2258" s="14" t="s">
        <v>6995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>CONCATENATE("", C2258)</f>
        <v>MEP</v>
      </c>
      <c r="M2258" s="6" t="str">
        <f>CONCATENATE("", D2258)</f>
        <v>Sensor_MEP</v>
      </c>
      <c r="N2258" s="6" t="str">
        <f>CONCATENATE("", E2258)</f>
        <v>Dispositivo_Sensoriamento</v>
      </c>
      <c r="O2258" s="6" t="str">
        <f>IF(ISNUMBER(FIND("Ifc",F2258)),CONCATENATE("Classe IFC: ",F2258),CONCATENATE("Cat. Revit: ",F2258))</f>
        <v>Classe IFC: IfcSensorRADIOACTIVITYSENSOR</v>
      </c>
      <c r="P2258" s="6" t="s">
        <v>6996</v>
      </c>
      <c r="Q2258" s="12" t="s">
        <v>6997</v>
      </c>
      <c r="R2258" s="72" t="s">
        <v>1252</v>
      </c>
      <c r="S2258" s="7" t="str">
        <f>SUBSTITUTE(C2258, "_", " ")</f>
        <v>MEP</v>
      </c>
      <c r="T2258" s="7" t="str">
        <f>SUBSTITUTE(D2258, "_", " ")</f>
        <v>Sensor MEP</v>
      </c>
      <c r="U2258" s="6" t="str">
        <f>SUBSTITUTE(E2258, "_", " ")</f>
        <v>Dispositivo Sensoriamento</v>
      </c>
      <c r="V2258" s="8" t="s">
        <v>1368</v>
      </c>
      <c r="W2258" s="9" t="str">
        <f>CONCATENATE("Key_",LEFT(C2258,3),LEFT(D2258,3),"_",A2258)</f>
        <v>Key_MEPSen_2257</v>
      </c>
      <c r="X2258" s="11"/>
    </row>
    <row r="2259" spans="1:24" s="10" customFormat="1" ht="8.25" customHeight="1" x14ac:dyDescent="0.15">
      <c r="A2259" s="62">
        <v>2258</v>
      </c>
      <c r="B2259" s="1" t="s">
        <v>1231</v>
      </c>
      <c r="C2259" s="23" t="s">
        <v>6425</v>
      </c>
      <c r="D2259" s="2" t="s">
        <v>7779</v>
      </c>
      <c r="E2259" s="2" t="s">
        <v>6934</v>
      </c>
      <c r="F2259" s="14" t="s">
        <v>6998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>CONCATENATE("", C2259)</f>
        <v>MEP</v>
      </c>
      <c r="M2259" s="6" t="str">
        <f>CONCATENATE("", D2259)</f>
        <v>Sensor_MEP</v>
      </c>
      <c r="N2259" s="6" t="str">
        <f>CONCATENATE("", E2259)</f>
        <v>Dispositivo_Sensoriamento</v>
      </c>
      <c r="O2259" s="6" t="str">
        <f>IF(ISNUMBER(FIND("Ifc",F2259)),CONCATENATE("Classe IFC: ",F2259),CONCATENATE("Cat. Revit: ",F2259))</f>
        <v>Classe IFC: IfcSensorRAINSENSOR</v>
      </c>
      <c r="P2259" s="6" t="s">
        <v>6999</v>
      </c>
      <c r="Q2259" s="12" t="s">
        <v>7000</v>
      </c>
      <c r="R2259" s="72" t="s">
        <v>1252</v>
      </c>
      <c r="S2259" s="7" t="str">
        <f>SUBSTITUTE(C2259, "_", " ")</f>
        <v>MEP</v>
      </c>
      <c r="T2259" s="7" t="str">
        <f>SUBSTITUTE(D2259, "_", " ")</f>
        <v>Sensor MEP</v>
      </c>
      <c r="U2259" s="6" t="str">
        <f>SUBSTITUTE(E2259, "_", " ")</f>
        <v>Dispositivo Sensoriamento</v>
      </c>
      <c r="V2259" s="8" t="s">
        <v>1368</v>
      </c>
      <c r="W2259" s="9" t="str">
        <f>CONCATENATE("Key_",LEFT(C2259,3),LEFT(D2259,3),"_",A2259)</f>
        <v>Key_MEPSen_2258</v>
      </c>
      <c r="X2259" s="11"/>
    </row>
    <row r="2260" spans="1:24" s="10" customFormat="1" ht="8.25" customHeight="1" x14ac:dyDescent="0.15">
      <c r="A2260" s="62">
        <v>2259</v>
      </c>
      <c r="B2260" s="1" t="s">
        <v>1231</v>
      </c>
      <c r="C2260" s="23" t="s">
        <v>6425</v>
      </c>
      <c r="D2260" s="2" t="s">
        <v>7779</v>
      </c>
      <c r="E2260" s="2" t="s">
        <v>6934</v>
      </c>
      <c r="F2260" s="14" t="s">
        <v>7001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>CONCATENATE("", C2260)</f>
        <v>MEP</v>
      </c>
      <c r="M2260" s="6" t="str">
        <f>CONCATENATE("", D2260)</f>
        <v>Sensor_MEP</v>
      </c>
      <c r="N2260" s="6" t="str">
        <f>CONCATENATE("", E2260)</f>
        <v>Dispositivo_Sensoriamento</v>
      </c>
      <c r="O2260" s="6" t="str">
        <f>IF(ISNUMBER(FIND("Ifc",F2260)),CONCATENATE("Classe IFC: ",F2260),CONCATENATE("Cat. Revit: ",F2260))</f>
        <v>Classe IFC: IfcSensorSMOKESENSOR</v>
      </c>
      <c r="P2260" s="6" t="s">
        <v>7002</v>
      </c>
      <c r="Q2260" s="12" t="s">
        <v>7003</v>
      </c>
      <c r="R2260" s="72" t="s">
        <v>1252</v>
      </c>
      <c r="S2260" s="7" t="str">
        <f>SUBSTITUTE(C2260, "_", " ")</f>
        <v>MEP</v>
      </c>
      <c r="T2260" s="7" t="str">
        <f>SUBSTITUTE(D2260, "_", " ")</f>
        <v>Sensor MEP</v>
      </c>
      <c r="U2260" s="6" t="str">
        <f>SUBSTITUTE(E2260, "_", " ")</f>
        <v>Dispositivo Sensoriamento</v>
      </c>
      <c r="V2260" s="8" t="s">
        <v>1368</v>
      </c>
      <c r="W2260" s="9" t="str">
        <f>CONCATENATE("Key_",LEFT(C2260,3),LEFT(D2260,3),"_",A2260)</f>
        <v>Key_MEPSen_2259</v>
      </c>
      <c r="X2260" s="11"/>
    </row>
    <row r="2261" spans="1:24" s="10" customFormat="1" ht="8.25" customHeight="1" x14ac:dyDescent="0.15">
      <c r="A2261" s="62">
        <v>2260</v>
      </c>
      <c r="B2261" s="1" t="s">
        <v>1231</v>
      </c>
      <c r="C2261" s="23" t="s">
        <v>6425</v>
      </c>
      <c r="D2261" s="2" t="s">
        <v>7779</v>
      </c>
      <c r="E2261" s="2" t="s">
        <v>6934</v>
      </c>
      <c r="F2261" s="14" t="s">
        <v>7004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>CONCATENATE("", C2261)</f>
        <v>MEP</v>
      </c>
      <c r="M2261" s="6" t="str">
        <f>CONCATENATE("", D2261)</f>
        <v>Sensor_MEP</v>
      </c>
      <c r="N2261" s="6" t="str">
        <f>CONCATENATE("", E2261)</f>
        <v>Dispositivo_Sensoriamento</v>
      </c>
      <c r="O2261" s="6" t="str">
        <f>IF(ISNUMBER(FIND("Ifc",F2261)),CONCATENATE("Classe IFC: ",F2261),CONCATENATE("Cat. Revit: ",F2261))</f>
        <v>Classe IFC: IfcSensorSNOWDEPTHSENSOR</v>
      </c>
      <c r="P2261" s="6" t="s">
        <v>7005</v>
      </c>
      <c r="Q2261" s="12" t="s">
        <v>7006</v>
      </c>
      <c r="R2261" s="72" t="s">
        <v>1252</v>
      </c>
      <c r="S2261" s="7" t="str">
        <f>SUBSTITUTE(C2261, "_", " ")</f>
        <v>MEP</v>
      </c>
      <c r="T2261" s="7" t="str">
        <f>SUBSTITUTE(D2261, "_", " ")</f>
        <v>Sensor MEP</v>
      </c>
      <c r="U2261" s="6" t="str">
        <f>SUBSTITUTE(E2261, "_", " ")</f>
        <v>Dispositivo Sensoriamento</v>
      </c>
      <c r="V2261" s="8" t="s">
        <v>1368</v>
      </c>
      <c r="W2261" s="9" t="str">
        <f>CONCATENATE("Key_",LEFT(C2261,3),LEFT(D2261,3),"_",A2261)</f>
        <v>Key_MEPSen_2260</v>
      </c>
      <c r="X2261" s="11"/>
    </row>
    <row r="2262" spans="1:24" s="10" customFormat="1" ht="8.25" customHeight="1" x14ac:dyDescent="0.15">
      <c r="A2262" s="62">
        <v>2261</v>
      </c>
      <c r="B2262" s="1" t="s">
        <v>1231</v>
      </c>
      <c r="C2262" s="23" t="s">
        <v>6425</v>
      </c>
      <c r="D2262" s="2" t="s">
        <v>7779</v>
      </c>
      <c r="E2262" s="2" t="s">
        <v>6934</v>
      </c>
      <c r="F2262" s="14" t="s">
        <v>7007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>CONCATENATE("", C2262)</f>
        <v>MEP</v>
      </c>
      <c r="M2262" s="6" t="str">
        <f>CONCATENATE("", D2262)</f>
        <v>Sensor_MEP</v>
      </c>
      <c r="N2262" s="6" t="str">
        <f>CONCATENATE("", E2262)</f>
        <v>Dispositivo_Sensoriamento</v>
      </c>
      <c r="O2262" s="6" t="str">
        <f>IF(ISNUMBER(FIND("Ifc",F2262)),CONCATENATE("Classe IFC: ",F2262),CONCATENATE("Cat. Revit: ",F2262))</f>
        <v>Classe IFC: IfcSensorSOUNDSENSOR</v>
      </c>
      <c r="P2262" s="6" t="s">
        <v>7008</v>
      </c>
      <c r="Q2262" s="12" t="s">
        <v>7009</v>
      </c>
      <c r="R2262" s="72" t="s">
        <v>1252</v>
      </c>
      <c r="S2262" s="7" t="str">
        <f>SUBSTITUTE(C2262, "_", " ")</f>
        <v>MEP</v>
      </c>
      <c r="T2262" s="7" t="str">
        <f>SUBSTITUTE(D2262, "_", " ")</f>
        <v>Sensor MEP</v>
      </c>
      <c r="U2262" s="6" t="str">
        <f>SUBSTITUTE(E2262, "_", " ")</f>
        <v>Dispositivo Sensoriamento</v>
      </c>
      <c r="V2262" s="8" t="s">
        <v>1368</v>
      </c>
      <c r="W2262" s="9" t="str">
        <f>CONCATENATE("Key_",LEFT(C2262,3),LEFT(D2262,3),"_",A2262)</f>
        <v>Key_MEPSen_2261</v>
      </c>
      <c r="X2262" s="11"/>
    </row>
    <row r="2263" spans="1:24" s="10" customFormat="1" ht="8.25" customHeight="1" x14ac:dyDescent="0.15">
      <c r="A2263" s="62">
        <v>2262</v>
      </c>
      <c r="B2263" s="1" t="s">
        <v>1231</v>
      </c>
      <c r="C2263" s="23" t="s">
        <v>6425</v>
      </c>
      <c r="D2263" s="2" t="s">
        <v>7779</v>
      </c>
      <c r="E2263" s="2" t="s">
        <v>6934</v>
      </c>
      <c r="F2263" s="14" t="s">
        <v>7010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>CONCATENATE("", C2263)</f>
        <v>MEP</v>
      </c>
      <c r="M2263" s="6" t="str">
        <f>CONCATENATE("", D2263)</f>
        <v>Sensor_MEP</v>
      </c>
      <c r="N2263" s="6" t="str">
        <f>CONCATENATE("", E2263)</f>
        <v>Dispositivo_Sensoriamento</v>
      </c>
      <c r="O2263" s="6" t="str">
        <f>IF(ISNUMBER(FIND("Ifc",F2263)),CONCATENATE("Classe IFC: ",F2263),CONCATENATE("Cat. Revit: ",F2263))</f>
        <v>Classe IFC: IfcSensorTEMPERATURESENSOR</v>
      </c>
      <c r="P2263" s="6" t="s">
        <v>7011</v>
      </c>
      <c r="Q2263" s="12" t="s">
        <v>7011</v>
      </c>
      <c r="R2263" s="72" t="s">
        <v>1252</v>
      </c>
      <c r="S2263" s="7" t="str">
        <f>SUBSTITUTE(C2263, "_", " ")</f>
        <v>MEP</v>
      </c>
      <c r="T2263" s="7" t="str">
        <f>SUBSTITUTE(D2263, "_", " ")</f>
        <v>Sensor MEP</v>
      </c>
      <c r="U2263" s="6" t="str">
        <f>SUBSTITUTE(E2263, "_", " ")</f>
        <v>Dispositivo Sensoriamento</v>
      </c>
      <c r="V2263" s="8" t="s">
        <v>1368</v>
      </c>
      <c r="W2263" s="9" t="str">
        <f>CONCATENATE("Key_",LEFT(C2263,3),LEFT(D2263,3),"_",A2263)</f>
        <v>Key_MEPSen_2262</v>
      </c>
      <c r="X2263" s="11"/>
    </row>
    <row r="2264" spans="1:24" s="10" customFormat="1" ht="8.25" customHeight="1" x14ac:dyDescent="0.15">
      <c r="A2264" s="62">
        <v>2263</v>
      </c>
      <c r="B2264" s="1" t="s">
        <v>1231</v>
      </c>
      <c r="C2264" s="23" t="s">
        <v>6425</v>
      </c>
      <c r="D2264" s="2" t="s">
        <v>7779</v>
      </c>
      <c r="E2264" s="2" t="s">
        <v>6934</v>
      </c>
      <c r="F2264" s="14" t="s">
        <v>7012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>CONCATENATE("", C2264)</f>
        <v>MEP</v>
      </c>
      <c r="M2264" s="6" t="str">
        <f>CONCATENATE("", D2264)</f>
        <v>Sensor_MEP</v>
      </c>
      <c r="N2264" s="6" t="str">
        <f>CONCATENATE("", E2264)</f>
        <v>Dispositivo_Sensoriamento</v>
      </c>
      <c r="O2264" s="6" t="str">
        <f>IF(ISNUMBER(FIND("Ifc",F2264)),CONCATENATE("Classe IFC: ",F2264),CONCATENATE("Cat. Revit: ",F2264))</f>
        <v>Classe IFC: IfcSensorTRAINSENSOR</v>
      </c>
      <c r="P2264" s="6" t="s">
        <v>7013</v>
      </c>
      <c r="Q2264" s="12" t="s">
        <v>7014</v>
      </c>
      <c r="R2264" s="72" t="s">
        <v>1252</v>
      </c>
      <c r="S2264" s="7" t="str">
        <f>SUBSTITUTE(C2264, "_", " ")</f>
        <v>MEP</v>
      </c>
      <c r="T2264" s="7" t="str">
        <f>SUBSTITUTE(D2264, "_", " ")</f>
        <v>Sensor MEP</v>
      </c>
      <c r="U2264" s="6" t="str">
        <f>SUBSTITUTE(E2264, "_", " ")</f>
        <v>Dispositivo Sensoriamento</v>
      </c>
      <c r="V2264" s="8" t="s">
        <v>1368</v>
      </c>
      <c r="W2264" s="9" t="str">
        <f>CONCATENATE("Key_",LEFT(C2264,3),LEFT(D2264,3),"_",A2264)</f>
        <v>Key_MEPSen_2263</v>
      </c>
      <c r="X2264" s="11"/>
    </row>
    <row r="2265" spans="1:24" s="10" customFormat="1" ht="8.25" customHeight="1" x14ac:dyDescent="0.15">
      <c r="A2265" s="62">
        <v>2264</v>
      </c>
      <c r="B2265" s="1" t="s">
        <v>1231</v>
      </c>
      <c r="C2265" s="23" t="s">
        <v>6425</v>
      </c>
      <c r="D2265" s="2" t="s">
        <v>7779</v>
      </c>
      <c r="E2265" s="2" t="s">
        <v>6934</v>
      </c>
      <c r="F2265" s="14" t="s">
        <v>7015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>CONCATENATE("", C2265)</f>
        <v>MEP</v>
      </c>
      <c r="M2265" s="6" t="str">
        <f>CONCATENATE("", D2265)</f>
        <v>Sensor_MEP</v>
      </c>
      <c r="N2265" s="6" t="str">
        <f>CONCATENATE("", E2265)</f>
        <v>Dispositivo_Sensoriamento</v>
      </c>
      <c r="O2265" s="6" t="str">
        <f>IF(ISNUMBER(FIND("Ifc",F2265)),CONCATENATE("Classe IFC: ",F2265),CONCATENATE("Cat. Revit: ",F2265))</f>
        <v>Classe IFC: IfcSensorTURNOUTCLOSURESENSOR</v>
      </c>
      <c r="P2265" s="6" t="s">
        <v>7016</v>
      </c>
      <c r="Q2265" s="12" t="s">
        <v>7017</v>
      </c>
      <c r="R2265" s="72" t="s">
        <v>1252</v>
      </c>
      <c r="S2265" s="7" t="str">
        <f>SUBSTITUTE(C2265, "_", " ")</f>
        <v>MEP</v>
      </c>
      <c r="T2265" s="7" t="str">
        <f>SUBSTITUTE(D2265, "_", " ")</f>
        <v>Sensor MEP</v>
      </c>
      <c r="U2265" s="6" t="str">
        <f>SUBSTITUTE(E2265, "_", " ")</f>
        <v>Dispositivo Sensoriamento</v>
      </c>
      <c r="V2265" s="8" t="s">
        <v>1368</v>
      </c>
      <c r="W2265" s="9" t="str">
        <f>CONCATENATE("Key_",LEFT(C2265,3),LEFT(D2265,3),"_",A2265)</f>
        <v>Key_MEPSen_2264</v>
      </c>
      <c r="X2265" s="11"/>
    </row>
    <row r="2266" spans="1:24" s="10" customFormat="1" ht="8.25" customHeight="1" x14ac:dyDescent="0.15">
      <c r="A2266" s="62">
        <v>2265</v>
      </c>
      <c r="B2266" s="1" t="s">
        <v>1231</v>
      </c>
      <c r="C2266" s="23" t="s">
        <v>6425</v>
      </c>
      <c r="D2266" s="2" t="s">
        <v>7779</v>
      </c>
      <c r="E2266" s="2" t="s">
        <v>6934</v>
      </c>
      <c r="F2266" s="14" t="s">
        <v>7018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>CONCATENATE("", C2266)</f>
        <v>MEP</v>
      </c>
      <c r="M2266" s="6" t="str">
        <f>CONCATENATE("", D2266)</f>
        <v>Sensor_MEP</v>
      </c>
      <c r="N2266" s="6" t="str">
        <f>CONCATENATE("", E2266)</f>
        <v>Dispositivo_Sensoriamento</v>
      </c>
      <c r="O2266" s="6" t="str">
        <f>IF(ISNUMBER(FIND("Ifc",F2266)),CONCATENATE("Classe IFC: ",F2266),CONCATENATE("Cat. Revit: ",F2266))</f>
        <v>Classe IFC: IfcSensorWHEELSENSOR</v>
      </c>
      <c r="P2266" s="6" t="s">
        <v>7019</v>
      </c>
      <c r="Q2266" s="12" t="s">
        <v>7020</v>
      </c>
      <c r="R2266" s="72" t="s">
        <v>1252</v>
      </c>
      <c r="S2266" s="7" t="str">
        <f>SUBSTITUTE(C2266, "_", " ")</f>
        <v>MEP</v>
      </c>
      <c r="T2266" s="7" t="str">
        <f>SUBSTITUTE(D2266, "_", " ")</f>
        <v>Sensor MEP</v>
      </c>
      <c r="U2266" s="6" t="str">
        <f>SUBSTITUTE(E2266, "_", " ")</f>
        <v>Dispositivo Sensoriamento</v>
      </c>
      <c r="V2266" s="8" t="s">
        <v>1368</v>
      </c>
      <c r="W2266" s="9" t="str">
        <f>CONCATENATE("Key_",LEFT(C2266,3),LEFT(D2266,3),"_",A2266)</f>
        <v>Key_MEPSen_2265</v>
      </c>
      <c r="X2266" s="11"/>
    </row>
    <row r="2267" spans="1:24" s="10" customFormat="1" ht="8.25" customHeight="1" x14ac:dyDescent="0.15">
      <c r="A2267" s="62">
        <v>2266</v>
      </c>
      <c r="B2267" s="1" t="s">
        <v>1231</v>
      </c>
      <c r="C2267" s="23" t="s">
        <v>6425</v>
      </c>
      <c r="D2267" s="2" t="s">
        <v>7779</v>
      </c>
      <c r="E2267" s="2" t="s">
        <v>6934</v>
      </c>
      <c r="F2267" s="14" t="s">
        <v>7021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>CONCATENATE("", C2267)</f>
        <v>MEP</v>
      </c>
      <c r="M2267" s="6" t="str">
        <f>CONCATENATE("", D2267)</f>
        <v>Sensor_MEP</v>
      </c>
      <c r="N2267" s="6" t="str">
        <f>CONCATENATE("", E2267)</f>
        <v>Dispositivo_Sensoriamento</v>
      </c>
      <c r="O2267" s="6" t="str">
        <f>IF(ISNUMBER(FIND("Ifc",F2267)),CONCATENATE("Classe IFC: ",F2267),CONCATENATE("Cat. Revit: ",F2267))</f>
        <v>Classe IFC: IfcSensorWINDSENSOR</v>
      </c>
      <c r="P2267" s="6" t="s">
        <v>7022</v>
      </c>
      <c r="Q2267" s="12" t="s">
        <v>7023</v>
      </c>
      <c r="R2267" s="72" t="s">
        <v>1252</v>
      </c>
      <c r="S2267" s="7" t="str">
        <f>SUBSTITUTE(C2267, "_", " ")</f>
        <v>MEP</v>
      </c>
      <c r="T2267" s="7" t="str">
        <f>SUBSTITUTE(D2267, "_", " ")</f>
        <v>Sensor MEP</v>
      </c>
      <c r="U2267" s="6" t="str">
        <f>SUBSTITUTE(E2267, "_", " ")</f>
        <v>Dispositivo Sensoriamento</v>
      </c>
      <c r="V2267" s="8" t="s">
        <v>1368</v>
      </c>
      <c r="W2267" s="9" t="str">
        <f>CONCATENATE("Key_",LEFT(C2267,3),LEFT(D2267,3),"_",A2267)</f>
        <v>Key_MEPSen_2266</v>
      </c>
      <c r="X2267" s="11"/>
    </row>
    <row r="2268" spans="1:24" s="10" customFormat="1" ht="8.25" customHeight="1" x14ac:dyDescent="0.15">
      <c r="A2268" s="62">
        <v>2267</v>
      </c>
      <c r="B2268" s="1" t="s">
        <v>1231</v>
      </c>
      <c r="C2268" s="23" t="s">
        <v>6425</v>
      </c>
      <c r="D2268" s="2" t="s">
        <v>7025</v>
      </c>
      <c r="E2268" s="2" t="s">
        <v>7516</v>
      </c>
      <c r="F2268" s="4" t="s">
        <v>432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>CONCATENATE("", C2268)</f>
        <v>MEP</v>
      </c>
      <c r="M2268" s="6" t="str">
        <f>CONCATENATE("", D2268)</f>
        <v>Sistema_MEP</v>
      </c>
      <c r="N2268" s="6" t="str">
        <f>CONCATENATE("", E2268)</f>
        <v>Sistema_Interruptor</v>
      </c>
      <c r="O2268" s="6" t="str">
        <f>IF(ISNUMBER(FIND("Ifc",F2268)),CONCATENATE("Classe IFC: ",F2268),CONCATENATE("Cat. Revit: ",F2268))</f>
        <v>Cat. Revit: OST_SwitchSystem</v>
      </c>
      <c r="P2268" s="6" t="s">
        <v>7024</v>
      </c>
      <c r="Q2268" s="7" t="s">
        <v>7024</v>
      </c>
      <c r="R2268" s="72" t="s">
        <v>1252</v>
      </c>
      <c r="S2268" s="7" t="str">
        <f>SUBSTITUTE(C2268, "_", " ")</f>
        <v>MEP</v>
      </c>
      <c r="T2268" s="7" t="str">
        <f>SUBSTITUTE(D2268, "_", " ")</f>
        <v>Sistema MEP</v>
      </c>
      <c r="U2268" s="6" t="str">
        <f>SUBSTITUTE(E2268, "_", " ")</f>
        <v>Sistema Interruptor</v>
      </c>
      <c r="V2268" s="8" t="s">
        <v>1368</v>
      </c>
      <c r="W2268" s="9" t="str">
        <f>CONCATENATE("Key_",LEFT(C2268,3),LEFT(D2268,3),"_",A2268)</f>
        <v>Key_MEPSis_2267</v>
      </c>
      <c r="X2268" s="11"/>
    </row>
    <row r="2269" spans="1:24" s="10" customFormat="1" ht="8.25" customHeight="1" x14ac:dyDescent="0.15">
      <c r="A2269" s="62">
        <v>2268</v>
      </c>
      <c r="B2269" s="1" t="s">
        <v>1231</v>
      </c>
      <c r="C2269" s="23" t="s">
        <v>6425</v>
      </c>
      <c r="D2269" s="2" t="s">
        <v>7025</v>
      </c>
      <c r="E2269" s="13" t="s">
        <v>7025</v>
      </c>
      <c r="F2269" s="14" t="s">
        <v>7026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>CONCATENATE("", C2269)</f>
        <v>MEP</v>
      </c>
      <c r="M2269" s="6" t="str">
        <f>CONCATENATE("", D2269)</f>
        <v>Sistema_MEP</v>
      </c>
      <c r="N2269" s="6" t="str">
        <f>CONCATENATE("", E2269)</f>
        <v>Sistema_MEP</v>
      </c>
      <c r="O2269" s="6" t="str">
        <f>IF(ISNUMBER(FIND("Ifc",F2269)),CONCATENATE("Classe IFC: ",F2269),CONCATENATE("Cat. Revit: ",F2269))</f>
        <v>Classe IFC: IfcSystem</v>
      </c>
      <c r="P2269" s="6" t="s">
        <v>2697</v>
      </c>
      <c r="Q2269" s="12" t="s">
        <v>2697</v>
      </c>
      <c r="R2269" s="72" t="s">
        <v>2726</v>
      </c>
      <c r="S2269" s="7" t="str">
        <f>SUBSTITUTE(C2269, "_", " ")</f>
        <v>MEP</v>
      </c>
      <c r="T2269" s="7" t="str">
        <f>SUBSTITUTE(D2269, "_", " ")</f>
        <v>Sistema MEP</v>
      </c>
      <c r="U2269" s="6" t="str">
        <f>SUBSTITUTE(E2269, "_", " ")</f>
        <v>Sistema MEP</v>
      </c>
      <c r="V2269" s="8" t="s">
        <v>1368</v>
      </c>
      <c r="W2269" s="9" t="str">
        <f>CONCATENATE("Key_",LEFT(C2269,3),LEFT(D2269,3),"_",A2269)</f>
        <v>Key_MEPSis_2268</v>
      </c>
      <c r="X2269" s="11"/>
    </row>
    <row r="2270" spans="1:24" ht="8.25" customHeight="1" x14ac:dyDescent="0.15">
      <c r="A2270" s="62">
        <v>2269</v>
      </c>
      <c r="B2270" s="1" t="s">
        <v>1231</v>
      </c>
      <c r="C2270" s="23" t="s">
        <v>6425</v>
      </c>
      <c r="D2270" s="2" t="s">
        <v>7025</v>
      </c>
      <c r="E2270" s="2" t="s">
        <v>7467</v>
      </c>
      <c r="F2270" s="4" t="s">
        <v>490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>CONCATENATE("", C2270)</f>
        <v>MEP</v>
      </c>
      <c r="M2270" s="6" t="str">
        <f>CONCATENATE("", D2270)</f>
        <v>Sistema_MEP</v>
      </c>
      <c r="N2270" s="6" t="str">
        <f>CONCATENATE("", E2270)</f>
        <v>Sistema_Tubulação</v>
      </c>
      <c r="O2270" s="6" t="str">
        <f>IF(ISNUMBER(FIND("Ifc",F2270)),CONCATENATE("Classe IFC: ",F2270),CONCATENATE("Cat. Revit: ",F2270))</f>
        <v>Cat. Revit: OST_PipingSystem</v>
      </c>
      <c r="P2270" s="6" t="s">
        <v>7027</v>
      </c>
      <c r="Q2270" s="7" t="s">
        <v>7028</v>
      </c>
      <c r="R2270" s="72" t="s">
        <v>1252</v>
      </c>
      <c r="S2270" s="7" t="str">
        <f>SUBSTITUTE(C2270, "_", " ")</f>
        <v>MEP</v>
      </c>
      <c r="T2270" s="7" t="str">
        <f>SUBSTITUTE(D2270, "_", " ")</f>
        <v>Sistema MEP</v>
      </c>
      <c r="U2270" s="6" t="str">
        <f>SUBSTITUTE(E2270, "_", " ")</f>
        <v>Sistema Tubulação</v>
      </c>
      <c r="V2270" s="8" t="s">
        <v>1368</v>
      </c>
      <c r="W2270" s="9" t="str">
        <f>CONCATENATE("Key_",LEFT(C2270,3),LEFT(D2270,3),"_",A2270)</f>
        <v>Key_MEPSis_2269</v>
      </c>
    </row>
    <row r="2271" spans="1:24" ht="8.25" customHeight="1" x14ac:dyDescent="0.15">
      <c r="A2271" s="62">
        <v>2270</v>
      </c>
      <c r="B2271" s="1" t="s">
        <v>1231</v>
      </c>
      <c r="C2271" s="23" t="s">
        <v>6425</v>
      </c>
      <c r="D2271" s="2" t="s">
        <v>7025</v>
      </c>
      <c r="E2271" s="2" t="s">
        <v>7467</v>
      </c>
      <c r="F2271" s="4" t="s">
        <v>377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>CONCATENATE("", C2271)</f>
        <v>MEP</v>
      </c>
      <c r="M2271" s="6" t="str">
        <f>CONCATENATE("", D2271)</f>
        <v>Sistema_MEP</v>
      </c>
      <c r="N2271" s="6" t="str">
        <f>CONCATENATE("", E2271)</f>
        <v>Sistema_Tubulação</v>
      </c>
      <c r="O2271" s="6" t="str">
        <f>IF(ISNUMBER(FIND("Ifc",F2271)),CONCATENATE("Classe IFC: ",F2271),CONCATENATE("Cat. Revit: ",F2271))</f>
        <v>Cat. Revit: OST_PipingSystem_Reference</v>
      </c>
      <c r="P2271" s="6" t="s">
        <v>7029</v>
      </c>
      <c r="Q2271" s="7" t="s">
        <v>7030</v>
      </c>
      <c r="R2271" s="72" t="s">
        <v>1252</v>
      </c>
      <c r="S2271" s="7" t="str">
        <f>SUBSTITUTE(C2271, "_", " ")</f>
        <v>MEP</v>
      </c>
      <c r="T2271" s="7" t="str">
        <f>SUBSTITUTE(D2271, "_", " ")</f>
        <v>Sistema MEP</v>
      </c>
      <c r="U2271" s="6" t="str">
        <f>SUBSTITUTE(E2271, "_", " ")</f>
        <v>Sistema Tubulação</v>
      </c>
      <c r="V2271" s="8" t="s">
        <v>1368</v>
      </c>
      <c r="W2271" s="9" t="str">
        <f>CONCATENATE("Key_",LEFT(C2271,3),LEFT(D2271,3),"_",A2271)</f>
        <v>Key_MEPSis_2270</v>
      </c>
    </row>
    <row r="2272" spans="1:24" ht="8.25" customHeight="1" x14ac:dyDescent="0.15">
      <c r="A2272" s="62">
        <v>2271</v>
      </c>
      <c r="B2272" s="1" t="s">
        <v>1231</v>
      </c>
      <c r="C2272" s="23" t="s">
        <v>6425</v>
      </c>
      <c r="D2272" s="2" t="s">
        <v>7025</v>
      </c>
      <c r="E2272" s="2" t="s">
        <v>7467</v>
      </c>
      <c r="F2272" s="4" t="s">
        <v>376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>CONCATENATE("", C2272)</f>
        <v>MEP</v>
      </c>
      <c r="M2272" s="6" t="str">
        <f>CONCATENATE("", D2272)</f>
        <v>Sistema_MEP</v>
      </c>
      <c r="N2272" s="6" t="str">
        <f>CONCATENATE("", E2272)</f>
        <v>Sistema_Tubulação</v>
      </c>
      <c r="O2272" s="6" t="str">
        <f>IF(ISNUMBER(FIND("Ifc",F2272)),CONCATENATE("Classe IFC: ",F2272),CONCATENATE("Cat. Revit: ",F2272))</f>
        <v>Cat. Revit: OST_PipingSystem_Reference_Visibility</v>
      </c>
      <c r="P2272" s="6" t="s">
        <v>7031</v>
      </c>
      <c r="Q2272" s="7" t="s">
        <v>7032</v>
      </c>
      <c r="R2272" s="72" t="s">
        <v>1252</v>
      </c>
      <c r="S2272" s="7" t="str">
        <f>SUBSTITUTE(C2272, "_", " ")</f>
        <v>MEP</v>
      </c>
      <c r="T2272" s="7" t="str">
        <f>SUBSTITUTE(D2272, "_", " ")</f>
        <v>Sistema MEP</v>
      </c>
      <c r="U2272" s="6" t="str">
        <f>SUBSTITUTE(E2272, "_", " ")</f>
        <v>Sistema Tubulação</v>
      </c>
      <c r="V2272" s="8" t="s">
        <v>1368</v>
      </c>
      <c r="W2272" s="9" t="str">
        <f>CONCATENATE("Key_",LEFT(C2272,3),LEFT(D2272,3),"_",A2272)</f>
        <v>Key_MEPSis_2271</v>
      </c>
    </row>
    <row r="2273" spans="1:23" ht="8.25" customHeight="1" x14ac:dyDescent="0.15">
      <c r="A2273" s="62">
        <v>2272</v>
      </c>
      <c r="B2273" s="1" t="s">
        <v>1231</v>
      </c>
      <c r="C2273" s="23" t="s">
        <v>6425</v>
      </c>
      <c r="D2273" s="2" t="s">
        <v>7025</v>
      </c>
      <c r="E2273" s="3" t="s">
        <v>7530</v>
      </c>
      <c r="F2273" s="4" t="s">
        <v>858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>CONCATENATE("", C2273)</f>
        <v>MEP</v>
      </c>
      <c r="M2273" s="6" t="str">
        <f>CONCATENATE("", D2273)</f>
        <v>Sistema_MEP</v>
      </c>
      <c r="N2273" s="6" t="str">
        <f>CONCATENATE("", E2273)</f>
        <v>Zona_MEP</v>
      </c>
      <c r="O2273" s="6" t="str">
        <f>IF(ISNUMBER(FIND("Ifc",F2273)),CONCATENATE("Classe IFC: ",F2273),CONCATENATE("Cat. Revit: ",F2273))</f>
        <v>Cat. Revit: OST_MEPSystemZoneBoundary</v>
      </c>
      <c r="P2273" s="6" t="s">
        <v>7033</v>
      </c>
      <c r="Q2273" s="7" t="s">
        <v>7034</v>
      </c>
      <c r="R2273" s="72" t="s">
        <v>1252</v>
      </c>
      <c r="S2273" s="7" t="str">
        <f>SUBSTITUTE(C2273, "_", " ")</f>
        <v>MEP</v>
      </c>
      <c r="T2273" s="7" t="str">
        <f>SUBSTITUTE(D2273, "_", " ")</f>
        <v>Sistema MEP</v>
      </c>
      <c r="U2273" s="6" t="str">
        <f>SUBSTITUTE(E2273, "_", " ")</f>
        <v>Zona MEP</v>
      </c>
      <c r="V2273" s="8" t="s">
        <v>1368</v>
      </c>
      <c r="W2273" s="9" t="str">
        <f>CONCATENATE("Key_",LEFT(C2273,3),LEFT(D2273,3),"_",A2273)</f>
        <v>Key_MEPSis_2272</v>
      </c>
    </row>
    <row r="2274" spans="1:23" ht="8.25" customHeight="1" x14ac:dyDescent="0.15">
      <c r="A2274" s="62">
        <v>2273</v>
      </c>
      <c r="B2274" s="1" t="s">
        <v>1231</v>
      </c>
      <c r="C2274" s="23" t="s">
        <v>6425</v>
      </c>
      <c r="D2274" s="2" t="s">
        <v>7025</v>
      </c>
      <c r="E2274" s="3" t="s">
        <v>7530</v>
      </c>
      <c r="F2274" s="4" t="s">
        <v>857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>CONCATENATE("", C2274)</f>
        <v>MEP</v>
      </c>
      <c r="M2274" s="6" t="str">
        <f>CONCATENATE("", D2274)</f>
        <v>Sistema_MEP</v>
      </c>
      <c r="N2274" s="6" t="str">
        <f>CONCATENATE("", E2274)</f>
        <v>Zona_MEP</v>
      </c>
      <c r="O2274" s="6" t="str">
        <f>IF(ISNUMBER(FIND("Ifc",F2274)),CONCATENATE("Classe IFC: ",F2274),CONCATENATE("Cat. Revit: ",F2274))</f>
        <v>Cat. Revit: OST_MEPSystemZoneInteriorFill</v>
      </c>
      <c r="P2274" s="6" t="s">
        <v>7035</v>
      </c>
      <c r="Q2274" s="7" t="s">
        <v>7036</v>
      </c>
      <c r="R2274" s="72" t="s">
        <v>1252</v>
      </c>
      <c r="S2274" s="7" t="str">
        <f>SUBSTITUTE(C2274, "_", " ")</f>
        <v>MEP</v>
      </c>
      <c r="T2274" s="7" t="str">
        <f>SUBSTITUTE(D2274, "_", " ")</f>
        <v>Sistema MEP</v>
      </c>
      <c r="U2274" s="6" t="str">
        <f>SUBSTITUTE(E2274, "_", " ")</f>
        <v>Zona MEP</v>
      </c>
      <c r="V2274" s="8" t="s">
        <v>1368</v>
      </c>
      <c r="W2274" s="9" t="str">
        <f>CONCATENATE("Key_",LEFT(C2274,3),LEFT(D2274,3),"_",A2274)</f>
        <v>Key_MEPSis_2273</v>
      </c>
    </row>
    <row r="2275" spans="1:23" ht="8.25" customHeight="1" x14ac:dyDescent="0.15">
      <c r="A2275" s="62">
        <v>2274</v>
      </c>
      <c r="B2275" s="1" t="s">
        <v>1231</v>
      </c>
      <c r="C2275" s="23" t="s">
        <v>6425</v>
      </c>
      <c r="D2275" s="2" t="s">
        <v>7025</v>
      </c>
      <c r="E2275" s="3" t="s">
        <v>7530</v>
      </c>
      <c r="F2275" s="4" t="s">
        <v>855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>CONCATENATE("", C2275)</f>
        <v>MEP</v>
      </c>
      <c r="M2275" s="6" t="str">
        <f>CONCATENATE("", D2275)</f>
        <v>Sistema_MEP</v>
      </c>
      <c r="N2275" s="6" t="str">
        <f>CONCATENATE("", E2275)</f>
        <v>Zona_MEP</v>
      </c>
      <c r="O2275" s="6" t="str">
        <f>IF(ISNUMBER(FIND("Ifc",F2275)),CONCATENATE("Classe IFC: ",F2275),CONCATENATE("Cat. Revit: ",F2275))</f>
        <v>Cat. Revit: OST_MEPSystemZoneInteriorFillVisibility</v>
      </c>
      <c r="P2275" s="6" t="s">
        <v>7037</v>
      </c>
      <c r="Q2275" s="7" t="s">
        <v>7038</v>
      </c>
      <c r="R2275" s="72" t="s">
        <v>1252</v>
      </c>
      <c r="S2275" s="7" t="str">
        <f>SUBSTITUTE(C2275, "_", " ")</f>
        <v>MEP</v>
      </c>
      <c r="T2275" s="7" t="str">
        <f>SUBSTITUTE(D2275, "_", " ")</f>
        <v>Sistema MEP</v>
      </c>
      <c r="U2275" s="6" t="str">
        <f>SUBSTITUTE(E2275, "_", " ")</f>
        <v>Zona MEP</v>
      </c>
      <c r="V2275" s="8" t="s">
        <v>1368</v>
      </c>
      <c r="W2275" s="9" t="str">
        <f>CONCATENATE("Key_",LEFT(C2275,3),LEFT(D2275,3),"_",A2275)</f>
        <v>Key_MEPSis_2274</v>
      </c>
    </row>
    <row r="2276" spans="1:23" ht="8.25" customHeight="1" x14ac:dyDescent="0.15">
      <c r="A2276" s="62">
        <v>2275</v>
      </c>
      <c r="B2276" s="1" t="s">
        <v>1231</v>
      </c>
      <c r="C2276" s="23" t="s">
        <v>6425</v>
      </c>
      <c r="D2276" s="2" t="s">
        <v>7025</v>
      </c>
      <c r="E2276" s="3" t="s">
        <v>7530</v>
      </c>
      <c r="F2276" s="4" t="s">
        <v>856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>CONCATENATE("", C2276)</f>
        <v>MEP</v>
      </c>
      <c r="M2276" s="6" t="str">
        <f>CONCATENATE("", D2276)</f>
        <v>Sistema_MEP</v>
      </c>
      <c r="N2276" s="6" t="str">
        <f>CONCATENATE("", E2276)</f>
        <v>Zona_MEP</v>
      </c>
      <c r="O2276" s="6" t="str">
        <f>IF(ISNUMBER(FIND("Ifc",F2276)),CONCATENATE("Classe IFC: ",F2276),CONCATENATE("Cat. Revit: ",F2276))</f>
        <v>Cat. Revit: OST_MEPSystemZoneReferenceLines</v>
      </c>
      <c r="P2276" s="6" t="s">
        <v>4560</v>
      </c>
      <c r="Q2276" s="7" t="s">
        <v>4561</v>
      </c>
      <c r="R2276" s="72" t="s">
        <v>1252</v>
      </c>
      <c r="S2276" s="7" t="str">
        <f>SUBSTITUTE(C2276, "_", " ")</f>
        <v>MEP</v>
      </c>
      <c r="T2276" s="7" t="str">
        <f>SUBSTITUTE(D2276, "_", " ")</f>
        <v>Sistema MEP</v>
      </c>
      <c r="U2276" s="6" t="str">
        <f>SUBSTITUTE(E2276, "_", " ")</f>
        <v>Zona MEP</v>
      </c>
      <c r="V2276" s="8" t="s">
        <v>1368</v>
      </c>
      <c r="W2276" s="9" t="str">
        <f>CONCATENATE("Key_",LEFT(C2276,3),LEFT(D2276,3),"_",A2276)</f>
        <v>Key_MEPSis_2275</v>
      </c>
    </row>
    <row r="2277" spans="1:23" ht="8.25" customHeight="1" x14ac:dyDescent="0.15">
      <c r="A2277" s="62">
        <v>2276</v>
      </c>
      <c r="B2277" s="1" t="s">
        <v>1231</v>
      </c>
      <c r="C2277" s="23" t="s">
        <v>6425</v>
      </c>
      <c r="D2277" s="2" t="s">
        <v>7025</v>
      </c>
      <c r="E2277" s="3" t="s">
        <v>7530</v>
      </c>
      <c r="F2277" s="4" t="s">
        <v>854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>CONCATENATE("", C2277)</f>
        <v>MEP</v>
      </c>
      <c r="M2277" s="6" t="str">
        <f>CONCATENATE("", D2277)</f>
        <v>Sistema_MEP</v>
      </c>
      <c r="N2277" s="6" t="str">
        <f>CONCATENATE("", E2277)</f>
        <v>Zona_MEP</v>
      </c>
      <c r="O2277" s="6" t="str">
        <f>IF(ISNUMBER(FIND("Ifc",F2277)),CONCATENATE("Classe IFC: ",F2277),CONCATENATE("Cat. Revit: ",F2277))</f>
        <v>Cat. Revit: OST_MEPSystemZoneReferenceLinesVisibility</v>
      </c>
      <c r="P2277" s="6" t="s">
        <v>7039</v>
      </c>
      <c r="Q2277" s="7" t="s">
        <v>7040</v>
      </c>
      <c r="R2277" s="72" t="s">
        <v>1252</v>
      </c>
      <c r="S2277" s="7" t="str">
        <f>SUBSTITUTE(C2277, "_", " ")</f>
        <v>MEP</v>
      </c>
      <c r="T2277" s="7" t="str">
        <f>SUBSTITUTE(D2277, "_", " ")</f>
        <v>Sistema MEP</v>
      </c>
      <c r="U2277" s="6" t="str">
        <f>SUBSTITUTE(E2277, "_", " ")</f>
        <v>Zona MEP</v>
      </c>
      <c r="V2277" s="8" t="s">
        <v>1368</v>
      </c>
      <c r="W2277" s="9" t="str">
        <f>CONCATENATE("Key_",LEFT(C2277,3),LEFT(D2277,3),"_",A2277)</f>
        <v>Key_MEPSis_2276</v>
      </c>
    </row>
    <row r="2278" spans="1:23" ht="8.25" customHeight="1" x14ac:dyDescent="0.15">
      <c r="A2278" s="62">
        <v>2277</v>
      </c>
      <c r="B2278" s="1" t="s">
        <v>1231</v>
      </c>
      <c r="C2278" s="23" t="s">
        <v>6425</v>
      </c>
      <c r="D2278" s="2" t="s">
        <v>7780</v>
      </c>
      <c r="E2278" s="3" t="s">
        <v>7436</v>
      </c>
      <c r="F2278" s="4" t="s">
        <v>389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>CONCATENATE("", C2278)</f>
        <v>MEP</v>
      </c>
      <c r="M2278" s="6" t="str">
        <f>CONCATENATE("", D2278)</f>
        <v>Tabela_MEP</v>
      </c>
      <c r="N2278" s="6" t="str">
        <f>CONCATENATE("", E2278)</f>
        <v>Tabela_Quadro</v>
      </c>
      <c r="O2278" s="6" t="str">
        <f>IF(ISNUMBER(FIND("Ifc",F2278)),CONCATENATE("Classe IFC: ",F2278),CONCATENATE("Cat. Revit: ",F2278))</f>
        <v>Cat. Revit: OST_SwitchboardScheduleTemplates</v>
      </c>
      <c r="P2278" s="6" t="s">
        <v>7045</v>
      </c>
      <c r="Q2278" s="7" t="s">
        <v>7046</v>
      </c>
      <c r="R2278" s="72" t="s">
        <v>1252</v>
      </c>
      <c r="S2278" s="7" t="str">
        <f>SUBSTITUTE(C2278, "_", " ")</f>
        <v>MEP</v>
      </c>
      <c r="T2278" s="7" t="str">
        <f>SUBSTITUTE(D2278, "_", " ")</f>
        <v>Tabela MEP</v>
      </c>
      <c r="U2278" s="6" t="str">
        <f>SUBSTITUTE(E2278, "_", " ")</f>
        <v>Tabela Quadro</v>
      </c>
      <c r="V2278" s="8" t="s">
        <v>1368</v>
      </c>
      <c r="W2278" s="9" t="str">
        <f>CONCATENATE("Key_",LEFT(C2278,3),LEFT(D2278,3),"_",A2278)</f>
        <v>Key_MEPTab_2277</v>
      </c>
    </row>
    <row r="2279" spans="1:23" ht="8.25" customHeight="1" x14ac:dyDescent="0.15">
      <c r="A2279" s="62">
        <v>2278</v>
      </c>
      <c r="B2279" s="1" t="s">
        <v>1231</v>
      </c>
      <c r="C2279" s="23" t="s">
        <v>6425</v>
      </c>
      <c r="D2279" s="2" t="s">
        <v>7780</v>
      </c>
      <c r="E2279" s="3" t="s">
        <v>7436</v>
      </c>
      <c r="F2279" s="4" t="s">
        <v>429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>CONCATENATE("", C2279)</f>
        <v>MEP</v>
      </c>
      <c r="M2279" s="6" t="str">
        <f>CONCATENATE("", D2279)</f>
        <v>Tabela_MEP</v>
      </c>
      <c r="N2279" s="6" t="str">
        <f>CONCATENATE("", E2279)</f>
        <v>Tabela_Quadro</v>
      </c>
      <c r="O2279" s="6" t="str">
        <f>IF(ISNUMBER(FIND("Ifc",F2279)),CONCATENATE("Classe IFC: ",F2279),CONCATENATE("Cat. Revit: ",F2279))</f>
        <v>Cat. Revit: OST_PipeSchedules</v>
      </c>
      <c r="P2279" s="6" t="s">
        <v>7047</v>
      </c>
      <c r="Q2279" s="7" t="s">
        <v>7048</v>
      </c>
      <c r="R2279" s="72" t="s">
        <v>1252</v>
      </c>
      <c r="S2279" s="7" t="str">
        <f>SUBSTITUTE(C2279, "_", " ")</f>
        <v>MEP</v>
      </c>
      <c r="T2279" s="7" t="str">
        <f>SUBSTITUTE(D2279, "_", " ")</f>
        <v>Tabela MEP</v>
      </c>
      <c r="U2279" s="6" t="str">
        <f>SUBSTITUTE(E2279, "_", " ")</f>
        <v>Tabela Quadro</v>
      </c>
      <c r="V2279" s="8" t="s">
        <v>1368</v>
      </c>
      <c r="W2279" s="9" t="str">
        <f>CONCATENATE("Key_",LEFT(C2279,3),LEFT(D2279,3),"_",A2279)</f>
        <v>Key_MEPTab_2278</v>
      </c>
    </row>
    <row r="2280" spans="1:23" ht="8.25" customHeight="1" x14ac:dyDescent="0.15">
      <c r="A2280" s="62">
        <v>2279</v>
      </c>
      <c r="B2280" s="1" t="s">
        <v>1231</v>
      </c>
      <c r="C2280" s="23" t="s">
        <v>6425</v>
      </c>
      <c r="D2280" s="2" t="s">
        <v>7781</v>
      </c>
      <c r="E2280" s="2" t="s">
        <v>7075</v>
      </c>
      <c r="F2280" s="14" t="s">
        <v>7076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>CONCATENATE("", C2280)</f>
        <v>MEP</v>
      </c>
      <c r="M2280" s="6" t="str">
        <f>CONCATENATE("", D2280)</f>
        <v>Terminal_MEP</v>
      </c>
      <c r="N2280" s="6" t="str">
        <f>CONCATENATE("", E2280)</f>
        <v>Terminal_Edificação</v>
      </c>
      <c r="O2280" s="6" t="str">
        <f>IF(ISNUMBER(FIND("Ifc",F2280)),CONCATENATE("Classe IFC: ",F2280),CONCATENATE("Cat. Revit: ",F2280))</f>
        <v>Classe IFC: IfcStackTerminal</v>
      </c>
      <c r="P2280" s="6" t="s">
        <v>7077</v>
      </c>
      <c r="Q2280" s="12" t="s">
        <v>7078</v>
      </c>
      <c r="R2280" s="72" t="s">
        <v>709</v>
      </c>
      <c r="S2280" s="7" t="str">
        <f>SUBSTITUTE(C2280, "_", " ")</f>
        <v>MEP</v>
      </c>
      <c r="T2280" s="7" t="str">
        <f>SUBSTITUTE(D2280, "_", " ")</f>
        <v>Terminal MEP</v>
      </c>
      <c r="U2280" s="6" t="str">
        <f>SUBSTITUTE(E2280, "_", " ")</f>
        <v>Terminal Edificação</v>
      </c>
      <c r="V2280" s="8" t="s">
        <v>1368</v>
      </c>
      <c r="W2280" s="9" t="str">
        <f>CONCATENATE("Key_",LEFT(C2280,3),LEFT(D2280,3),"_",A2280)</f>
        <v>Key_MEPTer_2279</v>
      </c>
    </row>
    <row r="2281" spans="1:23" ht="8.25" customHeight="1" x14ac:dyDescent="0.15">
      <c r="A2281" s="62">
        <v>2280</v>
      </c>
      <c r="B2281" s="1" t="s">
        <v>1231</v>
      </c>
      <c r="C2281" s="23" t="s">
        <v>6425</v>
      </c>
      <c r="D2281" s="2" t="s">
        <v>7781</v>
      </c>
      <c r="E2281" s="2" t="s">
        <v>7075</v>
      </c>
      <c r="F2281" s="14" t="s">
        <v>7079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>CONCATENATE("", C2281)</f>
        <v>MEP</v>
      </c>
      <c r="M2281" s="6" t="str">
        <f>CONCATENATE("", D2281)</f>
        <v>Terminal_MEP</v>
      </c>
      <c r="N2281" s="6" t="str">
        <f>CONCATENATE("", E2281)</f>
        <v>Terminal_Edificação</v>
      </c>
      <c r="O2281" s="6" t="str">
        <f>IF(ISNUMBER(FIND("Ifc",F2281)),CONCATENATE("Classe IFC: ",F2281),CONCATENATE("Cat. Revit: ",F2281))</f>
        <v>Classe IFC: IfcStackTerminalBIRDCAGE</v>
      </c>
      <c r="P2281" s="6" t="s">
        <v>7080</v>
      </c>
      <c r="Q2281" s="12" t="s">
        <v>7081</v>
      </c>
      <c r="R2281" s="72" t="s">
        <v>297</v>
      </c>
      <c r="S2281" s="7" t="str">
        <f>SUBSTITUTE(C2281, "_", " ")</f>
        <v>MEP</v>
      </c>
      <c r="T2281" s="7" t="str">
        <f>SUBSTITUTE(D2281, "_", " ")</f>
        <v>Terminal MEP</v>
      </c>
      <c r="U2281" s="6" t="str">
        <f>SUBSTITUTE(E2281, "_", " ")</f>
        <v>Terminal Edificação</v>
      </c>
      <c r="V2281" s="8" t="s">
        <v>1368</v>
      </c>
      <c r="W2281" s="9" t="str">
        <f>CONCATENATE("Key_",LEFT(C2281,3),LEFT(D2281,3),"_",A2281)</f>
        <v>Key_MEPTer_2280</v>
      </c>
    </row>
    <row r="2282" spans="1:23" ht="8.25" customHeight="1" x14ac:dyDescent="0.15">
      <c r="A2282" s="62">
        <v>2281</v>
      </c>
      <c r="B2282" s="1" t="s">
        <v>1231</v>
      </c>
      <c r="C2282" s="23" t="s">
        <v>6425</v>
      </c>
      <c r="D2282" s="2" t="s">
        <v>7781</v>
      </c>
      <c r="E2282" s="2" t="s">
        <v>7075</v>
      </c>
      <c r="F2282" s="14" t="s">
        <v>7082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>CONCATENATE("", C2282)</f>
        <v>MEP</v>
      </c>
      <c r="M2282" s="6" t="str">
        <f>CONCATENATE("", D2282)</f>
        <v>Terminal_MEP</v>
      </c>
      <c r="N2282" s="6" t="str">
        <f>CONCATENATE("", E2282)</f>
        <v>Terminal_Edificação</v>
      </c>
      <c r="O2282" s="6" t="str">
        <f>IF(ISNUMBER(FIND("Ifc",F2282)),CONCATENATE("Classe IFC: ",F2282),CONCATENATE("Cat. Revit: ",F2282))</f>
        <v>Classe IFC: IfcStackTerminalCOWL</v>
      </c>
      <c r="P2282" s="6" t="s">
        <v>7083</v>
      </c>
      <c r="Q2282" s="12" t="s">
        <v>7084</v>
      </c>
      <c r="R2282" s="72" t="s">
        <v>709</v>
      </c>
      <c r="S2282" s="7" t="str">
        <f>SUBSTITUTE(C2282, "_", " ")</f>
        <v>MEP</v>
      </c>
      <c r="T2282" s="7" t="str">
        <f>SUBSTITUTE(D2282, "_", " ")</f>
        <v>Terminal MEP</v>
      </c>
      <c r="U2282" s="6" t="str">
        <f>SUBSTITUTE(E2282, "_", " ")</f>
        <v>Terminal Edificação</v>
      </c>
      <c r="V2282" s="8" t="s">
        <v>1368</v>
      </c>
      <c r="W2282" s="9" t="str">
        <f>CONCATENATE("Key_",LEFT(C2282,3),LEFT(D2282,3),"_",A2282)</f>
        <v>Key_MEPTer_2281</v>
      </c>
    </row>
    <row r="2283" spans="1:23" ht="8.25" customHeight="1" x14ac:dyDescent="0.15">
      <c r="A2283" s="62">
        <v>2282</v>
      </c>
      <c r="B2283" s="1" t="s">
        <v>1231</v>
      </c>
      <c r="C2283" s="23" t="s">
        <v>6425</v>
      </c>
      <c r="D2283" s="2" t="s">
        <v>7781</v>
      </c>
      <c r="E2283" s="2" t="s">
        <v>7075</v>
      </c>
      <c r="F2283" s="14" t="s">
        <v>7085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>CONCATENATE("", C2283)</f>
        <v>MEP</v>
      </c>
      <c r="M2283" s="6" t="str">
        <f>CONCATENATE("", D2283)</f>
        <v>Terminal_MEP</v>
      </c>
      <c r="N2283" s="6" t="str">
        <f>CONCATENATE("", E2283)</f>
        <v>Terminal_Edificação</v>
      </c>
      <c r="O2283" s="6" t="str">
        <f>IF(ISNUMBER(FIND("Ifc",F2283)),CONCATENATE("Classe IFC: ",F2283),CONCATENATE("Cat. Revit: ",F2283))</f>
        <v>Classe IFC: IfcStackTerminalRAINWATERHOPPER</v>
      </c>
      <c r="P2283" s="6" t="s">
        <v>7086</v>
      </c>
      <c r="Q2283" s="12" t="s">
        <v>7087</v>
      </c>
      <c r="R2283" s="72" t="s">
        <v>755</v>
      </c>
      <c r="S2283" s="7" t="str">
        <f>SUBSTITUTE(C2283, "_", " ")</f>
        <v>MEP</v>
      </c>
      <c r="T2283" s="7" t="str">
        <f>SUBSTITUTE(D2283, "_", " ")</f>
        <v>Terminal MEP</v>
      </c>
      <c r="U2283" s="6" t="str">
        <f>SUBSTITUTE(E2283, "_", " ")</f>
        <v>Terminal Edificação</v>
      </c>
      <c r="V2283" s="8" t="s">
        <v>1368</v>
      </c>
      <c r="W2283" s="9" t="str">
        <f>CONCATENATE("Key_",LEFT(C2283,3),LEFT(D2283,3),"_",A2283)</f>
        <v>Key_MEPTer_2282</v>
      </c>
    </row>
    <row r="2284" spans="1:23" ht="8.25" customHeight="1" x14ac:dyDescent="0.15">
      <c r="A2284" s="62">
        <v>2283</v>
      </c>
      <c r="B2284" s="1" t="s">
        <v>1231</v>
      </c>
      <c r="C2284" s="23" t="s">
        <v>6425</v>
      </c>
      <c r="D2284" s="2" t="s">
        <v>7781</v>
      </c>
      <c r="E2284" s="3" t="s">
        <v>7088</v>
      </c>
      <c r="F2284" s="4" t="s">
        <v>1110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>CONCATENATE("", C2284)</f>
        <v>MEP</v>
      </c>
      <c r="M2284" s="6" t="str">
        <f>CONCATENATE("", D2284)</f>
        <v>Terminal_MEP</v>
      </c>
      <c r="N2284" s="6" t="str">
        <f>CONCATENATE("", E2284)</f>
        <v>Terminal_Inespecífico</v>
      </c>
      <c r="O2284" s="6" t="str">
        <f>IF(ISNUMBER(FIND("Ifc",F2284)),CONCATENATE("Classe IFC: ",F2284),CONCATENATE("Cat. Revit: ",F2284))</f>
        <v>Cat. Revit: OST_Fixtures</v>
      </c>
      <c r="P2284" s="6" t="s">
        <v>7089</v>
      </c>
      <c r="Q2284" s="7" t="s">
        <v>7090</v>
      </c>
      <c r="R2284" s="72" t="s">
        <v>1252</v>
      </c>
      <c r="S2284" s="7" t="str">
        <f>SUBSTITUTE(C2284, "_", " ")</f>
        <v>MEP</v>
      </c>
      <c r="T2284" s="7" t="str">
        <f>SUBSTITUTE(D2284, "_", " ")</f>
        <v>Terminal MEP</v>
      </c>
      <c r="U2284" s="6" t="str">
        <f>SUBSTITUTE(E2284, "_", " ")</f>
        <v>Terminal Inespecífico</v>
      </c>
      <c r="V2284" s="8" t="s">
        <v>1368</v>
      </c>
      <c r="W2284" s="9" t="str">
        <f>CONCATENATE("Key_",LEFT(C2284,3),LEFT(D2284,3),"_",A2284)</f>
        <v>Key_MEPTer_2283</v>
      </c>
    </row>
    <row r="2285" spans="1:23" ht="8.25" customHeight="1" x14ac:dyDescent="0.15">
      <c r="A2285" s="62">
        <v>2284</v>
      </c>
      <c r="B2285" s="1" t="s">
        <v>1231</v>
      </c>
      <c r="C2285" s="23" t="s">
        <v>6425</v>
      </c>
      <c r="D2285" s="2" t="s">
        <v>7781</v>
      </c>
      <c r="E2285" s="2" t="s">
        <v>7466</v>
      </c>
      <c r="F2285" s="14" t="s">
        <v>7049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>CONCATENATE("", C2285)</f>
        <v>MEP</v>
      </c>
      <c r="M2285" s="6" t="str">
        <f>CONCATENATE("", D2285)</f>
        <v>Terminal_MEP</v>
      </c>
      <c r="N2285" s="6" t="str">
        <f>CONCATENATE("", E2285)</f>
        <v>Terminal_Resíduo</v>
      </c>
      <c r="O2285" s="6" t="str">
        <f>IF(ISNUMBER(FIND("Ifc",F2285)),CONCATENATE("Classe IFC: ",F2285),CONCATENATE("Cat. Revit: ",F2285))</f>
        <v>Classe IFC: IfcWasteTerminal</v>
      </c>
      <c r="P2285" s="6" t="s">
        <v>7050</v>
      </c>
      <c r="Q2285" s="12" t="s">
        <v>7051</v>
      </c>
      <c r="R2285" s="72" t="s">
        <v>7052</v>
      </c>
      <c r="S2285" s="7" t="str">
        <f>SUBSTITUTE(C2285, "_", " ")</f>
        <v>MEP</v>
      </c>
      <c r="T2285" s="7" t="str">
        <f>SUBSTITUTE(D2285, "_", " ")</f>
        <v>Terminal MEP</v>
      </c>
      <c r="U2285" s="6" t="str">
        <f>SUBSTITUTE(E2285, "_", " ")</f>
        <v>Terminal Resíduo</v>
      </c>
      <c r="V2285" s="8" t="s">
        <v>1368</v>
      </c>
      <c r="W2285" s="9" t="str">
        <f>CONCATENATE("Key_",LEFT(C2285,3),LEFT(D2285,3),"_",A2285)</f>
        <v>Key_MEPTer_2284</v>
      </c>
    </row>
    <row r="2286" spans="1:23" ht="8.25" customHeight="1" x14ac:dyDescent="0.15">
      <c r="A2286" s="62">
        <v>2285</v>
      </c>
      <c r="B2286" s="1" t="s">
        <v>1231</v>
      </c>
      <c r="C2286" s="23" t="s">
        <v>6425</v>
      </c>
      <c r="D2286" s="2" t="s">
        <v>7781</v>
      </c>
      <c r="E2286" s="2" t="s">
        <v>7466</v>
      </c>
      <c r="F2286" s="14" t="s">
        <v>7053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>CONCATENATE("", C2286)</f>
        <v>MEP</v>
      </c>
      <c r="M2286" s="6" t="str">
        <f>CONCATENATE("", D2286)</f>
        <v>Terminal_MEP</v>
      </c>
      <c r="N2286" s="6" t="str">
        <f>CONCATENATE("", E2286)</f>
        <v>Terminal_Resíduo</v>
      </c>
      <c r="O2286" s="6" t="str">
        <f>IF(ISNUMBER(FIND("Ifc",F2286)),CONCATENATE("Classe IFC: ",F2286),CONCATENATE("Cat. Revit: ",F2286))</f>
        <v>Classe IFC: IfcWasteTerminalFLOORTRAP</v>
      </c>
      <c r="P2286" s="6" t="s">
        <v>7054</v>
      </c>
      <c r="Q2286" s="12" t="s">
        <v>7055</v>
      </c>
      <c r="R2286" s="72" t="s">
        <v>7056</v>
      </c>
      <c r="S2286" s="7" t="str">
        <f>SUBSTITUTE(C2286, "_", " ")</f>
        <v>MEP</v>
      </c>
      <c r="T2286" s="7" t="str">
        <f>SUBSTITUTE(D2286, "_", " ")</f>
        <v>Terminal MEP</v>
      </c>
      <c r="U2286" s="6" t="str">
        <f>SUBSTITUTE(E2286, "_", " ")</f>
        <v>Terminal Resíduo</v>
      </c>
      <c r="V2286" s="8" t="s">
        <v>1368</v>
      </c>
      <c r="W2286" s="9" t="str">
        <f>CONCATENATE("Key_",LEFT(C2286,3),LEFT(D2286,3),"_",A2286)</f>
        <v>Key_MEPTer_2285</v>
      </c>
    </row>
    <row r="2287" spans="1:23" ht="8.25" customHeight="1" x14ac:dyDescent="0.15">
      <c r="A2287" s="62">
        <v>2286</v>
      </c>
      <c r="B2287" s="1" t="s">
        <v>1231</v>
      </c>
      <c r="C2287" s="23" t="s">
        <v>6425</v>
      </c>
      <c r="D2287" s="2" t="s">
        <v>7781</v>
      </c>
      <c r="E2287" s="2" t="s">
        <v>7466</v>
      </c>
      <c r="F2287" s="14" t="s">
        <v>7057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>CONCATENATE("", C2287)</f>
        <v>MEP</v>
      </c>
      <c r="M2287" s="6" t="str">
        <f>CONCATENATE("", D2287)</f>
        <v>Terminal_MEP</v>
      </c>
      <c r="N2287" s="6" t="str">
        <f>CONCATENATE("", E2287)</f>
        <v>Terminal_Resíduo</v>
      </c>
      <c r="O2287" s="6" t="str">
        <f>IF(ISNUMBER(FIND("Ifc",F2287)),CONCATENATE("Classe IFC: ",F2287),CONCATENATE("Cat. Revit: ",F2287))</f>
        <v>Classe IFC: IfcWasteTerminalFLOORWASTE</v>
      </c>
      <c r="P2287" s="6" t="s">
        <v>7058</v>
      </c>
      <c r="Q2287" s="12" t="s">
        <v>7059</v>
      </c>
      <c r="R2287" s="72" t="s">
        <v>7056</v>
      </c>
      <c r="S2287" s="7" t="str">
        <f>SUBSTITUTE(C2287, "_", " ")</f>
        <v>MEP</v>
      </c>
      <c r="T2287" s="7" t="str">
        <f>SUBSTITUTE(D2287, "_", " ")</f>
        <v>Terminal MEP</v>
      </c>
      <c r="U2287" s="6" t="str">
        <f>SUBSTITUTE(E2287, "_", " ")</f>
        <v>Terminal Resíduo</v>
      </c>
      <c r="V2287" s="8" t="s">
        <v>1368</v>
      </c>
      <c r="W2287" s="9" t="str">
        <f>CONCATENATE("Key_",LEFT(C2287,3),LEFT(D2287,3),"_",A2287)</f>
        <v>Key_MEPTer_2286</v>
      </c>
    </row>
    <row r="2288" spans="1:23" ht="8.25" customHeight="1" x14ac:dyDescent="0.15">
      <c r="A2288" s="62">
        <v>2287</v>
      </c>
      <c r="B2288" s="1" t="s">
        <v>1231</v>
      </c>
      <c r="C2288" s="23" t="s">
        <v>6425</v>
      </c>
      <c r="D2288" s="2" t="s">
        <v>7781</v>
      </c>
      <c r="E2288" s="2" t="s">
        <v>7466</v>
      </c>
      <c r="F2288" s="14" t="s">
        <v>7060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>CONCATENATE("", C2288)</f>
        <v>MEP</v>
      </c>
      <c r="M2288" s="6" t="str">
        <f>CONCATENATE("", D2288)</f>
        <v>Terminal_MEP</v>
      </c>
      <c r="N2288" s="6" t="str">
        <f>CONCATENATE("", E2288)</f>
        <v>Terminal_Resíduo</v>
      </c>
      <c r="O2288" s="6" t="str">
        <f>IF(ISNUMBER(FIND("Ifc",F2288)),CONCATENATE("Classe IFC: ",F2288),CONCATENATE("Cat. Revit: ",F2288))</f>
        <v>Classe IFC: IfcWasteTerminalGULLYSUMP</v>
      </c>
      <c r="P2288" s="6" t="s">
        <v>7061</v>
      </c>
      <c r="Q2288" s="12" t="s">
        <v>7062</v>
      </c>
      <c r="R2288" s="72" t="s">
        <v>7056</v>
      </c>
      <c r="S2288" s="7" t="str">
        <f>SUBSTITUTE(C2288, "_", " ")</f>
        <v>MEP</v>
      </c>
      <c r="T2288" s="7" t="str">
        <f>SUBSTITUTE(D2288, "_", " ")</f>
        <v>Terminal MEP</v>
      </c>
      <c r="U2288" s="6" t="str">
        <f>SUBSTITUTE(E2288, "_", " ")</f>
        <v>Terminal Resíduo</v>
      </c>
      <c r="V2288" s="8" t="s">
        <v>1368</v>
      </c>
      <c r="W2288" s="9" t="str">
        <f>CONCATENATE("Key_",LEFT(C2288,3),LEFT(D2288,3),"_",A2288)</f>
        <v>Key_MEPTer_2287</v>
      </c>
    </row>
    <row r="2289" spans="1:23" ht="8.25" customHeight="1" x14ac:dyDescent="0.15">
      <c r="A2289" s="62">
        <v>2288</v>
      </c>
      <c r="B2289" s="1" t="s">
        <v>1231</v>
      </c>
      <c r="C2289" s="23" t="s">
        <v>6425</v>
      </c>
      <c r="D2289" s="2" t="s">
        <v>7781</v>
      </c>
      <c r="E2289" s="2" t="s">
        <v>7466</v>
      </c>
      <c r="F2289" s="14" t="s">
        <v>7063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>CONCATENATE("", C2289)</f>
        <v>MEP</v>
      </c>
      <c r="M2289" s="6" t="str">
        <f>CONCATENATE("", D2289)</f>
        <v>Terminal_MEP</v>
      </c>
      <c r="N2289" s="6" t="str">
        <f>CONCATENATE("", E2289)</f>
        <v>Terminal_Resíduo</v>
      </c>
      <c r="O2289" s="6" t="str">
        <f>IF(ISNUMBER(FIND("Ifc",F2289)),CONCATENATE("Classe IFC: ",F2289),CONCATENATE("Cat. Revit: ",F2289))</f>
        <v>Classe IFC: IfcWasteTerminalGULLYTRAP</v>
      </c>
      <c r="P2289" s="6" t="s">
        <v>7064</v>
      </c>
      <c r="Q2289" s="12" t="s">
        <v>7065</v>
      </c>
      <c r="R2289" s="72" t="s">
        <v>7056</v>
      </c>
      <c r="S2289" s="7" t="str">
        <f>SUBSTITUTE(C2289, "_", " ")</f>
        <v>MEP</v>
      </c>
      <c r="T2289" s="7" t="str">
        <f>SUBSTITUTE(D2289, "_", " ")</f>
        <v>Terminal MEP</v>
      </c>
      <c r="U2289" s="6" t="str">
        <f>SUBSTITUTE(E2289, "_", " ")</f>
        <v>Terminal Resíduo</v>
      </c>
      <c r="V2289" s="8" t="s">
        <v>1368</v>
      </c>
      <c r="W2289" s="9" t="str">
        <f>CONCATENATE("Key_",LEFT(C2289,3),LEFT(D2289,3),"_",A2289)</f>
        <v>Key_MEPTer_2288</v>
      </c>
    </row>
    <row r="2290" spans="1:23" ht="8.25" customHeight="1" x14ac:dyDescent="0.15">
      <c r="A2290" s="62">
        <v>2289</v>
      </c>
      <c r="B2290" s="1" t="s">
        <v>1231</v>
      </c>
      <c r="C2290" s="23" t="s">
        <v>6425</v>
      </c>
      <c r="D2290" s="2" t="s">
        <v>7781</v>
      </c>
      <c r="E2290" s="2" t="s">
        <v>7466</v>
      </c>
      <c r="F2290" s="14" t="s">
        <v>7066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>CONCATENATE("", C2290)</f>
        <v>MEP</v>
      </c>
      <c r="M2290" s="6" t="str">
        <f>CONCATENATE("", D2290)</f>
        <v>Terminal_MEP</v>
      </c>
      <c r="N2290" s="6" t="str">
        <f>CONCATENATE("", E2290)</f>
        <v>Terminal_Resíduo</v>
      </c>
      <c r="O2290" s="6" t="str">
        <f>IF(ISNUMBER(FIND("Ifc",F2290)),CONCATENATE("Classe IFC: ",F2290),CONCATENATE("Cat. Revit: ",F2290))</f>
        <v>Classe IFC: IfcWasteTerminalROOFDRAIN</v>
      </c>
      <c r="P2290" s="6" t="s">
        <v>7067</v>
      </c>
      <c r="Q2290" s="12" t="s">
        <v>7068</v>
      </c>
      <c r="R2290" s="72" t="s">
        <v>7056</v>
      </c>
      <c r="S2290" s="7" t="str">
        <f>SUBSTITUTE(C2290, "_", " ")</f>
        <v>MEP</v>
      </c>
      <c r="T2290" s="7" t="str">
        <f>SUBSTITUTE(D2290, "_", " ")</f>
        <v>Terminal MEP</v>
      </c>
      <c r="U2290" s="6" t="str">
        <f>SUBSTITUTE(E2290, "_", " ")</f>
        <v>Terminal Resíduo</v>
      </c>
      <c r="V2290" s="8" t="s">
        <v>1368</v>
      </c>
      <c r="W2290" s="9" t="str">
        <f>CONCATENATE("Key_",LEFT(C2290,3),LEFT(D2290,3),"_",A2290)</f>
        <v>Key_MEPTer_2289</v>
      </c>
    </row>
    <row r="2291" spans="1:23" ht="8.25" customHeight="1" x14ac:dyDescent="0.15">
      <c r="A2291" s="62">
        <v>2290</v>
      </c>
      <c r="B2291" s="1" t="s">
        <v>1231</v>
      </c>
      <c r="C2291" s="23" t="s">
        <v>6425</v>
      </c>
      <c r="D2291" s="2" t="s">
        <v>7781</v>
      </c>
      <c r="E2291" s="2" t="s">
        <v>7466</v>
      </c>
      <c r="F2291" s="14" t="s">
        <v>7069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>CONCATENATE("", C2291)</f>
        <v>MEP</v>
      </c>
      <c r="M2291" s="6" t="str">
        <f>CONCATENATE("", D2291)</f>
        <v>Terminal_MEP</v>
      </c>
      <c r="N2291" s="6" t="str">
        <f>CONCATENATE("", E2291)</f>
        <v>Terminal_Resíduo</v>
      </c>
      <c r="O2291" s="6" t="str">
        <f>IF(ISNUMBER(FIND("Ifc",F2291)),CONCATENATE("Classe IFC: ",F2291),CONCATENATE("Cat. Revit: ",F2291))</f>
        <v>Classe IFC: IfcWasteTerminalWASTEDISPOSALUNIT</v>
      </c>
      <c r="P2291" s="6" t="s">
        <v>7070</v>
      </c>
      <c r="Q2291" s="12" t="s">
        <v>7071</v>
      </c>
      <c r="R2291" s="72" t="s">
        <v>7056</v>
      </c>
      <c r="S2291" s="7" t="str">
        <f>SUBSTITUTE(C2291, "_", " ")</f>
        <v>MEP</v>
      </c>
      <c r="T2291" s="7" t="str">
        <f>SUBSTITUTE(D2291, "_", " ")</f>
        <v>Terminal MEP</v>
      </c>
      <c r="U2291" s="6" t="str">
        <f>SUBSTITUTE(E2291, "_", " ")</f>
        <v>Terminal Resíduo</v>
      </c>
      <c r="V2291" s="8" t="s">
        <v>1368</v>
      </c>
      <c r="W2291" s="9" t="str">
        <f>CONCATENATE("Key_",LEFT(C2291,3),LEFT(D2291,3),"_",A2291)</f>
        <v>Key_MEPTer_2290</v>
      </c>
    </row>
    <row r="2292" spans="1:23" ht="8.25" customHeight="1" x14ac:dyDescent="0.15">
      <c r="A2292" s="62">
        <v>2291</v>
      </c>
      <c r="B2292" s="1" t="s">
        <v>1231</v>
      </c>
      <c r="C2292" s="23" t="s">
        <v>6425</v>
      </c>
      <c r="D2292" s="2" t="s">
        <v>7781</v>
      </c>
      <c r="E2292" s="2" t="s">
        <v>7466</v>
      </c>
      <c r="F2292" s="14" t="s">
        <v>7072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>CONCATENATE("", C2292)</f>
        <v>MEP</v>
      </c>
      <c r="M2292" s="6" t="str">
        <f>CONCATENATE("", D2292)</f>
        <v>Terminal_MEP</v>
      </c>
      <c r="N2292" s="6" t="str">
        <f>CONCATENATE("", E2292)</f>
        <v>Terminal_Resíduo</v>
      </c>
      <c r="O2292" s="6" t="str">
        <f>IF(ISNUMBER(FIND("Ifc",F2292)),CONCATENATE("Classe IFC: ",F2292),CONCATENATE("Cat. Revit: ",F2292))</f>
        <v>Classe IFC: IfcWasteTerminalWASTETRAP</v>
      </c>
      <c r="P2292" s="6" t="s">
        <v>7073</v>
      </c>
      <c r="Q2292" s="12" t="s">
        <v>7074</v>
      </c>
      <c r="R2292" s="72" t="s">
        <v>7056</v>
      </c>
      <c r="S2292" s="7" t="str">
        <f>SUBSTITUTE(C2292, "_", " ")</f>
        <v>MEP</v>
      </c>
      <c r="T2292" s="7" t="str">
        <f>SUBSTITUTE(D2292, "_", " ")</f>
        <v>Terminal MEP</v>
      </c>
      <c r="U2292" s="6" t="str">
        <f>SUBSTITUTE(E2292, "_", " ")</f>
        <v>Terminal Resíduo</v>
      </c>
      <c r="V2292" s="8" t="s">
        <v>1368</v>
      </c>
      <c r="W2292" s="9" t="str">
        <f>CONCATENATE("Key_",LEFT(C2292,3),LEFT(D2292,3),"_",A2292)</f>
        <v>Key_MEPTer_2291</v>
      </c>
    </row>
    <row r="2293" spans="1:23" ht="8.25" customHeight="1" x14ac:dyDescent="0.15">
      <c r="A2293" s="62">
        <v>2292</v>
      </c>
      <c r="B2293" s="1" t="s">
        <v>1231</v>
      </c>
      <c r="C2293" s="23" t="s">
        <v>7599</v>
      </c>
      <c r="D2293" s="2" t="s">
        <v>7349</v>
      </c>
      <c r="E2293" s="2" t="s">
        <v>7485</v>
      </c>
      <c r="F2293" s="14" t="s">
        <v>7350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>CONCATENATE("", C2293)</f>
        <v>Modelagem</v>
      </c>
      <c r="M2293" s="6" t="str">
        <f>CONCATENATE("", D2293)</f>
        <v>Elemento_Virtual_Recorte</v>
      </c>
      <c r="N2293" s="6" t="str">
        <f>CONCATENATE("", E2293)</f>
        <v>Recorte</v>
      </c>
      <c r="O2293" s="6" t="str">
        <f>IF(ISNUMBER(FIND("Ifc",F2293)),CONCATENATE("Classe IFC: ",F2293),CONCATENATE("Cat. Revit: ",F2293))</f>
        <v>Classe IFC: IfcVoidingFeature</v>
      </c>
      <c r="P2293" s="6" t="s">
        <v>7351</v>
      </c>
      <c r="Q2293" s="7" t="s">
        <v>7352</v>
      </c>
      <c r="R2293" s="72" t="s">
        <v>1252</v>
      </c>
      <c r="S2293" s="7" t="str">
        <f>SUBSTITUTE(C2293, "_", " ")</f>
        <v>Modelagem</v>
      </c>
      <c r="T2293" s="7" t="str">
        <f>SUBSTITUTE(D2293, "_", " ")</f>
        <v>Elemento Virtual Recorte</v>
      </c>
      <c r="U2293" s="6" t="str">
        <f>SUBSTITUTE(E2293, "_", " ")</f>
        <v>Recorte</v>
      </c>
      <c r="V2293" s="8" t="s">
        <v>1263</v>
      </c>
      <c r="W2293" s="9" t="str">
        <f>CONCATENATE("Key_",LEFT(C2293,3),LEFT(D2293,3),"_",A2293)</f>
        <v>Key_ModEle_2292</v>
      </c>
    </row>
    <row r="2294" spans="1:23" ht="8.25" customHeight="1" x14ac:dyDescent="0.15">
      <c r="A2294" s="62">
        <v>2293</v>
      </c>
      <c r="B2294" s="1" t="s">
        <v>1231</v>
      </c>
      <c r="C2294" s="23" t="s">
        <v>7599</v>
      </c>
      <c r="D2294" s="2" t="s">
        <v>7349</v>
      </c>
      <c r="E2294" s="2" t="s">
        <v>7486</v>
      </c>
      <c r="F2294" s="14" t="s">
        <v>7358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>CONCATENATE("", C2294)</f>
        <v>Modelagem</v>
      </c>
      <c r="M2294" s="6" t="str">
        <f>CONCATENATE("", D2294)</f>
        <v>Elemento_Virtual_Recorte</v>
      </c>
      <c r="N2294" s="6" t="str">
        <f>CONCATENATE("", E2294)</f>
        <v>Recorte_Aresta</v>
      </c>
      <c r="O2294" s="6" t="str">
        <f>IF(ISNUMBER(FIND("Ifc",F2294)),CONCATENATE("Classe IFC: ",F2294),CONCATENATE("Cat. Revit: ",F2294))</f>
        <v>Classe IFC: IfcVoidingFeatureEDGE</v>
      </c>
      <c r="P2294" s="6" t="s">
        <v>7359</v>
      </c>
      <c r="Q2294" s="7" t="s">
        <v>7360</v>
      </c>
      <c r="R2294" s="72" t="s">
        <v>1252</v>
      </c>
      <c r="S2294" s="7" t="str">
        <f>SUBSTITUTE(C2294, "_", " ")</f>
        <v>Modelagem</v>
      </c>
      <c r="T2294" s="7" t="str">
        <f>SUBSTITUTE(D2294, "_", " ")</f>
        <v>Elemento Virtual Recorte</v>
      </c>
      <c r="U2294" s="6" t="str">
        <f>SUBSTITUTE(E2294, "_", " ")</f>
        <v>Recorte Aresta</v>
      </c>
      <c r="V2294" s="8" t="s">
        <v>1263</v>
      </c>
      <c r="W2294" s="9" t="str">
        <f>CONCATENATE("Key_",LEFT(C2294,3),LEFT(D2294,3),"_",A2294)</f>
        <v>Key_ModEle_2293</v>
      </c>
    </row>
    <row r="2295" spans="1:23" ht="8.25" customHeight="1" x14ac:dyDescent="0.15">
      <c r="A2295" s="62">
        <v>2294</v>
      </c>
      <c r="B2295" s="1" t="s">
        <v>1231</v>
      </c>
      <c r="C2295" s="23" t="s">
        <v>7599</v>
      </c>
      <c r="D2295" s="2" t="s">
        <v>7349</v>
      </c>
      <c r="E2295" s="2" t="s">
        <v>7487</v>
      </c>
      <c r="F2295" s="14" t="s">
        <v>7353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>CONCATENATE("", C2295)</f>
        <v>Modelagem</v>
      </c>
      <c r="M2295" s="6" t="str">
        <f>CONCATENATE("", D2295)</f>
        <v>Elemento_Virtual_Recorte</v>
      </c>
      <c r="N2295" s="6" t="str">
        <f>CONCATENATE("", E2295)</f>
        <v>Recorte_Chanfrado</v>
      </c>
      <c r="O2295" s="6" t="str">
        <f>IF(ISNUMBER(FIND("Ifc",F2295)),CONCATENATE("Classe IFC: ",F2295),CONCATENATE("Cat. Revit: ",F2295))</f>
        <v>Classe IFC: IfcVoidingFeatureCHAMFER</v>
      </c>
      <c r="P2295" s="6" t="s">
        <v>7354</v>
      </c>
      <c r="Q2295" s="7" t="s">
        <v>7355</v>
      </c>
      <c r="R2295" s="72" t="s">
        <v>1252</v>
      </c>
      <c r="S2295" s="7" t="str">
        <f>SUBSTITUTE(C2295, "_", " ")</f>
        <v>Modelagem</v>
      </c>
      <c r="T2295" s="7" t="str">
        <f>SUBSTITUTE(D2295, "_", " ")</f>
        <v>Elemento Virtual Recorte</v>
      </c>
      <c r="U2295" s="6" t="str">
        <f>SUBSTITUTE(E2295, "_", " ")</f>
        <v>Recorte Chanfrado</v>
      </c>
      <c r="V2295" s="8" t="s">
        <v>1263</v>
      </c>
      <c r="W2295" s="9" t="str">
        <f>CONCATENATE("Key_",LEFT(C2295,3),LEFT(D2295,3),"_",A2295)</f>
        <v>Key_ModEle_2294</v>
      </c>
    </row>
    <row r="2296" spans="1:23" ht="8.25" customHeight="1" x14ac:dyDescent="0.15">
      <c r="A2296" s="62">
        <v>2295</v>
      </c>
      <c r="B2296" s="1" t="s">
        <v>1231</v>
      </c>
      <c r="C2296" s="23" t="s">
        <v>7599</v>
      </c>
      <c r="D2296" s="2" t="s">
        <v>7349</v>
      </c>
      <c r="E2296" s="2" t="s">
        <v>7488</v>
      </c>
      <c r="F2296" s="14" t="s">
        <v>7367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>CONCATENATE("", C2296)</f>
        <v>Modelagem</v>
      </c>
      <c r="M2296" s="6" t="str">
        <f>CONCATENATE("", D2296)</f>
        <v>Elemento_Virtual_Recorte</v>
      </c>
      <c r="N2296" s="6" t="str">
        <f>CONCATENATE("", E2296)</f>
        <v>Recorte_Entalhado</v>
      </c>
      <c r="O2296" s="6" t="str">
        <f>IF(ISNUMBER(FIND("Ifc",F2296)),CONCATENATE("Classe IFC: ",F2296),CONCATENATE("Cat. Revit: ",F2296))</f>
        <v>Classe IFC: IfcVoidingFeatureNOTCH</v>
      </c>
      <c r="P2296" s="6" t="s">
        <v>7368</v>
      </c>
      <c r="Q2296" s="7" t="s">
        <v>7369</v>
      </c>
      <c r="R2296" s="72" t="s">
        <v>1252</v>
      </c>
      <c r="S2296" s="7" t="str">
        <f>SUBSTITUTE(C2296, "_", " ")</f>
        <v>Modelagem</v>
      </c>
      <c r="T2296" s="7" t="str">
        <f>SUBSTITUTE(D2296, "_", " ")</f>
        <v>Elemento Virtual Recorte</v>
      </c>
      <c r="U2296" s="6" t="str">
        <f>SUBSTITUTE(E2296, "_", " ")</f>
        <v>Recorte Entalhado</v>
      </c>
      <c r="V2296" s="8" t="s">
        <v>1263</v>
      </c>
      <c r="W2296" s="9" t="str">
        <f>CONCATENATE("Key_",LEFT(C2296,3),LEFT(D2296,3),"_",A2296)</f>
        <v>Key_ModEle_2295</v>
      </c>
    </row>
    <row r="2297" spans="1:23" ht="8.25" customHeight="1" x14ac:dyDescent="0.15">
      <c r="A2297" s="62">
        <v>2296</v>
      </c>
      <c r="B2297" s="1" t="s">
        <v>1231</v>
      </c>
      <c r="C2297" s="23" t="s">
        <v>7599</v>
      </c>
      <c r="D2297" s="2" t="s">
        <v>7349</v>
      </c>
      <c r="E2297" s="2" t="s">
        <v>7489</v>
      </c>
      <c r="F2297" s="14" t="s">
        <v>7361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>CONCATENATE("", C2297)</f>
        <v>Modelagem</v>
      </c>
      <c r="M2297" s="6" t="str">
        <f>CONCATENATE("", D2297)</f>
        <v>Elemento_Virtual_Recorte</v>
      </c>
      <c r="N2297" s="6" t="str">
        <f>CONCATENATE("", E2297)</f>
        <v>Recorte_Furo</v>
      </c>
      <c r="O2297" s="6" t="str">
        <f>IF(ISNUMBER(FIND("Ifc",F2297)),CONCATENATE("Classe IFC: ",F2297),CONCATENATE("Cat. Revit: ",F2297))</f>
        <v>Classe IFC: IfcVoidingFeatureHOLE</v>
      </c>
      <c r="P2297" s="6" t="s">
        <v>7362</v>
      </c>
      <c r="Q2297" s="7" t="s">
        <v>7363</v>
      </c>
      <c r="R2297" s="72" t="s">
        <v>1252</v>
      </c>
      <c r="S2297" s="7" t="str">
        <f>SUBSTITUTE(C2297, "_", " ")</f>
        <v>Modelagem</v>
      </c>
      <c r="T2297" s="7" t="str">
        <f>SUBSTITUTE(D2297, "_", " ")</f>
        <v>Elemento Virtual Recorte</v>
      </c>
      <c r="U2297" s="6" t="str">
        <f>SUBSTITUTE(E2297, "_", " ")</f>
        <v>Recorte Furo</v>
      </c>
      <c r="V2297" s="8" t="s">
        <v>1263</v>
      </c>
      <c r="W2297" s="9" t="str">
        <f>CONCATENATE("Key_",LEFT(C2297,3),LEFT(D2297,3),"_",A2297)</f>
        <v>Key_ModEle_2296</v>
      </c>
    </row>
    <row r="2298" spans="1:23" ht="8.25" customHeight="1" x14ac:dyDescent="0.15">
      <c r="A2298" s="62">
        <v>2297</v>
      </c>
      <c r="B2298" s="1" t="s">
        <v>1231</v>
      </c>
      <c r="C2298" s="23" t="s">
        <v>7599</v>
      </c>
      <c r="D2298" s="2" t="s">
        <v>7349</v>
      </c>
      <c r="E2298" s="2" t="s">
        <v>7490</v>
      </c>
      <c r="F2298" s="14" t="s">
        <v>7364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>CONCATENATE("", C2298)</f>
        <v>Modelagem</v>
      </c>
      <c r="M2298" s="6" t="str">
        <f>CONCATENATE("", D2298)</f>
        <v>Elemento_Virtual_Recorte</v>
      </c>
      <c r="N2298" s="6" t="str">
        <f>CONCATENATE("", E2298)</f>
        <v>Recorte_Simétrico</v>
      </c>
      <c r="O2298" s="6" t="str">
        <f>IF(ISNUMBER(FIND("Ifc",F2298)),CONCATENATE("Classe IFC: ",F2298),CONCATENATE("Cat. Revit: ",F2298))</f>
        <v>Classe IFC: IfcVoidingFeatureMITER</v>
      </c>
      <c r="P2298" s="6" t="s">
        <v>7365</v>
      </c>
      <c r="Q2298" s="7" t="s">
        <v>7366</v>
      </c>
      <c r="R2298" s="72" t="s">
        <v>1252</v>
      </c>
      <c r="S2298" s="7" t="str">
        <f>SUBSTITUTE(C2298, "_", " ")</f>
        <v>Modelagem</v>
      </c>
      <c r="T2298" s="7" t="str">
        <f>SUBSTITUTE(D2298, "_", " ")</f>
        <v>Elemento Virtual Recorte</v>
      </c>
      <c r="U2298" s="6" t="str">
        <f>SUBSTITUTE(E2298, "_", " ")</f>
        <v>Recorte Simétrico</v>
      </c>
      <c r="V2298" s="8" t="s">
        <v>1263</v>
      </c>
      <c r="W2298" s="9" t="str">
        <f>CONCATENATE("Key_",LEFT(C2298,3),LEFT(D2298,3),"_",A2298)</f>
        <v>Key_ModEle_2297</v>
      </c>
    </row>
    <row r="2299" spans="1:23" ht="8.25" customHeight="1" x14ac:dyDescent="0.15">
      <c r="A2299" s="62">
        <v>2298</v>
      </c>
      <c r="B2299" s="1" t="s">
        <v>1231</v>
      </c>
      <c r="C2299" s="23" t="s">
        <v>7599</v>
      </c>
      <c r="D2299" s="2" t="s">
        <v>7349</v>
      </c>
      <c r="E2299" s="2" t="s">
        <v>7491</v>
      </c>
      <c r="F2299" s="14" t="s">
        <v>7356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>CONCATENATE("", C2299)</f>
        <v>Modelagem</v>
      </c>
      <c r="M2299" s="6" t="str">
        <f>CONCATENATE("", D2299)</f>
        <v>Elemento_Virtual_Recorte</v>
      </c>
      <c r="N2299" s="6" t="str">
        <f>CONCATENATE("", E2299)</f>
        <v>Recorte_Vazio</v>
      </c>
      <c r="O2299" s="6" t="str">
        <f>IF(ISNUMBER(FIND("Ifc",F2299)),CONCATENATE("Classe IFC: ",F2299),CONCATENATE("Cat. Revit: ",F2299))</f>
        <v>Classe IFC: IfcVoidingFeatureCUTOUT</v>
      </c>
      <c r="P2299" s="6" t="s">
        <v>7357</v>
      </c>
      <c r="Q2299" s="7" t="s">
        <v>7357</v>
      </c>
      <c r="R2299" s="72" t="s">
        <v>1252</v>
      </c>
      <c r="S2299" s="7" t="str">
        <f>SUBSTITUTE(C2299, "_", " ")</f>
        <v>Modelagem</v>
      </c>
      <c r="T2299" s="7" t="str">
        <f>SUBSTITUTE(D2299, "_", " ")</f>
        <v>Elemento Virtual Recorte</v>
      </c>
      <c r="U2299" s="6" t="str">
        <f>SUBSTITUTE(E2299, "_", " ")</f>
        <v>Recorte Vazio</v>
      </c>
      <c r="V2299" s="8" t="s">
        <v>1263</v>
      </c>
      <c r="W2299" s="9" t="str">
        <f>CONCATENATE("Key_",LEFT(C2299,3),LEFT(D2299,3),"_",A2299)</f>
        <v>Key_ModEle_2298</v>
      </c>
    </row>
    <row r="2300" spans="1:23" ht="8.25" customHeight="1" x14ac:dyDescent="0.15">
      <c r="A2300" s="62">
        <v>2299</v>
      </c>
      <c r="B2300" s="1" t="s">
        <v>1231</v>
      </c>
      <c r="C2300" s="23" t="s">
        <v>7599</v>
      </c>
      <c r="D2300" s="2" t="s">
        <v>7682</v>
      </c>
      <c r="E2300" s="3" t="s">
        <v>7332</v>
      </c>
      <c r="F2300" s="4" t="s">
        <v>1179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>CONCATENATE("", C2300)</f>
        <v>Modelagem</v>
      </c>
      <c r="M2300" s="6" t="str">
        <f>CONCATENATE("", D2300)</f>
        <v>Interface</v>
      </c>
      <c r="N2300" s="6" t="str">
        <f>CONCATENATE("", E2300)</f>
        <v>IOS</v>
      </c>
      <c r="O2300" s="6" t="str">
        <f>IF(ISNUMBER(FIND("Ifc",F2300)),CONCATENATE("Classe IFC: ",F2300),CONCATENATE("Cat. Revit: ",F2300))</f>
        <v>Cat. Revit: OST_IOS</v>
      </c>
      <c r="P2300" s="6" t="s">
        <v>7333</v>
      </c>
      <c r="Q2300" s="7" t="s">
        <v>7334</v>
      </c>
      <c r="R2300" s="72" t="s">
        <v>1252</v>
      </c>
      <c r="S2300" s="7" t="str">
        <f>SUBSTITUTE(C2300, "_", " ")</f>
        <v>Modelagem</v>
      </c>
      <c r="T2300" s="7" t="str">
        <f>SUBSTITUTE(D2300, "_", " ")</f>
        <v>Interface</v>
      </c>
      <c r="U2300" s="6" t="str">
        <f>SUBSTITUTE(E2300, "_", " ")</f>
        <v>IOS</v>
      </c>
      <c r="V2300" s="8" t="s">
        <v>1263</v>
      </c>
      <c r="W2300" s="9" t="str">
        <f>CONCATENATE("Key_",LEFT(C2300,3),LEFT(D2300,3),"_",A2300)</f>
        <v>Key_ModInt_2299</v>
      </c>
    </row>
    <row r="2301" spans="1:23" ht="8.25" customHeight="1" x14ac:dyDescent="0.15">
      <c r="A2301" s="62">
        <v>2300</v>
      </c>
      <c r="B2301" s="1" t="s">
        <v>1231</v>
      </c>
      <c r="C2301" s="23" t="s">
        <v>7599</v>
      </c>
      <c r="D2301" s="2" t="s">
        <v>7682</v>
      </c>
      <c r="E2301" s="3" t="s">
        <v>7683</v>
      </c>
      <c r="F2301" s="4" t="s">
        <v>1189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>CONCATENATE("", C2301)</f>
        <v>Modelagem</v>
      </c>
      <c r="M2301" s="6" t="str">
        <f>CONCATENATE("", D2301)</f>
        <v>Interface</v>
      </c>
      <c r="N2301" s="6" t="str">
        <f>CONCATENATE("", E2301)</f>
        <v>IOS_Alinhamento</v>
      </c>
      <c r="O2301" s="6" t="str">
        <f>IF(ISNUMBER(FIND("Ifc",F2301)),CONCATENATE("Classe IFC: ",F2301),CONCATENATE("Cat. Revit: ",F2301))</f>
        <v>Cat. Revit: OST_IOSAligningLine</v>
      </c>
      <c r="P2301" s="6" t="s">
        <v>7333</v>
      </c>
      <c r="Q2301" s="7" t="s">
        <v>7334</v>
      </c>
      <c r="R2301" s="72" t="s">
        <v>1252</v>
      </c>
      <c r="S2301" s="7" t="str">
        <f>SUBSTITUTE(C2301, "_", " ")</f>
        <v>Modelagem</v>
      </c>
      <c r="T2301" s="7" t="str">
        <f>SUBSTITUTE(D2301, "_", " ")</f>
        <v>Interface</v>
      </c>
      <c r="U2301" s="6" t="str">
        <f>SUBSTITUTE(E2301, "_", " ")</f>
        <v>IOS Alinhamento</v>
      </c>
      <c r="V2301" s="8" t="s">
        <v>1263</v>
      </c>
      <c r="W2301" s="9" t="str">
        <f>CONCATENATE("Key_",LEFT(C2301,3),LEFT(D2301,3),"_",A2301)</f>
        <v>Key_ModInt_2300</v>
      </c>
    </row>
    <row r="2302" spans="1:23" ht="8.25" customHeight="1" x14ac:dyDescent="0.15">
      <c r="A2302" s="62">
        <v>2301</v>
      </c>
      <c r="B2302" s="1" t="s">
        <v>1231</v>
      </c>
      <c r="C2302" s="23" t="s">
        <v>7599</v>
      </c>
      <c r="D2302" s="2" t="s">
        <v>7682</v>
      </c>
      <c r="E2302" s="3" t="s">
        <v>7683</v>
      </c>
      <c r="F2302" s="4" t="s">
        <v>1188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>CONCATENATE("", C2302)</f>
        <v>Modelagem</v>
      </c>
      <c r="M2302" s="6" t="str">
        <f>CONCATENATE("", D2302)</f>
        <v>Interface</v>
      </c>
      <c r="N2302" s="6" t="str">
        <f>CONCATENATE("", E2302)</f>
        <v>IOS_Alinhamento</v>
      </c>
      <c r="O2302" s="6" t="str">
        <f>IF(ISNUMBER(FIND("Ifc",F2302)),CONCATENATE("Classe IFC: ",F2302),CONCATENATE("Cat. Revit: ",F2302))</f>
        <v>Cat. Revit: OST_IOSAlignmentGraphics</v>
      </c>
      <c r="P2302" s="6" t="s">
        <v>7333</v>
      </c>
      <c r="Q2302" s="7" t="s">
        <v>7334</v>
      </c>
      <c r="R2302" s="72" t="s">
        <v>1252</v>
      </c>
      <c r="S2302" s="7" t="str">
        <f>SUBSTITUTE(C2302, "_", " ")</f>
        <v>Modelagem</v>
      </c>
      <c r="T2302" s="7" t="str">
        <f>SUBSTITUTE(D2302, "_", " ")</f>
        <v>Interface</v>
      </c>
      <c r="U2302" s="6" t="str">
        <f>SUBSTITUTE(E2302, "_", " ")</f>
        <v>IOS Alinhamento</v>
      </c>
      <c r="V2302" s="8" t="s">
        <v>1263</v>
      </c>
      <c r="W2302" s="9" t="str">
        <f>CONCATENATE("Key_",LEFT(C2302,3),LEFT(D2302,3),"_",A2302)</f>
        <v>Key_ModInt_2301</v>
      </c>
    </row>
    <row r="2303" spans="1:23" ht="8.25" customHeight="1" x14ac:dyDescent="0.15">
      <c r="A2303" s="62">
        <v>2302</v>
      </c>
      <c r="B2303" s="1" t="s">
        <v>1231</v>
      </c>
      <c r="C2303" s="23" t="s">
        <v>7599</v>
      </c>
      <c r="D2303" s="2" t="s">
        <v>7682</v>
      </c>
      <c r="E2303" s="3" t="s">
        <v>7684</v>
      </c>
      <c r="F2303" s="4" t="s">
        <v>922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>CONCATENATE("", C2303)</f>
        <v>Modelagem</v>
      </c>
      <c r="M2303" s="6" t="str">
        <f>CONCATENATE("", D2303)</f>
        <v>Interface</v>
      </c>
      <c r="N2303" s="6" t="str">
        <f>CONCATENATE("", E2303)</f>
        <v>IOS_Ambiente</v>
      </c>
      <c r="O2303" s="6" t="str">
        <f>IF(ISNUMBER(FIND("Ifc",F2303)),CONCATENATE("Classe IFC: ",F2303),CONCATENATE("Cat. Revit: ",F2303))</f>
        <v>Cat. Revit: OST_IOSRoomCalculationPoint</v>
      </c>
      <c r="P2303" s="6" t="s">
        <v>7333</v>
      </c>
      <c r="Q2303" s="7" t="s">
        <v>7334</v>
      </c>
      <c r="R2303" s="72" t="s">
        <v>1252</v>
      </c>
      <c r="S2303" s="7" t="str">
        <f>SUBSTITUTE(C2303, "_", " ")</f>
        <v>Modelagem</v>
      </c>
      <c r="T2303" s="7" t="str">
        <f>SUBSTITUTE(D2303, "_", " ")</f>
        <v>Interface</v>
      </c>
      <c r="U2303" s="6" t="str">
        <f>SUBSTITUTE(E2303, "_", " ")</f>
        <v>IOS Ambiente</v>
      </c>
      <c r="V2303" s="8" t="s">
        <v>1263</v>
      </c>
      <c r="W2303" s="9" t="str">
        <f>CONCATENATE("Key_",LEFT(C2303,3),LEFT(D2303,3),"_",A2303)</f>
        <v>Key_ModInt_2302</v>
      </c>
    </row>
    <row r="2304" spans="1:23" ht="8.25" customHeight="1" x14ac:dyDescent="0.15">
      <c r="A2304" s="62">
        <v>2303</v>
      </c>
      <c r="B2304" s="1" t="s">
        <v>1231</v>
      </c>
      <c r="C2304" s="23" t="s">
        <v>7599</v>
      </c>
      <c r="D2304" s="2" t="s">
        <v>7682</v>
      </c>
      <c r="E2304" s="3" t="s">
        <v>7684</v>
      </c>
      <c r="F2304" s="4" t="s">
        <v>1126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>CONCATENATE("", C2304)</f>
        <v>Modelagem</v>
      </c>
      <c r="M2304" s="6" t="str">
        <f>CONCATENATE("", D2304)</f>
        <v>Interface</v>
      </c>
      <c r="N2304" s="6" t="str">
        <f>CONCATENATE("", E2304)</f>
        <v>IOS_Ambiente</v>
      </c>
      <c r="O2304" s="6" t="str">
        <f>IF(ISNUMBER(FIND("Ifc",F2304)),CONCATENATE("Classe IFC: ",F2304),CONCATENATE("Cat. Revit: ",F2304))</f>
        <v>Cat. Revit: OST_IOSRoomComputationHeight</v>
      </c>
      <c r="P2304" s="6" t="s">
        <v>7333</v>
      </c>
      <c r="Q2304" s="7" t="s">
        <v>7334</v>
      </c>
      <c r="R2304" s="72" t="s">
        <v>1252</v>
      </c>
      <c r="S2304" s="7" t="str">
        <f>SUBSTITUTE(C2304, "_", " ")</f>
        <v>Modelagem</v>
      </c>
      <c r="T2304" s="7" t="str">
        <f>SUBSTITUTE(D2304, "_", " ")</f>
        <v>Interface</v>
      </c>
      <c r="U2304" s="6" t="str">
        <f>SUBSTITUTE(E2304, "_", " ")</f>
        <v>IOS Ambiente</v>
      </c>
      <c r="V2304" s="8" t="s">
        <v>1263</v>
      </c>
      <c r="W2304" s="9" t="str">
        <f>CONCATENATE("Key_",LEFT(C2304,3),LEFT(D2304,3),"_",A2304)</f>
        <v>Key_ModInt_2303</v>
      </c>
    </row>
    <row r="2305" spans="1:24" s="10" customFormat="1" ht="8.25" customHeight="1" x14ac:dyDescent="0.15">
      <c r="A2305" s="62">
        <v>2304</v>
      </c>
      <c r="B2305" s="1" t="s">
        <v>1231</v>
      </c>
      <c r="C2305" s="23" t="s">
        <v>7599</v>
      </c>
      <c r="D2305" s="2" t="s">
        <v>7682</v>
      </c>
      <c r="E2305" s="3" t="s">
        <v>7684</v>
      </c>
      <c r="F2305" s="4" t="s">
        <v>1165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>CONCATENATE("", C2305)</f>
        <v>Modelagem</v>
      </c>
      <c r="M2305" s="6" t="str">
        <f>CONCATENATE("", D2305)</f>
        <v>Interface</v>
      </c>
      <c r="N2305" s="6" t="str">
        <f>CONCATENATE("", E2305)</f>
        <v>IOS_Ambiente</v>
      </c>
      <c r="O2305" s="6" t="str">
        <f>IF(ISNUMBER(FIND("Ifc",F2305)),CONCATENATE("Classe IFC: ",F2305),CONCATENATE("Cat. Revit: ",F2305))</f>
        <v>Cat. Revit: OST_IOSRoomPerimeterLines</v>
      </c>
      <c r="P2305" s="6" t="s">
        <v>7333</v>
      </c>
      <c r="Q2305" s="7" t="s">
        <v>7334</v>
      </c>
      <c r="R2305" s="72" t="s">
        <v>1252</v>
      </c>
      <c r="S2305" s="7" t="str">
        <f>SUBSTITUTE(C2305, "_", " ")</f>
        <v>Modelagem</v>
      </c>
      <c r="T2305" s="7" t="str">
        <f>SUBSTITUTE(D2305, "_", " ")</f>
        <v>Interface</v>
      </c>
      <c r="U2305" s="6" t="str">
        <f>SUBSTITUTE(E2305, "_", " ")</f>
        <v>IOS Ambiente</v>
      </c>
      <c r="V2305" s="8" t="s">
        <v>1263</v>
      </c>
      <c r="W2305" s="9" t="str">
        <f>CONCATENATE("Key_",LEFT(C2305,3),LEFT(D2305,3),"_",A2305)</f>
        <v>Key_ModInt_2304</v>
      </c>
      <c r="X2305" s="11"/>
    </row>
    <row r="2306" spans="1:24" s="10" customFormat="1" ht="8.25" customHeight="1" x14ac:dyDescent="0.15">
      <c r="A2306" s="62">
        <v>2305</v>
      </c>
      <c r="B2306" s="1" t="s">
        <v>1231</v>
      </c>
      <c r="C2306" s="23" t="s">
        <v>7599</v>
      </c>
      <c r="D2306" s="2" t="s">
        <v>7682</v>
      </c>
      <c r="E2306" s="3" t="s">
        <v>7684</v>
      </c>
      <c r="F2306" s="4" t="s">
        <v>1143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>CONCATENATE("", C2306)</f>
        <v>Modelagem</v>
      </c>
      <c r="M2306" s="6" t="str">
        <f>CONCATENATE("", D2306)</f>
        <v>Interface</v>
      </c>
      <c r="N2306" s="6" t="str">
        <f>CONCATENATE("", E2306)</f>
        <v>IOS_Ambiente</v>
      </c>
      <c r="O2306" s="6" t="str">
        <f>IF(ISNUMBER(FIND("Ifc",F2306)),CONCATENATE("Classe IFC: ",F2306),CONCATENATE("Cat. Revit: ",F2306))</f>
        <v>Cat. Revit: OST_IOSRoomTagToRoomLines</v>
      </c>
      <c r="P2306" s="6" t="s">
        <v>7335</v>
      </c>
      <c r="Q2306" s="7" t="s">
        <v>7334</v>
      </c>
      <c r="R2306" s="72" t="s">
        <v>1252</v>
      </c>
      <c r="S2306" s="7" t="str">
        <f>SUBSTITUTE(C2306, "_", " ")</f>
        <v>Modelagem</v>
      </c>
      <c r="T2306" s="7" t="str">
        <f>SUBSTITUTE(D2306, "_", " ")</f>
        <v>Interface</v>
      </c>
      <c r="U2306" s="6" t="str">
        <f>SUBSTITUTE(E2306, "_", " ")</f>
        <v>IOS Ambiente</v>
      </c>
      <c r="V2306" s="8" t="s">
        <v>1263</v>
      </c>
      <c r="W2306" s="9" t="str">
        <f>CONCATENATE("Key_",LEFT(C2306,3),LEFT(D2306,3),"_",A2306)</f>
        <v>Key_ModInt_2305</v>
      </c>
      <c r="X2306" s="11"/>
    </row>
    <row r="2307" spans="1:24" s="10" customFormat="1" ht="8.25" customHeight="1" x14ac:dyDescent="0.15">
      <c r="A2307" s="62">
        <v>2306</v>
      </c>
      <c r="B2307" s="1" t="s">
        <v>1231</v>
      </c>
      <c r="C2307" s="23" t="s">
        <v>7599</v>
      </c>
      <c r="D2307" s="2" t="s">
        <v>7682</v>
      </c>
      <c r="E2307" s="3" t="s">
        <v>7684</v>
      </c>
      <c r="F2307" s="4" t="s">
        <v>1127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>CONCATENATE("", C2307)</f>
        <v>Modelagem</v>
      </c>
      <c r="M2307" s="6" t="str">
        <f>CONCATENATE("", D2307)</f>
        <v>Interface</v>
      </c>
      <c r="N2307" s="6" t="str">
        <f>CONCATENATE("", E2307)</f>
        <v>IOS_Ambiente</v>
      </c>
      <c r="O2307" s="6" t="str">
        <f>IF(ISNUMBER(FIND("Ifc",F2307)),CONCATENATE("Classe IFC: ",F2307),CONCATENATE("Cat. Revit: ",F2307))</f>
        <v>Cat. Revit: OST_IOSRoomUpperLowerLines</v>
      </c>
      <c r="P2307" s="6" t="s">
        <v>7333</v>
      </c>
      <c r="Q2307" s="7" t="s">
        <v>7334</v>
      </c>
      <c r="R2307" s="72" t="s">
        <v>1252</v>
      </c>
      <c r="S2307" s="7" t="str">
        <f>SUBSTITUTE(C2307, "_", " ")</f>
        <v>Modelagem</v>
      </c>
      <c r="T2307" s="7" t="str">
        <f>SUBSTITUTE(D2307, "_", " ")</f>
        <v>Interface</v>
      </c>
      <c r="U2307" s="6" t="str">
        <f>SUBSTITUTE(E2307, "_", " ")</f>
        <v>IOS Ambiente</v>
      </c>
      <c r="V2307" s="8" t="s">
        <v>1263</v>
      </c>
      <c r="W2307" s="9" t="str">
        <f>CONCATENATE("Key_",LEFT(C2307,3),LEFT(D2307,3),"_",A2307)</f>
        <v>Key_ModInt_2306</v>
      </c>
      <c r="X2307" s="11"/>
    </row>
    <row r="2308" spans="1:24" s="10" customFormat="1" ht="8.25" customHeight="1" x14ac:dyDescent="0.15">
      <c r="A2308" s="62">
        <v>2307</v>
      </c>
      <c r="B2308" s="1" t="s">
        <v>1231</v>
      </c>
      <c r="C2308" s="23" t="s">
        <v>7599</v>
      </c>
      <c r="D2308" s="2" t="s">
        <v>7682</v>
      </c>
      <c r="E2308" s="3" t="s">
        <v>7685</v>
      </c>
      <c r="F2308" s="4" t="s">
        <v>1152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>CONCATENATE("", C2308)</f>
        <v>Modelagem</v>
      </c>
      <c r="M2308" s="6" t="str">
        <f>CONCATENATE("", D2308)</f>
        <v>Interface</v>
      </c>
      <c r="N2308" s="6" t="str">
        <f>CONCATENATE("", E2308)</f>
        <v>IOS_Caixa</v>
      </c>
      <c r="O2308" s="6" t="str">
        <f>IF(ISNUMBER(FIND("Ifc",F2308)),CONCATENATE("Classe IFC: ",F2308),CONCATENATE("Cat. Revit: ",F2308))</f>
        <v>Cat. Revit: OST_IOSBBoxScreenSize</v>
      </c>
      <c r="P2308" s="6" t="s">
        <v>7333</v>
      </c>
      <c r="Q2308" s="7" t="s">
        <v>7334</v>
      </c>
      <c r="R2308" s="72" t="s">
        <v>1252</v>
      </c>
      <c r="S2308" s="7" t="str">
        <f>SUBSTITUTE(C2308, "_", " ")</f>
        <v>Modelagem</v>
      </c>
      <c r="T2308" s="7" t="str">
        <f>SUBSTITUTE(D2308, "_", " ")</f>
        <v>Interface</v>
      </c>
      <c r="U2308" s="6" t="str">
        <f>SUBSTITUTE(E2308, "_", " ")</f>
        <v>IOS Caixa</v>
      </c>
      <c r="V2308" s="8" t="s">
        <v>1263</v>
      </c>
      <c r="W2308" s="9" t="str">
        <f>CONCATENATE("Key_",LEFT(C2308,3),LEFT(D2308,3),"_",A2308)</f>
        <v>Key_ModInt_2307</v>
      </c>
      <c r="X2308" s="11"/>
    </row>
    <row r="2309" spans="1:24" s="10" customFormat="1" ht="8.25" customHeight="1" x14ac:dyDescent="0.15">
      <c r="A2309" s="62">
        <v>2308</v>
      </c>
      <c r="B2309" s="1" t="s">
        <v>1231</v>
      </c>
      <c r="C2309" s="23" t="s">
        <v>7599</v>
      </c>
      <c r="D2309" s="2" t="s">
        <v>7682</v>
      </c>
      <c r="E2309" s="3" t="s">
        <v>7685</v>
      </c>
      <c r="F2309" s="4" t="s">
        <v>1129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>CONCATENATE("", C2309)</f>
        <v>Modelagem</v>
      </c>
      <c r="M2309" s="6" t="str">
        <f>CONCATENATE("", D2309)</f>
        <v>Interface</v>
      </c>
      <c r="N2309" s="6" t="str">
        <f>CONCATENATE("", E2309)</f>
        <v>IOS_Caixa</v>
      </c>
      <c r="O2309" s="6" t="str">
        <f>IF(ISNUMBER(FIND("Ifc",F2309)),CONCATENATE("Classe IFC: ",F2309),CONCATENATE("Cat. Revit: ",F2309))</f>
        <v>Cat. Revit: OST_IOSDragBox</v>
      </c>
      <c r="P2309" s="6" t="s">
        <v>7333</v>
      </c>
      <c r="Q2309" s="7" t="s">
        <v>7334</v>
      </c>
      <c r="R2309" s="72" t="s">
        <v>1252</v>
      </c>
      <c r="S2309" s="7" t="str">
        <f>SUBSTITUTE(C2309, "_", " ")</f>
        <v>Modelagem</v>
      </c>
      <c r="T2309" s="7" t="str">
        <f>SUBSTITUTE(D2309, "_", " ")</f>
        <v>Interface</v>
      </c>
      <c r="U2309" s="6" t="str">
        <f>SUBSTITUTE(E2309, "_", " ")</f>
        <v>IOS Caixa</v>
      </c>
      <c r="V2309" s="8" t="s">
        <v>1263</v>
      </c>
      <c r="W2309" s="9" t="str">
        <f>CONCATENATE("Key_",LEFT(C2309,3),LEFT(D2309,3),"_",A2309)</f>
        <v>Key_ModInt_2308</v>
      </c>
      <c r="X2309" s="11"/>
    </row>
    <row r="2310" spans="1:24" s="10" customFormat="1" ht="8.25" customHeight="1" x14ac:dyDescent="0.15">
      <c r="A2310" s="62">
        <v>2309</v>
      </c>
      <c r="B2310" s="1" t="s">
        <v>1231</v>
      </c>
      <c r="C2310" s="23" t="s">
        <v>7599</v>
      </c>
      <c r="D2310" s="2" t="s">
        <v>7682</v>
      </c>
      <c r="E2310" s="3" t="s">
        <v>7685</v>
      </c>
      <c r="F2310" s="4" t="s">
        <v>1128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>CONCATENATE("", C2310)</f>
        <v>Modelagem</v>
      </c>
      <c r="M2310" s="6" t="str">
        <f>CONCATENATE("", D2310)</f>
        <v>Interface</v>
      </c>
      <c r="N2310" s="6" t="str">
        <f>CONCATENATE("", E2310)</f>
        <v>IOS_Caixa</v>
      </c>
      <c r="O2310" s="6" t="str">
        <f>IF(ISNUMBER(FIND("Ifc",F2310)),CONCATENATE("Classe IFC: ",F2310),CONCATENATE("Cat. Revit: ",F2310))</f>
        <v>Cat. Revit: OST_IOSDragBoxInverted</v>
      </c>
      <c r="P2310" s="6" t="s">
        <v>7333</v>
      </c>
      <c r="Q2310" s="7" t="s">
        <v>7334</v>
      </c>
      <c r="R2310" s="72" t="s">
        <v>1252</v>
      </c>
      <c r="S2310" s="7" t="str">
        <f>SUBSTITUTE(C2310, "_", " ")</f>
        <v>Modelagem</v>
      </c>
      <c r="T2310" s="7" t="str">
        <f>SUBSTITUTE(D2310, "_", " ")</f>
        <v>Interface</v>
      </c>
      <c r="U2310" s="6" t="str">
        <f>SUBSTITUTE(E2310, "_", " ")</f>
        <v>IOS Caixa</v>
      </c>
      <c r="V2310" s="8" t="s">
        <v>1263</v>
      </c>
      <c r="W2310" s="9" t="str">
        <f>CONCATENATE("Key_",LEFT(C2310,3),LEFT(D2310,3),"_",A2310)</f>
        <v>Key_ModInt_2309</v>
      </c>
      <c r="X2310" s="11"/>
    </row>
    <row r="2311" spans="1:24" s="10" customFormat="1" ht="8.25" customHeight="1" x14ac:dyDescent="0.15">
      <c r="A2311" s="62">
        <v>2310</v>
      </c>
      <c r="B2311" s="1" t="s">
        <v>1231</v>
      </c>
      <c r="C2311" s="23" t="s">
        <v>7599</v>
      </c>
      <c r="D2311" s="2" t="s">
        <v>7682</v>
      </c>
      <c r="E2311" s="3" t="s">
        <v>7686</v>
      </c>
      <c r="F2311" s="4" t="s">
        <v>1185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>CONCATENATE("", C2311)</f>
        <v>Modelagem</v>
      </c>
      <c r="M2311" s="6" t="str">
        <f>CONCATENATE("", D2311)</f>
        <v>Interface</v>
      </c>
      <c r="N2311" s="6" t="str">
        <f>CONCATENATE("", E2311)</f>
        <v>IOS_Dimensão</v>
      </c>
      <c r="O2311" s="6" t="str">
        <f>IF(ISNUMBER(FIND("Ifc",F2311)),CONCATENATE("Classe IFC: ",F2311),CONCATENATE("Cat. Revit: ",F2311))</f>
        <v>Cat. Revit: OST_IOSDatumPlane</v>
      </c>
      <c r="P2311" s="6" t="s">
        <v>7333</v>
      </c>
      <c r="Q2311" s="7" t="s">
        <v>7334</v>
      </c>
      <c r="R2311" s="72" t="s">
        <v>1252</v>
      </c>
      <c r="S2311" s="7" t="str">
        <f>SUBSTITUTE(C2311, "_", " ")</f>
        <v>Modelagem</v>
      </c>
      <c r="T2311" s="7" t="str">
        <f>SUBSTITUTE(D2311, "_", " ")</f>
        <v>Interface</v>
      </c>
      <c r="U2311" s="6" t="str">
        <f>SUBSTITUTE(E2311, "_", " ")</f>
        <v>IOS Dimensão</v>
      </c>
      <c r="V2311" s="8" t="s">
        <v>1263</v>
      </c>
      <c r="W2311" s="9" t="str">
        <f>CONCATENATE("Key_",LEFT(C2311,3),LEFT(D2311,3),"_",A2311)</f>
        <v>Key_ModInt_2310</v>
      </c>
      <c r="X2311" s="11"/>
    </row>
    <row r="2312" spans="1:24" s="10" customFormat="1" ht="8.25" customHeight="1" x14ac:dyDescent="0.15">
      <c r="A2312" s="62">
        <v>2311</v>
      </c>
      <c r="B2312" s="1" t="s">
        <v>1231</v>
      </c>
      <c r="C2312" s="23" t="s">
        <v>7599</v>
      </c>
      <c r="D2312" s="2" t="s">
        <v>7682</v>
      </c>
      <c r="E2312" s="3" t="s">
        <v>7686</v>
      </c>
      <c r="F2312" s="4" t="s">
        <v>1149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>CONCATENATE("", C2312)</f>
        <v>Modelagem</v>
      </c>
      <c r="M2312" s="6" t="str">
        <f>CONCATENATE("", D2312)</f>
        <v>Interface</v>
      </c>
      <c r="N2312" s="6" t="str">
        <f>CONCATENATE("", E2312)</f>
        <v>IOS_Dimensão</v>
      </c>
      <c r="O2312" s="6" t="str">
        <f>IF(ISNUMBER(FIND("Ifc",F2312)),CONCATENATE("Classe IFC: ",F2312),CONCATENATE("Cat. Revit: ",F2312))</f>
        <v>Cat. Revit: OST_IOSMeasureLine</v>
      </c>
      <c r="P2312" s="6" t="s">
        <v>7333</v>
      </c>
      <c r="Q2312" s="7" t="s">
        <v>7334</v>
      </c>
      <c r="R2312" s="72" t="s">
        <v>1252</v>
      </c>
      <c r="S2312" s="7" t="str">
        <f>SUBSTITUTE(C2312, "_", " ")</f>
        <v>Modelagem</v>
      </c>
      <c r="T2312" s="7" t="str">
        <f>SUBSTITUTE(D2312, "_", " ")</f>
        <v>Interface</v>
      </c>
      <c r="U2312" s="6" t="str">
        <f>SUBSTITUTE(E2312, "_", " ")</f>
        <v>IOS Dimensão</v>
      </c>
      <c r="V2312" s="8" t="s">
        <v>1263</v>
      </c>
      <c r="W2312" s="9" t="str">
        <f>CONCATENATE("Key_",LEFT(C2312,3),LEFT(D2312,3),"_",A2312)</f>
        <v>Key_ModInt_2311</v>
      </c>
      <c r="X2312" s="11"/>
    </row>
    <row r="2313" spans="1:24" s="10" customFormat="1" ht="8.25" customHeight="1" x14ac:dyDescent="0.15">
      <c r="A2313" s="62">
        <v>2312</v>
      </c>
      <c r="B2313" s="1" t="s">
        <v>1231</v>
      </c>
      <c r="C2313" s="23" t="s">
        <v>7599</v>
      </c>
      <c r="D2313" s="2" t="s">
        <v>7682</v>
      </c>
      <c r="E2313" s="3" t="s">
        <v>7686</v>
      </c>
      <c r="F2313" s="4" t="s">
        <v>1140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>CONCATENATE("", C2313)</f>
        <v>Modelagem</v>
      </c>
      <c r="M2313" s="6" t="str">
        <f>CONCATENATE("", D2313)</f>
        <v>Interface</v>
      </c>
      <c r="N2313" s="6" t="str">
        <f>CONCATENATE("", E2313)</f>
        <v>IOS_Dimensão</v>
      </c>
      <c r="O2313" s="6" t="str">
        <f>IF(ISNUMBER(FIND("Ifc",F2313)),CONCATENATE("Classe IFC: ",F2313),CONCATENATE("Cat. Revit: ",F2313))</f>
        <v>Cat. Revit: OST_IOSMeasureLineScreenSize</v>
      </c>
      <c r="P2313" s="6" t="s">
        <v>7333</v>
      </c>
      <c r="Q2313" s="7" t="s">
        <v>7334</v>
      </c>
      <c r="R2313" s="72" t="s">
        <v>1252</v>
      </c>
      <c r="S2313" s="7" t="str">
        <f>SUBSTITUTE(C2313, "_", " ")</f>
        <v>Modelagem</v>
      </c>
      <c r="T2313" s="7" t="str">
        <f>SUBSTITUTE(D2313, "_", " ")</f>
        <v>Interface</v>
      </c>
      <c r="U2313" s="6" t="str">
        <f>SUBSTITUTE(E2313, "_", " ")</f>
        <v>IOS Dimensão</v>
      </c>
      <c r="V2313" s="8" t="s">
        <v>1263</v>
      </c>
      <c r="W2313" s="9" t="str">
        <f>CONCATENATE("Key_",LEFT(C2313,3),LEFT(D2313,3),"_",A2313)</f>
        <v>Key_ModInt_2312</v>
      </c>
      <c r="X2313" s="11"/>
    </row>
    <row r="2314" spans="1:24" s="10" customFormat="1" ht="8.25" customHeight="1" x14ac:dyDescent="0.15">
      <c r="A2314" s="62">
        <v>2313</v>
      </c>
      <c r="B2314" s="1" t="s">
        <v>1231</v>
      </c>
      <c r="C2314" s="23" t="s">
        <v>7599</v>
      </c>
      <c r="D2314" s="2" t="s">
        <v>7682</v>
      </c>
      <c r="E2314" s="3" t="s">
        <v>7687</v>
      </c>
      <c r="F2314" s="4" t="s">
        <v>1182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>CONCATENATE("", C2314)</f>
        <v>Modelagem</v>
      </c>
      <c r="M2314" s="6" t="str">
        <f>CONCATENATE("", D2314)</f>
        <v>Interface</v>
      </c>
      <c r="N2314" s="6" t="str">
        <f>CONCATENATE("", E2314)</f>
        <v>IOS_Esboço</v>
      </c>
      <c r="O2314" s="6" t="str">
        <f>IF(ISNUMBER(FIND("Ifc",F2314)),CONCATENATE("Classe IFC: ",F2314),CONCATENATE("Cat. Revit: ",F2314))</f>
        <v>Cat. Revit: OST_IOSSketchGrid</v>
      </c>
      <c r="P2314" s="6" t="s">
        <v>7333</v>
      </c>
      <c r="Q2314" s="7" t="s">
        <v>7334</v>
      </c>
      <c r="R2314" s="72" t="s">
        <v>1252</v>
      </c>
      <c r="S2314" s="7" t="str">
        <f>SUBSTITUTE(C2314, "_", " ")</f>
        <v>Modelagem</v>
      </c>
      <c r="T2314" s="7" t="str">
        <f>SUBSTITUTE(D2314, "_", " ")</f>
        <v>Interface</v>
      </c>
      <c r="U2314" s="6" t="str">
        <f>SUBSTITUTE(E2314, "_", " ")</f>
        <v>IOS Esboço</v>
      </c>
      <c r="V2314" s="8" t="s">
        <v>1263</v>
      </c>
      <c r="W2314" s="9" t="str">
        <f>CONCATENATE("Key_",LEFT(C2314,3),LEFT(D2314,3),"_",A2314)</f>
        <v>Key_ModInt_2313</v>
      </c>
      <c r="X2314" s="11"/>
    </row>
    <row r="2315" spans="1:24" s="10" customFormat="1" ht="8.25" customHeight="1" x14ac:dyDescent="0.15">
      <c r="A2315" s="62">
        <v>2314</v>
      </c>
      <c r="B2315" s="1" t="s">
        <v>1231</v>
      </c>
      <c r="C2315" s="23" t="s">
        <v>7599</v>
      </c>
      <c r="D2315" s="2" t="s">
        <v>7682</v>
      </c>
      <c r="E2315" s="3" t="s">
        <v>7687</v>
      </c>
      <c r="F2315" s="4" t="s">
        <v>1147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>CONCATENATE("", C2315)</f>
        <v>Modelagem</v>
      </c>
      <c r="M2315" s="6" t="str">
        <f>CONCATENATE("", D2315)</f>
        <v>Interface</v>
      </c>
      <c r="N2315" s="6" t="str">
        <f>CONCATENATE("", E2315)</f>
        <v>IOS_Esboço</v>
      </c>
      <c r="O2315" s="6" t="str">
        <f>IF(ISNUMBER(FIND("Ifc",F2315)),CONCATENATE("Classe IFC: ",F2315),CONCATENATE("Cat. Revit: ",F2315))</f>
        <v>Cat. Revit: OST_IOSSuspendedSketch</v>
      </c>
      <c r="P2315" s="6" t="s">
        <v>7333</v>
      </c>
      <c r="Q2315" s="7" t="s">
        <v>7334</v>
      </c>
      <c r="R2315" s="72" t="s">
        <v>1252</v>
      </c>
      <c r="S2315" s="7" t="str">
        <f>SUBSTITUTE(C2315, "_", " ")</f>
        <v>Modelagem</v>
      </c>
      <c r="T2315" s="7" t="str">
        <f>SUBSTITUTE(D2315, "_", " ")</f>
        <v>Interface</v>
      </c>
      <c r="U2315" s="6" t="str">
        <f>SUBSTITUTE(E2315, "_", " ")</f>
        <v>IOS Esboço</v>
      </c>
      <c r="V2315" s="8" t="s">
        <v>1263</v>
      </c>
      <c r="W2315" s="9" t="str">
        <f>CONCATENATE("Key_",LEFT(C2315,3),LEFT(D2315,3),"_",A2315)</f>
        <v>Key_ModInt_2314</v>
      </c>
      <c r="X2315" s="11"/>
    </row>
    <row r="2316" spans="1:24" s="10" customFormat="1" ht="8.25" customHeight="1" x14ac:dyDescent="0.15">
      <c r="A2316" s="62">
        <v>2315</v>
      </c>
      <c r="B2316" s="1" t="s">
        <v>1231</v>
      </c>
      <c r="C2316" s="23" t="s">
        <v>7599</v>
      </c>
      <c r="D2316" s="2" t="s">
        <v>7682</v>
      </c>
      <c r="E2316" s="3" t="s">
        <v>7688</v>
      </c>
      <c r="F2316" s="4" t="s">
        <v>1133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>CONCATENATE("", C2316)</f>
        <v>Modelagem</v>
      </c>
      <c r="M2316" s="6" t="str">
        <f>CONCATENATE("", D2316)</f>
        <v>Interface</v>
      </c>
      <c r="N2316" s="6" t="str">
        <f>CONCATENATE("", E2316)</f>
        <v>IOS_Fabricação</v>
      </c>
      <c r="O2316" s="6" t="str">
        <f>IF(ISNUMBER(FIND("Ifc",F2316)),CONCATENATE("Classe IFC: ",F2316),CONCATENATE("Cat. Revit: ",F2316))</f>
        <v>Cat. Revit: OST_IOSFabricReinSpanSymbolCtrl</v>
      </c>
      <c r="P2316" s="6" t="s">
        <v>7333</v>
      </c>
      <c r="Q2316" s="7" t="s">
        <v>7334</v>
      </c>
      <c r="R2316" s="72" t="s">
        <v>1252</v>
      </c>
      <c r="S2316" s="7" t="str">
        <f>SUBSTITUTE(C2316, "_", " ")</f>
        <v>Modelagem</v>
      </c>
      <c r="T2316" s="7" t="str">
        <f>SUBSTITUTE(D2316, "_", " ")</f>
        <v>Interface</v>
      </c>
      <c r="U2316" s="6" t="str">
        <f>SUBSTITUTE(E2316, "_", " ")</f>
        <v>IOS Fabricação</v>
      </c>
      <c r="V2316" s="8" t="s">
        <v>1263</v>
      </c>
      <c r="W2316" s="9" t="str">
        <f>CONCATENATE("Key_",LEFT(C2316,3),LEFT(D2316,3),"_",A2316)</f>
        <v>Key_ModInt_2315</v>
      </c>
      <c r="X2316" s="11"/>
    </row>
    <row r="2317" spans="1:24" s="10" customFormat="1" ht="8.25" customHeight="1" x14ac:dyDescent="0.15">
      <c r="A2317" s="62">
        <v>2316</v>
      </c>
      <c r="B2317" s="1" t="s">
        <v>1231</v>
      </c>
      <c r="C2317" s="23" t="s">
        <v>7599</v>
      </c>
      <c r="D2317" s="2" t="s">
        <v>7682</v>
      </c>
      <c r="E2317" s="3" t="s">
        <v>7689</v>
      </c>
      <c r="F2317" s="4" t="s">
        <v>1132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>CONCATENATE("", C2317)</f>
        <v>Modelagem</v>
      </c>
      <c r="M2317" s="6" t="str">
        <f>CONCATENATE("", D2317)</f>
        <v>Interface</v>
      </c>
      <c r="N2317" s="6" t="str">
        <f>CONCATENATE("", E2317)</f>
        <v>IOS_Geo</v>
      </c>
      <c r="O2317" s="6" t="str">
        <f>IF(ISNUMBER(FIND("Ifc",F2317)),CONCATENATE("Classe IFC: ",F2317),CONCATENATE("Cat. Revit: ",F2317))</f>
        <v>Cat. Revit: OST_IOS_GeoLocations</v>
      </c>
      <c r="P2317" s="6" t="s">
        <v>7333</v>
      </c>
      <c r="Q2317" s="7" t="s">
        <v>7334</v>
      </c>
      <c r="R2317" s="72" t="s">
        <v>1252</v>
      </c>
      <c r="S2317" s="7" t="str">
        <f>SUBSTITUTE(C2317, "_", " ")</f>
        <v>Modelagem</v>
      </c>
      <c r="T2317" s="7" t="str">
        <f>SUBSTITUTE(D2317, "_", " ")</f>
        <v>Interface</v>
      </c>
      <c r="U2317" s="6" t="str">
        <f>SUBSTITUTE(E2317, "_", " ")</f>
        <v>IOS Geo</v>
      </c>
      <c r="V2317" s="8" t="s">
        <v>1263</v>
      </c>
      <c r="W2317" s="9" t="str">
        <f>CONCATENATE("Key_",LEFT(C2317,3),LEFT(D2317,3),"_",A2317)</f>
        <v>Key_ModInt_2316</v>
      </c>
      <c r="X2317" s="11"/>
    </row>
    <row r="2318" spans="1:24" s="10" customFormat="1" ht="8.25" customHeight="1" x14ac:dyDescent="0.15">
      <c r="A2318" s="62">
        <v>2317</v>
      </c>
      <c r="B2318" s="1" t="s">
        <v>1231</v>
      </c>
      <c r="C2318" s="23" t="s">
        <v>7599</v>
      </c>
      <c r="D2318" s="2" t="s">
        <v>7682</v>
      </c>
      <c r="E2318" s="3" t="s">
        <v>7689</v>
      </c>
      <c r="F2318" s="4" t="s">
        <v>1131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>CONCATENATE("", C2318)</f>
        <v>Modelagem</v>
      </c>
      <c r="M2318" s="6" t="str">
        <f>CONCATENATE("", D2318)</f>
        <v>Interface</v>
      </c>
      <c r="N2318" s="6" t="str">
        <f>CONCATENATE("", E2318)</f>
        <v>IOS_Geo</v>
      </c>
      <c r="O2318" s="6" t="str">
        <f>IF(ISNUMBER(FIND("Ifc",F2318)),CONCATENATE("Classe IFC: ",F2318),CONCATENATE("Cat. Revit: ",F2318))</f>
        <v>Cat. Revit: OST_IOS_GeoSite</v>
      </c>
      <c r="P2318" s="6" t="s">
        <v>7333</v>
      </c>
      <c r="Q2318" s="7" t="s">
        <v>7334</v>
      </c>
      <c r="R2318" s="72" t="s">
        <v>1252</v>
      </c>
      <c r="S2318" s="7" t="str">
        <f>SUBSTITUTE(C2318, "_", " ")</f>
        <v>Modelagem</v>
      </c>
      <c r="T2318" s="7" t="str">
        <f>SUBSTITUTE(D2318, "_", " ")</f>
        <v>Interface</v>
      </c>
      <c r="U2318" s="6" t="str">
        <f>SUBSTITUTE(E2318, "_", " ")</f>
        <v>IOS Geo</v>
      </c>
      <c r="V2318" s="8" t="s">
        <v>1263</v>
      </c>
      <c r="W2318" s="9" t="str">
        <f>CONCATENATE("Key_",LEFT(C2318,3),LEFT(D2318,3),"_",A2318)</f>
        <v>Key_ModInt_2317</v>
      </c>
      <c r="X2318" s="11"/>
    </row>
    <row r="2319" spans="1:24" s="10" customFormat="1" ht="8.25" customHeight="1" x14ac:dyDescent="0.15">
      <c r="A2319" s="62">
        <v>2318</v>
      </c>
      <c r="B2319" s="1" t="s">
        <v>1231</v>
      </c>
      <c r="C2319" s="23" t="s">
        <v>7599</v>
      </c>
      <c r="D2319" s="2" t="s">
        <v>7682</v>
      </c>
      <c r="E2319" s="3" t="s">
        <v>7690</v>
      </c>
      <c r="F2319" s="4" t="s">
        <v>1150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>CONCATENATE("", C2319)</f>
        <v>Modelagem</v>
      </c>
      <c r="M2319" s="6" t="str">
        <f>CONCATENATE("", D2319)</f>
        <v>Interface</v>
      </c>
      <c r="N2319" s="6" t="str">
        <f>CONCATENATE("", E2319)</f>
        <v>IOS_Grafica</v>
      </c>
      <c r="O2319" s="6" t="str">
        <f>IF(ISNUMBER(FIND("Ifc",F2319)),CONCATENATE("Classe IFC: ",F2319),CONCATENATE("Cat. Revit: ",F2319))</f>
        <v>Cat. Revit: OST_IOSArrays</v>
      </c>
      <c r="P2319" s="6" t="s">
        <v>7333</v>
      </c>
      <c r="Q2319" s="7" t="s">
        <v>7334</v>
      </c>
      <c r="R2319" s="72" t="s">
        <v>1252</v>
      </c>
      <c r="S2319" s="7" t="str">
        <f>SUBSTITUTE(C2319, "_", " ")</f>
        <v>Modelagem</v>
      </c>
      <c r="T2319" s="7" t="str">
        <f>SUBSTITUTE(D2319, "_", " ")</f>
        <v>Interface</v>
      </c>
      <c r="U2319" s="6" t="str">
        <f>SUBSTITUTE(E2319, "_", " ")</f>
        <v>IOS Grafica</v>
      </c>
      <c r="V2319" s="8" t="s">
        <v>1263</v>
      </c>
      <c r="W2319" s="9" t="str">
        <f>CONCATENATE("Key_",LEFT(C2319,3),LEFT(D2319,3),"_",A2319)</f>
        <v>Key_ModInt_2318</v>
      </c>
      <c r="X2319" s="11"/>
    </row>
    <row r="2320" spans="1:24" s="10" customFormat="1" ht="8.25" customHeight="1" x14ac:dyDescent="0.15">
      <c r="A2320" s="62">
        <v>2319</v>
      </c>
      <c r="B2320" s="1" t="s">
        <v>1231</v>
      </c>
      <c r="C2320" s="23" t="s">
        <v>7599</v>
      </c>
      <c r="D2320" s="2" t="s">
        <v>7682</v>
      </c>
      <c r="E2320" s="3" t="s">
        <v>7690</v>
      </c>
      <c r="F2320" s="4" t="s">
        <v>1144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>CONCATENATE("", C2320)</f>
        <v>Modelagem</v>
      </c>
      <c r="M2320" s="6" t="str">
        <f>CONCATENATE("", D2320)</f>
        <v>Interface</v>
      </c>
      <c r="N2320" s="6" t="str">
        <f>CONCATENATE("", E2320)</f>
        <v>IOS_Grafica</v>
      </c>
      <c r="O2320" s="6" t="str">
        <f>IF(ISNUMBER(FIND("Ifc",F2320)),CONCATENATE("Classe IFC: ",F2320),CONCATENATE("Cat. Revit: ",F2320))</f>
        <v>Cat. Revit: OST_IOSAttachedDetailGroups</v>
      </c>
      <c r="P2320" s="6" t="s">
        <v>7333</v>
      </c>
      <c r="Q2320" s="7" t="s">
        <v>7334</v>
      </c>
      <c r="R2320" s="72" t="s">
        <v>1252</v>
      </c>
      <c r="S2320" s="7" t="str">
        <f>SUBSTITUTE(C2320, "_", " ")</f>
        <v>Modelagem</v>
      </c>
      <c r="T2320" s="7" t="str">
        <f>SUBSTITUTE(D2320, "_", " ")</f>
        <v>Interface</v>
      </c>
      <c r="U2320" s="6" t="str">
        <f>SUBSTITUTE(E2320, "_", " ")</f>
        <v>IOS Grafica</v>
      </c>
      <c r="V2320" s="8" t="s">
        <v>1263</v>
      </c>
      <c r="W2320" s="9" t="str">
        <f>CONCATENATE("Key_",LEFT(C2320,3),LEFT(D2320,3),"_",A2320)</f>
        <v>Key_ModInt_2319</v>
      </c>
      <c r="X2320" s="11"/>
    </row>
    <row r="2321" spans="1:23" ht="8.25" customHeight="1" x14ac:dyDescent="0.15">
      <c r="A2321" s="62">
        <v>2320</v>
      </c>
      <c r="B2321" s="1" t="s">
        <v>1231</v>
      </c>
      <c r="C2321" s="23" t="s">
        <v>7599</v>
      </c>
      <c r="D2321" s="2" t="s">
        <v>7682</v>
      </c>
      <c r="E2321" s="3" t="s">
        <v>7690</v>
      </c>
      <c r="F2321" s="4" t="s">
        <v>1190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>CONCATENATE("", C2321)</f>
        <v>Modelagem</v>
      </c>
      <c r="M2321" s="6" t="str">
        <f>CONCATENATE("", D2321)</f>
        <v>Interface</v>
      </c>
      <c r="N2321" s="6" t="str">
        <f>CONCATENATE("", E2321)</f>
        <v>IOS_Grafica</v>
      </c>
      <c r="O2321" s="6" t="str">
        <f>IF(ISNUMBER(FIND("Ifc",F2321)),CONCATENATE("Classe IFC: ",F2321),CONCATENATE("Cat. Revit: ",F2321))</f>
        <v>Cat. Revit: OST_IOSBackedUpElements</v>
      </c>
      <c r="P2321" s="6" t="s">
        <v>7333</v>
      </c>
      <c r="Q2321" s="7" t="s">
        <v>7334</v>
      </c>
      <c r="R2321" s="72" t="s">
        <v>1252</v>
      </c>
      <c r="S2321" s="7" t="str">
        <f>SUBSTITUTE(C2321, "_", " ")</f>
        <v>Modelagem</v>
      </c>
      <c r="T2321" s="7" t="str">
        <f>SUBSTITUTE(D2321, "_", " ")</f>
        <v>Interface</v>
      </c>
      <c r="U2321" s="6" t="str">
        <f>SUBSTITUTE(E2321, "_", " ")</f>
        <v>IOS Grafica</v>
      </c>
      <c r="V2321" s="8" t="s">
        <v>1263</v>
      </c>
      <c r="W2321" s="9" t="str">
        <f>CONCATENATE("Key_",LEFT(C2321,3),LEFT(D2321,3),"_",A2321)</f>
        <v>Key_ModInt_2320</v>
      </c>
    </row>
    <row r="2322" spans="1:23" ht="8.25" customHeight="1" x14ac:dyDescent="0.15">
      <c r="A2322" s="62">
        <v>2321</v>
      </c>
      <c r="B2322" s="1" t="s">
        <v>1231</v>
      </c>
      <c r="C2322" s="23" t="s">
        <v>7599</v>
      </c>
      <c r="D2322" s="2" t="s">
        <v>7682</v>
      </c>
      <c r="E2322" s="3" t="s">
        <v>7690</v>
      </c>
      <c r="F2322" s="4" t="s">
        <v>1187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>CONCATENATE("", C2322)</f>
        <v>Modelagem</v>
      </c>
      <c r="M2322" s="6" t="str">
        <f>CONCATENATE("", D2322)</f>
        <v>Interface</v>
      </c>
      <c r="N2322" s="6" t="str">
        <f>CONCATENATE("", E2322)</f>
        <v>IOS_Grafica</v>
      </c>
      <c r="O2322" s="6" t="str">
        <f>IF(ISNUMBER(FIND("Ifc",F2322)),CONCATENATE("Classe IFC: ",F2322),CONCATENATE("Cat. Revit: ",F2322))</f>
        <v>Cat. Revit: OST_IOSConstructionLine</v>
      </c>
      <c r="P2322" s="6" t="s">
        <v>7333</v>
      </c>
      <c r="Q2322" s="7" t="s">
        <v>7334</v>
      </c>
      <c r="R2322" s="72" t="s">
        <v>1252</v>
      </c>
      <c r="S2322" s="7" t="str">
        <f>SUBSTITUTE(C2322, "_", " ")</f>
        <v>Modelagem</v>
      </c>
      <c r="T2322" s="7" t="str">
        <f>SUBSTITUTE(D2322, "_", " ")</f>
        <v>Interface</v>
      </c>
      <c r="U2322" s="6" t="str">
        <f>SUBSTITUTE(E2322, "_", " ")</f>
        <v>IOS Grafica</v>
      </c>
      <c r="V2322" s="8" t="s">
        <v>1263</v>
      </c>
      <c r="W2322" s="9" t="str">
        <f>CONCATENATE("Key_",LEFT(C2322,3),LEFT(D2322,3),"_",A2322)</f>
        <v>Key_ModInt_2321</v>
      </c>
    </row>
    <row r="2323" spans="1:23" ht="8.25" customHeight="1" x14ac:dyDescent="0.15">
      <c r="A2323" s="62">
        <v>2322</v>
      </c>
      <c r="B2323" s="1" t="s">
        <v>1231</v>
      </c>
      <c r="C2323" s="23" t="s">
        <v>7599</v>
      </c>
      <c r="D2323" s="2" t="s">
        <v>7682</v>
      </c>
      <c r="E2323" s="3" t="s">
        <v>7690</v>
      </c>
      <c r="F2323" s="4" t="s">
        <v>1167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>CONCATENATE("", C2323)</f>
        <v>Modelagem</v>
      </c>
      <c r="M2323" s="6" t="str">
        <f>CONCATENATE("", D2323)</f>
        <v>Interface</v>
      </c>
      <c r="N2323" s="6" t="str">
        <f>CONCATENATE("", E2323)</f>
        <v>IOS_Grafica</v>
      </c>
      <c r="O2323" s="6" t="str">
        <f>IF(ISNUMBER(FIND("Ifc",F2323)),CONCATENATE("Classe IFC: ",F2323),CONCATENATE("Cat. Revit: ",F2323))</f>
        <v>Cat. Revit: OST_IOSCrashGraphics</v>
      </c>
      <c r="P2323" s="6" t="s">
        <v>7333</v>
      </c>
      <c r="Q2323" s="7" t="s">
        <v>7334</v>
      </c>
      <c r="R2323" s="72" t="s">
        <v>1252</v>
      </c>
      <c r="S2323" s="7" t="str">
        <f>SUBSTITUTE(C2323, "_", " ")</f>
        <v>Modelagem</v>
      </c>
      <c r="T2323" s="7" t="str">
        <f>SUBSTITUTE(D2323, "_", " ")</f>
        <v>Interface</v>
      </c>
      <c r="U2323" s="6" t="str">
        <f>SUBSTITUTE(E2323, "_", " ")</f>
        <v>IOS Grafica</v>
      </c>
      <c r="V2323" s="8" t="s">
        <v>1263</v>
      </c>
      <c r="W2323" s="9" t="str">
        <f>CONCATENATE("Key_",LEFT(C2323,3),LEFT(D2323,3),"_",A2323)</f>
        <v>Key_ModInt_2322</v>
      </c>
    </row>
    <row r="2324" spans="1:23" ht="8.25" customHeight="1" x14ac:dyDescent="0.15">
      <c r="A2324" s="62">
        <v>2323</v>
      </c>
      <c r="B2324" s="1" t="s">
        <v>1231</v>
      </c>
      <c r="C2324" s="23" t="s">
        <v>7599</v>
      </c>
      <c r="D2324" s="2" t="s">
        <v>7682</v>
      </c>
      <c r="E2324" s="3" t="s">
        <v>7690</v>
      </c>
      <c r="F2324" s="4" t="s">
        <v>1166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>CONCATENATE("", C2324)</f>
        <v>Modelagem</v>
      </c>
      <c r="M2324" s="6" t="str">
        <f>CONCATENATE("", D2324)</f>
        <v>Interface</v>
      </c>
      <c r="N2324" s="6" t="str">
        <f>CONCATENATE("", E2324)</f>
        <v>IOS_Grafica</v>
      </c>
      <c r="O2324" s="6" t="str">
        <f>IF(ISNUMBER(FIND("Ifc",F2324)),CONCATENATE("Classe IFC: ",F2324),CONCATENATE("Cat. Revit: ",F2324))</f>
        <v>Cat. Revit: OST_IOSCuttingGeometry</v>
      </c>
      <c r="P2324" s="6" t="s">
        <v>7333</v>
      </c>
      <c r="Q2324" s="7" t="s">
        <v>7334</v>
      </c>
      <c r="R2324" s="72" t="s">
        <v>1252</v>
      </c>
      <c r="S2324" s="7" t="str">
        <f>SUBSTITUTE(C2324, "_", " ")</f>
        <v>Modelagem</v>
      </c>
      <c r="T2324" s="7" t="str">
        <f>SUBSTITUTE(D2324, "_", " ")</f>
        <v>Interface</v>
      </c>
      <c r="U2324" s="6" t="str">
        <f>SUBSTITUTE(E2324, "_", " ")</f>
        <v>IOS Grafica</v>
      </c>
      <c r="V2324" s="8" t="s">
        <v>1263</v>
      </c>
      <c r="W2324" s="9" t="str">
        <f>CONCATENATE("Key_",LEFT(C2324,3),LEFT(D2324,3),"_",A2324)</f>
        <v>Key_ModInt_2323</v>
      </c>
    </row>
    <row r="2325" spans="1:23" ht="8.25" customHeight="1" x14ac:dyDescent="0.15">
      <c r="A2325" s="62">
        <v>2324</v>
      </c>
      <c r="B2325" s="1" t="s">
        <v>1231</v>
      </c>
      <c r="C2325" s="23" t="s">
        <v>7599</v>
      </c>
      <c r="D2325" s="2" t="s">
        <v>7682</v>
      </c>
      <c r="E2325" s="3" t="s">
        <v>7690</v>
      </c>
      <c r="F2325" s="4" t="s">
        <v>1145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>CONCATENATE("", C2325)</f>
        <v>Modelagem</v>
      </c>
      <c r="M2325" s="6" t="str">
        <f>CONCATENATE("", D2325)</f>
        <v>Interface</v>
      </c>
      <c r="N2325" s="6" t="str">
        <f>CONCATENATE("", E2325)</f>
        <v>IOS_Grafica</v>
      </c>
      <c r="O2325" s="6" t="str">
        <f>IF(ISNUMBER(FIND("Ifc",F2325)),CONCATENATE("Classe IFC: ",F2325),CONCATENATE("Cat. Revit: ",F2325))</f>
        <v>Cat. Revit: OST_IOSDetailGroups</v>
      </c>
      <c r="P2325" s="6" t="s">
        <v>7333</v>
      </c>
      <c r="Q2325" s="7" t="s">
        <v>7334</v>
      </c>
      <c r="R2325" s="72" t="s">
        <v>1252</v>
      </c>
      <c r="S2325" s="7" t="str">
        <f>SUBSTITUTE(C2325, "_", " ")</f>
        <v>Modelagem</v>
      </c>
      <c r="T2325" s="7" t="str">
        <f>SUBSTITUTE(D2325, "_", " ")</f>
        <v>Interface</v>
      </c>
      <c r="U2325" s="6" t="str">
        <f>SUBSTITUTE(E2325, "_", " ")</f>
        <v>IOS Grafica</v>
      </c>
      <c r="V2325" s="8" t="s">
        <v>1263</v>
      </c>
      <c r="W2325" s="9" t="str">
        <f>CONCATENATE("Key_",LEFT(C2325,3),LEFT(D2325,3),"_",A2325)</f>
        <v>Key_ModInt_2324</v>
      </c>
    </row>
    <row r="2326" spans="1:23" ht="8.25" customHeight="1" x14ac:dyDescent="0.15">
      <c r="A2326" s="62">
        <v>2325</v>
      </c>
      <c r="B2326" s="1" t="s">
        <v>1231</v>
      </c>
      <c r="C2326" s="23" t="s">
        <v>7599</v>
      </c>
      <c r="D2326" s="2" t="s">
        <v>7682</v>
      </c>
      <c r="E2326" s="3" t="s">
        <v>7690</v>
      </c>
      <c r="F2326" s="4" t="s">
        <v>1181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>CONCATENATE("", C2326)</f>
        <v>Modelagem</v>
      </c>
      <c r="M2326" s="6" t="str">
        <f>CONCATENATE("", D2326)</f>
        <v>Interface</v>
      </c>
      <c r="N2326" s="6" t="str">
        <f>CONCATENATE("", E2326)</f>
        <v>IOS_Grafica</v>
      </c>
      <c r="O2326" s="6" t="str">
        <f>IF(ISNUMBER(FIND("Ifc",F2326)),CONCATENATE("Classe IFC: ",F2326),CONCATENATE("Cat. Revit: ",F2326))</f>
        <v>Cat. Revit: OST_IOSFlipControl</v>
      </c>
      <c r="P2326" s="6" t="s">
        <v>7333</v>
      </c>
      <c r="Q2326" s="7" t="s">
        <v>7334</v>
      </c>
      <c r="R2326" s="72" t="s">
        <v>1252</v>
      </c>
      <c r="S2326" s="7" t="str">
        <f>SUBSTITUTE(C2326, "_", " ")</f>
        <v>Modelagem</v>
      </c>
      <c r="T2326" s="7" t="str">
        <f>SUBSTITUTE(D2326, "_", " ")</f>
        <v>Interface</v>
      </c>
      <c r="U2326" s="6" t="str">
        <f>SUBSTITUTE(E2326, "_", " ")</f>
        <v>IOS Grafica</v>
      </c>
      <c r="V2326" s="8" t="s">
        <v>1263</v>
      </c>
      <c r="W2326" s="9" t="str">
        <f>CONCATENATE("Key_",LEFT(C2326,3),LEFT(D2326,3),"_",A2326)</f>
        <v>Key_ModInt_2325</v>
      </c>
    </row>
    <row r="2327" spans="1:23" ht="8.25" customHeight="1" x14ac:dyDescent="0.15">
      <c r="A2327" s="62">
        <v>2326</v>
      </c>
      <c r="B2327" s="1" t="s">
        <v>1231</v>
      </c>
      <c r="C2327" s="23" t="s">
        <v>7599</v>
      </c>
      <c r="D2327" s="2" t="s">
        <v>7682</v>
      </c>
      <c r="E2327" s="3" t="s">
        <v>7690</v>
      </c>
      <c r="F2327" s="4" t="s">
        <v>1184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>CONCATENATE("", C2327)</f>
        <v>Modelagem</v>
      </c>
      <c r="M2327" s="6" t="str">
        <f>CONCATENATE("", D2327)</f>
        <v>Interface</v>
      </c>
      <c r="N2327" s="6" t="str">
        <f>CONCATENATE("", E2327)</f>
        <v>IOS_Grafica</v>
      </c>
      <c r="O2327" s="6" t="str">
        <f>IF(ISNUMBER(FIND("Ifc",F2327)),CONCATENATE("Classe IFC: ",F2327),CONCATENATE("Cat. Revit: ",F2327))</f>
        <v>Cat. Revit: OST_IOSFreeSnapLine</v>
      </c>
      <c r="P2327" s="6" t="s">
        <v>7333</v>
      </c>
      <c r="Q2327" s="7" t="s">
        <v>7334</v>
      </c>
      <c r="R2327" s="72" t="s">
        <v>1252</v>
      </c>
      <c r="S2327" s="7" t="str">
        <f>SUBSTITUTE(C2327, "_", " ")</f>
        <v>Modelagem</v>
      </c>
      <c r="T2327" s="7" t="str">
        <f>SUBSTITUTE(D2327, "_", " ")</f>
        <v>Interface</v>
      </c>
      <c r="U2327" s="6" t="str">
        <f>SUBSTITUTE(E2327, "_", " ")</f>
        <v>IOS Grafica</v>
      </c>
      <c r="V2327" s="8" t="s">
        <v>1263</v>
      </c>
      <c r="W2327" s="9" t="str">
        <f>CONCATENATE("Key_",LEFT(C2327,3),LEFT(D2327,3),"_",A2327)</f>
        <v>Key_ModInt_2326</v>
      </c>
    </row>
    <row r="2328" spans="1:23" ht="8.25" customHeight="1" x14ac:dyDescent="0.15">
      <c r="A2328" s="62">
        <v>2327</v>
      </c>
      <c r="B2328" s="1" t="s">
        <v>1231</v>
      </c>
      <c r="C2328" s="23" t="s">
        <v>7599</v>
      </c>
      <c r="D2328" s="2" t="s">
        <v>7682</v>
      </c>
      <c r="E2328" s="3" t="s">
        <v>7690</v>
      </c>
      <c r="F2328" s="4" t="s">
        <v>1169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>CONCATENATE("", C2328)</f>
        <v>Modelagem</v>
      </c>
      <c r="M2328" s="6" t="str">
        <f>CONCATENATE("", D2328)</f>
        <v>Interface</v>
      </c>
      <c r="N2328" s="6" t="str">
        <f>CONCATENATE("", E2328)</f>
        <v>IOS_Grafica</v>
      </c>
      <c r="O2328" s="6" t="str">
        <f>IF(ISNUMBER(FIND("Ifc",F2328)),CONCATENATE("Classe IFC: ",F2328),CONCATENATE("Cat. Revit: ",F2328))</f>
        <v>Cat. Revit: OST_IOSGhost</v>
      </c>
      <c r="P2328" s="6" t="s">
        <v>7333</v>
      </c>
      <c r="Q2328" s="7" t="s">
        <v>7334</v>
      </c>
      <c r="R2328" s="72" t="s">
        <v>1252</v>
      </c>
      <c r="S2328" s="7" t="str">
        <f>SUBSTITUTE(C2328, "_", " ")</f>
        <v>Modelagem</v>
      </c>
      <c r="T2328" s="7" t="str">
        <f>SUBSTITUTE(D2328, "_", " ")</f>
        <v>Interface</v>
      </c>
      <c r="U2328" s="6" t="str">
        <f>SUBSTITUTE(E2328, "_", " ")</f>
        <v>IOS Grafica</v>
      </c>
      <c r="V2328" s="8" t="s">
        <v>1263</v>
      </c>
      <c r="W2328" s="9" t="str">
        <f>CONCATENATE("Key_",LEFT(C2328,3),LEFT(D2328,3),"_",A2328)</f>
        <v>Key_ModInt_2327</v>
      </c>
    </row>
    <row r="2329" spans="1:23" ht="8.25" customHeight="1" x14ac:dyDescent="0.15">
      <c r="A2329" s="62">
        <v>2328</v>
      </c>
      <c r="B2329" s="1" t="s">
        <v>1231</v>
      </c>
      <c r="C2329" s="23" t="s">
        <v>7599</v>
      </c>
      <c r="D2329" s="2" t="s">
        <v>7682</v>
      </c>
      <c r="E2329" s="3" t="s">
        <v>7690</v>
      </c>
      <c r="F2329" s="4" t="s">
        <v>1168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>CONCATENATE("", C2329)</f>
        <v>Modelagem</v>
      </c>
      <c r="M2329" s="6" t="str">
        <f>CONCATENATE("", D2329)</f>
        <v>Interface</v>
      </c>
      <c r="N2329" s="6" t="str">
        <f>CONCATENATE("", E2329)</f>
        <v>IOS_Grafica</v>
      </c>
      <c r="O2329" s="6" t="str">
        <f>IF(ISNUMBER(FIND("Ifc",F2329)),CONCATENATE("Classe IFC: ",F2329),CONCATENATE("Cat. Revit: ",F2329))</f>
        <v>Cat. Revit: OST_IOSGroups</v>
      </c>
      <c r="P2329" s="6" t="s">
        <v>7333</v>
      </c>
      <c r="Q2329" s="7" t="s">
        <v>7334</v>
      </c>
      <c r="R2329" s="72" t="s">
        <v>1252</v>
      </c>
      <c r="S2329" s="7" t="str">
        <f>SUBSTITUTE(C2329, "_", " ")</f>
        <v>Modelagem</v>
      </c>
      <c r="T2329" s="7" t="str">
        <f>SUBSTITUTE(D2329, "_", " ")</f>
        <v>Interface</v>
      </c>
      <c r="U2329" s="6" t="str">
        <f>SUBSTITUTE(E2329, "_", " ")</f>
        <v>IOS Grafica</v>
      </c>
      <c r="V2329" s="8" t="s">
        <v>1263</v>
      </c>
      <c r="W2329" s="9" t="str">
        <f>CONCATENATE("Key_",LEFT(C2329,3),LEFT(D2329,3),"_",A2329)</f>
        <v>Key_ModInt_2328</v>
      </c>
    </row>
    <row r="2330" spans="1:23" ht="8.25" customHeight="1" x14ac:dyDescent="0.15">
      <c r="A2330" s="62">
        <v>2329</v>
      </c>
      <c r="B2330" s="1" t="s">
        <v>1231</v>
      </c>
      <c r="C2330" s="23" t="s">
        <v>7599</v>
      </c>
      <c r="D2330" s="2" t="s">
        <v>7682</v>
      </c>
      <c r="E2330" s="3" t="s">
        <v>7690</v>
      </c>
      <c r="F2330" s="4" t="s">
        <v>1146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>CONCATENATE("", C2330)</f>
        <v>Modelagem</v>
      </c>
      <c r="M2330" s="6" t="str">
        <f>CONCATENATE("", D2330)</f>
        <v>Interface</v>
      </c>
      <c r="N2330" s="6" t="str">
        <f>CONCATENATE("", E2330)</f>
        <v>IOS_Grafica</v>
      </c>
      <c r="O2330" s="6" t="str">
        <f>IF(ISNUMBER(FIND("Ifc",F2330)),CONCATENATE("Classe IFC: ",F2330),CONCATENATE("Cat. Revit: ",F2330))</f>
        <v>Cat. Revit: OST_IOSModelGroups</v>
      </c>
      <c r="P2330" s="6" t="s">
        <v>7333</v>
      </c>
      <c r="Q2330" s="7" t="s">
        <v>7334</v>
      </c>
      <c r="R2330" s="72" t="s">
        <v>1252</v>
      </c>
      <c r="S2330" s="7" t="str">
        <f>SUBSTITUTE(C2330, "_", " ")</f>
        <v>Modelagem</v>
      </c>
      <c r="T2330" s="7" t="str">
        <f>SUBSTITUTE(D2330, "_", " ")</f>
        <v>Interface</v>
      </c>
      <c r="U2330" s="6" t="str">
        <f>SUBSTITUTE(E2330, "_", " ")</f>
        <v>IOS Grafica</v>
      </c>
      <c r="V2330" s="8" t="s">
        <v>1263</v>
      </c>
      <c r="W2330" s="9" t="str">
        <f>CONCATENATE("Key_",LEFT(C2330,3),LEFT(D2330,3),"_",A2330)</f>
        <v>Key_ModInt_2329</v>
      </c>
    </row>
    <row r="2331" spans="1:23" ht="8.25" customHeight="1" x14ac:dyDescent="0.15">
      <c r="A2331" s="62">
        <v>2330</v>
      </c>
      <c r="B2331" s="1" t="s">
        <v>1231</v>
      </c>
      <c r="C2331" s="23" t="s">
        <v>7599</v>
      </c>
      <c r="D2331" s="2" t="s">
        <v>7682</v>
      </c>
      <c r="E2331" s="3" t="s">
        <v>7690</v>
      </c>
      <c r="F2331" s="4" t="s">
        <v>1125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>CONCATENATE("", C2331)</f>
        <v>Modelagem</v>
      </c>
      <c r="M2331" s="6" t="str">
        <f>CONCATENATE("", D2331)</f>
        <v>Interface</v>
      </c>
      <c r="N2331" s="6" t="str">
        <f>CONCATENATE("", E2331)</f>
        <v>IOS_Grafica</v>
      </c>
      <c r="O2331" s="6" t="str">
        <f>IF(ISNUMBER(FIND("Ifc",F2331)),CONCATENATE("Classe IFC: ",F2331),CONCATENATE("Cat. Revit: ",F2331))</f>
        <v>Cat. Revit: OST_IOSNavWheelPivotBall</v>
      </c>
      <c r="P2331" s="6" t="s">
        <v>7333</v>
      </c>
      <c r="Q2331" s="7" t="s">
        <v>7334</v>
      </c>
      <c r="R2331" s="72" t="s">
        <v>1252</v>
      </c>
      <c r="S2331" s="7" t="str">
        <f>SUBSTITUTE(C2331, "_", " ")</f>
        <v>Modelagem</v>
      </c>
      <c r="T2331" s="7" t="str">
        <f>SUBSTITUTE(D2331, "_", " ")</f>
        <v>Interface</v>
      </c>
      <c r="U2331" s="6" t="str">
        <f>SUBSTITUTE(E2331, "_", " ")</f>
        <v>IOS Grafica</v>
      </c>
      <c r="V2331" s="8" t="s">
        <v>1263</v>
      </c>
      <c r="W2331" s="9" t="str">
        <f>CONCATENATE("Key_",LEFT(C2331,3),LEFT(D2331,3),"_",A2331)</f>
        <v>Key_ModInt_2330</v>
      </c>
    </row>
    <row r="2332" spans="1:23" ht="8.25" customHeight="1" x14ac:dyDescent="0.15">
      <c r="A2332" s="62">
        <v>2331</v>
      </c>
      <c r="B2332" s="1" t="s">
        <v>1231</v>
      </c>
      <c r="C2332" s="23" t="s">
        <v>7599</v>
      </c>
      <c r="D2332" s="2" t="s">
        <v>7682</v>
      </c>
      <c r="E2332" s="3" t="s">
        <v>7690</v>
      </c>
      <c r="F2332" s="4" t="s">
        <v>1158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>CONCATENATE("", C2332)</f>
        <v>Modelagem</v>
      </c>
      <c r="M2332" s="6" t="str">
        <f>CONCATENATE("", D2332)</f>
        <v>Interface</v>
      </c>
      <c r="N2332" s="6" t="str">
        <f>CONCATENATE("", E2332)</f>
        <v>IOS_Grafica</v>
      </c>
      <c r="O2332" s="6" t="str">
        <f>IF(ISNUMBER(FIND("Ifc",F2332)),CONCATENATE("Classe IFC: ",F2332),CONCATENATE("Cat. Revit: ",F2332))</f>
        <v>Cat. Revit: OST_IOSNotSilhouette</v>
      </c>
      <c r="P2332" s="6" t="s">
        <v>7333</v>
      </c>
      <c r="Q2332" s="7" t="s">
        <v>7334</v>
      </c>
      <c r="R2332" s="72" t="s">
        <v>1252</v>
      </c>
      <c r="S2332" s="7" t="str">
        <f>SUBSTITUTE(C2332, "_", " ")</f>
        <v>Modelagem</v>
      </c>
      <c r="T2332" s="7" t="str">
        <f>SUBSTITUTE(D2332, "_", " ")</f>
        <v>Interface</v>
      </c>
      <c r="U2332" s="6" t="str">
        <f>SUBSTITUTE(E2332, "_", " ")</f>
        <v>IOS Grafica</v>
      </c>
      <c r="V2332" s="8" t="s">
        <v>1263</v>
      </c>
      <c r="W2332" s="9" t="str">
        <f>CONCATENATE("Key_",LEFT(C2332,3),LEFT(D2332,3),"_",A2332)</f>
        <v>Key_ModInt_2331</v>
      </c>
    </row>
    <row r="2333" spans="1:23" ht="8.25" customHeight="1" x14ac:dyDescent="0.15">
      <c r="A2333" s="62">
        <v>2332</v>
      </c>
      <c r="B2333" s="1" t="s">
        <v>1231</v>
      </c>
      <c r="C2333" s="23" t="s">
        <v>7599</v>
      </c>
      <c r="D2333" s="2" t="s">
        <v>7682</v>
      </c>
      <c r="E2333" s="3" t="s">
        <v>7690</v>
      </c>
      <c r="F2333" s="4" t="s">
        <v>954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>CONCATENATE("", C2333)</f>
        <v>Modelagem</v>
      </c>
      <c r="M2333" s="6" t="str">
        <f>CONCATENATE("", D2333)</f>
        <v>Interface</v>
      </c>
      <c r="N2333" s="6" t="str">
        <f>CONCATENATE("", E2333)</f>
        <v>IOS_Grafica</v>
      </c>
      <c r="O2333" s="6" t="str">
        <f>IF(ISNUMBER(FIND("Ifc",F2333)),CONCATENATE("Classe IFC: ",F2333),CONCATENATE("Cat. Revit: ",F2333))</f>
        <v>Cat. Revit: OST_IOSOpening</v>
      </c>
      <c r="P2333" s="6" t="s">
        <v>7333</v>
      </c>
      <c r="Q2333" s="7" t="s">
        <v>7334</v>
      </c>
      <c r="R2333" s="72" t="s">
        <v>1252</v>
      </c>
      <c r="S2333" s="7" t="str">
        <f>SUBSTITUTE(C2333, "_", " ")</f>
        <v>Modelagem</v>
      </c>
      <c r="T2333" s="7" t="str">
        <f>SUBSTITUTE(D2333, "_", " ")</f>
        <v>Interface</v>
      </c>
      <c r="U2333" s="6" t="str">
        <f>SUBSTITUTE(E2333, "_", " ")</f>
        <v>IOS Grafica</v>
      </c>
      <c r="V2333" s="8" t="s">
        <v>1263</v>
      </c>
      <c r="W2333" s="9" t="str">
        <f>CONCATENATE("Key_",LEFT(C2333,3),LEFT(D2333,3),"_",A2333)</f>
        <v>Key_ModInt_2332</v>
      </c>
    </row>
    <row r="2334" spans="1:23" ht="8.25" customHeight="1" x14ac:dyDescent="0.15">
      <c r="A2334" s="62">
        <v>2333</v>
      </c>
      <c r="B2334" s="1" t="s">
        <v>1231</v>
      </c>
      <c r="C2334" s="23" t="s">
        <v>7599</v>
      </c>
      <c r="D2334" s="2" t="s">
        <v>7682</v>
      </c>
      <c r="E2334" s="3" t="s">
        <v>7690</v>
      </c>
      <c r="F2334" s="4" t="s">
        <v>1142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>CONCATENATE("", C2334)</f>
        <v>Modelagem</v>
      </c>
      <c r="M2334" s="6" t="str">
        <f>CONCATENATE("", D2334)</f>
        <v>Interface</v>
      </c>
      <c r="N2334" s="6" t="str">
        <f>CONCATENATE("", E2334)</f>
        <v>IOS_Grafica</v>
      </c>
      <c r="O2334" s="6" t="str">
        <f>IF(ISNUMBER(FIND("Ifc",F2334)),CONCATENATE("Classe IFC: ",F2334),CONCATENATE("Cat. Revit: ",F2334))</f>
        <v>Cat. Revit: OST_IOSRebarSystemSpanSymbolCtrl</v>
      </c>
      <c r="P2334" s="6" t="s">
        <v>7333</v>
      </c>
      <c r="Q2334" s="7" t="s">
        <v>7334</v>
      </c>
      <c r="R2334" s="72" t="s">
        <v>1252</v>
      </c>
      <c r="S2334" s="7" t="str">
        <f>SUBSTITUTE(C2334, "_", " ")</f>
        <v>Modelagem</v>
      </c>
      <c r="T2334" s="7" t="str">
        <f>SUBSTITUTE(D2334, "_", " ")</f>
        <v>Interface</v>
      </c>
      <c r="U2334" s="6" t="str">
        <f>SUBSTITUTE(E2334, "_", " ")</f>
        <v>IOS Grafica</v>
      </c>
      <c r="V2334" s="8" t="s">
        <v>1263</v>
      </c>
      <c r="W2334" s="9" t="str">
        <f>CONCATENATE("Key_",LEFT(C2334,3),LEFT(D2334,3),"_",A2334)</f>
        <v>Key_ModInt_2333</v>
      </c>
    </row>
    <row r="2335" spans="1:23" ht="8.25" customHeight="1" x14ac:dyDescent="0.15">
      <c r="A2335" s="62">
        <v>2334</v>
      </c>
      <c r="B2335" s="1" t="s">
        <v>1231</v>
      </c>
      <c r="C2335" s="23" t="s">
        <v>7599</v>
      </c>
      <c r="D2335" s="2" t="s">
        <v>7682</v>
      </c>
      <c r="E2335" s="3" t="s">
        <v>7691</v>
      </c>
      <c r="F2335" s="4" t="s">
        <v>1156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>CONCATENATE("", C2335)</f>
        <v>Modelagem</v>
      </c>
      <c r="M2335" s="6" t="str">
        <f>CONCATENATE("", D2335)</f>
        <v>Interface</v>
      </c>
      <c r="N2335" s="6" t="str">
        <f>CONCATENATE("", E2335)</f>
        <v>IOS_Laje</v>
      </c>
      <c r="O2335" s="6" t="str">
        <f>IF(ISNUMBER(FIND("Ifc",F2335)),CONCATENATE("Classe IFC: ",F2335),CONCATENATE("Cat. Revit: ",F2335))</f>
        <v>Cat. Revit: OST_IOSSlabShapeEditorAutoCrease</v>
      </c>
      <c r="P2335" s="6" t="s">
        <v>7333</v>
      </c>
      <c r="Q2335" s="7" t="s">
        <v>7334</v>
      </c>
      <c r="R2335" s="72" t="s">
        <v>1252</v>
      </c>
      <c r="S2335" s="7" t="str">
        <f>SUBSTITUTE(C2335, "_", " ")</f>
        <v>Modelagem</v>
      </c>
      <c r="T2335" s="7" t="str">
        <f>SUBSTITUTE(D2335, "_", " ")</f>
        <v>Interface</v>
      </c>
      <c r="U2335" s="6" t="str">
        <f>SUBSTITUTE(E2335, "_", " ")</f>
        <v>IOS Laje</v>
      </c>
      <c r="V2335" s="8" t="s">
        <v>1263</v>
      </c>
      <c r="W2335" s="9" t="str">
        <f>CONCATENATE("Key_",LEFT(C2335,3),LEFT(D2335,3),"_",A2335)</f>
        <v>Key_ModInt_2334</v>
      </c>
    </row>
    <row r="2336" spans="1:23" ht="8.25" customHeight="1" x14ac:dyDescent="0.15">
      <c r="A2336" s="62">
        <v>2335</v>
      </c>
      <c r="B2336" s="1" t="s">
        <v>1231</v>
      </c>
      <c r="C2336" s="23" t="s">
        <v>7599</v>
      </c>
      <c r="D2336" s="2" t="s">
        <v>7682</v>
      </c>
      <c r="E2336" s="3" t="s">
        <v>7691</v>
      </c>
      <c r="F2336" s="4" t="s">
        <v>1155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>CONCATENATE("", C2336)</f>
        <v>Modelagem</v>
      </c>
      <c r="M2336" s="6" t="str">
        <f>CONCATENATE("", D2336)</f>
        <v>Interface</v>
      </c>
      <c r="N2336" s="6" t="str">
        <f>CONCATENATE("", E2336)</f>
        <v>IOS_Laje</v>
      </c>
      <c r="O2336" s="6" t="str">
        <f>IF(ISNUMBER(FIND("Ifc",F2336)),CONCATENATE("Classe IFC: ",F2336),CONCATENATE("Cat. Revit: ",F2336))</f>
        <v>Cat. Revit: OST_IOSSlabShapeEditorBoundary</v>
      </c>
      <c r="P2336" s="6" t="s">
        <v>7333</v>
      </c>
      <c r="Q2336" s="7" t="s">
        <v>7334</v>
      </c>
      <c r="R2336" s="72" t="s">
        <v>1252</v>
      </c>
      <c r="S2336" s="7" t="str">
        <f>SUBSTITUTE(C2336, "_", " ")</f>
        <v>Modelagem</v>
      </c>
      <c r="T2336" s="7" t="str">
        <f>SUBSTITUTE(D2336, "_", " ")</f>
        <v>Interface</v>
      </c>
      <c r="U2336" s="6" t="str">
        <f>SUBSTITUTE(E2336, "_", " ")</f>
        <v>IOS Laje</v>
      </c>
      <c r="V2336" s="8" t="s">
        <v>1263</v>
      </c>
      <c r="W2336" s="9" t="str">
        <f>CONCATENATE("Key_",LEFT(C2336,3),LEFT(D2336,3),"_",A2336)</f>
        <v>Key_ModInt_2335</v>
      </c>
    </row>
    <row r="2337" spans="1:23" ht="8.25" customHeight="1" x14ac:dyDescent="0.15">
      <c r="A2337" s="62">
        <v>2336</v>
      </c>
      <c r="B2337" s="1" t="s">
        <v>1231</v>
      </c>
      <c r="C2337" s="23" t="s">
        <v>7599</v>
      </c>
      <c r="D2337" s="2" t="s">
        <v>7682</v>
      </c>
      <c r="E2337" s="3" t="s">
        <v>7691</v>
      </c>
      <c r="F2337" s="4" t="s">
        <v>1157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>CONCATENATE("", C2337)</f>
        <v>Modelagem</v>
      </c>
      <c r="M2337" s="6" t="str">
        <f>CONCATENATE("", D2337)</f>
        <v>Interface</v>
      </c>
      <c r="N2337" s="6" t="str">
        <f>CONCATENATE("", E2337)</f>
        <v>IOS_Laje</v>
      </c>
      <c r="O2337" s="6" t="str">
        <f>IF(ISNUMBER(FIND("Ifc",F2337)),CONCATENATE("Classe IFC: ",F2337),CONCATENATE("Cat. Revit: ",F2337))</f>
        <v>Cat. Revit: OST_IOSSlabShapeEditorExplitCrease</v>
      </c>
      <c r="P2337" s="6" t="s">
        <v>7333</v>
      </c>
      <c r="Q2337" s="7" t="s">
        <v>7334</v>
      </c>
      <c r="R2337" s="72" t="s">
        <v>1252</v>
      </c>
      <c r="S2337" s="7" t="str">
        <f>SUBSTITUTE(C2337, "_", " ")</f>
        <v>Modelagem</v>
      </c>
      <c r="T2337" s="7" t="str">
        <f>SUBSTITUTE(D2337, "_", " ")</f>
        <v>Interface</v>
      </c>
      <c r="U2337" s="6" t="str">
        <f>SUBSTITUTE(E2337, "_", " ")</f>
        <v>IOS Laje</v>
      </c>
      <c r="V2337" s="8" t="s">
        <v>1263</v>
      </c>
      <c r="W2337" s="9" t="str">
        <f>CONCATENATE("Key_",LEFT(C2337,3),LEFT(D2337,3),"_",A2337)</f>
        <v>Key_ModInt_2336</v>
      </c>
    </row>
    <row r="2338" spans="1:23" ht="8.25" customHeight="1" x14ac:dyDescent="0.15">
      <c r="A2338" s="62">
        <v>2337</v>
      </c>
      <c r="B2338" s="1" t="s">
        <v>1231</v>
      </c>
      <c r="C2338" s="23" t="s">
        <v>7599</v>
      </c>
      <c r="D2338" s="2" t="s">
        <v>7682</v>
      </c>
      <c r="E2338" s="3" t="s">
        <v>7691</v>
      </c>
      <c r="F2338" s="4" t="s">
        <v>1154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>CONCATENATE("", C2338)</f>
        <v>Modelagem</v>
      </c>
      <c r="M2338" s="6" t="str">
        <f>CONCATENATE("", D2338)</f>
        <v>Interface</v>
      </c>
      <c r="N2338" s="6" t="str">
        <f>CONCATENATE("", E2338)</f>
        <v>IOS_Laje</v>
      </c>
      <c r="O2338" s="6" t="str">
        <f>IF(ISNUMBER(FIND("Ifc",F2338)),CONCATENATE("Classe IFC: ",F2338),CONCATENATE("Cat. Revit: ",F2338))</f>
        <v>Cat. Revit: OST_IOSSlabShapeEditorPointBoundary</v>
      </c>
      <c r="P2338" s="6" t="s">
        <v>7333</v>
      </c>
      <c r="Q2338" s="7" t="s">
        <v>7334</v>
      </c>
      <c r="R2338" s="72" t="s">
        <v>1252</v>
      </c>
      <c r="S2338" s="7" t="str">
        <f>SUBSTITUTE(C2338, "_", " ")</f>
        <v>Modelagem</v>
      </c>
      <c r="T2338" s="7" t="str">
        <f>SUBSTITUTE(D2338, "_", " ")</f>
        <v>Interface</v>
      </c>
      <c r="U2338" s="6" t="str">
        <f>SUBSTITUTE(E2338, "_", " ")</f>
        <v>IOS Laje</v>
      </c>
      <c r="V2338" s="8" t="s">
        <v>1263</v>
      </c>
      <c r="W2338" s="9" t="str">
        <f>CONCATENATE("Key_",LEFT(C2338,3),LEFT(D2338,3),"_",A2338)</f>
        <v>Key_ModInt_2337</v>
      </c>
    </row>
    <row r="2339" spans="1:23" ht="8.25" customHeight="1" x14ac:dyDescent="0.15">
      <c r="A2339" s="62">
        <v>2338</v>
      </c>
      <c r="B2339" s="1" t="s">
        <v>1231</v>
      </c>
      <c r="C2339" s="23" t="s">
        <v>7599</v>
      </c>
      <c r="D2339" s="2" t="s">
        <v>7682</v>
      </c>
      <c r="E2339" s="3" t="s">
        <v>7691</v>
      </c>
      <c r="F2339" s="4" t="s">
        <v>1153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>CONCATENATE("", C2339)</f>
        <v>Modelagem</v>
      </c>
      <c r="M2339" s="6" t="str">
        <f>CONCATENATE("", D2339)</f>
        <v>Interface</v>
      </c>
      <c r="N2339" s="6" t="str">
        <f>CONCATENATE("", E2339)</f>
        <v>IOS_Laje</v>
      </c>
      <c r="O2339" s="6" t="str">
        <f>IF(ISNUMBER(FIND("Ifc",F2339)),CONCATENATE("Classe IFC: ",F2339),CONCATENATE("Cat. Revit: ",F2339))</f>
        <v>Cat. Revit: OST_IOSSlabShapeEditorPointInterior</v>
      </c>
      <c r="P2339" s="6" t="s">
        <v>7333</v>
      </c>
      <c r="Q2339" s="7" t="s">
        <v>7334</v>
      </c>
      <c r="R2339" s="72" t="s">
        <v>1252</v>
      </c>
      <c r="S2339" s="7" t="str">
        <f>SUBSTITUTE(C2339, "_", " ")</f>
        <v>Modelagem</v>
      </c>
      <c r="T2339" s="7" t="str">
        <f>SUBSTITUTE(D2339, "_", " ")</f>
        <v>Interface</v>
      </c>
      <c r="U2339" s="6" t="str">
        <f>SUBSTITUTE(E2339, "_", " ")</f>
        <v>IOS Laje</v>
      </c>
      <c r="V2339" s="8" t="s">
        <v>1263</v>
      </c>
      <c r="W2339" s="9" t="str">
        <f>CONCATENATE("Key_",LEFT(C2339,3),LEFT(D2339,3),"_",A2339)</f>
        <v>Key_ModInt_2338</v>
      </c>
    </row>
    <row r="2340" spans="1:23" ht="8.25" customHeight="1" x14ac:dyDescent="0.15">
      <c r="A2340" s="62">
        <v>2339</v>
      </c>
      <c r="B2340" s="1" t="s">
        <v>1231</v>
      </c>
      <c r="C2340" s="23" t="s">
        <v>7599</v>
      </c>
      <c r="D2340" s="2" t="s">
        <v>7682</v>
      </c>
      <c r="E2340" s="3" t="s">
        <v>7692</v>
      </c>
      <c r="F2340" s="4" t="s">
        <v>955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>CONCATENATE("", C2340)</f>
        <v>Modelagem</v>
      </c>
      <c r="M2340" s="6" t="str">
        <f>CONCATENATE("", D2340)</f>
        <v>Interface</v>
      </c>
      <c r="N2340" s="6" t="str">
        <f>CONCATENATE("", E2340)</f>
        <v>IOS_Padrão</v>
      </c>
      <c r="O2340" s="6" t="str">
        <f>IF(ISNUMBER(FIND("Ifc",F2340)),CONCATENATE("Classe IFC: ",F2340),CONCATENATE("Cat. Revit: ",F2340))</f>
        <v>Cat. Revit: OST_IOSTilePatternGrid</v>
      </c>
      <c r="P2340" s="6" t="s">
        <v>7333</v>
      </c>
      <c r="Q2340" s="7" t="s">
        <v>7334</v>
      </c>
      <c r="R2340" s="72" t="s">
        <v>1252</v>
      </c>
      <c r="S2340" s="7" t="str">
        <f>SUBSTITUTE(C2340, "_", " ")</f>
        <v>Modelagem</v>
      </c>
      <c r="T2340" s="7" t="str">
        <f>SUBSTITUTE(D2340, "_", " ")</f>
        <v>Interface</v>
      </c>
      <c r="U2340" s="6" t="str">
        <f>SUBSTITUTE(E2340, "_", " ")</f>
        <v>IOS Padrão</v>
      </c>
      <c r="V2340" s="8" t="s">
        <v>1263</v>
      </c>
      <c r="W2340" s="9" t="str">
        <f>CONCATENATE("Key_",LEFT(C2340,3),LEFT(D2340,3),"_",A2340)</f>
        <v>Key_ModInt_2339</v>
      </c>
    </row>
    <row r="2341" spans="1:23" ht="8.25" customHeight="1" x14ac:dyDescent="0.15">
      <c r="A2341" s="62">
        <v>2340</v>
      </c>
      <c r="B2341" s="1" t="s">
        <v>1231</v>
      </c>
      <c r="C2341" s="23" t="s">
        <v>7599</v>
      </c>
      <c r="D2341" s="2" t="s">
        <v>7682</v>
      </c>
      <c r="E2341" s="3" t="s">
        <v>7693</v>
      </c>
      <c r="F2341" s="4" t="s">
        <v>1148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>CONCATENATE("", C2341)</f>
        <v>Modelagem</v>
      </c>
      <c r="M2341" s="6" t="str">
        <f>CONCATENATE("", D2341)</f>
        <v>Interface</v>
      </c>
      <c r="N2341" s="6" t="str">
        <f>CONCATENATE("", E2341)</f>
        <v>IOS_Parede</v>
      </c>
      <c r="O2341" s="6" t="str">
        <f>IF(ISNUMBER(FIND("Ifc",F2341)),CONCATENATE("Classe IFC: ",F2341),CONCATENATE("Cat. Revit: ",F2341))</f>
        <v>Cat. Revit: OST_IOSWallCoreBoundary</v>
      </c>
      <c r="P2341" s="6" t="s">
        <v>7333</v>
      </c>
      <c r="Q2341" s="7" t="s">
        <v>7334</v>
      </c>
      <c r="R2341" s="72" t="s">
        <v>1252</v>
      </c>
      <c r="S2341" s="7" t="str">
        <f>SUBSTITUTE(C2341, "_", " ")</f>
        <v>Modelagem</v>
      </c>
      <c r="T2341" s="7" t="str">
        <f>SUBSTITUTE(D2341, "_", " ")</f>
        <v>Interface</v>
      </c>
      <c r="U2341" s="6" t="str">
        <f>SUBSTITUTE(E2341, "_", " ")</f>
        <v>IOS Parede</v>
      </c>
      <c r="V2341" s="8" t="s">
        <v>1263</v>
      </c>
      <c r="W2341" s="9" t="str">
        <f>CONCATENATE("Key_",LEFT(C2341,3),LEFT(D2341,3),"_",A2341)</f>
        <v>Key_ModInt_2340</v>
      </c>
    </row>
    <row r="2342" spans="1:23" ht="8.25" customHeight="1" x14ac:dyDescent="0.15">
      <c r="A2342" s="62">
        <v>2341</v>
      </c>
      <c r="B2342" s="1" t="s">
        <v>1231</v>
      </c>
      <c r="C2342" s="23" t="s">
        <v>7599</v>
      </c>
      <c r="D2342" s="2" t="s">
        <v>7682</v>
      </c>
      <c r="E2342" s="3" t="s">
        <v>7694</v>
      </c>
      <c r="F2342" s="4" t="s">
        <v>1180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>CONCATENATE("", C2342)</f>
        <v>Modelagem</v>
      </c>
      <c r="M2342" s="6" t="str">
        <f>CONCATENATE("", D2342)</f>
        <v>Interface</v>
      </c>
      <c r="N2342" s="6" t="str">
        <f>CONCATENATE("", E2342)</f>
        <v>IOS_Pixel</v>
      </c>
      <c r="O2342" s="6" t="str">
        <f>IF(ISNUMBER(FIND("Ifc",F2342)),CONCATENATE("Classe IFC: ",F2342),CONCATENATE("Cat. Revit: ",F2342))</f>
        <v>Cat. Revit: OST_IOSThinPixel</v>
      </c>
      <c r="P2342" s="6" t="s">
        <v>7333</v>
      </c>
      <c r="Q2342" s="7" t="s">
        <v>7334</v>
      </c>
      <c r="R2342" s="72" t="s">
        <v>1252</v>
      </c>
      <c r="S2342" s="7" t="str">
        <f>SUBSTITUTE(C2342, "_", " ")</f>
        <v>Modelagem</v>
      </c>
      <c r="T2342" s="7" t="str">
        <f>SUBSTITUTE(D2342, "_", " ")</f>
        <v>Interface</v>
      </c>
      <c r="U2342" s="6" t="str">
        <f>SUBSTITUTE(E2342, "_", " ")</f>
        <v>IOS Pixel</v>
      </c>
      <c r="V2342" s="8" t="s">
        <v>1263</v>
      </c>
      <c r="W2342" s="9" t="str">
        <f>CONCATENATE("Key_",LEFT(C2342,3),LEFT(D2342,3),"_",A2342)</f>
        <v>Key_ModInt_2341</v>
      </c>
    </row>
    <row r="2343" spans="1:23" ht="8.25" customHeight="1" x14ac:dyDescent="0.15">
      <c r="A2343" s="62">
        <v>2342</v>
      </c>
      <c r="B2343" s="1" t="s">
        <v>1231</v>
      </c>
      <c r="C2343" s="23" t="s">
        <v>7599</v>
      </c>
      <c r="D2343" s="2" t="s">
        <v>7682</v>
      </c>
      <c r="E2343" s="3" t="s">
        <v>7694</v>
      </c>
      <c r="F2343" s="4" t="s">
        <v>1177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>CONCATENATE("", C2343)</f>
        <v>Modelagem</v>
      </c>
      <c r="M2343" s="6" t="str">
        <f>CONCATENATE("", D2343)</f>
        <v>Interface</v>
      </c>
      <c r="N2343" s="6" t="str">
        <f>CONCATENATE("", E2343)</f>
        <v>IOS_Pixel</v>
      </c>
      <c r="O2343" s="6" t="str">
        <f>IF(ISNUMBER(FIND("Ifc",F2343)),CONCATENATE("Classe IFC: ",F2343),CONCATENATE("Cat. Revit: ",F2343))</f>
        <v>Cat. Revit: OST_IOSThinPixel_Dash</v>
      </c>
      <c r="P2343" s="6" t="s">
        <v>7333</v>
      </c>
      <c r="Q2343" s="7" t="s">
        <v>7334</v>
      </c>
      <c r="R2343" s="72" t="s">
        <v>1252</v>
      </c>
      <c r="S2343" s="7" t="str">
        <f>SUBSTITUTE(C2343, "_", " ")</f>
        <v>Modelagem</v>
      </c>
      <c r="T2343" s="7" t="str">
        <f>SUBSTITUTE(D2343, "_", " ")</f>
        <v>Interface</v>
      </c>
      <c r="U2343" s="6" t="str">
        <f>SUBSTITUTE(E2343, "_", " ")</f>
        <v>IOS Pixel</v>
      </c>
      <c r="V2343" s="8" t="s">
        <v>1263</v>
      </c>
      <c r="W2343" s="9" t="str">
        <f>CONCATENATE("Key_",LEFT(C2343,3),LEFT(D2343,3),"_",A2343)</f>
        <v>Key_ModInt_2342</v>
      </c>
    </row>
    <row r="2344" spans="1:23" ht="8.25" customHeight="1" x14ac:dyDescent="0.15">
      <c r="A2344" s="62">
        <v>2343</v>
      </c>
      <c r="B2344" s="1" t="s">
        <v>1231</v>
      </c>
      <c r="C2344" s="23" t="s">
        <v>7599</v>
      </c>
      <c r="D2344" s="2" t="s">
        <v>7682</v>
      </c>
      <c r="E2344" s="3" t="s">
        <v>7694</v>
      </c>
      <c r="F2344" s="4" t="s">
        <v>1176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>CONCATENATE("", C2344)</f>
        <v>Modelagem</v>
      </c>
      <c r="M2344" s="6" t="str">
        <f>CONCATENATE("", D2344)</f>
        <v>Interface</v>
      </c>
      <c r="N2344" s="6" t="str">
        <f>CONCATENATE("", E2344)</f>
        <v>IOS_Pixel</v>
      </c>
      <c r="O2344" s="6" t="str">
        <f>IF(ISNUMBER(FIND("Ifc",F2344)),CONCATENATE("Classe IFC: ",F2344),CONCATENATE("Cat. Revit: ",F2344))</f>
        <v>Cat. Revit: OST_IOSThinPixel_DashDot</v>
      </c>
      <c r="P2344" s="6" t="s">
        <v>7333</v>
      </c>
      <c r="Q2344" s="7" t="s">
        <v>7334</v>
      </c>
      <c r="R2344" s="72" t="s">
        <v>1252</v>
      </c>
      <c r="S2344" s="7" t="str">
        <f>SUBSTITUTE(C2344, "_", " ")</f>
        <v>Modelagem</v>
      </c>
      <c r="T2344" s="7" t="str">
        <f>SUBSTITUTE(D2344, "_", " ")</f>
        <v>Interface</v>
      </c>
      <c r="U2344" s="6" t="str">
        <f>SUBSTITUTE(E2344, "_", " ")</f>
        <v>IOS Pixel</v>
      </c>
      <c r="V2344" s="8" t="s">
        <v>1263</v>
      </c>
      <c r="W2344" s="9" t="str">
        <f>CONCATENATE("Key_",LEFT(C2344,3),LEFT(D2344,3),"_",A2344)</f>
        <v>Key_ModInt_2343</v>
      </c>
    </row>
    <row r="2345" spans="1:23" ht="8.25" customHeight="1" x14ac:dyDescent="0.15">
      <c r="A2345" s="62">
        <v>2344</v>
      </c>
      <c r="B2345" s="1" t="s">
        <v>1231</v>
      </c>
      <c r="C2345" s="23" t="s">
        <v>7599</v>
      </c>
      <c r="D2345" s="2" t="s">
        <v>7682</v>
      </c>
      <c r="E2345" s="3" t="s">
        <v>7694</v>
      </c>
      <c r="F2345" s="4" t="s">
        <v>1178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>CONCATENATE("", C2345)</f>
        <v>Modelagem</v>
      </c>
      <c r="M2345" s="6" t="str">
        <f>CONCATENATE("", D2345)</f>
        <v>Interface</v>
      </c>
      <c r="N2345" s="6" t="str">
        <f>CONCATENATE("", E2345)</f>
        <v>IOS_Pixel</v>
      </c>
      <c r="O2345" s="6" t="str">
        <f>IF(ISNUMBER(FIND("Ifc",F2345)),CONCATENATE("Classe IFC: ",F2345),CONCATENATE("Cat. Revit: ",F2345))</f>
        <v>Cat. Revit: OST_IOSThinPixel_Dot</v>
      </c>
      <c r="P2345" s="6" t="s">
        <v>7333</v>
      </c>
      <c r="Q2345" s="7" t="s">
        <v>7334</v>
      </c>
      <c r="R2345" s="72" t="s">
        <v>1252</v>
      </c>
      <c r="S2345" s="7" t="str">
        <f>SUBSTITUTE(C2345, "_", " ")</f>
        <v>Modelagem</v>
      </c>
      <c r="T2345" s="7" t="str">
        <f>SUBSTITUTE(D2345, "_", " ")</f>
        <v>Interface</v>
      </c>
      <c r="U2345" s="6" t="str">
        <f>SUBSTITUTE(E2345, "_", " ")</f>
        <v>IOS Pixel</v>
      </c>
      <c r="V2345" s="8" t="s">
        <v>1263</v>
      </c>
      <c r="W2345" s="9" t="str">
        <f>CONCATENATE("Key_",LEFT(C2345,3),LEFT(D2345,3),"_",A2345)</f>
        <v>Key_ModInt_2344</v>
      </c>
    </row>
    <row r="2346" spans="1:23" ht="8.25" customHeight="1" x14ac:dyDescent="0.15">
      <c r="A2346" s="62">
        <v>2345</v>
      </c>
      <c r="B2346" s="1" t="s">
        <v>1231</v>
      </c>
      <c r="C2346" s="23" t="s">
        <v>7599</v>
      </c>
      <c r="D2346" s="2" t="s">
        <v>7682</v>
      </c>
      <c r="E2346" s="3" t="s">
        <v>7695</v>
      </c>
      <c r="F2346" s="4" t="s">
        <v>1191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>CONCATENATE("", C2346)</f>
        <v>Modelagem</v>
      </c>
      <c r="M2346" s="6" t="str">
        <f>CONCATENATE("", D2346)</f>
        <v>Interface</v>
      </c>
      <c r="N2346" s="6" t="str">
        <f>CONCATENATE("", E2346)</f>
        <v>IOS_Regeneração</v>
      </c>
      <c r="O2346" s="6" t="str">
        <f>IF(ISNUMBER(FIND("Ifc",F2346)),CONCATENATE("Classe IFC: ",F2346),CONCATENATE("Cat. Revit: ",F2346))</f>
        <v>Cat. Revit: OST_IOSRegeneratedElements</v>
      </c>
      <c r="P2346" s="6" t="s">
        <v>7333</v>
      </c>
      <c r="Q2346" s="7" t="s">
        <v>7334</v>
      </c>
      <c r="R2346" s="72" t="s">
        <v>1252</v>
      </c>
      <c r="S2346" s="7" t="str">
        <f>SUBSTITUTE(C2346, "_", " ")</f>
        <v>Modelagem</v>
      </c>
      <c r="T2346" s="7" t="str">
        <f>SUBSTITUTE(D2346, "_", " ")</f>
        <v>Interface</v>
      </c>
      <c r="U2346" s="6" t="str">
        <f>SUBSTITUTE(E2346, "_", " ")</f>
        <v>IOS Regeneração</v>
      </c>
      <c r="V2346" s="8" t="s">
        <v>1263</v>
      </c>
      <c r="W2346" s="9" t="str">
        <f>CONCATENATE("Key_",LEFT(C2346,3),LEFT(D2346,3),"_",A2346)</f>
        <v>Key_ModInt_2345</v>
      </c>
    </row>
    <row r="2347" spans="1:23" ht="8.25" customHeight="1" x14ac:dyDescent="0.15">
      <c r="A2347" s="62">
        <v>2346</v>
      </c>
      <c r="B2347" s="1" t="s">
        <v>1231</v>
      </c>
      <c r="C2347" s="23" t="s">
        <v>7599</v>
      </c>
      <c r="D2347" s="2" t="s">
        <v>7682</v>
      </c>
      <c r="E2347" s="3" t="s">
        <v>7695</v>
      </c>
      <c r="F2347" s="4" t="s">
        <v>1222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>CONCATENATE("", C2347)</f>
        <v>Modelagem</v>
      </c>
      <c r="M2347" s="6" t="str">
        <f>CONCATENATE("", D2347)</f>
        <v>Interface</v>
      </c>
      <c r="N2347" s="6" t="str">
        <f>CONCATENATE("", E2347)</f>
        <v>IOS_Regeneração</v>
      </c>
      <c r="O2347" s="6" t="str">
        <f>IF(ISNUMBER(FIND("Ifc",F2347)),CONCATENATE("Classe IFC: ",F2347),CONCATENATE("Cat. Revit: ",F2347))</f>
        <v>Cat. Revit: OST_IOSRegenerationFailure</v>
      </c>
      <c r="P2347" s="6" t="s">
        <v>7333</v>
      </c>
      <c r="Q2347" s="7" t="s">
        <v>7334</v>
      </c>
      <c r="R2347" s="72" t="s">
        <v>1252</v>
      </c>
      <c r="S2347" s="7" t="str">
        <f>SUBSTITUTE(C2347, "_", " ")</f>
        <v>Modelagem</v>
      </c>
      <c r="T2347" s="7" t="str">
        <f>SUBSTITUTE(D2347, "_", " ")</f>
        <v>Interface</v>
      </c>
      <c r="U2347" s="6" t="str">
        <f>SUBSTITUTE(E2347, "_", " ")</f>
        <v>IOS Regeneração</v>
      </c>
      <c r="V2347" s="8" t="s">
        <v>1263</v>
      </c>
      <c r="W2347" s="9" t="str">
        <f>CONCATENATE("Key_",LEFT(C2347,3),LEFT(D2347,3),"_",A2347)</f>
        <v>Key_ModInt_2346</v>
      </c>
    </row>
    <row r="2348" spans="1:23" ht="8.25" customHeight="1" x14ac:dyDescent="0.15">
      <c r="A2348" s="62">
        <v>2347</v>
      </c>
      <c r="B2348" s="1" t="s">
        <v>1231</v>
      </c>
      <c r="C2348" s="23" t="s">
        <v>7599</v>
      </c>
      <c r="D2348" s="2" t="s">
        <v>7377</v>
      </c>
      <c r="E2348" s="13" t="s">
        <v>7378</v>
      </c>
      <c r="F2348" s="4" t="s">
        <v>1024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>CONCATENATE("", C2348)</f>
        <v>Modelagem</v>
      </c>
      <c r="M2348" s="6" t="str">
        <f>CONCATENATE("", D2348)</f>
        <v>Visualização</v>
      </c>
      <c r="N2348" s="6" t="str">
        <f>CONCATENATE("", E2348)</f>
        <v>Camera</v>
      </c>
      <c r="O2348" s="6" t="str">
        <f>IF(ISNUMBER(FIND("Ifc",F2348)),CONCATENATE("Classe IFC: ",F2348),CONCATENATE("Cat. Revit: ",F2348))</f>
        <v>Cat. Revit: OST_Camera_Lines</v>
      </c>
      <c r="P2348" s="6" t="s">
        <v>7379</v>
      </c>
      <c r="Q2348" s="12" t="s">
        <v>7380</v>
      </c>
      <c r="R2348" s="72" t="s">
        <v>1252</v>
      </c>
      <c r="S2348" s="7" t="str">
        <f>SUBSTITUTE(C2348, "_", " ")</f>
        <v>Modelagem</v>
      </c>
      <c r="T2348" s="7" t="str">
        <f>SUBSTITUTE(D2348, "_", " ")</f>
        <v>Visualização</v>
      </c>
      <c r="U2348" s="6" t="str">
        <f>SUBSTITUTE(E2348, "_", " ")</f>
        <v>Camera</v>
      </c>
      <c r="V2348" s="8" t="str">
        <f>C2348</f>
        <v>Modelagem</v>
      </c>
      <c r="W2348" s="9" t="str">
        <f>CONCATENATE("Key_",LEFT(C2348,3),LEFT(D2348,3),"_",A2348)</f>
        <v>Key_ModVis_2347</v>
      </c>
    </row>
    <row r="2349" spans="1:23" ht="8.25" customHeight="1" x14ac:dyDescent="0.15">
      <c r="A2349" s="62">
        <v>2348</v>
      </c>
      <c r="B2349" s="1" t="s">
        <v>1231</v>
      </c>
      <c r="C2349" s="23" t="s">
        <v>7599</v>
      </c>
      <c r="D2349" s="2" t="s">
        <v>7377</v>
      </c>
      <c r="E2349" s="13" t="s">
        <v>7378</v>
      </c>
      <c r="F2349" s="4" t="s">
        <v>1025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>CONCATENATE("", C2349)</f>
        <v>Modelagem</v>
      </c>
      <c r="M2349" s="6" t="str">
        <f>CONCATENATE("", D2349)</f>
        <v>Visualização</v>
      </c>
      <c r="N2349" s="6" t="str">
        <f>CONCATENATE("", E2349)</f>
        <v>Camera</v>
      </c>
      <c r="O2349" s="6" t="str">
        <f>IF(ISNUMBER(FIND("Ifc",F2349)),CONCATENATE("Classe IFC: ",F2349),CONCATENATE("Cat. Revit: ",F2349))</f>
        <v>Cat. Revit: OST_Cameras</v>
      </c>
      <c r="P2349" s="6" t="s">
        <v>7381</v>
      </c>
      <c r="Q2349" s="12" t="s">
        <v>7382</v>
      </c>
      <c r="R2349" s="72" t="s">
        <v>1252</v>
      </c>
      <c r="S2349" s="7" t="str">
        <f>SUBSTITUTE(C2349, "_", " ")</f>
        <v>Modelagem</v>
      </c>
      <c r="T2349" s="7" t="str">
        <f>SUBSTITUTE(D2349, "_", " ")</f>
        <v>Visualização</v>
      </c>
      <c r="U2349" s="6" t="str">
        <f>SUBSTITUTE(E2349, "_", " ")</f>
        <v>Camera</v>
      </c>
      <c r="V2349" s="8" t="str">
        <f>C2349</f>
        <v>Modelagem</v>
      </c>
      <c r="W2349" s="9" t="str">
        <f>CONCATENATE("Key_",LEFT(C2349,3),LEFT(D2349,3),"_",A2349)</f>
        <v>Key_ModVis_2348</v>
      </c>
    </row>
    <row r="2350" spans="1:23" ht="8.25" customHeight="1" x14ac:dyDescent="0.15">
      <c r="A2350" s="62">
        <v>2349</v>
      </c>
      <c r="B2350" s="1" t="s">
        <v>1231</v>
      </c>
      <c r="C2350" s="23" t="s">
        <v>7599</v>
      </c>
      <c r="D2350" s="2" t="s">
        <v>7377</v>
      </c>
      <c r="E2350" s="13" t="s">
        <v>7383</v>
      </c>
      <c r="F2350" s="4" t="s">
        <v>680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>CONCATENATE("", C2350)</f>
        <v>Modelagem</v>
      </c>
      <c r="M2350" s="6" t="str">
        <f>CONCATENATE("", D2350)</f>
        <v>Visualização</v>
      </c>
      <c r="N2350" s="6" t="str">
        <f>CONCATENATE("", E2350)</f>
        <v>Composição</v>
      </c>
      <c r="O2350" s="6" t="str">
        <f>IF(ISNUMBER(FIND("Ifc",F2350)),CONCATENATE("Classe IFC: ",F2350),CONCATENATE("Cat. Revit: ",F2350))</f>
        <v>Cat. Revit: OST_AlwaysExcludedInAllViews</v>
      </c>
      <c r="P2350" s="6" t="s">
        <v>7384</v>
      </c>
      <c r="Q2350" s="12" t="s">
        <v>7385</v>
      </c>
      <c r="R2350" s="72" t="s">
        <v>1252</v>
      </c>
      <c r="S2350" s="7" t="str">
        <f>SUBSTITUTE(C2350, "_", " ")</f>
        <v>Modelagem</v>
      </c>
      <c r="T2350" s="7" t="str">
        <f>SUBSTITUTE(D2350, "_", " ")</f>
        <v>Visualização</v>
      </c>
      <c r="U2350" s="6" t="str">
        <f>SUBSTITUTE(E2350, "_", " ")</f>
        <v>Composição</v>
      </c>
      <c r="V2350" s="8" t="str">
        <f>C2350</f>
        <v>Modelagem</v>
      </c>
      <c r="W2350" s="9" t="str">
        <f>CONCATENATE("Key_",LEFT(C2350,3),LEFT(D2350,3),"_",A2350)</f>
        <v>Key_ModVis_2349</v>
      </c>
    </row>
    <row r="2351" spans="1:23" ht="8.25" customHeight="1" x14ac:dyDescent="0.15">
      <c r="A2351" s="62">
        <v>2350</v>
      </c>
      <c r="B2351" s="1" t="s">
        <v>1231</v>
      </c>
      <c r="C2351" s="23" t="s">
        <v>7599</v>
      </c>
      <c r="D2351" s="2" t="s">
        <v>7377</v>
      </c>
      <c r="E2351" s="13" t="s">
        <v>7383</v>
      </c>
      <c r="F2351" s="4" t="s">
        <v>921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>CONCATENATE("", C2351)</f>
        <v>Modelagem</v>
      </c>
      <c r="M2351" s="6" t="str">
        <f>CONCATENATE("", D2351)</f>
        <v>Visualização</v>
      </c>
      <c r="N2351" s="6" t="str">
        <f>CONCATENATE("", E2351)</f>
        <v>Composição</v>
      </c>
      <c r="O2351" s="6" t="str">
        <f>IF(ISNUMBER(FIND("Ifc",F2351)),CONCATENATE("Classe IFC: ",F2351),CONCATENATE("Cat. Revit: ",F2351))</f>
        <v>Cat. Revit: OST_ComponentRepeater</v>
      </c>
      <c r="P2351" s="6" t="s">
        <v>7386</v>
      </c>
      <c r="Q2351" s="12" t="s">
        <v>7387</v>
      </c>
      <c r="R2351" s="72" t="s">
        <v>1252</v>
      </c>
      <c r="S2351" s="7" t="str">
        <f>SUBSTITUTE(C2351, "_", " ")</f>
        <v>Modelagem</v>
      </c>
      <c r="T2351" s="7" t="str">
        <f>SUBSTITUTE(D2351, "_", " ")</f>
        <v>Visualização</v>
      </c>
      <c r="U2351" s="6" t="str">
        <f>SUBSTITUTE(E2351, "_", " ")</f>
        <v>Composição</v>
      </c>
      <c r="V2351" s="8" t="str">
        <f>C2351</f>
        <v>Modelagem</v>
      </c>
      <c r="W2351" s="9" t="str">
        <f>CONCATENATE("Key_",LEFT(C2351,3),LEFT(D2351,3),"_",A2351)</f>
        <v>Key_ModVis_2350</v>
      </c>
    </row>
    <row r="2352" spans="1:23" ht="8.25" customHeight="1" x14ac:dyDescent="0.15">
      <c r="A2352" s="62">
        <v>2351</v>
      </c>
      <c r="B2352" s="1" t="s">
        <v>1231</v>
      </c>
      <c r="C2352" s="23" t="s">
        <v>7599</v>
      </c>
      <c r="D2352" s="2" t="s">
        <v>7377</v>
      </c>
      <c r="E2352" s="13" t="s">
        <v>7383</v>
      </c>
      <c r="F2352" s="4" t="s">
        <v>920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>CONCATENATE("", C2352)</f>
        <v>Modelagem</v>
      </c>
      <c r="M2352" s="6" t="str">
        <f>CONCATENATE("", D2352)</f>
        <v>Visualização</v>
      </c>
      <c r="N2352" s="6" t="str">
        <f>CONCATENATE("", E2352)</f>
        <v>Composição</v>
      </c>
      <c r="O2352" s="6" t="str">
        <f>IF(ISNUMBER(FIND("Ifc",F2352)),CONCATENATE("Classe IFC: ",F2352),CONCATENATE("Cat. Revit: ",F2352))</f>
        <v>Cat. Revit: OST_ComponentRepeaterSlot</v>
      </c>
      <c r="P2352" s="6" t="s">
        <v>7388</v>
      </c>
      <c r="Q2352" s="12" t="s">
        <v>7389</v>
      </c>
      <c r="R2352" s="72" t="s">
        <v>1252</v>
      </c>
      <c r="S2352" s="7" t="str">
        <f>SUBSTITUTE(C2352, "_", " ")</f>
        <v>Modelagem</v>
      </c>
      <c r="T2352" s="7" t="str">
        <f>SUBSTITUTE(D2352, "_", " ")</f>
        <v>Visualização</v>
      </c>
      <c r="U2352" s="6" t="str">
        <f>SUBSTITUTE(E2352, "_", " ")</f>
        <v>Composição</v>
      </c>
      <c r="V2352" s="8" t="str">
        <f>C2352</f>
        <v>Modelagem</v>
      </c>
      <c r="W2352" s="9" t="str">
        <f>CONCATENATE("Key_",LEFT(C2352,3),LEFT(D2352,3),"_",A2352)</f>
        <v>Key_ModVis_2351</v>
      </c>
    </row>
    <row r="2353" spans="1:24" ht="8.25" customHeight="1" x14ac:dyDescent="0.15">
      <c r="A2353" s="62">
        <v>2352</v>
      </c>
      <c r="B2353" s="1" t="s">
        <v>1231</v>
      </c>
      <c r="C2353" s="23" t="s">
        <v>7599</v>
      </c>
      <c r="D2353" s="2" t="s">
        <v>7377</v>
      </c>
      <c r="E2353" s="13" t="s">
        <v>7383</v>
      </c>
      <c r="F2353" s="4" t="s">
        <v>1018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>CONCATENATE("", C2353)</f>
        <v>Modelagem</v>
      </c>
      <c r="M2353" s="6" t="str">
        <f>CONCATENATE("", D2353)</f>
        <v>Visualização</v>
      </c>
      <c r="N2353" s="6" t="str">
        <f>CONCATENATE("", E2353)</f>
        <v>Composição</v>
      </c>
      <c r="O2353" s="6" t="str">
        <f>IF(ISNUMBER(FIND("Ifc",F2353)),CONCATENATE("Classe IFC: ",F2353),CONCATENATE("Cat. Revit: ",F2353))</f>
        <v>Cat. Revit: OST_CropBoundary</v>
      </c>
      <c r="P2353" s="6" t="s">
        <v>7390</v>
      </c>
      <c r="Q2353" s="12" t="s">
        <v>7391</v>
      </c>
      <c r="R2353" s="72" t="s">
        <v>1252</v>
      </c>
      <c r="S2353" s="7" t="str">
        <f>SUBSTITUTE(C2353, "_", " ")</f>
        <v>Modelagem</v>
      </c>
      <c r="T2353" s="7" t="str">
        <f>SUBSTITUTE(D2353, "_", " ")</f>
        <v>Visualização</v>
      </c>
      <c r="U2353" s="6" t="str">
        <f>SUBSTITUTE(E2353, "_", " ")</f>
        <v>Composição</v>
      </c>
      <c r="V2353" s="8" t="str">
        <f>C2353</f>
        <v>Modelagem</v>
      </c>
      <c r="W2353" s="9" t="str">
        <f>CONCATENATE("Key_",LEFT(C2353,3),LEFT(D2353,3),"_",A2353)</f>
        <v>Key_ModVis_2352</v>
      </c>
    </row>
    <row r="2354" spans="1:24" ht="8.25" customHeight="1" x14ac:dyDescent="0.15">
      <c r="A2354" s="62">
        <v>2353</v>
      </c>
      <c r="B2354" s="1" t="s">
        <v>1231</v>
      </c>
      <c r="C2354" s="23" t="s">
        <v>7599</v>
      </c>
      <c r="D2354" s="2" t="s">
        <v>7377</v>
      </c>
      <c r="E2354" s="13" t="s">
        <v>7383</v>
      </c>
      <c r="F2354" s="4" t="s">
        <v>1006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>CONCATENATE("", C2354)</f>
        <v>Modelagem</v>
      </c>
      <c r="M2354" s="6" t="str">
        <f>CONCATENATE("", D2354)</f>
        <v>Visualização</v>
      </c>
      <c r="N2354" s="6" t="str">
        <f>CONCATENATE("", E2354)</f>
        <v>Composição</v>
      </c>
      <c r="O2354" s="6" t="str">
        <f>IF(ISNUMBER(FIND("Ifc",F2354)),CONCATENATE("Classe IFC: ",F2354),CONCATENATE("Cat. Revit: ",F2354))</f>
        <v>Cat. Revit: OST_CropBoundarySpecial</v>
      </c>
      <c r="P2354" s="6" t="s">
        <v>7392</v>
      </c>
      <c r="Q2354" s="12" t="s">
        <v>7393</v>
      </c>
      <c r="R2354" s="72" t="s">
        <v>1252</v>
      </c>
      <c r="S2354" s="7" t="str">
        <f>SUBSTITUTE(C2354, "_", " ")</f>
        <v>Modelagem</v>
      </c>
      <c r="T2354" s="7" t="str">
        <f>SUBSTITUTE(D2354, "_", " ")</f>
        <v>Visualização</v>
      </c>
      <c r="U2354" s="6" t="str">
        <f>SUBSTITUTE(E2354, "_", " ")</f>
        <v>Composição</v>
      </c>
      <c r="V2354" s="8" t="str">
        <f>C2354</f>
        <v>Modelagem</v>
      </c>
      <c r="W2354" s="9" t="str">
        <f>CONCATENATE("Key_",LEFT(C2354,3),LEFT(D2354,3),"_",A2354)</f>
        <v>Key_ModVis_2353</v>
      </c>
    </row>
    <row r="2355" spans="1:24" ht="8.25" customHeight="1" x14ac:dyDescent="0.15">
      <c r="A2355" s="62">
        <v>2354</v>
      </c>
      <c r="B2355" s="1" t="s">
        <v>1231</v>
      </c>
      <c r="C2355" s="23" t="s">
        <v>7599</v>
      </c>
      <c r="D2355" s="2" t="s">
        <v>7377</v>
      </c>
      <c r="E2355" s="13" t="s">
        <v>7383</v>
      </c>
      <c r="F2355" s="4" t="s">
        <v>1047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>CONCATENATE("", C2355)</f>
        <v>Modelagem</v>
      </c>
      <c r="M2355" s="6" t="str">
        <f>CONCATENATE("", D2355)</f>
        <v>Visualização</v>
      </c>
      <c r="N2355" s="6" t="str">
        <f>CONCATENATE("", E2355)</f>
        <v>Composição</v>
      </c>
      <c r="O2355" s="6" t="str">
        <f>IF(ISNUMBER(FIND("Ifc",F2355)),CONCATENATE("Classe IFC: ",F2355),CONCATENATE("Cat. Revit: ",F2355))</f>
        <v>Cat. Revit: OST_RenderRegions</v>
      </c>
      <c r="P2355" s="6" t="s">
        <v>7394</v>
      </c>
      <c r="Q2355" s="12" t="s">
        <v>7395</v>
      </c>
      <c r="R2355" s="72" t="s">
        <v>1252</v>
      </c>
      <c r="S2355" s="7" t="str">
        <f>SUBSTITUTE(C2355, "_", " ")</f>
        <v>Modelagem</v>
      </c>
      <c r="T2355" s="7" t="str">
        <f>SUBSTITUTE(D2355, "_", " ")</f>
        <v>Visualização</v>
      </c>
      <c r="U2355" s="6" t="str">
        <f>SUBSTITUTE(E2355, "_", " ")</f>
        <v>Composição</v>
      </c>
      <c r="V2355" s="8" t="str">
        <f>C2355</f>
        <v>Modelagem</v>
      </c>
      <c r="W2355" s="9" t="str">
        <f>CONCATENATE("Key_",LEFT(C2355,3),LEFT(D2355,3),"_",A2355)</f>
        <v>Key_ModVis_2354</v>
      </c>
    </row>
    <row r="2356" spans="1:24" ht="8.25" customHeight="1" x14ac:dyDescent="0.15">
      <c r="A2356" s="62">
        <v>2355</v>
      </c>
      <c r="B2356" s="1" t="s">
        <v>1231</v>
      </c>
      <c r="C2356" s="23" t="s">
        <v>7599</v>
      </c>
      <c r="D2356" s="2" t="s">
        <v>7377</v>
      </c>
      <c r="E2356" s="13" t="s">
        <v>7383</v>
      </c>
      <c r="F2356" s="4" t="s">
        <v>1084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>CONCATENATE("", C2356)</f>
        <v>Modelagem</v>
      </c>
      <c r="M2356" s="6" t="str">
        <f>CONCATENATE("", D2356)</f>
        <v>Visualização</v>
      </c>
      <c r="N2356" s="6" t="str">
        <f>CONCATENATE("", E2356)</f>
        <v>Composição</v>
      </c>
      <c r="O2356" s="6" t="str">
        <f>IF(ISNUMBER(FIND("Ifc",F2356)),CONCATENATE("Classe IFC: ",F2356),CONCATENATE("Cat. Revit: ",F2356))</f>
        <v>Cat. Revit: OST_PlanRegion</v>
      </c>
      <c r="P2356" s="6" t="s">
        <v>7396</v>
      </c>
      <c r="Q2356" s="12" t="s">
        <v>7397</v>
      </c>
      <c r="R2356" s="72" t="s">
        <v>1252</v>
      </c>
      <c r="S2356" s="7" t="str">
        <f>SUBSTITUTE(C2356, "_", " ")</f>
        <v>Modelagem</v>
      </c>
      <c r="T2356" s="7" t="str">
        <f>SUBSTITUTE(D2356, "_", " ")</f>
        <v>Visualização</v>
      </c>
      <c r="U2356" s="6" t="str">
        <f>SUBSTITUTE(E2356, "_", " ")</f>
        <v>Composição</v>
      </c>
      <c r="V2356" s="8" t="str">
        <f>C2356</f>
        <v>Modelagem</v>
      </c>
      <c r="W2356" s="9" t="str">
        <f>CONCATENATE("Key_",LEFT(C2356,3),LEFT(D2356,3),"_",A2356)</f>
        <v>Key_ModVis_2355</v>
      </c>
    </row>
    <row r="2357" spans="1:24" s="10" customFormat="1" ht="8.25" customHeight="1" x14ac:dyDescent="0.15">
      <c r="A2357" s="62">
        <v>2356</v>
      </c>
      <c r="B2357" s="1" t="s">
        <v>1231</v>
      </c>
      <c r="C2357" s="23" t="s">
        <v>7599</v>
      </c>
      <c r="D2357" s="2" t="s">
        <v>7377</v>
      </c>
      <c r="E2357" s="3" t="s">
        <v>7403</v>
      </c>
      <c r="F2357" s="4" t="s">
        <v>1060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>CONCATENATE("", C2357)</f>
        <v>Modelagem</v>
      </c>
      <c r="M2357" s="6" t="str">
        <f>CONCATENATE("", D2357)</f>
        <v>Visualização</v>
      </c>
      <c r="N2357" s="6" t="str">
        <f>CONCATENATE("", E2357)</f>
        <v>Vista</v>
      </c>
      <c r="O2357" s="6" t="str">
        <f>IF(ISNUMBER(FIND("Ifc",F2357)),CONCATENATE("Classe IFC: ",F2357),CONCATENATE("Cat. Revit: ",F2357))</f>
        <v>Cat. Revit: OST_Views</v>
      </c>
      <c r="P2357" s="6" t="s">
        <v>7404</v>
      </c>
      <c r="Q2357" s="7" t="s">
        <v>7405</v>
      </c>
      <c r="R2357" s="72" t="s">
        <v>1252</v>
      </c>
      <c r="S2357" s="7" t="str">
        <f>SUBSTITUTE(C2357, "_", " ")</f>
        <v>Modelagem</v>
      </c>
      <c r="T2357" s="7" t="str">
        <f>SUBSTITUTE(D2357, "_", " ")</f>
        <v>Visualização</v>
      </c>
      <c r="U2357" s="6" t="str">
        <f>SUBSTITUTE(E2357, "_", " ")</f>
        <v>Vista</v>
      </c>
      <c r="V2357" s="8" t="s">
        <v>1263</v>
      </c>
      <c r="W2357" s="9" t="str">
        <f>CONCATENATE("Key_",LEFT(C2357,3),LEFT(D2357,3),"_",A2357)</f>
        <v>Key_ModVis_2356</v>
      </c>
      <c r="X2357" s="11"/>
    </row>
    <row r="2358" spans="1:24" s="10" customFormat="1" ht="8.25" customHeight="1" x14ac:dyDescent="0.15">
      <c r="A2358" s="62">
        <v>2357</v>
      </c>
      <c r="B2358" s="1" t="s">
        <v>1231</v>
      </c>
      <c r="C2358" s="23" t="s">
        <v>7599</v>
      </c>
      <c r="D2358" s="2" t="s">
        <v>7377</v>
      </c>
      <c r="E2358" s="3" t="s">
        <v>7403</v>
      </c>
      <c r="F2358" s="4" t="s">
        <v>1061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>CONCATENATE("", C2358)</f>
        <v>Modelagem</v>
      </c>
      <c r="M2358" s="6" t="str">
        <f>CONCATENATE("", D2358)</f>
        <v>Visualização</v>
      </c>
      <c r="N2358" s="6" t="str">
        <f>CONCATENATE("", E2358)</f>
        <v>Vista</v>
      </c>
      <c r="O2358" s="6" t="str">
        <f>IF(ISNUMBER(FIND("Ifc",F2358)),CONCATENATE("Classe IFC: ",F2358),CONCATENATE("Cat. Revit: ",F2358))</f>
        <v>Cat. Revit: OST_Viewers</v>
      </c>
      <c r="P2358" s="6" t="s">
        <v>7406</v>
      </c>
      <c r="Q2358" s="7" t="s">
        <v>7407</v>
      </c>
      <c r="R2358" s="72" t="s">
        <v>1252</v>
      </c>
      <c r="S2358" s="7" t="str">
        <f>SUBSTITUTE(C2358, "_", " ")</f>
        <v>Modelagem</v>
      </c>
      <c r="T2358" s="7" t="str">
        <f>SUBSTITUTE(D2358, "_", " ")</f>
        <v>Visualização</v>
      </c>
      <c r="U2358" s="6" t="str">
        <f>SUBSTITUTE(E2358, "_", " ")</f>
        <v>Vista</v>
      </c>
      <c r="V2358" s="8" t="s">
        <v>1263</v>
      </c>
      <c r="W2358" s="9" t="str">
        <f>CONCATENATE("Key_",LEFT(C2358,3),LEFT(D2358,3),"_",A2358)</f>
        <v>Key_ModVis_2357</v>
      </c>
      <c r="X2358" s="11"/>
    </row>
    <row r="2359" spans="1:24" s="10" customFormat="1" ht="8.25" customHeight="1" x14ac:dyDescent="0.15">
      <c r="A2359" s="62">
        <v>2358</v>
      </c>
      <c r="B2359" s="1" t="s">
        <v>1231</v>
      </c>
      <c r="C2359" s="23" t="s">
        <v>7599</v>
      </c>
      <c r="D2359" s="2" t="s">
        <v>7377</v>
      </c>
      <c r="E2359" s="3" t="s">
        <v>7403</v>
      </c>
      <c r="F2359" s="4" t="s">
        <v>1078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>CONCATENATE("", C2359)</f>
        <v>Modelagem</v>
      </c>
      <c r="M2359" s="6" t="str">
        <f>CONCATENATE("", D2359)</f>
        <v>Visualização</v>
      </c>
      <c r="N2359" s="6" t="str">
        <f>CONCATENATE("", E2359)</f>
        <v>Vista</v>
      </c>
      <c r="O2359" s="6" t="str">
        <f>IF(ISNUMBER(FIND("Ifc",F2359)),CONCATENATE("Classe IFC: ",F2359),CONCATENATE("Cat. Revit: ",F2359))</f>
        <v>Cat. Revit: OST_ReferenceViewer</v>
      </c>
      <c r="P2359" s="6" t="s">
        <v>7408</v>
      </c>
      <c r="Q2359" s="12" t="s">
        <v>7409</v>
      </c>
      <c r="R2359" s="72" t="s">
        <v>1252</v>
      </c>
      <c r="S2359" s="7" t="str">
        <f>SUBSTITUTE(C2359, "_", " ")</f>
        <v>Modelagem</v>
      </c>
      <c r="T2359" s="7" t="str">
        <f>SUBSTITUTE(D2359, "_", " ")</f>
        <v>Visualização</v>
      </c>
      <c r="U2359" s="6" t="str">
        <f>SUBSTITUTE(E2359, "_", " ")</f>
        <v>Vista</v>
      </c>
      <c r="V2359" s="8" t="str">
        <f>C2359</f>
        <v>Modelagem</v>
      </c>
      <c r="W2359" s="9" t="str">
        <f>CONCATENATE("Key_",LEFT(C2359,3),LEFT(D2359,3),"_",A2359)</f>
        <v>Key_ModVis_2358</v>
      </c>
      <c r="X2359" s="11"/>
    </row>
    <row r="2360" spans="1:24" s="10" customFormat="1" ht="8.25" customHeight="1" x14ac:dyDescent="0.15">
      <c r="A2360" s="62">
        <v>2359</v>
      </c>
      <c r="B2360" s="1" t="s">
        <v>1231</v>
      </c>
      <c r="C2360" s="23" t="s">
        <v>7599</v>
      </c>
      <c r="D2360" s="2" t="s">
        <v>7377</v>
      </c>
      <c r="E2360" s="3" t="s">
        <v>7403</v>
      </c>
      <c r="F2360" s="4" t="s">
        <v>1079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>CONCATENATE("", C2360)</f>
        <v>Modelagem</v>
      </c>
      <c r="M2360" s="6" t="str">
        <f>CONCATENATE("", D2360)</f>
        <v>Visualização</v>
      </c>
      <c r="N2360" s="6" t="str">
        <f>CONCATENATE("", E2360)</f>
        <v>Vista</v>
      </c>
      <c r="O2360" s="6" t="str">
        <f>IF(ISNUMBER(FIND("Ifc",F2360)),CONCATENATE("Classe IFC: ",F2360),CONCATENATE("Cat. Revit: ",F2360))</f>
        <v>Cat. Revit: OST_ReferenceViewerSymbol</v>
      </c>
      <c r="P2360" s="6" t="s">
        <v>7410</v>
      </c>
      <c r="Q2360" s="12" t="s">
        <v>7411</v>
      </c>
      <c r="R2360" s="72" t="s">
        <v>1252</v>
      </c>
      <c r="S2360" s="7" t="str">
        <f>SUBSTITUTE(C2360, "_", " ")</f>
        <v>Modelagem</v>
      </c>
      <c r="T2360" s="7" t="str">
        <f>SUBSTITUTE(D2360, "_", " ")</f>
        <v>Visualização</v>
      </c>
      <c r="U2360" s="6" t="str">
        <f>SUBSTITUTE(E2360, "_", " ")</f>
        <v>Vista</v>
      </c>
      <c r="V2360" s="8" t="str">
        <f>C2360</f>
        <v>Modelagem</v>
      </c>
      <c r="W2360" s="9" t="str">
        <f>CONCATENATE("Key_",LEFT(C2360,3),LEFT(D2360,3),"_",A2360)</f>
        <v>Key_ModVis_2359</v>
      </c>
      <c r="X2360" s="11"/>
    </row>
    <row r="2361" spans="1:24" s="10" customFormat="1" ht="8.25" customHeight="1" x14ac:dyDescent="0.15">
      <c r="A2361" s="62">
        <v>2360</v>
      </c>
      <c r="B2361" s="1" t="s">
        <v>1231</v>
      </c>
      <c r="C2361" s="23" t="s">
        <v>7599</v>
      </c>
      <c r="D2361" s="2" t="s">
        <v>7377</v>
      </c>
      <c r="E2361" s="3" t="s">
        <v>7412</v>
      </c>
      <c r="F2361" s="4" t="s">
        <v>1048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>CONCATENATE("", C2361)</f>
        <v>Modelagem</v>
      </c>
      <c r="M2361" s="6" t="str">
        <f>CONCATENATE("", D2361)</f>
        <v>Visualização</v>
      </c>
      <c r="N2361" s="6" t="str">
        <f>CONCATENATE("", E2361)</f>
        <v>Vista_Caixa</v>
      </c>
      <c r="O2361" s="6" t="str">
        <f>IF(ISNUMBER(FIND("Ifc",F2361)),CONCATENATE("Classe IFC: ",F2361),CONCATENATE("Cat. Revit: ",F2361))</f>
        <v>Cat. Revit: OST_SectionBox</v>
      </c>
      <c r="P2361" s="6" t="s">
        <v>7413</v>
      </c>
      <c r="Q2361" s="7" t="s">
        <v>7414</v>
      </c>
      <c r="R2361" s="72" t="s">
        <v>1252</v>
      </c>
      <c r="S2361" s="7" t="str">
        <f>SUBSTITUTE(C2361, "_", " ")</f>
        <v>Modelagem</v>
      </c>
      <c r="T2361" s="7" t="str">
        <f>SUBSTITUTE(D2361, "_", " ")</f>
        <v>Visualização</v>
      </c>
      <c r="U2361" s="6" t="str">
        <f>SUBSTITUTE(E2361, "_", " ")</f>
        <v>Vista Caixa</v>
      </c>
      <c r="V2361" s="8" t="s">
        <v>1263</v>
      </c>
      <c r="W2361" s="9" t="str">
        <f>CONCATENATE("Key_",LEFT(C2361,3),LEFT(D2361,3),"_",A2361)</f>
        <v>Key_ModVis_2360</v>
      </c>
      <c r="X2361" s="11"/>
    </row>
    <row r="2362" spans="1:24" s="10" customFormat="1" ht="8.25" customHeight="1" x14ac:dyDescent="0.15">
      <c r="A2362" s="62">
        <v>2361</v>
      </c>
      <c r="B2362" s="1" t="s">
        <v>1231</v>
      </c>
      <c r="C2362" s="23" t="s">
        <v>7599</v>
      </c>
      <c r="D2362" s="2" t="s">
        <v>7377</v>
      </c>
      <c r="E2362" s="3" t="s">
        <v>7412</v>
      </c>
      <c r="F2362" s="4" t="s">
        <v>592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>CONCATENATE("", C2362)</f>
        <v>Modelagem</v>
      </c>
      <c r="M2362" s="6" t="str">
        <f>CONCATENATE("", D2362)</f>
        <v>Visualização</v>
      </c>
      <c r="N2362" s="6" t="str">
        <f>CONCATENATE("", E2362)</f>
        <v>Vista_Caixa</v>
      </c>
      <c r="O2362" s="6" t="str">
        <f>IF(ISNUMBER(FIND("Ifc",F2362)),CONCATENATE("Classe IFC: ",F2362),CONCATENATE("Cat. Revit: ",F2362))</f>
        <v>Cat. Revit: OST_VolumeOfInterest</v>
      </c>
      <c r="P2362" s="6" t="s">
        <v>7415</v>
      </c>
      <c r="Q2362" s="7" t="s">
        <v>7416</v>
      </c>
      <c r="R2362" s="72" t="s">
        <v>1252</v>
      </c>
      <c r="S2362" s="7" t="str">
        <f>SUBSTITUTE(C2362, "_", " ")</f>
        <v>Modelagem</v>
      </c>
      <c r="T2362" s="7" t="str">
        <f>SUBSTITUTE(D2362, "_", " ")</f>
        <v>Visualização</v>
      </c>
      <c r="U2362" s="6" t="str">
        <f>SUBSTITUTE(E2362, "_", " ")</f>
        <v>Vista Caixa</v>
      </c>
      <c r="V2362" s="8" t="s">
        <v>1263</v>
      </c>
      <c r="W2362" s="9" t="str">
        <f>CONCATENATE("Key_",LEFT(C2362,3),LEFT(D2362,3),"_",A2362)</f>
        <v>Key_ModVis_2361</v>
      </c>
      <c r="X2362" s="11"/>
    </row>
    <row r="2363" spans="1:24" s="10" customFormat="1" ht="8.25" customHeight="1" x14ac:dyDescent="0.15">
      <c r="A2363" s="62">
        <v>2362</v>
      </c>
      <c r="B2363" s="1" t="s">
        <v>1231</v>
      </c>
      <c r="C2363" s="23" t="s">
        <v>7599</v>
      </c>
      <c r="D2363" s="2" t="s">
        <v>7377</v>
      </c>
      <c r="E2363" s="3" t="s">
        <v>7417</v>
      </c>
      <c r="F2363" s="4" t="s">
        <v>956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>CONCATENATE("", C2363)</f>
        <v>Modelagem</v>
      </c>
      <c r="M2363" s="6" t="str">
        <f>CONCATENATE("", D2363)</f>
        <v>Visualização</v>
      </c>
      <c r="N2363" s="6" t="str">
        <f>CONCATENATE("", E2363)</f>
        <v>Vista_Xray</v>
      </c>
      <c r="O2363" s="6" t="str">
        <f>IF(ISNUMBER(FIND("Ifc",F2363)),CONCATENATE("Classe IFC: ",F2363),CONCATENATE("Cat. Revit: ",F2363))</f>
        <v>Cat. Revit: OST_XRayConstrainedProfileEdge</v>
      </c>
      <c r="P2363" s="6" t="s">
        <v>7418</v>
      </c>
      <c r="Q2363" s="7" t="s">
        <v>7419</v>
      </c>
      <c r="R2363" s="72" t="s">
        <v>1252</v>
      </c>
      <c r="S2363" s="7" t="str">
        <f>SUBSTITUTE(C2363, "_", " ")</f>
        <v>Modelagem</v>
      </c>
      <c r="T2363" s="7" t="str">
        <f>SUBSTITUTE(D2363, "_", " ")</f>
        <v>Visualização</v>
      </c>
      <c r="U2363" s="6" t="str">
        <f>SUBSTITUTE(E2363, "_", " ")</f>
        <v>Vista Xray</v>
      </c>
      <c r="V2363" s="8" t="s">
        <v>1263</v>
      </c>
      <c r="W2363" s="9" t="str">
        <f>CONCATENATE("Key_",LEFT(C2363,3),LEFT(D2363,3),"_",A2363)</f>
        <v>Key_ModVis_2362</v>
      </c>
      <c r="X2363" s="11"/>
    </row>
    <row r="2364" spans="1:24" s="10" customFormat="1" ht="8.25" customHeight="1" x14ac:dyDescent="0.15">
      <c r="A2364" s="62">
        <v>2363</v>
      </c>
      <c r="B2364" s="1" t="s">
        <v>1231</v>
      </c>
      <c r="C2364" s="23" t="s">
        <v>7599</v>
      </c>
      <c r="D2364" s="2" t="s">
        <v>7377</v>
      </c>
      <c r="E2364" s="3" t="s">
        <v>7417</v>
      </c>
      <c r="F2364" s="4" t="s">
        <v>957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>CONCATENATE("", C2364)</f>
        <v>Modelagem</v>
      </c>
      <c r="M2364" s="6" t="str">
        <f>CONCATENATE("", D2364)</f>
        <v>Visualização</v>
      </c>
      <c r="N2364" s="6" t="str">
        <f>CONCATENATE("", E2364)</f>
        <v>Vista_Xray</v>
      </c>
      <c r="O2364" s="6" t="str">
        <f>IF(ISNUMBER(FIND("Ifc",F2364)),CONCATENATE("Classe IFC: ",F2364),CONCATENATE("Cat. Revit: ",F2364))</f>
        <v>Cat. Revit: OST_XRayImplicitPathCurve</v>
      </c>
      <c r="P2364" s="6" t="s">
        <v>7420</v>
      </c>
      <c r="Q2364" s="7" t="s">
        <v>7421</v>
      </c>
      <c r="R2364" s="72" t="s">
        <v>1252</v>
      </c>
      <c r="S2364" s="7" t="str">
        <f>SUBSTITUTE(C2364, "_", " ")</f>
        <v>Modelagem</v>
      </c>
      <c r="T2364" s="7" t="str">
        <f>SUBSTITUTE(D2364, "_", " ")</f>
        <v>Visualização</v>
      </c>
      <c r="U2364" s="6" t="str">
        <f>SUBSTITUTE(E2364, "_", " ")</f>
        <v>Vista Xray</v>
      </c>
      <c r="V2364" s="8" t="s">
        <v>1263</v>
      </c>
      <c r="W2364" s="9" t="str">
        <f>CONCATENATE("Key_",LEFT(C2364,3),LEFT(D2364,3),"_",A2364)</f>
        <v>Key_ModVis_2363</v>
      </c>
      <c r="X2364" s="11"/>
    </row>
    <row r="2365" spans="1:24" s="10" customFormat="1" ht="8.25" customHeight="1" x14ac:dyDescent="0.15">
      <c r="A2365" s="62">
        <v>2364</v>
      </c>
      <c r="B2365" s="1" t="s">
        <v>1231</v>
      </c>
      <c r="C2365" s="23" t="s">
        <v>7599</v>
      </c>
      <c r="D2365" s="2" t="s">
        <v>7377</v>
      </c>
      <c r="E2365" s="3" t="s">
        <v>7417</v>
      </c>
      <c r="F2365" s="4" t="s">
        <v>959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>CONCATENATE("", C2365)</f>
        <v>Modelagem</v>
      </c>
      <c r="M2365" s="6" t="str">
        <f>CONCATENATE("", D2365)</f>
        <v>Visualização</v>
      </c>
      <c r="N2365" s="6" t="str">
        <f>CONCATENATE("", E2365)</f>
        <v>Vista_Xray</v>
      </c>
      <c r="O2365" s="6" t="str">
        <f>IF(ISNUMBER(FIND("Ifc",F2365)),CONCATENATE("Classe IFC: ",F2365),CONCATENATE("Cat. Revit: ",F2365))</f>
        <v>Cat. Revit: OST_XRayPathCurve</v>
      </c>
      <c r="P2365" s="6" t="s">
        <v>7422</v>
      </c>
      <c r="Q2365" s="7" t="s">
        <v>7423</v>
      </c>
      <c r="R2365" s="72" t="s">
        <v>1252</v>
      </c>
      <c r="S2365" s="7" t="str">
        <f>SUBSTITUTE(C2365, "_", " ")</f>
        <v>Modelagem</v>
      </c>
      <c r="T2365" s="7" t="str">
        <f>SUBSTITUTE(D2365, "_", " ")</f>
        <v>Visualização</v>
      </c>
      <c r="U2365" s="6" t="str">
        <f>SUBSTITUTE(E2365, "_", " ")</f>
        <v>Vista Xray</v>
      </c>
      <c r="V2365" s="8" t="s">
        <v>1263</v>
      </c>
      <c r="W2365" s="9" t="str">
        <f>CONCATENATE("Key_",LEFT(C2365,3),LEFT(D2365,3),"_",A2365)</f>
        <v>Key_ModVis_2364</v>
      </c>
      <c r="X2365" s="11"/>
    </row>
    <row r="2366" spans="1:24" s="10" customFormat="1" ht="8.25" customHeight="1" x14ac:dyDescent="0.15">
      <c r="A2366" s="62">
        <v>2365</v>
      </c>
      <c r="B2366" s="1" t="s">
        <v>1231</v>
      </c>
      <c r="C2366" s="23" t="s">
        <v>7599</v>
      </c>
      <c r="D2366" s="2" t="s">
        <v>7377</v>
      </c>
      <c r="E2366" s="3" t="s">
        <v>7417</v>
      </c>
      <c r="F2366" s="4" t="s">
        <v>958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>CONCATENATE("", C2366)</f>
        <v>Modelagem</v>
      </c>
      <c r="M2366" s="6" t="str">
        <f>CONCATENATE("", D2366)</f>
        <v>Visualização</v>
      </c>
      <c r="N2366" s="6" t="str">
        <f>CONCATENATE("", E2366)</f>
        <v>Vista_Xray</v>
      </c>
      <c r="O2366" s="6" t="str">
        <f>IF(ISNUMBER(FIND("Ifc",F2366)),CONCATENATE("Classe IFC: ",F2366),CONCATENATE("Cat. Revit: ",F2366))</f>
        <v>Cat. Revit: OST_XRayPathPoint</v>
      </c>
      <c r="P2366" s="6" t="s">
        <v>7424</v>
      </c>
      <c r="Q2366" s="7" t="s">
        <v>7425</v>
      </c>
      <c r="R2366" s="72" t="s">
        <v>1252</v>
      </c>
      <c r="S2366" s="7" t="str">
        <f>SUBSTITUTE(C2366, "_", " ")</f>
        <v>Modelagem</v>
      </c>
      <c r="T2366" s="7" t="str">
        <f>SUBSTITUTE(D2366, "_", " ")</f>
        <v>Visualização</v>
      </c>
      <c r="U2366" s="6" t="str">
        <f>SUBSTITUTE(E2366, "_", " ")</f>
        <v>Vista Xray</v>
      </c>
      <c r="V2366" s="8" t="s">
        <v>1263</v>
      </c>
      <c r="W2366" s="9" t="str">
        <f>CONCATENATE("Key_",LEFT(C2366,3),LEFT(D2366,3),"_",A2366)</f>
        <v>Key_ModVis_2365</v>
      </c>
      <c r="X2366" s="11"/>
    </row>
    <row r="2367" spans="1:24" s="10" customFormat="1" ht="8.25" customHeight="1" x14ac:dyDescent="0.15">
      <c r="A2367" s="62">
        <v>2366</v>
      </c>
      <c r="B2367" s="1" t="s">
        <v>1231</v>
      </c>
      <c r="C2367" s="23" t="s">
        <v>7599</v>
      </c>
      <c r="D2367" s="2" t="s">
        <v>7377</v>
      </c>
      <c r="E2367" s="3" t="s">
        <v>7417</v>
      </c>
      <c r="F2367" s="4" t="s">
        <v>961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>CONCATENATE("", C2367)</f>
        <v>Modelagem</v>
      </c>
      <c r="M2367" s="6" t="str">
        <f>CONCATENATE("", D2367)</f>
        <v>Visualização</v>
      </c>
      <c r="N2367" s="6" t="str">
        <f>CONCATENATE("", E2367)</f>
        <v>Vista_Xray</v>
      </c>
      <c r="O2367" s="6" t="str">
        <f>IF(ISNUMBER(FIND("Ifc",F2367)),CONCATENATE("Classe IFC: ",F2367),CONCATENATE("Cat. Revit: ",F2367))</f>
        <v>Cat. Revit: OST_XRayProfileEdge</v>
      </c>
      <c r="P2367" s="6" t="s">
        <v>7426</v>
      </c>
      <c r="Q2367" s="7" t="s">
        <v>7427</v>
      </c>
      <c r="R2367" s="72" t="s">
        <v>1252</v>
      </c>
      <c r="S2367" s="7" t="str">
        <f>SUBSTITUTE(C2367, "_", " ")</f>
        <v>Modelagem</v>
      </c>
      <c r="T2367" s="7" t="str">
        <f>SUBSTITUTE(D2367, "_", " ")</f>
        <v>Visualização</v>
      </c>
      <c r="U2367" s="6" t="str">
        <f>SUBSTITUTE(E2367, "_", " ")</f>
        <v>Vista Xray</v>
      </c>
      <c r="V2367" s="8" t="s">
        <v>1263</v>
      </c>
      <c r="W2367" s="9" t="str">
        <f>CONCATENATE("Key_",LEFT(C2367,3),LEFT(D2367,3),"_",A2367)</f>
        <v>Key_ModVis_2366</v>
      </c>
      <c r="X2367" s="11"/>
    </row>
    <row r="2368" spans="1:24" s="10" customFormat="1" ht="8.25" customHeight="1" x14ac:dyDescent="0.15">
      <c r="A2368" s="62">
        <v>2367</v>
      </c>
      <c r="B2368" s="1" t="s">
        <v>1231</v>
      </c>
      <c r="C2368" s="23" t="s">
        <v>7599</v>
      </c>
      <c r="D2368" s="2" t="s">
        <v>7377</v>
      </c>
      <c r="E2368" s="3" t="s">
        <v>7417</v>
      </c>
      <c r="F2368" s="4" t="s">
        <v>960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>CONCATENATE("", C2368)</f>
        <v>Modelagem</v>
      </c>
      <c r="M2368" s="6" t="str">
        <f>CONCATENATE("", D2368)</f>
        <v>Visualização</v>
      </c>
      <c r="N2368" s="6" t="str">
        <f>CONCATENATE("", E2368)</f>
        <v>Vista_Xray</v>
      </c>
      <c r="O2368" s="6" t="str">
        <f>IF(ISNUMBER(FIND("Ifc",F2368)),CONCATENATE("Classe IFC: ",F2368),CONCATENATE("Cat. Revit: ",F2368))</f>
        <v>Cat. Revit: OST_XRaySideEdge</v>
      </c>
      <c r="P2368" s="6" t="s">
        <v>7428</v>
      </c>
      <c r="Q2368" s="7" t="s">
        <v>7429</v>
      </c>
      <c r="R2368" s="72" t="s">
        <v>1252</v>
      </c>
      <c r="S2368" s="7" t="str">
        <f>SUBSTITUTE(C2368, "_", " ")</f>
        <v>Modelagem</v>
      </c>
      <c r="T2368" s="7" t="str">
        <f>SUBSTITUTE(D2368, "_", " ")</f>
        <v>Visualização</v>
      </c>
      <c r="U2368" s="6" t="str">
        <f>SUBSTITUTE(E2368, "_", " ")</f>
        <v>Vista Xray</v>
      </c>
      <c r="V2368" s="8" t="s">
        <v>1263</v>
      </c>
      <c r="W2368" s="9" t="str">
        <f>CONCATENATE("Key_",LEFT(C2368,3),LEFT(D2368,3),"_",A2368)</f>
        <v>Key_ModVis_2367</v>
      </c>
      <c r="X2368" s="11"/>
    </row>
    <row r="2369" spans="1:24" s="10" customFormat="1" ht="8.25" customHeight="1" x14ac:dyDescent="0.15">
      <c r="A2369" s="62">
        <v>2368</v>
      </c>
      <c r="B2369" s="1" t="s">
        <v>1231</v>
      </c>
      <c r="C2369" s="23" t="s">
        <v>7599</v>
      </c>
      <c r="D2369" s="2" t="s">
        <v>7377</v>
      </c>
      <c r="E2369" s="3" t="s">
        <v>7398</v>
      </c>
      <c r="F2369" s="4" t="s">
        <v>1023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>CONCATENATE("", C2369)</f>
        <v>Modelagem</v>
      </c>
      <c r="M2369" s="6" t="str">
        <f>CONCATENATE("", D2369)</f>
        <v>Visualização</v>
      </c>
      <c r="N2369" s="6" t="str">
        <f>CONCATENATE("", E2369)</f>
        <v>Vport</v>
      </c>
      <c r="O2369" s="6" t="str">
        <f>IF(ISNUMBER(FIND("Ifc",F2369)),CONCATENATE("Classe IFC: ",F2369),CONCATENATE("Cat. Revit: ",F2369))</f>
        <v>Cat. Revit: OST_Viewports</v>
      </c>
      <c r="P2369" s="6" t="s">
        <v>7399</v>
      </c>
      <c r="Q2369" s="7" t="s">
        <v>7400</v>
      </c>
      <c r="R2369" s="72" t="s">
        <v>1252</v>
      </c>
      <c r="S2369" s="7" t="str">
        <f>SUBSTITUTE(C2369, "_", " ")</f>
        <v>Modelagem</v>
      </c>
      <c r="T2369" s="7" t="str">
        <f>SUBSTITUTE(D2369, "_", " ")</f>
        <v>Visualização</v>
      </c>
      <c r="U2369" s="6" t="str">
        <f>SUBSTITUTE(E2369, "_", " ")</f>
        <v>Vport</v>
      </c>
      <c r="V2369" s="8" t="s">
        <v>1263</v>
      </c>
      <c r="W2369" s="9" t="str">
        <f>CONCATENATE("Key_",LEFT(C2369,3),LEFT(D2369,3),"_",A2369)</f>
        <v>Key_ModVis_2368</v>
      </c>
      <c r="X2369" s="11"/>
    </row>
    <row r="2370" spans="1:24" s="10" customFormat="1" ht="8.25" customHeight="1" x14ac:dyDescent="0.15">
      <c r="A2370" s="62">
        <v>2369</v>
      </c>
      <c r="B2370" s="1" t="s">
        <v>1231</v>
      </c>
      <c r="C2370" s="23" t="s">
        <v>7599</v>
      </c>
      <c r="D2370" s="2" t="s">
        <v>7377</v>
      </c>
      <c r="E2370" s="3" t="s">
        <v>7398</v>
      </c>
      <c r="F2370" s="4" t="s">
        <v>1022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>CONCATENATE("", C2370)</f>
        <v>Modelagem</v>
      </c>
      <c r="M2370" s="6" t="str">
        <f>CONCATENATE("", D2370)</f>
        <v>Visualização</v>
      </c>
      <c r="N2370" s="6" t="str">
        <f>CONCATENATE("", E2370)</f>
        <v>Vport</v>
      </c>
      <c r="O2370" s="6" t="str">
        <f>IF(ISNUMBER(FIND("Ifc",F2370)),CONCATENATE("Classe IFC: ",F2370),CONCATENATE("Cat. Revit: ",F2370))</f>
        <v>Cat. Revit: OST_ViewportLabel</v>
      </c>
      <c r="P2370" s="6" t="s">
        <v>7401</v>
      </c>
      <c r="Q2370" s="7" t="s">
        <v>7402</v>
      </c>
      <c r="R2370" s="72" t="s">
        <v>1252</v>
      </c>
      <c r="S2370" s="7" t="str">
        <f>SUBSTITUTE(C2370, "_", " ")</f>
        <v>Modelagem</v>
      </c>
      <c r="T2370" s="7" t="str">
        <f>SUBSTITUTE(D2370, "_", " ")</f>
        <v>Visualização</v>
      </c>
      <c r="U2370" s="6" t="str">
        <f>SUBSTITUTE(E2370, "_", " ")</f>
        <v>Vport</v>
      </c>
      <c r="V2370" s="8" t="s">
        <v>1263</v>
      </c>
      <c r="W2370" s="9" t="str">
        <f>CONCATENATE("Key_",LEFT(C2370,3),LEFT(D2370,3),"_",A2370)</f>
        <v>Key_ModVis_2369</v>
      </c>
      <c r="X2370" s="11"/>
    </row>
    <row r="2371" spans="1:24" s="10" customFormat="1" ht="8.25" customHeight="1" x14ac:dyDescent="0.15">
      <c r="A2371" s="62">
        <v>2370</v>
      </c>
      <c r="B2371" s="1" t="s">
        <v>1231</v>
      </c>
      <c r="C2371" s="23" t="s">
        <v>7595</v>
      </c>
      <c r="D2371" s="3" t="s">
        <v>7596</v>
      </c>
      <c r="E2371" s="2" t="s">
        <v>7510</v>
      </c>
      <c r="F2371" s="14" t="s">
        <v>5731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>CONCATENATE("", C2371)</f>
        <v>Paisajismo</v>
      </c>
      <c r="M2371" s="6" t="str">
        <f>CONCATENATE("", D2371)</f>
        <v>Mobilidade</v>
      </c>
      <c r="N2371" s="6" t="str">
        <f>CONCATENATE("", E2371)</f>
        <v>Pavimento</v>
      </c>
      <c r="O2371" s="6" t="str">
        <f>IF(ISNUMBER(FIND("Ifc",F2371)),CONCATENATE("Classe IFC: ",F2371),CONCATENATE("Cat. Revit: ",F2371))</f>
        <v>Classe IFC: IfcKerb</v>
      </c>
      <c r="P2371" s="6" t="s">
        <v>5732</v>
      </c>
      <c r="Q2371" s="7" t="s">
        <v>5733</v>
      </c>
      <c r="R2371" s="72" t="s">
        <v>753</v>
      </c>
      <c r="S2371" s="7" t="str">
        <f>SUBSTITUTE(C2371, "_", " ")</f>
        <v>Paisajismo</v>
      </c>
      <c r="T2371" s="7" t="str">
        <f>SUBSTITUTE(D2371, "_", " ")</f>
        <v>Mobilidade</v>
      </c>
      <c r="U2371" s="6" t="str">
        <f>SUBSTITUTE(E2371, "_", " ")</f>
        <v>Pavimento</v>
      </c>
      <c r="V2371" s="8" t="str">
        <f>C2371</f>
        <v>Paisajismo</v>
      </c>
      <c r="W2371" s="9" t="str">
        <f>CONCATENATE("Key_",LEFT(C2371,3),LEFT(D2371,3),"_",A2371)</f>
        <v>Key_PaiMob_2370</v>
      </c>
      <c r="X2371" s="11"/>
    </row>
    <row r="2372" spans="1:24" s="10" customFormat="1" ht="8.25" customHeight="1" x14ac:dyDescent="0.15">
      <c r="A2372" s="62">
        <v>2371</v>
      </c>
      <c r="B2372" s="1" t="s">
        <v>1231</v>
      </c>
      <c r="C2372" s="23" t="s">
        <v>7595</v>
      </c>
      <c r="D2372" s="3" t="s">
        <v>7596</v>
      </c>
      <c r="E2372" s="2" t="s">
        <v>7510</v>
      </c>
      <c r="F2372" s="14" t="s">
        <v>5734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>CONCATENATE("", C2372)</f>
        <v>Paisajismo</v>
      </c>
      <c r="M2372" s="6" t="str">
        <f>CONCATENATE("", D2372)</f>
        <v>Mobilidade</v>
      </c>
      <c r="N2372" s="6" t="str">
        <f>CONCATENATE("", E2372)</f>
        <v>Pavimento</v>
      </c>
      <c r="O2372" s="6" t="str">
        <f>IF(ISNUMBER(FIND("Ifc",F2372)),CONCATENATE("Classe IFC: ",F2372),CONCATENATE("Cat. Revit: ",F2372))</f>
        <v>Classe IFC: IfcPavement</v>
      </c>
      <c r="P2372" s="6" t="s">
        <v>4982</v>
      </c>
      <c r="Q2372" s="7" t="s">
        <v>4983</v>
      </c>
      <c r="R2372" s="72" t="s">
        <v>1200</v>
      </c>
      <c r="S2372" s="7" t="str">
        <f>SUBSTITUTE(C2372, "_", " ")</f>
        <v>Paisajismo</v>
      </c>
      <c r="T2372" s="7" t="str">
        <f>SUBSTITUTE(D2372, "_", " ")</f>
        <v>Mobilidade</v>
      </c>
      <c r="U2372" s="6" t="str">
        <f>SUBSTITUTE(E2372, "_", " ")</f>
        <v>Pavimento</v>
      </c>
      <c r="V2372" s="8" t="str">
        <f>C2372</f>
        <v>Paisajismo</v>
      </c>
      <c r="W2372" s="9" t="str">
        <f>CONCATENATE("Key_",LEFT(C2372,3),LEFT(D2372,3),"_",A2372)</f>
        <v>Key_PaiMob_2371</v>
      </c>
      <c r="X2372" s="11"/>
    </row>
    <row r="2373" spans="1:24" s="10" customFormat="1" ht="8.25" customHeight="1" x14ac:dyDescent="0.15">
      <c r="A2373" s="62">
        <v>2372</v>
      </c>
      <c r="B2373" s="1" t="s">
        <v>1231</v>
      </c>
      <c r="C2373" s="23" t="s">
        <v>7595</v>
      </c>
      <c r="D2373" s="3" t="s">
        <v>7596</v>
      </c>
      <c r="E2373" s="2" t="s">
        <v>7510</v>
      </c>
      <c r="F2373" s="14" t="s">
        <v>5735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>CONCATENATE("", C2373)</f>
        <v>Paisajismo</v>
      </c>
      <c r="M2373" s="6" t="str">
        <f>CONCATENATE("", D2373)</f>
        <v>Mobilidade</v>
      </c>
      <c r="N2373" s="6" t="str">
        <f>CONCATENATE("", E2373)</f>
        <v>Pavimento</v>
      </c>
      <c r="O2373" s="6" t="str">
        <f>IF(ISNUMBER(FIND("Ifc",F2373)),CONCATENATE("Classe IFC: ",F2373),CONCATENATE("Cat. Revit: ",F2373))</f>
        <v>Classe IFC: IfcPavementFLEXIBLE</v>
      </c>
      <c r="P2373" s="6" t="s">
        <v>5736</v>
      </c>
      <c r="Q2373" s="7" t="s">
        <v>5737</v>
      </c>
      <c r="R2373" s="72" t="s">
        <v>1200</v>
      </c>
      <c r="S2373" s="7" t="str">
        <f>SUBSTITUTE(C2373, "_", " ")</f>
        <v>Paisajismo</v>
      </c>
      <c r="T2373" s="7" t="str">
        <f>SUBSTITUTE(D2373, "_", " ")</f>
        <v>Mobilidade</v>
      </c>
      <c r="U2373" s="6" t="str">
        <f>SUBSTITUTE(E2373, "_", " ")</f>
        <v>Pavimento</v>
      </c>
      <c r="V2373" s="8" t="str">
        <f>C2373</f>
        <v>Paisajismo</v>
      </c>
      <c r="W2373" s="9" t="str">
        <f>CONCATENATE("Key_",LEFT(C2373,3),LEFT(D2373,3),"_",A2373)</f>
        <v>Key_PaiMob_2372</v>
      </c>
      <c r="X2373" s="11"/>
    </row>
    <row r="2374" spans="1:24" s="10" customFormat="1" ht="8.25" customHeight="1" x14ac:dyDescent="0.15">
      <c r="A2374" s="62">
        <v>2373</v>
      </c>
      <c r="B2374" s="1" t="s">
        <v>1231</v>
      </c>
      <c r="C2374" s="23" t="s">
        <v>7595</v>
      </c>
      <c r="D2374" s="3" t="s">
        <v>7596</v>
      </c>
      <c r="E2374" s="2" t="s">
        <v>7510</v>
      </c>
      <c r="F2374" s="14" t="s">
        <v>5738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>CONCATENATE("", C2374)</f>
        <v>Paisajismo</v>
      </c>
      <c r="M2374" s="6" t="str">
        <f>CONCATENATE("", D2374)</f>
        <v>Mobilidade</v>
      </c>
      <c r="N2374" s="6" t="str">
        <f>CONCATENATE("", E2374)</f>
        <v>Pavimento</v>
      </c>
      <c r="O2374" s="6" t="str">
        <f>IF(ISNUMBER(FIND("Ifc",F2374)),CONCATENATE("Classe IFC: ",F2374),CONCATENATE("Cat. Revit: ",F2374))</f>
        <v>Classe IFC: IfcPavementRIGID</v>
      </c>
      <c r="P2374" s="6" t="s">
        <v>5739</v>
      </c>
      <c r="Q2374" s="7" t="s">
        <v>5740</v>
      </c>
      <c r="R2374" s="72" t="s">
        <v>1200</v>
      </c>
      <c r="S2374" s="7" t="str">
        <f>SUBSTITUTE(C2374, "_", " ")</f>
        <v>Paisajismo</v>
      </c>
      <c r="T2374" s="7" t="str">
        <f>SUBSTITUTE(D2374, "_", " ")</f>
        <v>Mobilidade</v>
      </c>
      <c r="U2374" s="6" t="str">
        <f>SUBSTITUTE(E2374, "_", " ")</f>
        <v>Pavimento</v>
      </c>
      <c r="V2374" s="8" t="str">
        <f>C2374</f>
        <v>Paisajismo</v>
      </c>
      <c r="W2374" s="9" t="str">
        <f>CONCATENATE("Key_",LEFT(C2374,3),LEFT(D2374,3),"_",A2374)</f>
        <v>Key_PaiMob_2373</v>
      </c>
      <c r="X2374" s="11"/>
    </row>
    <row r="2375" spans="1:24" ht="8.25" customHeight="1" x14ac:dyDescent="0.15">
      <c r="A2375" s="62">
        <v>2374</v>
      </c>
      <c r="B2375" s="1" t="s">
        <v>1231</v>
      </c>
      <c r="C2375" s="23" t="s">
        <v>7595</v>
      </c>
      <c r="D2375" s="3" t="s">
        <v>7596</v>
      </c>
      <c r="E2375" s="2" t="s">
        <v>7510</v>
      </c>
      <c r="F2375" s="4" t="s">
        <v>754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>CONCATENATE("", C2375)</f>
        <v>Paisajismo</v>
      </c>
      <c r="M2375" s="6" t="str">
        <f>CONCATENATE("", D2375)</f>
        <v>Mobilidade</v>
      </c>
      <c r="N2375" s="6" t="str">
        <f>CONCATENATE("", E2375)</f>
        <v>Pavimento</v>
      </c>
      <c r="O2375" s="6" t="str">
        <f>IF(ISNUMBER(FIND("Ifc",F2375)),CONCATENATE("Classe IFC: ",F2375),CONCATENATE("Cat. Revit: ",F2375))</f>
        <v>Cat. Revit: OST_Parking</v>
      </c>
      <c r="P2375" s="6" t="s">
        <v>5845</v>
      </c>
      <c r="Q2375" s="7" t="s">
        <v>5846</v>
      </c>
      <c r="R2375" s="72" t="s">
        <v>1252</v>
      </c>
      <c r="S2375" s="7" t="str">
        <f>SUBSTITUTE(C2375, "_", " ")</f>
        <v>Paisajismo</v>
      </c>
      <c r="T2375" s="7" t="str">
        <f>SUBSTITUTE(D2375, "_", " ")</f>
        <v>Mobilidade</v>
      </c>
      <c r="U2375" s="6" t="str">
        <f>SUBSTITUTE(E2375, "_", " ")</f>
        <v>Pavimento</v>
      </c>
      <c r="V2375" s="8" t="str">
        <f>C2375</f>
        <v>Paisajismo</v>
      </c>
      <c r="W2375" s="9" t="str">
        <f>CONCATENATE("Key_",LEFT(C2375,3),LEFT(D2375,3),"_",A2375)</f>
        <v>Key_PaiMob_2374</v>
      </c>
    </row>
    <row r="2376" spans="1:24" ht="8.25" customHeight="1" x14ac:dyDescent="0.15">
      <c r="A2376" s="62">
        <v>2375</v>
      </c>
      <c r="B2376" s="1" t="s">
        <v>1231</v>
      </c>
      <c r="C2376" s="23" t="s">
        <v>7595</v>
      </c>
      <c r="D2376" s="3" t="s">
        <v>7596</v>
      </c>
      <c r="E2376" s="2" t="s">
        <v>7510</v>
      </c>
      <c r="F2376" s="4" t="s">
        <v>635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>CONCATENATE("", C2376)</f>
        <v>Paisajismo</v>
      </c>
      <c r="M2376" s="6" t="str">
        <f>CONCATENATE("", D2376)</f>
        <v>Mobilidade</v>
      </c>
      <c r="N2376" s="6" t="str">
        <f>CONCATENATE("", E2376)</f>
        <v>Pavimento</v>
      </c>
      <c r="O2376" s="6" t="str">
        <f>IF(ISNUMBER(FIND("Ifc",F2376)),CONCATENATE("Classe IFC: ",F2376),CONCATENATE("Cat. Revit: ",F2376))</f>
        <v>Cat. Revit: OST_ParkingTags</v>
      </c>
      <c r="P2376" s="6" t="s">
        <v>5899</v>
      </c>
      <c r="Q2376" s="7" t="s">
        <v>5900</v>
      </c>
      <c r="R2376" s="72" t="s">
        <v>1252</v>
      </c>
      <c r="S2376" s="7" t="str">
        <f>SUBSTITUTE(C2376, "_", " ")</f>
        <v>Paisajismo</v>
      </c>
      <c r="T2376" s="7" t="str">
        <f>SUBSTITUTE(D2376, "_", " ")</f>
        <v>Mobilidade</v>
      </c>
      <c r="U2376" s="6" t="str">
        <f>SUBSTITUTE(E2376, "_", " ")</f>
        <v>Pavimento</v>
      </c>
      <c r="V2376" s="8" t="str">
        <f>C2376</f>
        <v>Paisajismo</v>
      </c>
      <c r="W2376" s="9" t="str">
        <f>CONCATENATE("Key_",LEFT(C2376,3),LEFT(D2376,3),"_",A2376)</f>
        <v>Key_PaiMob_2375</v>
      </c>
    </row>
    <row r="2377" spans="1:24" ht="8.25" customHeight="1" x14ac:dyDescent="0.15">
      <c r="A2377" s="62">
        <v>2376</v>
      </c>
      <c r="B2377" s="1" t="s">
        <v>1231</v>
      </c>
      <c r="C2377" s="23" t="s">
        <v>7595</v>
      </c>
      <c r="D2377" s="3" t="s">
        <v>7596</v>
      </c>
      <c r="E2377" s="2" t="s">
        <v>7510</v>
      </c>
      <c r="F2377" s="4" t="s">
        <v>225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>CONCATENATE("", C2377)</f>
        <v>Paisajismo</v>
      </c>
      <c r="M2377" s="6" t="str">
        <f>CONCATENATE("", D2377)</f>
        <v>Mobilidade</v>
      </c>
      <c r="N2377" s="6" t="str">
        <f>CONCATENATE("", E2377)</f>
        <v>Pavimento</v>
      </c>
      <c r="O2377" s="6" t="str">
        <f>IF(ISNUMBER(FIND("Ifc",F2377)),CONCATENATE("Classe IFC: ",F2377),CONCATENATE("Cat. Revit: ",F2377))</f>
        <v>Cat. Revit: OST_ParkingHiddenLines</v>
      </c>
      <c r="P2377" s="6" t="s">
        <v>5863</v>
      </c>
      <c r="Q2377" s="7" t="s">
        <v>5864</v>
      </c>
      <c r="R2377" s="72" t="s">
        <v>1252</v>
      </c>
      <c r="S2377" s="7" t="str">
        <f>SUBSTITUTE(C2377, "_", " ")</f>
        <v>Paisajismo</v>
      </c>
      <c r="T2377" s="7" t="str">
        <f>SUBSTITUTE(D2377, "_", " ")</f>
        <v>Mobilidade</v>
      </c>
      <c r="U2377" s="6" t="str">
        <f>SUBSTITUTE(E2377, "_", " ")</f>
        <v>Pavimento</v>
      </c>
      <c r="V2377" s="8" t="str">
        <f>C2377</f>
        <v>Paisajismo</v>
      </c>
      <c r="W2377" s="9" t="str">
        <f>CONCATENATE("Key_",LEFT(C2377,3),LEFT(D2377,3),"_",A2377)</f>
        <v>Key_PaiMob_2376</v>
      </c>
    </row>
    <row r="2378" spans="1:24" s="10" customFormat="1" ht="8.25" customHeight="1" x14ac:dyDescent="0.15">
      <c r="A2378" s="62">
        <v>2377</v>
      </c>
      <c r="B2378" s="1" t="s">
        <v>1231</v>
      </c>
      <c r="C2378" s="23" t="s">
        <v>7595</v>
      </c>
      <c r="D2378" s="3" t="s">
        <v>7596</v>
      </c>
      <c r="E2378" s="2" t="s">
        <v>2381</v>
      </c>
      <c r="F2378" s="14" t="s">
        <v>2382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>CONCATENATE("", C2378)</f>
        <v>Paisajismo</v>
      </c>
      <c r="M2378" s="6" t="str">
        <f>CONCATENATE("", D2378)</f>
        <v>Mobilidade</v>
      </c>
      <c r="N2378" s="6" t="str">
        <f>CONCATENATE("", E2378)</f>
        <v>Veicular</v>
      </c>
      <c r="O2378" s="6" t="str">
        <f>IF(ISNUMBER(FIND("Ifc",F2378)),CONCATENATE("Classe IFC: ",F2378),CONCATENATE("Cat. Revit: ",F2378))</f>
        <v>Classe IFC: IfcVehicle</v>
      </c>
      <c r="P2378" s="6" t="s">
        <v>2383</v>
      </c>
      <c r="Q2378" s="12" t="s">
        <v>2384</v>
      </c>
      <c r="R2378" s="72" t="s">
        <v>701</v>
      </c>
      <c r="S2378" s="7" t="str">
        <f>SUBSTITUTE(C2378, "_", " ")</f>
        <v>Paisajismo</v>
      </c>
      <c r="T2378" s="7" t="str">
        <f>SUBSTITUTE(D2378, "_", " ")</f>
        <v>Mobilidade</v>
      </c>
      <c r="U2378" s="6" t="str">
        <f>SUBSTITUTE(E2378, "_", " ")</f>
        <v>Veicular</v>
      </c>
      <c r="V2378" s="8" t="s">
        <v>1933</v>
      </c>
      <c r="W2378" s="9" t="str">
        <f>CONCATENATE("Key_",LEFT(C2378,3),LEFT(D2378,3),"_",A2378)</f>
        <v>Key_PaiMob_2377</v>
      </c>
      <c r="X2378" s="11"/>
    </row>
    <row r="2379" spans="1:24" s="10" customFormat="1" ht="8.25" customHeight="1" x14ac:dyDescent="0.15">
      <c r="A2379" s="62">
        <v>2378</v>
      </c>
      <c r="B2379" s="1" t="s">
        <v>1231</v>
      </c>
      <c r="C2379" s="23" t="s">
        <v>7595</v>
      </c>
      <c r="D2379" s="3" t="s">
        <v>7596</v>
      </c>
      <c r="E2379" s="2" t="s">
        <v>2381</v>
      </c>
      <c r="F2379" s="14" t="s">
        <v>2385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>CONCATENATE("", C2379)</f>
        <v>Paisajismo</v>
      </c>
      <c r="M2379" s="6" t="str">
        <f>CONCATENATE("", D2379)</f>
        <v>Mobilidade</v>
      </c>
      <c r="N2379" s="6" t="str">
        <f>CONCATENATE("", E2379)</f>
        <v>Veicular</v>
      </c>
      <c r="O2379" s="6" t="str">
        <f>IF(ISNUMBER(FIND("Ifc",F2379)),CONCATENATE("Classe IFC: ",F2379),CONCATENATE("Cat. Revit: ",F2379))</f>
        <v>Classe IFC: IfcVehicleCARGO</v>
      </c>
      <c r="P2379" s="6" t="s">
        <v>2386</v>
      </c>
      <c r="Q2379" s="12" t="s">
        <v>2387</v>
      </c>
      <c r="R2379" s="72" t="s">
        <v>701</v>
      </c>
      <c r="S2379" s="7" t="str">
        <f>SUBSTITUTE(C2379, "_", " ")</f>
        <v>Paisajismo</v>
      </c>
      <c r="T2379" s="7" t="str">
        <f>SUBSTITUTE(D2379, "_", " ")</f>
        <v>Mobilidade</v>
      </c>
      <c r="U2379" s="6" t="str">
        <f>SUBSTITUTE(E2379, "_", " ")</f>
        <v>Veicular</v>
      </c>
      <c r="V2379" s="8" t="s">
        <v>1933</v>
      </c>
      <c r="W2379" s="9" t="str">
        <f>CONCATENATE("Key_",LEFT(C2379,3),LEFT(D2379,3),"_",A2379)</f>
        <v>Key_PaiMob_2378</v>
      </c>
      <c r="X2379" s="11"/>
    </row>
    <row r="2380" spans="1:24" s="10" customFormat="1" ht="8.25" customHeight="1" x14ac:dyDescent="0.15">
      <c r="A2380" s="62">
        <v>2379</v>
      </c>
      <c r="B2380" s="1" t="s">
        <v>1231</v>
      </c>
      <c r="C2380" s="23" t="s">
        <v>7595</v>
      </c>
      <c r="D2380" s="3" t="s">
        <v>7596</v>
      </c>
      <c r="E2380" s="2" t="s">
        <v>2381</v>
      </c>
      <c r="F2380" s="14" t="s">
        <v>2388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>CONCATENATE("", C2380)</f>
        <v>Paisajismo</v>
      </c>
      <c r="M2380" s="6" t="str">
        <f>CONCATENATE("", D2380)</f>
        <v>Mobilidade</v>
      </c>
      <c r="N2380" s="6" t="str">
        <f>CONCATENATE("", E2380)</f>
        <v>Veicular</v>
      </c>
      <c r="O2380" s="6" t="str">
        <f>IF(ISNUMBER(FIND("Ifc",F2380)),CONCATENATE("Classe IFC: ",F2380),CONCATENATE("Cat. Revit: ",F2380))</f>
        <v>Classe IFC: IfcVehicleROLLINGSTOCK</v>
      </c>
      <c r="P2380" s="6" t="s">
        <v>2389</v>
      </c>
      <c r="Q2380" s="12" t="s">
        <v>2390</v>
      </c>
      <c r="R2380" s="72" t="s">
        <v>701</v>
      </c>
      <c r="S2380" s="7" t="str">
        <f>SUBSTITUTE(C2380, "_", " ")</f>
        <v>Paisajismo</v>
      </c>
      <c r="T2380" s="7" t="str">
        <f>SUBSTITUTE(D2380, "_", " ")</f>
        <v>Mobilidade</v>
      </c>
      <c r="U2380" s="6" t="str">
        <f>SUBSTITUTE(E2380, "_", " ")</f>
        <v>Veicular</v>
      </c>
      <c r="V2380" s="8" t="s">
        <v>1933</v>
      </c>
      <c r="W2380" s="9" t="str">
        <f>CONCATENATE("Key_",LEFT(C2380,3),LEFT(D2380,3),"_",A2380)</f>
        <v>Key_PaiMob_2379</v>
      </c>
      <c r="X2380" s="11"/>
    </row>
    <row r="2381" spans="1:24" s="10" customFormat="1" ht="8.25" customHeight="1" x14ac:dyDescent="0.15">
      <c r="A2381" s="62">
        <v>2380</v>
      </c>
      <c r="B2381" s="1" t="s">
        <v>1231</v>
      </c>
      <c r="C2381" s="23" t="s">
        <v>7595</v>
      </c>
      <c r="D2381" s="3" t="s">
        <v>7596</v>
      </c>
      <c r="E2381" s="2" t="s">
        <v>2381</v>
      </c>
      <c r="F2381" s="14" t="s">
        <v>2391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>CONCATENATE("", C2381)</f>
        <v>Paisajismo</v>
      </c>
      <c r="M2381" s="6" t="str">
        <f>CONCATENATE("", D2381)</f>
        <v>Mobilidade</v>
      </c>
      <c r="N2381" s="6" t="str">
        <f>CONCATENATE("", E2381)</f>
        <v>Veicular</v>
      </c>
      <c r="O2381" s="6" t="str">
        <f>IF(ISNUMBER(FIND("Ifc",F2381)),CONCATENATE("Classe IFC: ",F2381),CONCATENATE("Cat. Revit: ",F2381))</f>
        <v>Classe IFC: IfcVehicleVEHICLE</v>
      </c>
      <c r="P2381" s="6" t="s">
        <v>2392</v>
      </c>
      <c r="Q2381" s="12" t="s">
        <v>2393</v>
      </c>
      <c r="R2381" s="72" t="s">
        <v>701</v>
      </c>
      <c r="S2381" s="7" t="str">
        <f>SUBSTITUTE(C2381, "_", " ")</f>
        <v>Paisajismo</v>
      </c>
      <c r="T2381" s="7" t="str">
        <f>SUBSTITUTE(D2381, "_", " ")</f>
        <v>Mobilidade</v>
      </c>
      <c r="U2381" s="6" t="str">
        <f>SUBSTITUTE(E2381, "_", " ")</f>
        <v>Veicular</v>
      </c>
      <c r="V2381" s="8" t="s">
        <v>1933</v>
      </c>
      <c r="W2381" s="9" t="str">
        <f>CONCATENATE("Key_",LEFT(C2381,3),LEFT(D2381,3),"_",A2381)</f>
        <v>Key_PaiMob_2380</v>
      </c>
      <c r="X2381" s="11"/>
    </row>
    <row r="2382" spans="1:24" s="10" customFormat="1" ht="8.25" customHeight="1" x14ac:dyDescent="0.15">
      <c r="A2382" s="62">
        <v>2381</v>
      </c>
      <c r="B2382" s="1" t="s">
        <v>1231</v>
      </c>
      <c r="C2382" s="23" t="s">
        <v>7595</v>
      </c>
      <c r="D2382" s="3" t="s">
        <v>7596</v>
      </c>
      <c r="E2382" s="2" t="s">
        <v>2381</v>
      </c>
      <c r="F2382" s="14" t="s">
        <v>2394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>CONCATENATE("", C2382)</f>
        <v>Paisajismo</v>
      </c>
      <c r="M2382" s="6" t="str">
        <f>CONCATENATE("", D2382)</f>
        <v>Mobilidade</v>
      </c>
      <c r="N2382" s="6" t="str">
        <f>CONCATENATE("", E2382)</f>
        <v>Veicular</v>
      </c>
      <c r="O2382" s="6" t="str">
        <f>IF(ISNUMBER(FIND("Ifc",F2382)),CONCATENATE("Classe IFC: ",F2382),CONCATENATE("Cat. Revit: ",F2382))</f>
        <v>Classe IFC: IfcVehicleVEHICLEAIR</v>
      </c>
      <c r="P2382" s="6" t="s">
        <v>2395</v>
      </c>
      <c r="Q2382" s="12" t="s">
        <v>2396</v>
      </c>
      <c r="R2382" s="72" t="s">
        <v>701</v>
      </c>
      <c r="S2382" s="7" t="str">
        <f>SUBSTITUTE(C2382, "_", " ")</f>
        <v>Paisajismo</v>
      </c>
      <c r="T2382" s="7" t="str">
        <f>SUBSTITUTE(D2382, "_", " ")</f>
        <v>Mobilidade</v>
      </c>
      <c r="U2382" s="6" t="str">
        <f>SUBSTITUTE(E2382, "_", " ")</f>
        <v>Veicular</v>
      </c>
      <c r="V2382" s="8" t="s">
        <v>1933</v>
      </c>
      <c r="W2382" s="9" t="str">
        <f>CONCATENATE("Key_",LEFT(C2382,3),LEFT(D2382,3),"_",A2382)</f>
        <v>Key_PaiMob_2381</v>
      </c>
      <c r="X2382" s="11"/>
    </row>
    <row r="2383" spans="1:24" s="10" customFormat="1" ht="8.25" customHeight="1" x14ac:dyDescent="0.15">
      <c r="A2383" s="62">
        <v>2382</v>
      </c>
      <c r="B2383" s="1" t="s">
        <v>1231</v>
      </c>
      <c r="C2383" s="23" t="s">
        <v>7595</v>
      </c>
      <c r="D2383" s="3" t="s">
        <v>7596</v>
      </c>
      <c r="E2383" s="2" t="s">
        <v>2381</v>
      </c>
      <c r="F2383" s="14" t="s">
        <v>2397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>CONCATENATE("", C2383)</f>
        <v>Paisajismo</v>
      </c>
      <c r="M2383" s="6" t="str">
        <f>CONCATENATE("", D2383)</f>
        <v>Mobilidade</v>
      </c>
      <c r="N2383" s="6" t="str">
        <f>CONCATENATE("", E2383)</f>
        <v>Veicular</v>
      </c>
      <c r="O2383" s="6" t="str">
        <f>IF(ISNUMBER(FIND("Ifc",F2383)),CONCATENATE("Classe IFC: ",F2383),CONCATENATE("Cat. Revit: ",F2383))</f>
        <v>Classe IFC: IfcVehicleVEHICLEMARINE</v>
      </c>
      <c r="P2383" s="6" t="s">
        <v>2398</v>
      </c>
      <c r="Q2383" s="12" t="s">
        <v>2399</v>
      </c>
      <c r="R2383" s="72" t="s">
        <v>701</v>
      </c>
      <c r="S2383" s="7" t="str">
        <f>SUBSTITUTE(C2383, "_", " ")</f>
        <v>Paisajismo</v>
      </c>
      <c r="T2383" s="7" t="str">
        <f>SUBSTITUTE(D2383, "_", " ")</f>
        <v>Mobilidade</v>
      </c>
      <c r="U2383" s="6" t="str">
        <f>SUBSTITUTE(E2383, "_", " ")</f>
        <v>Veicular</v>
      </c>
      <c r="V2383" s="8" t="s">
        <v>1933</v>
      </c>
      <c r="W2383" s="9" t="str">
        <f>CONCATENATE("Key_",LEFT(C2383,3),LEFT(D2383,3),"_",A2383)</f>
        <v>Key_PaiMob_2382</v>
      </c>
      <c r="X2383" s="11"/>
    </row>
    <row r="2384" spans="1:24" s="10" customFormat="1" ht="8.25" customHeight="1" x14ac:dyDescent="0.15">
      <c r="A2384" s="62">
        <v>2383</v>
      </c>
      <c r="B2384" s="1" t="s">
        <v>1231</v>
      </c>
      <c r="C2384" s="23" t="s">
        <v>7595</v>
      </c>
      <c r="D2384" s="3" t="s">
        <v>7596</v>
      </c>
      <c r="E2384" s="2" t="s">
        <v>2381</v>
      </c>
      <c r="F2384" s="14" t="s">
        <v>2400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>CONCATENATE("", C2384)</f>
        <v>Paisajismo</v>
      </c>
      <c r="M2384" s="6" t="str">
        <f>CONCATENATE("", D2384)</f>
        <v>Mobilidade</v>
      </c>
      <c r="N2384" s="6" t="str">
        <f>CONCATENATE("", E2384)</f>
        <v>Veicular</v>
      </c>
      <c r="O2384" s="6" t="str">
        <f>IF(ISNUMBER(FIND("Ifc",F2384)),CONCATENATE("Classe IFC: ",F2384),CONCATENATE("Cat. Revit: ",F2384))</f>
        <v>Classe IFC: IfcVehicleVEHICLETRACKED</v>
      </c>
      <c r="P2384" s="6" t="s">
        <v>2401</v>
      </c>
      <c r="Q2384" s="12" t="s">
        <v>2402</v>
      </c>
      <c r="R2384" s="72" t="s">
        <v>701</v>
      </c>
      <c r="S2384" s="7" t="str">
        <f>SUBSTITUTE(C2384, "_", " ")</f>
        <v>Paisajismo</v>
      </c>
      <c r="T2384" s="7" t="str">
        <f>SUBSTITUTE(D2384, "_", " ")</f>
        <v>Mobilidade</v>
      </c>
      <c r="U2384" s="6" t="str">
        <f>SUBSTITUTE(E2384, "_", " ")</f>
        <v>Veicular</v>
      </c>
      <c r="V2384" s="8" t="s">
        <v>1933</v>
      </c>
      <c r="W2384" s="9" t="str">
        <f>CONCATENATE("Key_",LEFT(C2384,3),LEFT(D2384,3),"_",A2384)</f>
        <v>Key_PaiMob_2383</v>
      </c>
      <c r="X2384" s="11"/>
    </row>
    <row r="2385" spans="1:24" s="10" customFormat="1" ht="8.25" customHeight="1" x14ac:dyDescent="0.15">
      <c r="A2385" s="62">
        <v>2384</v>
      </c>
      <c r="B2385" s="1" t="s">
        <v>1231</v>
      </c>
      <c r="C2385" s="23" t="s">
        <v>7595</v>
      </c>
      <c r="D2385" s="3" t="s">
        <v>7596</v>
      </c>
      <c r="E2385" s="2" t="s">
        <v>2381</v>
      </c>
      <c r="F2385" s="14" t="s">
        <v>2403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>CONCATENATE("", C2385)</f>
        <v>Paisajismo</v>
      </c>
      <c r="M2385" s="6" t="str">
        <f>CONCATENATE("", D2385)</f>
        <v>Mobilidade</v>
      </c>
      <c r="N2385" s="6" t="str">
        <f>CONCATENATE("", E2385)</f>
        <v>Veicular</v>
      </c>
      <c r="O2385" s="6" t="str">
        <f>IF(ISNUMBER(FIND("Ifc",F2385)),CONCATENATE("Classe IFC: ",F2385),CONCATENATE("Cat. Revit: ",F2385))</f>
        <v>Classe IFC: IfcVehicleVEHICLEWHEELED</v>
      </c>
      <c r="P2385" s="6" t="s">
        <v>2404</v>
      </c>
      <c r="Q2385" s="12" t="s">
        <v>2405</v>
      </c>
      <c r="R2385" s="72" t="s">
        <v>701</v>
      </c>
      <c r="S2385" s="7" t="str">
        <f>SUBSTITUTE(C2385, "_", " ")</f>
        <v>Paisajismo</v>
      </c>
      <c r="T2385" s="7" t="str">
        <f>SUBSTITUTE(D2385, "_", " ")</f>
        <v>Mobilidade</v>
      </c>
      <c r="U2385" s="6" t="str">
        <f>SUBSTITUTE(E2385, "_", " ")</f>
        <v>Veicular</v>
      </c>
      <c r="V2385" s="8" t="s">
        <v>1933</v>
      </c>
      <c r="W2385" s="9" t="str">
        <f>CONCATENATE("Key_",LEFT(C2385,3),LEFT(D2385,3),"_",A2385)</f>
        <v>Key_PaiMob_2384</v>
      </c>
      <c r="X2385" s="11"/>
    </row>
    <row r="2386" spans="1:24" s="10" customFormat="1" ht="8.25" customHeight="1" x14ac:dyDescent="0.15">
      <c r="A2386" s="62">
        <v>2385</v>
      </c>
      <c r="B2386" s="1" t="s">
        <v>1231</v>
      </c>
      <c r="C2386" s="23" t="s">
        <v>7595</v>
      </c>
      <c r="D2386" s="3" t="s">
        <v>7597</v>
      </c>
      <c r="E2386" s="3" t="s">
        <v>2374</v>
      </c>
      <c r="F2386" s="4" t="s">
        <v>828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>CONCATENATE("", C2386)</f>
        <v>Paisajismo</v>
      </c>
      <c r="M2386" s="6" t="str">
        <f>CONCATENATE("", D2386)</f>
        <v>Urbano</v>
      </c>
      <c r="N2386" s="6" t="str">
        <f>CONCATENATE("", E2386)</f>
        <v>Mobilia_Exterior</v>
      </c>
      <c r="O2386" s="6" t="str">
        <f>IF(ISNUMBER(FIND("Ifc",F2386)),CONCATENATE("Classe IFC: ",F2386),CONCATENATE("Cat. Revit: ",F2386))</f>
        <v>Cat. Revit: OST_Hardscape</v>
      </c>
      <c r="P2386" s="6" t="s">
        <v>5549</v>
      </c>
      <c r="Q2386" s="7" t="s">
        <v>5550</v>
      </c>
      <c r="R2386" s="72" t="s">
        <v>1252</v>
      </c>
      <c r="S2386" s="7" t="str">
        <f>SUBSTITUTE(C2386, "_", " ")</f>
        <v>Paisajismo</v>
      </c>
      <c r="T2386" s="7" t="str">
        <f>SUBSTITUTE(D2386, "_", " ")</f>
        <v>Urbano</v>
      </c>
      <c r="U2386" s="6" t="str">
        <f>SUBSTITUTE(E2386, "_", " ")</f>
        <v>Mobilia Exterior</v>
      </c>
      <c r="V2386" s="8" t="str">
        <f>C2386</f>
        <v>Paisajismo</v>
      </c>
      <c r="W2386" s="9" t="str">
        <f>CONCATENATE("Key_",LEFT(C2386,3),LEFT(D2386,3),"_",A2386)</f>
        <v>Key_PaiUrb_2385</v>
      </c>
      <c r="X2386" s="11"/>
    </row>
    <row r="2387" spans="1:24" s="10" customFormat="1" ht="8.25" customHeight="1" x14ac:dyDescent="0.15">
      <c r="A2387" s="62">
        <v>2386</v>
      </c>
      <c r="B2387" s="1" t="s">
        <v>1231</v>
      </c>
      <c r="C2387" s="23" t="s">
        <v>7595</v>
      </c>
      <c r="D2387" s="3" t="s">
        <v>7597</v>
      </c>
      <c r="E2387" s="3" t="s">
        <v>2374</v>
      </c>
      <c r="F2387" s="4" t="s">
        <v>826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>CONCATENATE("", C2387)</f>
        <v>Paisajismo</v>
      </c>
      <c r="M2387" s="6" t="str">
        <f>CONCATENATE("", D2387)</f>
        <v>Urbano</v>
      </c>
      <c r="N2387" s="6" t="str">
        <f>CONCATENATE("", E2387)</f>
        <v>Mobilia_Exterior</v>
      </c>
      <c r="O2387" s="6" t="str">
        <f>IF(ISNUMBER(FIND("Ifc",F2387)),CONCATENATE("Classe IFC: ",F2387),CONCATENATE("Cat. Revit: ",F2387))</f>
        <v>Cat. Revit: OST_HardscapeTags</v>
      </c>
      <c r="P2387" s="6" t="s">
        <v>5551</v>
      </c>
      <c r="Q2387" s="7" t="s">
        <v>5552</v>
      </c>
      <c r="R2387" s="72" t="s">
        <v>1252</v>
      </c>
      <c r="S2387" s="7" t="str">
        <f>SUBSTITUTE(C2387, "_", " ")</f>
        <v>Paisajismo</v>
      </c>
      <c r="T2387" s="7" t="str">
        <f>SUBSTITUTE(D2387, "_", " ")</f>
        <v>Urbano</v>
      </c>
      <c r="U2387" s="6" t="str">
        <f>SUBSTITUTE(E2387, "_", " ")</f>
        <v>Mobilia Exterior</v>
      </c>
      <c r="V2387" s="8" t="str">
        <f>C2387</f>
        <v>Paisajismo</v>
      </c>
      <c r="W2387" s="9" t="str">
        <f>CONCATENATE("Key_",LEFT(C2387,3),LEFT(D2387,3),"_",A2387)</f>
        <v>Key_PaiUrb_2386</v>
      </c>
      <c r="X2387" s="11"/>
    </row>
    <row r="2388" spans="1:24" s="10" customFormat="1" ht="8.25" customHeight="1" x14ac:dyDescent="0.15">
      <c r="A2388" s="62">
        <v>2387</v>
      </c>
      <c r="B2388" s="1" t="s">
        <v>1231</v>
      </c>
      <c r="C2388" s="23" t="s">
        <v>7595</v>
      </c>
      <c r="D2388" s="3" t="s">
        <v>7597</v>
      </c>
      <c r="E2388" s="3" t="s">
        <v>2374</v>
      </c>
      <c r="F2388" s="4" t="s">
        <v>827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>CONCATENATE("", C2388)</f>
        <v>Paisajismo</v>
      </c>
      <c r="M2388" s="6" t="str">
        <f>CONCATENATE("", D2388)</f>
        <v>Urbano</v>
      </c>
      <c r="N2388" s="6" t="str">
        <f>CONCATENATE("", E2388)</f>
        <v>Mobilia_Exterior</v>
      </c>
      <c r="O2388" s="6" t="str">
        <f>IF(ISNUMBER(FIND("Ifc",F2388)),CONCATENATE("Classe IFC: ",F2388),CONCATENATE("Cat. Revit: ",F2388))</f>
        <v>Cat. Revit: OST_HardscapeHiddenLines</v>
      </c>
      <c r="P2388" s="6" t="s">
        <v>5553</v>
      </c>
      <c r="Q2388" s="7" t="s">
        <v>5554</v>
      </c>
      <c r="R2388" s="72" t="s">
        <v>1252</v>
      </c>
      <c r="S2388" s="7" t="str">
        <f>SUBSTITUTE(C2388, "_", " ")</f>
        <v>Paisajismo</v>
      </c>
      <c r="T2388" s="7" t="str">
        <f>SUBSTITUTE(D2388, "_", " ")</f>
        <v>Urbano</v>
      </c>
      <c r="U2388" s="6" t="str">
        <f>SUBSTITUTE(E2388, "_", " ")</f>
        <v>Mobilia Exterior</v>
      </c>
      <c r="V2388" s="8" t="str">
        <f>C2388</f>
        <v>Paisajismo</v>
      </c>
      <c r="W2388" s="9" t="str">
        <f>CONCATENATE("Key_",LEFT(C2388,3),LEFT(D2388,3),"_",A2388)</f>
        <v>Key_PaiUrb_2387</v>
      </c>
      <c r="X2388" s="11"/>
    </row>
    <row r="2389" spans="1:24" s="10" customFormat="1" ht="8.25" customHeight="1" x14ac:dyDescent="0.15">
      <c r="A2389" s="62">
        <v>2388</v>
      </c>
      <c r="B2389" s="1" t="s">
        <v>1231</v>
      </c>
      <c r="C2389" s="23" t="s">
        <v>7595</v>
      </c>
      <c r="D2389" s="3" t="s">
        <v>7597</v>
      </c>
      <c r="E2389" s="3" t="s">
        <v>2374</v>
      </c>
      <c r="F2389" s="4" t="s">
        <v>701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>CONCATENATE("", C2389)</f>
        <v>Paisajismo</v>
      </c>
      <c r="M2389" s="6" t="str">
        <f>CONCATENATE("", D2389)</f>
        <v>Urbano</v>
      </c>
      <c r="N2389" s="6" t="str">
        <f>CONCATENATE("", E2389)</f>
        <v>Mobilia_Exterior</v>
      </c>
      <c r="O2389" s="6" t="str">
        <f>IF(ISNUMBER(FIND("Ifc",F2389)),CONCATENATE("Classe IFC: ",F2389),CONCATENATE("Cat. Revit: ",F2389))</f>
        <v>Cat. Revit: OST_Entourage</v>
      </c>
      <c r="P2389" s="6" t="s">
        <v>2375</v>
      </c>
      <c r="Q2389" s="12" t="s">
        <v>2376</v>
      </c>
      <c r="R2389" s="72" t="s">
        <v>1252</v>
      </c>
      <c r="S2389" s="7" t="str">
        <f>SUBSTITUTE(C2389, "_", " ")</f>
        <v>Paisajismo</v>
      </c>
      <c r="T2389" s="7" t="str">
        <f>SUBSTITUTE(D2389, "_", " ")</f>
        <v>Urbano</v>
      </c>
      <c r="U2389" s="6" t="str">
        <f>SUBSTITUTE(E2389, "_", " ")</f>
        <v>Mobilia Exterior</v>
      </c>
      <c r="V2389" s="8" t="s">
        <v>1933</v>
      </c>
      <c r="W2389" s="9" t="str">
        <f>CONCATENATE("Key_",LEFT(C2389,3),LEFT(D2389,3),"_",A2389)</f>
        <v>Key_PaiUrb_2388</v>
      </c>
      <c r="X2389" s="11"/>
    </row>
    <row r="2390" spans="1:24" s="10" customFormat="1" ht="8.25" customHeight="1" x14ac:dyDescent="0.15">
      <c r="A2390" s="62">
        <v>2389</v>
      </c>
      <c r="B2390" s="1" t="s">
        <v>1231</v>
      </c>
      <c r="C2390" s="23" t="s">
        <v>7595</v>
      </c>
      <c r="D2390" s="3" t="s">
        <v>7597</v>
      </c>
      <c r="E2390" s="3" t="s">
        <v>2374</v>
      </c>
      <c r="F2390" s="4" t="s">
        <v>800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>CONCATENATE("", C2390)</f>
        <v>Paisajismo</v>
      </c>
      <c r="M2390" s="6" t="str">
        <f>CONCATENATE("", D2390)</f>
        <v>Urbano</v>
      </c>
      <c r="N2390" s="6" t="str">
        <f>CONCATENATE("", E2390)</f>
        <v>Mobilia_Exterior</v>
      </c>
      <c r="O2390" s="6" t="str">
        <f>IF(ISNUMBER(FIND("Ifc",F2390)),CONCATENATE("Classe IFC: ",F2390),CONCATENATE("Cat. Revit: ",F2390))</f>
        <v>Cat. Revit: OST_EntourageTags</v>
      </c>
      <c r="P2390" s="6" t="s">
        <v>2377</v>
      </c>
      <c r="Q2390" s="12" t="s">
        <v>2378</v>
      </c>
      <c r="R2390" s="72" t="s">
        <v>1252</v>
      </c>
      <c r="S2390" s="7" t="str">
        <f>SUBSTITUTE(C2390, "_", " ")</f>
        <v>Paisajismo</v>
      </c>
      <c r="T2390" s="7" t="str">
        <f>SUBSTITUTE(D2390, "_", " ")</f>
        <v>Urbano</v>
      </c>
      <c r="U2390" s="6" t="str">
        <f>SUBSTITUTE(E2390, "_", " ")</f>
        <v>Mobilia Exterior</v>
      </c>
      <c r="V2390" s="8" t="s">
        <v>1933</v>
      </c>
      <c r="W2390" s="9" t="str">
        <f>CONCATENATE("Key_",LEFT(C2390,3),LEFT(D2390,3),"_",A2390)</f>
        <v>Key_PaiUrb_2389</v>
      </c>
      <c r="X2390" s="11"/>
    </row>
    <row r="2391" spans="1:24" s="10" customFormat="1" ht="8.25" customHeight="1" x14ac:dyDescent="0.15">
      <c r="A2391" s="62">
        <v>2390</v>
      </c>
      <c r="B2391" s="1" t="s">
        <v>1231</v>
      </c>
      <c r="C2391" s="23" t="s">
        <v>7595</v>
      </c>
      <c r="D2391" s="3" t="s">
        <v>7597</v>
      </c>
      <c r="E2391" s="3" t="s">
        <v>2374</v>
      </c>
      <c r="F2391" s="4" t="s">
        <v>218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>CONCATENATE("", C2391)</f>
        <v>Paisajismo</v>
      </c>
      <c r="M2391" s="6" t="str">
        <f>CONCATENATE("", D2391)</f>
        <v>Urbano</v>
      </c>
      <c r="N2391" s="6" t="str">
        <f>CONCATENATE("", E2391)</f>
        <v>Mobilia_Exterior</v>
      </c>
      <c r="O2391" s="6" t="str">
        <f>IF(ISNUMBER(FIND("Ifc",F2391)),CONCATENATE("Classe IFC: ",F2391),CONCATENATE("Cat. Revit: ",F2391))</f>
        <v>Cat. Revit: OST_EntourageHiddenLines</v>
      </c>
      <c r="P2391" s="6" t="s">
        <v>2379</v>
      </c>
      <c r="Q2391" s="12" t="s">
        <v>2380</v>
      </c>
      <c r="R2391" s="72" t="s">
        <v>1252</v>
      </c>
      <c r="S2391" s="7" t="str">
        <f>SUBSTITUTE(C2391, "_", " ")</f>
        <v>Paisajismo</v>
      </c>
      <c r="T2391" s="7" t="str">
        <f>SUBSTITUTE(D2391, "_", " ")</f>
        <v>Urbano</v>
      </c>
      <c r="U2391" s="6" t="str">
        <f>SUBSTITUTE(E2391, "_", " ")</f>
        <v>Mobilia Exterior</v>
      </c>
      <c r="V2391" s="8" t="s">
        <v>1933</v>
      </c>
      <c r="W2391" s="9" t="str">
        <f>CONCATENATE("Key_",LEFT(C2391,3),LEFT(D2391,3),"_",A2391)</f>
        <v>Key_PaiUrb_2390</v>
      </c>
      <c r="X2391" s="11"/>
    </row>
    <row r="2392" spans="1:24" s="10" customFormat="1" ht="8.25" customHeight="1" x14ac:dyDescent="0.15">
      <c r="A2392" s="62">
        <v>2391</v>
      </c>
      <c r="B2392" s="1" t="s">
        <v>1231</v>
      </c>
      <c r="C2392" s="23" t="s">
        <v>7595</v>
      </c>
      <c r="D2392" s="3" t="s">
        <v>5555</v>
      </c>
      <c r="E2392" s="3" t="s">
        <v>7600</v>
      </c>
      <c r="F2392" s="4" t="s">
        <v>631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>CONCATENATE("", C2392)</f>
        <v>Paisajismo</v>
      </c>
      <c r="M2392" s="6" t="str">
        <f>CONCATENATE("", D2392)</f>
        <v>Vegetação</v>
      </c>
      <c r="N2392" s="6" t="str">
        <f>CONCATENATE("", E2392)</f>
        <v>Plantio</v>
      </c>
      <c r="O2392" s="6" t="str">
        <f>IF(ISNUMBER(FIND("Ifc",F2392)),CONCATENATE("Classe IFC: ",F2392),CONCATENATE("Cat. Revit: ",F2392))</f>
        <v>Cat. Revit: OST_PlantingTags</v>
      </c>
      <c r="P2392" s="6" t="s">
        <v>5564</v>
      </c>
      <c r="Q2392" s="7" t="s">
        <v>5565</v>
      </c>
      <c r="R2392" s="72" t="s">
        <v>1252</v>
      </c>
      <c r="S2392" s="7" t="str">
        <f>SUBSTITUTE(C2392, "_", " ")</f>
        <v>Paisajismo</v>
      </c>
      <c r="T2392" s="7" t="str">
        <f>SUBSTITUTE(D2392, "_", " ")</f>
        <v>Vegetação</v>
      </c>
      <c r="U2392" s="6" t="str">
        <f>SUBSTITUTE(E2392, "_", " ")</f>
        <v>Plantio</v>
      </c>
      <c r="V2392" s="8" t="str">
        <f>C2392</f>
        <v>Paisajismo</v>
      </c>
      <c r="W2392" s="9" t="str">
        <f>CONCATENATE("Key_",LEFT(C2392,3),LEFT(D2392,3),"_",A2392)</f>
        <v>Key_PaiVeg_2391</v>
      </c>
      <c r="X2392" s="11"/>
    </row>
    <row r="2393" spans="1:24" s="10" customFormat="1" ht="8.25" customHeight="1" x14ac:dyDescent="0.15">
      <c r="A2393" s="62">
        <v>2392</v>
      </c>
      <c r="B2393" s="1" t="s">
        <v>1231</v>
      </c>
      <c r="C2393" s="23" t="s">
        <v>7595</v>
      </c>
      <c r="D2393" s="3" t="s">
        <v>5555</v>
      </c>
      <c r="E2393" s="3" t="s">
        <v>7600</v>
      </c>
      <c r="F2393" s="4" t="s">
        <v>219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>CONCATENATE("", C2393)</f>
        <v>Paisajismo</v>
      </c>
      <c r="M2393" s="6" t="str">
        <f>CONCATENATE("", D2393)</f>
        <v>Vegetação</v>
      </c>
      <c r="N2393" s="6" t="str">
        <f>CONCATENATE("", E2393)</f>
        <v>Plantio</v>
      </c>
      <c r="O2393" s="6" t="str">
        <f>IF(ISNUMBER(FIND("Ifc",F2393)),CONCATENATE("Classe IFC: ",F2393),CONCATENATE("Cat. Revit: ",F2393))</f>
        <v>Cat. Revit: OST_PlantingHiddenLines</v>
      </c>
      <c r="P2393" s="6" t="s">
        <v>5566</v>
      </c>
      <c r="Q2393" s="7" t="s">
        <v>5567</v>
      </c>
      <c r="R2393" s="72" t="s">
        <v>1252</v>
      </c>
      <c r="S2393" s="7" t="str">
        <f>SUBSTITUTE(C2393, "_", " ")</f>
        <v>Paisajismo</v>
      </c>
      <c r="T2393" s="7" t="str">
        <f>SUBSTITUTE(D2393, "_", " ")</f>
        <v>Vegetação</v>
      </c>
      <c r="U2393" s="6" t="str">
        <f>SUBSTITUTE(E2393, "_", " ")</f>
        <v>Plantio</v>
      </c>
      <c r="V2393" s="8" t="str">
        <f>C2393</f>
        <v>Paisajismo</v>
      </c>
      <c r="W2393" s="9" t="str">
        <f>CONCATENATE("Key_",LEFT(C2393,3),LEFT(D2393,3),"_",A2393)</f>
        <v>Key_PaiVeg_2392</v>
      </c>
      <c r="X2393" s="11"/>
    </row>
    <row r="2394" spans="1:24" s="10" customFormat="1" ht="8.25" customHeight="1" x14ac:dyDescent="0.15">
      <c r="A2394" s="62">
        <v>2393</v>
      </c>
      <c r="B2394" s="1" t="s">
        <v>1231</v>
      </c>
      <c r="C2394" s="23" t="s">
        <v>7595</v>
      </c>
      <c r="D2394" s="3" t="s">
        <v>5555</v>
      </c>
      <c r="E2394" s="3" t="s">
        <v>7600</v>
      </c>
      <c r="F2394" s="4" t="s">
        <v>702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>CONCATENATE("", C2394)</f>
        <v>Paisajismo</v>
      </c>
      <c r="M2394" s="6" t="str">
        <f>CONCATENATE("", D2394)</f>
        <v>Vegetação</v>
      </c>
      <c r="N2394" s="6" t="str">
        <f>CONCATENATE("", E2394)</f>
        <v>Plantio</v>
      </c>
      <c r="O2394" s="6" t="str">
        <f>IF(ISNUMBER(FIND("Ifc",F2394)),CONCATENATE("Classe IFC: ",F2394),CONCATENATE("Cat. Revit: ",F2394))</f>
        <v>Cat. Revit: OST_Planting</v>
      </c>
      <c r="P2394" s="6" t="s">
        <v>5562</v>
      </c>
      <c r="Q2394" s="7" t="s">
        <v>5563</v>
      </c>
      <c r="R2394" s="72" t="s">
        <v>1252</v>
      </c>
      <c r="S2394" s="7" t="str">
        <f>SUBSTITUTE(C2394, "_", " ")</f>
        <v>Paisajismo</v>
      </c>
      <c r="T2394" s="7" t="str">
        <f>SUBSTITUTE(D2394, "_", " ")</f>
        <v>Vegetação</v>
      </c>
      <c r="U2394" s="6" t="str">
        <f>SUBSTITUTE(E2394, "_", " ")</f>
        <v>Plantio</v>
      </c>
      <c r="V2394" s="8" t="str">
        <f>C2394</f>
        <v>Paisajismo</v>
      </c>
      <c r="W2394" s="9" t="str">
        <f>CONCATENATE("Key_",LEFT(C2394,3),LEFT(D2394,3),"_",A2394)</f>
        <v>Key_PaiVeg_2393</v>
      </c>
      <c r="X2394" s="11"/>
    </row>
    <row r="2395" spans="1:24" s="10" customFormat="1" ht="8.25" customHeight="1" x14ac:dyDescent="0.15">
      <c r="A2395" s="62">
        <v>2394</v>
      </c>
      <c r="B2395" s="1" t="s">
        <v>1231</v>
      </c>
      <c r="C2395" s="23" t="s">
        <v>7595</v>
      </c>
      <c r="D2395" s="3" t="s">
        <v>5555</v>
      </c>
      <c r="E2395" s="3" t="s">
        <v>7600</v>
      </c>
      <c r="F2395" s="14" t="s">
        <v>5556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>CONCATENATE("", C2395)</f>
        <v>Paisajismo</v>
      </c>
      <c r="M2395" s="6" t="str">
        <f>CONCATENATE("", D2395)</f>
        <v>Vegetação</v>
      </c>
      <c r="N2395" s="6" t="str">
        <f>CONCATENATE("", E2395)</f>
        <v>Plantio</v>
      </c>
      <c r="O2395" s="6" t="str">
        <f>IF(ISNUMBER(FIND("Ifc",F2395)),CONCATENATE("Classe IFC: ",F2395),CONCATENATE("Cat. Revit: ",F2395))</f>
        <v>Classe IFC: IfcGeographicElementTERRAIN</v>
      </c>
      <c r="P2395" s="6" t="s">
        <v>5557</v>
      </c>
      <c r="Q2395" s="7" t="s">
        <v>5558</v>
      </c>
      <c r="R2395" s="72" t="s">
        <v>787</v>
      </c>
      <c r="S2395" s="7" t="str">
        <f>SUBSTITUTE(C2395, "_", " ")</f>
        <v>Paisajismo</v>
      </c>
      <c r="T2395" s="7" t="str">
        <f>SUBSTITUTE(D2395, "_", " ")</f>
        <v>Vegetação</v>
      </c>
      <c r="U2395" s="6" t="str">
        <f>SUBSTITUTE(E2395, "_", " ")</f>
        <v>Plantio</v>
      </c>
      <c r="V2395" s="8" t="str">
        <f>C2395</f>
        <v>Paisajismo</v>
      </c>
      <c r="W2395" s="9" t="str">
        <f>CONCATENATE("Key_",LEFT(C2395,3),LEFT(D2395,3),"_",A2395)</f>
        <v>Key_PaiVeg_2394</v>
      </c>
      <c r="X2395" s="11"/>
    </row>
    <row r="2396" spans="1:24" s="10" customFormat="1" ht="8.25" customHeight="1" x14ac:dyDescent="0.15">
      <c r="A2396" s="62">
        <v>2395</v>
      </c>
      <c r="B2396" s="1" t="s">
        <v>1231</v>
      </c>
      <c r="C2396" s="23" t="s">
        <v>7595</v>
      </c>
      <c r="D2396" s="3" t="s">
        <v>5555</v>
      </c>
      <c r="E2396" s="3" t="s">
        <v>7600</v>
      </c>
      <c r="F2396" s="14" t="s">
        <v>5559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>CONCATENATE("", C2396)</f>
        <v>Paisajismo</v>
      </c>
      <c r="M2396" s="6" t="str">
        <f>CONCATENATE("", D2396)</f>
        <v>Vegetação</v>
      </c>
      <c r="N2396" s="6" t="str">
        <f>CONCATENATE("", E2396)</f>
        <v>Plantio</v>
      </c>
      <c r="O2396" s="6" t="str">
        <f>IF(ISNUMBER(FIND("Ifc",F2396)),CONCATENATE("Classe IFC: ",F2396),CONCATENATE("Cat. Revit: ",F2396))</f>
        <v>Classe IFC: IfcGeographicElementVEGETATION</v>
      </c>
      <c r="P2396" s="6" t="s">
        <v>5560</v>
      </c>
      <c r="Q2396" s="7" t="s">
        <v>5561</v>
      </c>
      <c r="R2396" s="72" t="s">
        <v>787</v>
      </c>
      <c r="S2396" s="7" t="str">
        <f>SUBSTITUTE(C2396, "_", " ")</f>
        <v>Paisajismo</v>
      </c>
      <c r="T2396" s="7" t="str">
        <f>SUBSTITUTE(D2396, "_", " ")</f>
        <v>Vegetação</v>
      </c>
      <c r="U2396" s="6" t="str">
        <f>SUBSTITUTE(E2396, "_", " ")</f>
        <v>Plantio</v>
      </c>
      <c r="V2396" s="8" t="str">
        <f>C2396</f>
        <v>Paisajismo</v>
      </c>
      <c r="W2396" s="9" t="str">
        <f>CONCATENATE("Key_",LEFT(C2396,3),LEFT(D2396,3),"_",A2396)</f>
        <v>Key_PaiVeg_2395</v>
      </c>
      <c r="X2396" s="11"/>
    </row>
    <row r="2397" spans="1:24" s="10" customFormat="1" ht="8.25" customHeight="1" x14ac:dyDescent="0.15">
      <c r="A2397" s="62">
        <v>2396</v>
      </c>
      <c r="B2397" s="1" t="s">
        <v>1231</v>
      </c>
      <c r="C2397" s="23" t="s">
        <v>7554</v>
      </c>
      <c r="D2397" s="2" t="s">
        <v>2697</v>
      </c>
      <c r="E2397" s="2" t="s">
        <v>7655</v>
      </c>
      <c r="F2397" s="14" t="s">
        <v>2702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>CONCATENATE("", C2397)</f>
        <v>Predial</v>
      </c>
      <c r="M2397" s="6" t="str">
        <f>CONCATENATE("", D2397)</f>
        <v>Sistema</v>
      </c>
      <c r="N2397" s="6" t="str">
        <f>CONCATENATE("", E2397)</f>
        <v>Componente_Predial</v>
      </c>
      <c r="O2397" s="6" t="str">
        <f>IF(ISNUMBER(FIND("Ifc",F2397)),CONCATENATE("Classe IFC: ",F2397),CONCATENATE("Cat. Revit: ",F2397))</f>
        <v>Classe IFC: IfcBuildingElementPart</v>
      </c>
      <c r="P2397" s="6" t="s">
        <v>2703</v>
      </c>
      <c r="Q2397" s="12" t="s">
        <v>2703</v>
      </c>
      <c r="R2397" s="72" t="s">
        <v>1252</v>
      </c>
      <c r="S2397" s="7" t="str">
        <f>SUBSTITUTE(C2397, "_", " ")</f>
        <v>Predial</v>
      </c>
      <c r="T2397" s="7" t="str">
        <f>SUBSTITUTE(D2397, "_", " ")</f>
        <v>Sistema</v>
      </c>
      <c r="U2397" s="6" t="str">
        <f>SUBSTITUTE(E2397, "_", " ")</f>
        <v>Componente Predial</v>
      </c>
      <c r="V2397" s="8" t="s">
        <v>1933</v>
      </c>
      <c r="W2397" s="9" t="str">
        <f>CONCATENATE("Key_",LEFT(C2397,3),LEFT(D2397,3),"_",A2397)</f>
        <v>Key_PreSis_2396</v>
      </c>
      <c r="X2397" s="11"/>
    </row>
    <row r="2398" spans="1:24" s="10" customFormat="1" ht="8.25" customHeight="1" x14ac:dyDescent="0.15">
      <c r="A2398" s="62">
        <v>2397</v>
      </c>
      <c r="B2398" s="1" t="s">
        <v>1231</v>
      </c>
      <c r="C2398" s="23" t="s">
        <v>7554</v>
      </c>
      <c r="D2398" s="2" t="s">
        <v>2697</v>
      </c>
      <c r="E2398" s="2" t="s">
        <v>7655</v>
      </c>
      <c r="F2398" s="14" t="s">
        <v>2704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>CONCATENATE("", C2398)</f>
        <v>Predial</v>
      </c>
      <c r="M2398" s="6" t="str">
        <f>CONCATENATE("", D2398)</f>
        <v>Sistema</v>
      </c>
      <c r="N2398" s="6" t="str">
        <f>CONCATENATE("", E2398)</f>
        <v>Componente_Predial</v>
      </c>
      <c r="O2398" s="6" t="str">
        <f>IF(ISNUMBER(FIND("Ifc",F2398)),CONCATENATE("Classe IFC: ",F2398),CONCATENATE("Cat. Revit: ",F2398))</f>
        <v>Classe IFC: IfcBuildingElementPartAPRON</v>
      </c>
      <c r="P2398" s="6" t="s">
        <v>2705</v>
      </c>
      <c r="Q2398" s="12" t="s">
        <v>2706</v>
      </c>
      <c r="R2398" s="72" t="s">
        <v>1252</v>
      </c>
      <c r="S2398" s="7" t="str">
        <f>SUBSTITUTE(C2398, "_", " ")</f>
        <v>Predial</v>
      </c>
      <c r="T2398" s="7" t="str">
        <f>SUBSTITUTE(D2398, "_", " ")</f>
        <v>Sistema</v>
      </c>
      <c r="U2398" s="6" t="str">
        <f>SUBSTITUTE(E2398, "_", " ")</f>
        <v>Componente Predial</v>
      </c>
      <c r="V2398" s="8" t="s">
        <v>1933</v>
      </c>
      <c r="W2398" s="9" t="str">
        <f>CONCATENATE("Key_",LEFT(C2398,3),LEFT(D2398,3),"_",A2398)</f>
        <v>Key_PreSis_2397</v>
      </c>
      <c r="X2398" s="11"/>
    </row>
    <row r="2399" spans="1:24" s="10" customFormat="1" ht="8.25" customHeight="1" x14ac:dyDescent="0.15">
      <c r="A2399" s="62">
        <v>2398</v>
      </c>
      <c r="B2399" s="1" t="s">
        <v>1231</v>
      </c>
      <c r="C2399" s="23" t="s">
        <v>7554</v>
      </c>
      <c r="D2399" s="2" t="s">
        <v>2697</v>
      </c>
      <c r="E2399" s="2" t="s">
        <v>7655</v>
      </c>
      <c r="F2399" s="14" t="s">
        <v>2707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>CONCATENATE("", C2399)</f>
        <v>Predial</v>
      </c>
      <c r="M2399" s="6" t="str">
        <f>CONCATENATE("", D2399)</f>
        <v>Sistema</v>
      </c>
      <c r="N2399" s="6" t="str">
        <f>CONCATENATE("", E2399)</f>
        <v>Componente_Predial</v>
      </c>
      <c r="O2399" s="6" t="str">
        <f>IF(ISNUMBER(FIND("Ifc",F2399)),CONCATENATE("Classe IFC: ",F2399),CONCATENATE("Cat. Revit: ",F2399))</f>
        <v>Classe IFC: IfcBuildingElementPartARMOURUNIT</v>
      </c>
      <c r="P2399" s="6" t="s">
        <v>2708</v>
      </c>
      <c r="Q2399" s="12" t="s">
        <v>2709</v>
      </c>
      <c r="R2399" s="72" t="s">
        <v>1252</v>
      </c>
      <c r="S2399" s="7" t="str">
        <f>SUBSTITUTE(C2399, "_", " ")</f>
        <v>Predial</v>
      </c>
      <c r="T2399" s="7" t="str">
        <f>SUBSTITUTE(D2399, "_", " ")</f>
        <v>Sistema</v>
      </c>
      <c r="U2399" s="6" t="str">
        <f>SUBSTITUTE(E2399, "_", " ")</f>
        <v>Componente Predial</v>
      </c>
      <c r="V2399" s="8" t="s">
        <v>1933</v>
      </c>
      <c r="W2399" s="9" t="str">
        <f>CONCATENATE("Key_",LEFT(C2399,3),LEFT(D2399,3),"_",A2399)</f>
        <v>Key_PreSis_2398</v>
      </c>
      <c r="X2399" s="11"/>
    </row>
    <row r="2400" spans="1:24" s="10" customFormat="1" ht="8.25" customHeight="1" x14ac:dyDescent="0.15">
      <c r="A2400" s="62">
        <v>2399</v>
      </c>
      <c r="B2400" s="1" t="s">
        <v>1231</v>
      </c>
      <c r="C2400" s="23" t="s">
        <v>7554</v>
      </c>
      <c r="D2400" s="2" t="s">
        <v>2697</v>
      </c>
      <c r="E2400" s="2" t="s">
        <v>7655</v>
      </c>
      <c r="F2400" s="14" t="s">
        <v>2710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>CONCATENATE("", C2400)</f>
        <v>Predial</v>
      </c>
      <c r="M2400" s="6" t="str">
        <f>CONCATENATE("", D2400)</f>
        <v>Sistema</v>
      </c>
      <c r="N2400" s="6" t="str">
        <f>CONCATENATE("", E2400)</f>
        <v>Componente_Predial</v>
      </c>
      <c r="O2400" s="6" t="str">
        <f>IF(ISNUMBER(FIND("Ifc",F2400)),CONCATENATE("Classe IFC: ",F2400),CONCATENATE("Cat. Revit: ",F2400))</f>
        <v>Classe IFC: IfcBuildingElementPartINSULATION</v>
      </c>
      <c r="P2400" s="6" t="s">
        <v>2711</v>
      </c>
      <c r="Q2400" s="12" t="s">
        <v>2712</v>
      </c>
      <c r="R2400" s="72" t="s">
        <v>1252</v>
      </c>
      <c r="S2400" s="7" t="str">
        <f>SUBSTITUTE(C2400, "_", " ")</f>
        <v>Predial</v>
      </c>
      <c r="T2400" s="7" t="str">
        <f>SUBSTITUTE(D2400, "_", " ")</f>
        <v>Sistema</v>
      </c>
      <c r="U2400" s="6" t="str">
        <f>SUBSTITUTE(E2400, "_", " ")</f>
        <v>Componente Predial</v>
      </c>
      <c r="V2400" s="8" t="s">
        <v>1933</v>
      </c>
      <c r="W2400" s="9" t="str">
        <f>CONCATENATE("Key_",LEFT(C2400,3),LEFT(D2400,3),"_",A2400)</f>
        <v>Key_PreSis_2399</v>
      </c>
      <c r="X2400" s="11"/>
    </row>
    <row r="2401" spans="1:24" s="10" customFormat="1" ht="8.25" customHeight="1" x14ac:dyDescent="0.15">
      <c r="A2401" s="62">
        <v>2400</v>
      </c>
      <c r="B2401" s="1" t="s">
        <v>1231</v>
      </c>
      <c r="C2401" s="23" t="s">
        <v>7554</v>
      </c>
      <c r="D2401" s="2" t="s">
        <v>2697</v>
      </c>
      <c r="E2401" s="2" t="s">
        <v>7655</v>
      </c>
      <c r="F2401" s="14" t="s">
        <v>2713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>CONCATENATE("", C2401)</f>
        <v>Predial</v>
      </c>
      <c r="M2401" s="6" t="str">
        <f>CONCATENATE("", D2401)</f>
        <v>Sistema</v>
      </c>
      <c r="N2401" s="6" t="str">
        <f>CONCATENATE("", E2401)</f>
        <v>Componente_Predial</v>
      </c>
      <c r="O2401" s="6" t="str">
        <f>IF(ISNUMBER(FIND("Ifc",F2401)),CONCATENATE("Classe IFC: ",F2401),CONCATENATE("Cat. Revit: ",F2401))</f>
        <v>Classe IFC: IfcBuildingElementPartPRECASTPANEL</v>
      </c>
      <c r="P2401" s="6" t="s">
        <v>2714</v>
      </c>
      <c r="Q2401" s="12" t="s">
        <v>2715</v>
      </c>
      <c r="R2401" s="72" t="s">
        <v>1252</v>
      </c>
      <c r="S2401" s="7" t="str">
        <f>SUBSTITUTE(C2401, "_", " ")</f>
        <v>Predial</v>
      </c>
      <c r="T2401" s="7" t="str">
        <f>SUBSTITUTE(D2401, "_", " ")</f>
        <v>Sistema</v>
      </c>
      <c r="U2401" s="6" t="str">
        <f>SUBSTITUTE(E2401, "_", " ")</f>
        <v>Componente Predial</v>
      </c>
      <c r="V2401" s="8" t="s">
        <v>1933</v>
      </c>
      <c r="W2401" s="9" t="str">
        <f>CONCATENATE("Key_",LEFT(C2401,3),LEFT(D2401,3),"_",A2401)</f>
        <v>Key_PreSis_2400</v>
      </c>
      <c r="X2401" s="11"/>
    </row>
    <row r="2402" spans="1:24" s="10" customFormat="1" ht="8.25" customHeight="1" x14ac:dyDescent="0.15">
      <c r="A2402" s="62">
        <v>2401</v>
      </c>
      <c r="B2402" s="1" t="s">
        <v>1231</v>
      </c>
      <c r="C2402" s="23" t="s">
        <v>7554</v>
      </c>
      <c r="D2402" s="2" t="s">
        <v>2697</v>
      </c>
      <c r="E2402" s="2" t="s">
        <v>7655</v>
      </c>
      <c r="F2402" s="14" t="s">
        <v>2716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>CONCATENATE("", C2402)</f>
        <v>Predial</v>
      </c>
      <c r="M2402" s="6" t="str">
        <f>CONCATENATE("", D2402)</f>
        <v>Sistema</v>
      </c>
      <c r="N2402" s="6" t="str">
        <f>CONCATENATE("", E2402)</f>
        <v>Componente_Predial</v>
      </c>
      <c r="O2402" s="6" t="str">
        <f>IF(ISNUMBER(FIND("Ifc",F2402)),CONCATENATE("Classe IFC: ",F2402),CONCATENATE("Cat. Revit: ",F2402))</f>
        <v>Classe IFC: IfcBuildingElementPartSAFETYCAGE</v>
      </c>
      <c r="P2402" s="6" t="s">
        <v>2717</v>
      </c>
      <c r="Q2402" s="12" t="s">
        <v>2718</v>
      </c>
      <c r="R2402" s="72" t="s">
        <v>1252</v>
      </c>
      <c r="S2402" s="7" t="str">
        <f>SUBSTITUTE(C2402, "_", " ")</f>
        <v>Predial</v>
      </c>
      <c r="T2402" s="7" t="str">
        <f>SUBSTITUTE(D2402, "_", " ")</f>
        <v>Sistema</v>
      </c>
      <c r="U2402" s="6" t="str">
        <f>SUBSTITUTE(E2402, "_", " ")</f>
        <v>Componente Predial</v>
      </c>
      <c r="V2402" s="8" t="s">
        <v>1933</v>
      </c>
      <c r="W2402" s="9" t="str">
        <f>CONCATENATE("Key_",LEFT(C2402,3),LEFT(D2402,3),"_",A2402)</f>
        <v>Key_PreSis_2401</v>
      </c>
      <c r="X2402" s="11"/>
    </row>
    <row r="2403" spans="1:24" s="10" customFormat="1" ht="8.25" customHeight="1" x14ac:dyDescent="0.15">
      <c r="A2403" s="62">
        <v>2402</v>
      </c>
      <c r="B2403" s="1" t="s">
        <v>1231</v>
      </c>
      <c r="C2403" s="23" t="s">
        <v>7554</v>
      </c>
      <c r="D2403" s="2" t="s">
        <v>2697</v>
      </c>
      <c r="E2403" s="2" t="s">
        <v>2722</v>
      </c>
      <c r="F2403" s="14" t="s">
        <v>2723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>CONCATENATE("", C2403)</f>
        <v>Predial</v>
      </c>
      <c r="M2403" s="6" t="str">
        <f>CONCATENATE("", D2403)</f>
        <v>Sistema</v>
      </c>
      <c r="N2403" s="6" t="str">
        <f>CONCATENATE("", E2403)</f>
        <v>Sistema_Construído</v>
      </c>
      <c r="O2403" s="6" t="str">
        <f>IF(ISNUMBER(FIND("Ifc",F2403)),CONCATENATE("Classe IFC: ",F2403),CONCATENATE("Cat. Revit: ",F2403))</f>
        <v>Classe IFC: IfcBuiltSystem</v>
      </c>
      <c r="P2403" s="6" t="s">
        <v>2724</v>
      </c>
      <c r="Q2403" s="12" t="s">
        <v>2725</v>
      </c>
      <c r="R2403" s="72" t="s">
        <v>2726</v>
      </c>
      <c r="S2403" s="7" t="str">
        <f>SUBSTITUTE(C2403, "_", " ")</f>
        <v>Predial</v>
      </c>
      <c r="T2403" s="7" t="str">
        <f>SUBSTITUTE(D2403, "_", " ")</f>
        <v>Sistema</v>
      </c>
      <c r="U2403" s="6" t="str">
        <f>SUBSTITUTE(E2403, "_", " ")</f>
        <v>Sistema Construído</v>
      </c>
      <c r="V2403" s="8" t="s">
        <v>1933</v>
      </c>
      <c r="W2403" s="9" t="str">
        <f>CONCATENATE("Key_",LEFT(C2403,3),LEFT(D2403,3),"_",A2403)</f>
        <v>Key_PreSis_2402</v>
      </c>
      <c r="X2403" s="11"/>
    </row>
    <row r="2404" spans="1:24" s="10" customFormat="1" ht="8.25" customHeight="1" x14ac:dyDescent="0.15">
      <c r="A2404" s="62">
        <v>2403</v>
      </c>
      <c r="B2404" s="1" t="s">
        <v>1231</v>
      </c>
      <c r="C2404" s="23" t="s">
        <v>7554</v>
      </c>
      <c r="D2404" s="2" t="s">
        <v>2697</v>
      </c>
      <c r="E2404" s="2" t="s">
        <v>2722</v>
      </c>
      <c r="F2404" s="14" t="s">
        <v>2727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>CONCATENATE("", C2404)</f>
        <v>Predial</v>
      </c>
      <c r="M2404" s="6" t="str">
        <f>CONCATENATE("", D2404)</f>
        <v>Sistema</v>
      </c>
      <c r="N2404" s="6" t="str">
        <f>CONCATENATE("", E2404)</f>
        <v>Sistema_Construído</v>
      </c>
      <c r="O2404" s="6" t="str">
        <f>IF(ISNUMBER(FIND("Ifc",F2404)),CONCATENATE("Classe IFC: ",F2404),CONCATENATE("Cat. Revit: ",F2404))</f>
        <v>Classe IFC: IfcBuiltSystemEROSIONPREVENTION</v>
      </c>
      <c r="P2404" s="6" t="s">
        <v>2728</v>
      </c>
      <c r="Q2404" s="12" t="s">
        <v>2729</v>
      </c>
      <c r="R2404" s="72" t="s">
        <v>2726</v>
      </c>
      <c r="S2404" s="7" t="str">
        <f>SUBSTITUTE(C2404, "_", " ")</f>
        <v>Predial</v>
      </c>
      <c r="T2404" s="7" t="str">
        <f>SUBSTITUTE(D2404, "_", " ")</f>
        <v>Sistema</v>
      </c>
      <c r="U2404" s="6" t="str">
        <f>SUBSTITUTE(E2404, "_", " ")</f>
        <v>Sistema Construído</v>
      </c>
      <c r="V2404" s="8" t="s">
        <v>1933</v>
      </c>
      <c r="W2404" s="9" t="str">
        <f>CONCATENATE("Key_",LEFT(C2404,3),LEFT(D2404,3),"_",A2404)</f>
        <v>Key_PreSis_2403</v>
      </c>
      <c r="X2404" s="11"/>
    </row>
    <row r="2405" spans="1:24" s="10" customFormat="1" ht="8.25" customHeight="1" x14ac:dyDescent="0.15">
      <c r="A2405" s="62">
        <v>2404</v>
      </c>
      <c r="B2405" s="1" t="s">
        <v>1231</v>
      </c>
      <c r="C2405" s="23" t="s">
        <v>7554</v>
      </c>
      <c r="D2405" s="2" t="s">
        <v>2697</v>
      </c>
      <c r="E2405" s="2" t="s">
        <v>2722</v>
      </c>
      <c r="F2405" s="14" t="s">
        <v>2730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>CONCATENATE("", C2405)</f>
        <v>Predial</v>
      </c>
      <c r="M2405" s="6" t="str">
        <f>CONCATENATE("", D2405)</f>
        <v>Sistema</v>
      </c>
      <c r="N2405" s="6" t="str">
        <f>CONCATENATE("", E2405)</f>
        <v>Sistema_Construído</v>
      </c>
      <c r="O2405" s="6" t="str">
        <f>IF(ISNUMBER(FIND("Ifc",F2405)),CONCATENATE("Classe IFC: ",F2405),CONCATENATE("Cat. Revit: ",F2405))</f>
        <v>Classe IFC: IfcBuiltSystemFENESTRATION</v>
      </c>
      <c r="P2405" s="6" t="s">
        <v>2731</v>
      </c>
      <c r="Q2405" s="12" t="s">
        <v>2732</v>
      </c>
      <c r="R2405" s="72" t="s">
        <v>2726</v>
      </c>
      <c r="S2405" s="7" t="str">
        <f>SUBSTITUTE(C2405, "_", " ")</f>
        <v>Predial</v>
      </c>
      <c r="T2405" s="7" t="str">
        <f>SUBSTITUTE(D2405, "_", " ")</f>
        <v>Sistema</v>
      </c>
      <c r="U2405" s="6" t="str">
        <f>SUBSTITUTE(E2405, "_", " ")</f>
        <v>Sistema Construído</v>
      </c>
      <c r="V2405" s="8" t="s">
        <v>1933</v>
      </c>
      <c r="W2405" s="9" t="str">
        <f>CONCATENATE("Key_",LEFT(C2405,3),LEFT(D2405,3),"_",A2405)</f>
        <v>Key_PreSis_2404</v>
      </c>
      <c r="X2405" s="11"/>
    </row>
    <row r="2406" spans="1:24" ht="8.25" customHeight="1" x14ac:dyDescent="0.15">
      <c r="A2406" s="62">
        <v>2405</v>
      </c>
      <c r="B2406" s="1" t="s">
        <v>1231</v>
      </c>
      <c r="C2406" s="23" t="s">
        <v>7554</v>
      </c>
      <c r="D2406" s="2" t="s">
        <v>2697</v>
      </c>
      <c r="E2406" s="2" t="s">
        <v>2722</v>
      </c>
      <c r="F2406" s="14" t="s">
        <v>2733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>CONCATENATE("", C2406)</f>
        <v>Predial</v>
      </c>
      <c r="M2406" s="6" t="str">
        <f>CONCATENATE("", D2406)</f>
        <v>Sistema</v>
      </c>
      <c r="N2406" s="6" t="str">
        <f>CONCATENATE("", E2406)</f>
        <v>Sistema_Construído</v>
      </c>
      <c r="O2406" s="6" t="str">
        <f>IF(ISNUMBER(FIND("Ifc",F2406)),CONCATENATE("Classe IFC: ",F2406),CONCATENATE("Cat. Revit: ",F2406))</f>
        <v>Classe IFC: IfcBuiltSystemFOUNDATION</v>
      </c>
      <c r="P2406" s="6" t="s">
        <v>2734</v>
      </c>
      <c r="Q2406" s="12" t="s">
        <v>2735</v>
      </c>
      <c r="R2406" s="72" t="s">
        <v>2726</v>
      </c>
      <c r="S2406" s="7" t="str">
        <f>SUBSTITUTE(C2406, "_", " ")</f>
        <v>Predial</v>
      </c>
      <c r="T2406" s="7" t="str">
        <f>SUBSTITUTE(D2406, "_", " ")</f>
        <v>Sistema</v>
      </c>
      <c r="U2406" s="6" t="str">
        <f>SUBSTITUTE(E2406, "_", " ")</f>
        <v>Sistema Construído</v>
      </c>
      <c r="V2406" s="8" t="s">
        <v>1933</v>
      </c>
      <c r="W2406" s="9" t="str">
        <f>CONCATENATE("Key_",LEFT(C2406,3),LEFT(D2406,3),"_",A2406)</f>
        <v>Key_PreSis_2405</v>
      </c>
    </row>
    <row r="2407" spans="1:24" ht="8.25" customHeight="1" x14ac:dyDescent="0.15">
      <c r="A2407" s="62">
        <v>2406</v>
      </c>
      <c r="B2407" s="1" t="s">
        <v>1231</v>
      </c>
      <c r="C2407" s="23" t="s">
        <v>7554</v>
      </c>
      <c r="D2407" s="2" t="s">
        <v>2697</v>
      </c>
      <c r="E2407" s="2" t="s">
        <v>2722</v>
      </c>
      <c r="F2407" s="14" t="s">
        <v>2736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>CONCATENATE("", C2407)</f>
        <v>Predial</v>
      </c>
      <c r="M2407" s="6" t="str">
        <f>CONCATENATE("", D2407)</f>
        <v>Sistema</v>
      </c>
      <c r="N2407" s="6" t="str">
        <f>CONCATENATE("", E2407)</f>
        <v>Sistema_Construído</v>
      </c>
      <c r="O2407" s="6" t="str">
        <f>IF(ISNUMBER(FIND("Ifc",F2407)),CONCATENATE("Classe IFC: ",F2407),CONCATENATE("Cat. Revit: ",F2407))</f>
        <v>Classe IFC: IfcBuiltSystemLOADBEARING</v>
      </c>
      <c r="P2407" s="6" t="s">
        <v>2737</v>
      </c>
      <c r="Q2407" s="12" t="s">
        <v>2738</v>
      </c>
      <c r="R2407" s="72" t="s">
        <v>2726</v>
      </c>
      <c r="S2407" s="7" t="str">
        <f>SUBSTITUTE(C2407, "_", " ")</f>
        <v>Predial</v>
      </c>
      <c r="T2407" s="7" t="str">
        <f>SUBSTITUTE(D2407, "_", " ")</f>
        <v>Sistema</v>
      </c>
      <c r="U2407" s="6" t="str">
        <f>SUBSTITUTE(E2407, "_", " ")</f>
        <v>Sistema Construído</v>
      </c>
      <c r="V2407" s="8" t="s">
        <v>1933</v>
      </c>
      <c r="W2407" s="9" t="str">
        <f>CONCATENATE("Key_",LEFT(C2407,3),LEFT(D2407,3),"_",A2407)</f>
        <v>Key_PreSis_2406</v>
      </c>
    </row>
    <row r="2408" spans="1:24" ht="8.25" customHeight="1" x14ac:dyDescent="0.15">
      <c r="A2408" s="62">
        <v>2407</v>
      </c>
      <c r="B2408" s="1" t="s">
        <v>1231</v>
      </c>
      <c r="C2408" s="23" t="s">
        <v>7554</v>
      </c>
      <c r="D2408" s="2" t="s">
        <v>2697</v>
      </c>
      <c r="E2408" s="2" t="s">
        <v>2722</v>
      </c>
      <c r="F2408" s="14" t="s">
        <v>2739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>CONCATENATE("", C2408)</f>
        <v>Predial</v>
      </c>
      <c r="M2408" s="6" t="str">
        <f>CONCATENATE("", D2408)</f>
        <v>Sistema</v>
      </c>
      <c r="N2408" s="6" t="str">
        <f>CONCATENATE("", E2408)</f>
        <v>Sistema_Construído</v>
      </c>
      <c r="O2408" s="6" t="str">
        <f>IF(ISNUMBER(FIND("Ifc",F2408)),CONCATENATE("Classe IFC: ",F2408),CONCATENATE("Cat. Revit: ",F2408))</f>
        <v>Classe IFC: IfcBuiltSystemMOORING</v>
      </c>
      <c r="P2408" s="6" t="s">
        <v>2740</v>
      </c>
      <c r="Q2408" s="12" t="s">
        <v>2741</v>
      </c>
      <c r="R2408" s="72" t="s">
        <v>2726</v>
      </c>
      <c r="S2408" s="7" t="str">
        <f>SUBSTITUTE(C2408, "_", " ")</f>
        <v>Predial</v>
      </c>
      <c r="T2408" s="7" t="str">
        <f>SUBSTITUTE(D2408, "_", " ")</f>
        <v>Sistema</v>
      </c>
      <c r="U2408" s="6" t="str">
        <f>SUBSTITUTE(E2408, "_", " ")</f>
        <v>Sistema Construído</v>
      </c>
      <c r="V2408" s="8" t="s">
        <v>1933</v>
      </c>
      <c r="W2408" s="9" t="str">
        <f>CONCATENATE("Key_",LEFT(C2408,3),LEFT(D2408,3),"_",A2408)</f>
        <v>Key_PreSis_2407</v>
      </c>
    </row>
    <row r="2409" spans="1:24" ht="8.25" customHeight="1" x14ac:dyDescent="0.15">
      <c r="A2409" s="62">
        <v>2408</v>
      </c>
      <c r="B2409" s="1" t="s">
        <v>1231</v>
      </c>
      <c r="C2409" s="23" t="s">
        <v>7554</v>
      </c>
      <c r="D2409" s="2" t="s">
        <v>2697</v>
      </c>
      <c r="E2409" s="2" t="s">
        <v>2722</v>
      </c>
      <c r="F2409" s="14" t="s">
        <v>2742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>CONCATENATE("", C2409)</f>
        <v>Predial</v>
      </c>
      <c r="M2409" s="6" t="str">
        <f>CONCATENATE("", D2409)</f>
        <v>Sistema</v>
      </c>
      <c r="N2409" s="6" t="str">
        <f>CONCATENATE("", E2409)</f>
        <v>Sistema_Construído</v>
      </c>
      <c r="O2409" s="6" t="str">
        <f>IF(ISNUMBER(FIND("Ifc",F2409)),CONCATENATE("Classe IFC: ",F2409),CONCATENATE("Cat. Revit: ",F2409))</f>
        <v>Classe IFC: IfcBuiltSystemOUTERSHELL</v>
      </c>
      <c r="P2409" s="6" t="s">
        <v>2743</v>
      </c>
      <c r="Q2409" s="12" t="s">
        <v>2744</v>
      </c>
      <c r="R2409" s="72" t="s">
        <v>2726</v>
      </c>
      <c r="S2409" s="7" t="str">
        <f>SUBSTITUTE(C2409, "_", " ")</f>
        <v>Predial</v>
      </c>
      <c r="T2409" s="7" t="str">
        <f>SUBSTITUTE(D2409, "_", " ")</f>
        <v>Sistema</v>
      </c>
      <c r="U2409" s="6" t="str">
        <f>SUBSTITUTE(E2409, "_", " ")</f>
        <v>Sistema Construído</v>
      </c>
      <c r="V2409" s="8" t="s">
        <v>1933</v>
      </c>
      <c r="W2409" s="9" t="str">
        <f>CONCATENATE("Key_",LEFT(C2409,3),LEFT(D2409,3),"_",A2409)</f>
        <v>Key_PreSis_2408</v>
      </c>
    </row>
    <row r="2410" spans="1:24" ht="8.25" customHeight="1" x14ac:dyDescent="0.15">
      <c r="A2410" s="62">
        <v>2409</v>
      </c>
      <c r="B2410" s="1" t="s">
        <v>1231</v>
      </c>
      <c r="C2410" s="23" t="s">
        <v>7554</v>
      </c>
      <c r="D2410" s="2" t="s">
        <v>2697</v>
      </c>
      <c r="E2410" s="2" t="s">
        <v>2722</v>
      </c>
      <c r="F2410" s="14" t="s">
        <v>2745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>CONCATENATE("", C2410)</f>
        <v>Predial</v>
      </c>
      <c r="M2410" s="6" t="str">
        <f>CONCATENATE("", D2410)</f>
        <v>Sistema</v>
      </c>
      <c r="N2410" s="6" t="str">
        <f>CONCATENATE("", E2410)</f>
        <v>Sistema_Construído</v>
      </c>
      <c r="O2410" s="6" t="str">
        <f>IF(ISNUMBER(FIND("Ifc",F2410)),CONCATENATE("Classe IFC: ",F2410),CONCATENATE("Cat. Revit: ",F2410))</f>
        <v>Classe IFC: IfcBuiltSystemPRESTRESSING</v>
      </c>
      <c r="P2410" s="6" t="s">
        <v>2746</v>
      </c>
      <c r="Q2410" s="12" t="s">
        <v>2747</v>
      </c>
      <c r="R2410" s="72" t="s">
        <v>2726</v>
      </c>
      <c r="S2410" s="7" t="str">
        <f>SUBSTITUTE(C2410, "_", " ")</f>
        <v>Predial</v>
      </c>
      <c r="T2410" s="7" t="str">
        <f>SUBSTITUTE(D2410, "_", " ")</f>
        <v>Sistema</v>
      </c>
      <c r="U2410" s="6" t="str">
        <f>SUBSTITUTE(E2410, "_", " ")</f>
        <v>Sistema Construído</v>
      </c>
      <c r="V2410" s="8" t="s">
        <v>1933</v>
      </c>
      <c r="W2410" s="9" t="str">
        <f>CONCATENATE("Key_",LEFT(C2410,3),LEFT(D2410,3),"_",A2410)</f>
        <v>Key_PreSis_2409</v>
      </c>
    </row>
    <row r="2411" spans="1:24" ht="8.25" customHeight="1" x14ac:dyDescent="0.15">
      <c r="A2411" s="62">
        <v>2410</v>
      </c>
      <c r="B2411" s="1" t="s">
        <v>1231</v>
      </c>
      <c r="C2411" s="23" t="s">
        <v>7554</v>
      </c>
      <c r="D2411" s="2" t="s">
        <v>2697</v>
      </c>
      <c r="E2411" s="2" t="s">
        <v>2722</v>
      </c>
      <c r="F2411" s="14" t="s">
        <v>2748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>CONCATENATE("", C2411)</f>
        <v>Predial</v>
      </c>
      <c r="M2411" s="6" t="str">
        <f>CONCATENATE("", D2411)</f>
        <v>Sistema</v>
      </c>
      <c r="N2411" s="6" t="str">
        <f>CONCATENATE("", E2411)</f>
        <v>Sistema_Construído</v>
      </c>
      <c r="O2411" s="6" t="str">
        <f>IF(ISNUMBER(FIND("Ifc",F2411)),CONCATENATE("Classe IFC: ",F2411),CONCATENATE("Cat. Revit: ",F2411))</f>
        <v>Classe IFC: IfcBuiltSystemRAILWAYLINE</v>
      </c>
      <c r="P2411" s="6" t="s">
        <v>2749</v>
      </c>
      <c r="Q2411" s="12" t="s">
        <v>2750</v>
      </c>
      <c r="R2411" s="72" t="s">
        <v>2726</v>
      </c>
      <c r="S2411" s="7" t="str">
        <f>SUBSTITUTE(C2411, "_", " ")</f>
        <v>Predial</v>
      </c>
      <c r="T2411" s="7" t="str">
        <f>SUBSTITUTE(D2411, "_", " ")</f>
        <v>Sistema</v>
      </c>
      <c r="U2411" s="6" t="str">
        <f>SUBSTITUTE(E2411, "_", " ")</f>
        <v>Sistema Construído</v>
      </c>
      <c r="V2411" s="8" t="s">
        <v>1933</v>
      </c>
      <c r="W2411" s="9" t="str">
        <f>CONCATENATE("Key_",LEFT(C2411,3),LEFT(D2411,3),"_",A2411)</f>
        <v>Key_PreSis_2410</v>
      </c>
    </row>
    <row r="2412" spans="1:24" ht="8.25" customHeight="1" x14ac:dyDescent="0.15">
      <c r="A2412" s="62">
        <v>2411</v>
      </c>
      <c r="B2412" s="1" t="s">
        <v>1231</v>
      </c>
      <c r="C2412" s="23" t="s">
        <v>7554</v>
      </c>
      <c r="D2412" s="2" t="s">
        <v>2697</v>
      </c>
      <c r="E2412" s="2" t="s">
        <v>2722</v>
      </c>
      <c r="F2412" s="14" t="s">
        <v>2751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>CONCATENATE("", C2412)</f>
        <v>Predial</v>
      </c>
      <c r="M2412" s="6" t="str">
        <f>CONCATENATE("", D2412)</f>
        <v>Sistema</v>
      </c>
      <c r="N2412" s="6" t="str">
        <f>CONCATENATE("", E2412)</f>
        <v>Sistema_Construído</v>
      </c>
      <c r="O2412" s="6" t="str">
        <f>IF(ISNUMBER(FIND("Ifc",F2412)),CONCATENATE("Classe IFC: ",F2412),CONCATENATE("Cat. Revit: ",F2412))</f>
        <v>Classe IFC: IfcBuiltSystemRAILWAYTRACK</v>
      </c>
      <c r="P2412" s="6" t="s">
        <v>2752</v>
      </c>
      <c r="Q2412" s="12" t="s">
        <v>2753</v>
      </c>
      <c r="R2412" s="72" t="s">
        <v>2726</v>
      </c>
      <c r="S2412" s="7" t="str">
        <f>SUBSTITUTE(C2412, "_", " ")</f>
        <v>Predial</v>
      </c>
      <c r="T2412" s="7" t="str">
        <f>SUBSTITUTE(D2412, "_", " ")</f>
        <v>Sistema</v>
      </c>
      <c r="U2412" s="6" t="str">
        <f>SUBSTITUTE(E2412, "_", " ")</f>
        <v>Sistema Construído</v>
      </c>
      <c r="V2412" s="8" t="s">
        <v>1933</v>
      </c>
      <c r="W2412" s="9" t="str">
        <f>CONCATENATE("Key_",LEFT(C2412,3),LEFT(D2412,3),"_",A2412)</f>
        <v>Key_PreSis_2411</v>
      </c>
    </row>
    <row r="2413" spans="1:24" ht="8.25" customHeight="1" x14ac:dyDescent="0.15">
      <c r="A2413" s="62">
        <v>2412</v>
      </c>
      <c r="B2413" s="1" t="s">
        <v>1231</v>
      </c>
      <c r="C2413" s="23" t="s">
        <v>7554</v>
      </c>
      <c r="D2413" s="2" t="s">
        <v>2697</v>
      </c>
      <c r="E2413" s="2" t="s">
        <v>2722</v>
      </c>
      <c r="F2413" s="14" t="s">
        <v>2754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>CONCATENATE("", C2413)</f>
        <v>Predial</v>
      </c>
      <c r="M2413" s="6" t="str">
        <f>CONCATENATE("", D2413)</f>
        <v>Sistema</v>
      </c>
      <c r="N2413" s="6" t="str">
        <f>CONCATENATE("", E2413)</f>
        <v>Sistema_Construído</v>
      </c>
      <c r="O2413" s="6" t="str">
        <f>IF(ISNUMBER(FIND("Ifc",F2413)),CONCATENATE("Classe IFC: ",F2413),CONCATENATE("Cat. Revit: ",F2413))</f>
        <v>Classe IFC: IfcBuiltSystemREINFORCING</v>
      </c>
      <c r="P2413" s="6" t="s">
        <v>2755</v>
      </c>
      <c r="Q2413" s="12" t="s">
        <v>2756</v>
      </c>
      <c r="R2413" s="72" t="s">
        <v>2726</v>
      </c>
      <c r="S2413" s="7" t="str">
        <f>SUBSTITUTE(C2413, "_", " ")</f>
        <v>Predial</v>
      </c>
      <c r="T2413" s="7" t="str">
        <f>SUBSTITUTE(D2413, "_", " ")</f>
        <v>Sistema</v>
      </c>
      <c r="U2413" s="6" t="str">
        <f>SUBSTITUTE(E2413, "_", " ")</f>
        <v>Sistema Construído</v>
      </c>
      <c r="V2413" s="8" t="s">
        <v>1933</v>
      </c>
      <c r="W2413" s="9" t="str">
        <f>CONCATENATE("Key_",LEFT(C2413,3),LEFT(D2413,3),"_",A2413)</f>
        <v>Key_PreSis_2412</v>
      </c>
    </row>
    <row r="2414" spans="1:24" ht="8.25" customHeight="1" x14ac:dyDescent="0.15">
      <c r="A2414" s="62">
        <v>2413</v>
      </c>
      <c r="B2414" s="1" t="s">
        <v>1231</v>
      </c>
      <c r="C2414" s="23" t="s">
        <v>7554</v>
      </c>
      <c r="D2414" s="2" t="s">
        <v>2697</v>
      </c>
      <c r="E2414" s="2" t="s">
        <v>2722</v>
      </c>
      <c r="F2414" s="14" t="s">
        <v>2757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>CONCATENATE("", C2414)</f>
        <v>Predial</v>
      </c>
      <c r="M2414" s="6" t="str">
        <f>CONCATENATE("", D2414)</f>
        <v>Sistema</v>
      </c>
      <c r="N2414" s="6" t="str">
        <f>CONCATENATE("", E2414)</f>
        <v>Sistema_Construído</v>
      </c>
      <c r="O2414" s="6" t="str">
        <f>IF(ISNUMBER(FIND("Ifc",F2414)),CONCATENATE("Classe IFC: ",F2414),CONCATENATE("Cat. Revit: ",F2414))</f>
        <v>Classe IFC: IfcBuiltSystemSHADING</v>
      </c>
      <c r="P2414" s="6" t="s">
        <v>2758</v>
      </c>
      <c r="Q2414" s="12" t="s">
        <v>2759</v>
      </c>
      <c r="R2414" s="72" t="s">
        <v>2726</v>
      </c>
      <c r="S2414" s="7" t="str">
        <f>SUBSTITUTE(C2414, "_", " ")</f>
        <v>Predial</v>
      </c>
      <c r="T2414" s="7" t="str">
        <f>SUBSTITUTE(D2414, "_", " ")</f>
        <v>Sistema</v>
      </c>
      <c r="U2414" s="6" t="str">
        <f>SUBSTITUTE(E2414, "_", " ")</f>
        <v>Sistema Construído</v>
      </c>
      <c r="V2414" s="8" t="s">
        <v>1933</v>
      </c>
      <c r="W2414" s="9" t="str">
        <f>CONCATENATE("Key_",LEFT(C2414,3),LEFT(D2414,3),"_",A2414)</f>
        <v>Key_PreSis_2413</v>
      </c>
    </row>
    <row r="2415" spans="1:24" s="10" customFormat="1" ht="8.25" customHeight="1" x14ac:dyDescent="0.15">
      <c r="A2415" s="62">
        <v>2414</v>
      </c>
      <c r="B2415" s="1" t="s">
        <v>1231</v>
      </c>
      <c r="C2415" s="23" t="s">
        <v>7554</v>
      </c>
      <c r="D2415" s="2" t="s">
        <v>2697</v>
      </c>
      <c r="E2415" s="2" t="s">
        <v>2722</v>
      </c>
      <c r="F2415" s="14" t="s">
        <v>2760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>CONCATENATE("", C2415)</f>
        <v>Predial</v>
      </c>
      <c r="M2415" s="6" t="str">
        <f>CONCATENATE("", D2415)</f>
        <v>Sistema</v>
      </c>
      <c r="N2415" s="6" t="str">
        <f>CONCATENATE("", E2415)</f>
        <v>Sistema_Construído</v>
      </c>
      <c r="O2415" s="6" t="str">
        <f>IF(ISNUMBER(FIND("Ifc",F2415)),CONCATENATE("Classe IFC: ",F2415),CONCATENATE("Cat. Revit: ",F2415))</f>
        <v>Classe IFC: IfcBuiltSystemTRACKCIRCUIT</v>
      </c>
      <c r="P2415" s="6" t="s">
        <v>2761</v>
      </c>
      <c r="Q2415" s="12" t="s">
        <v>2762</v>
      </c>
      <c r="R2415" s="72" t="s">
        <v>2726</v>
      </c>
      <c r="S2415" s="7" t="str">
        <f>SUBSTITUTE(C2415, "_", " ")</f>
        <v>Predial</v>
      </c>
      <c r="T2415" s="7" t="str">
        <f>SUBSTITUTE(D2415, "_", " ")</f>
        <v>Sistema</v>
      </c>
      <c r="U2415" s="6" t="str">
        <f>SUBSTITUTE(E2415, "_", " ")</f>
        <v>Sistema Construído</v>
      </c>
      <c r="V2415" s="8" t="s">
        <v>1933</v>
      </c>
      <c r="W2415" s="9" t="str">
        <f>CONCATENATE("Key_",LEFT(C2415,3),LEFT(D2415,3),"_",A2415)</f>
        <v>Key_PreSis_2414</v>
      </c>
      <c r="X2415" s="11"/>
    </row>
    <row r="2416" spans="1:24" s="10" customFormat="1" ht="8.25" customHeight="1" x14ac:dyDescent="0.15">
      <c r="A2416" s="62">
        <v>2415</v>
      </c>
      <c r="B2416" s="1" t="s">
        <v>1231</v>
      </c>
      <c r="C2416" s="23" t="s">
        <v>7554</v>
      </c>
      <c r="D2416" s="2" t="s">
        <v>2697</v>
      </c>
      <c r="E2416" s="2" t="s">
        <v>2722</v>
      </c>
      <c r="F2416" s="14" t="s">
        <v>2763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>CONCATENATE("", C2416)</f>
        <v>Predial</v>
      </c>
      <c r="M2416" s="6" t="str">
        <f>CONCATENATE("", D2416)</f>
        <v>Sistema</v>
      </c>
      <c r="N2416" s="6" t="str">
        <f>CONCATENATE("", E2416)</f>
        <v>Sistema_Construído</v>
      </c>
      <c r="O2416" s="6" t="str">
        <f>IF(ISNUMBER(FIND("Ifc",F2416)),CONCATENATE("Classe IFC: ",F2416),CONCATENATE("Cat. Revit: ",F2416))</f>
        <v>Classe IFC: IfcBuiltSystemTRANSPORT</v>
      </c>
      <c r="P2416" s="6" t="s">
        <v>2764</v>
      </c>
      <c r="Q2416" s="12" t="s">
        <v>2765</v>
      </c>
      <c r="R2416" s="72" t="s">
        <v>2726</v>
      </c>
      <c r="S2416" s="7" t="str">
        <f>SUBSTITUTE(C2416, "_", " ")</f>
        <v>Predial</v>
      </c>
      <c r="T2416" s="7" t="str">
        <f>SUBSTITUTE(D2416, "_", " ")</f>
        <v>Sistema</v>
      </c>
      <c r="U2416" s="6" t="str">
        <f>SUBSTITUTE(E2416, "_", " ")</f>
        <v>Sistema Construído</v>
      </c>
      <c r="V2416" s="8" t="s">
        <v>1933</v>
      </c>
      <c r="W2416" s="9" t="str">
        <f>CONCATENATE("Key_",LEFT(C2416,3),LEFT(D2416,3),"_",A2416)</f>
        <v>Key_PreSis_2415</v>
      </c>
      <c r="X2416" s="11"/>
    </row>
    <row r="2417" spans="1:24" s="10" customFormat="1" ht="8.25" customHeight="1" x14ac:dyDescent="0.15">
      <c r="A2417" s="62">
        <v>2416</v>
      </c>
      <c r="B2417" s="1" t="s">
        <v>1231</v>
      </c>
      <c r="C2417" s="23" t="s">
        <v>7554</v>
      </c>
      <c r="D2417" s="2" t="s">
        <v>2697</v>
      </c>
      <c r="E2417" s="2" t="s">
        <v>2698</v>
      </c>
      <c r="F2417" s="14" t="s">
        <v>2699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>CONCATENATE("", C2417)</f>
        <v>Predial</v>
      </c>
      <c r="M2417" s="6" t="str">
        <f>CONCATENATE("", D2417)</f>
        <v>Sistema</v>
      </c>
      <c r="N2417" s="6" t="str">
        <f>CONCATENATE("", E2417)</f>
        <v>Sistema_Predial</v>
      </c>
      <c r="O2417" s="6" t="str">
        <f>IF(ISNUMBER(FIND("Ifc",F2417)),CONCATENATE("Classe IFC: ",F2417),CONCATENATE("Cat. Revit: ",F2417))</f>
        <v>Classe IFC: IfcBuilding</v>
      </c>
      <c r="P2417" s="6" t="s">
        <v>2700</v>
      </c>
      <c r="Q2417" s="12" t="s">
        <v>2701</v>
      </c>
      <c r="R2417" s="72" t="s">
        <v>1252</v>
      </c>
      <c r="S2417" s="7" t="str">
        <f>SUBSTITUTE(C2417, "_", " ")</f>
        <v>Predial</v>
      </c>
      <c r="T2417" s="7" t="str">
        <f>SUBSTITUTE(D2417, "_", " ")</f>
        <v>Sistema</v>
      </c>
      <c r="U2417" s="6" t="str">
        <f>SUBSTITUTE(E2417, "_", " ")</f>
        <v>Sistema Predial</v>
      </c>
      <c r="V2417" s="8" t="s">
        <v>1933</v>
      </c>
      <c r="W2417" s="9" t="str">
        <f>CONCATENATE("Key_",LEFT(C2417,3),LEFT(D2417,3),"_",A2417)</f>
        <v>Key_PreSis_2416</v>
      </c>
      <c r="X2417" s="11"/>
    </row>
    <row r="2418" spans="1:24" ht="8.25" customHeight="1" x14ac:dyDescent="0.15">
      <c r="A2418" s="62">
        <v>2417</v>
      </c>
      <c r="B2418" s="1" t="s">
        <v>1231</v>
      </c>
      <c r="C2418" s="23" t="s">
        <v>7554</v>
      </c>
      <c r="D2418" s="2" t="s">
        <v>2697</v>
      </c>
      <c r="E2418" s="2" t="s">
        <v>2698</v>
      </c>
      <c r="F2418" s="14" t="s">
        <v>2719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>CONCATENATE("", C2418)</f>
        <v>Predial</v>
      </c>
      <c r="M2418" s="6" t="str">
        <f>CONCATENATE("", D2418)</f>
        <v>Sistema</v>
      </c>
      <c r="N2418" s="6" t="str">
        <f>CONCATENATE("", E2418)</f>
        <v>Sistema_Predial</v>
      </c>
      <c r="O2418" s="6" t="str">
        <f>IF(ISNUMBER(FIND("Ifc",F2418)),CONCATENATE("Classe IFC: ",F2418),CONCATENATE("Cat. Revit: ",F2418))</f>
        <v>Classe IFC: IfcBuildingElementProxy</v>
      </c>
      <c r="P2418" s="6" t="s">
        <v>2720</v>
      </c>
      <c r="Q2418" s="12" t="s">
        <v>2721</v>
      </c>
      <c r="R2418" s="72" t="s">
        <v>1252</v>
      </c>
      <c r="S2418" s="7" t="str">
        <f>SUBSTITUTE(C2418, "_", " ")</f>
        <v>Predial</v>
      </c>
      <c r="T2418" s="7" t="str">
        <f>SUBSTITUTE(D2418, "_", " ")</f>
        <v>Sistema</v>
      </c>
      <c r="U2418" s="6" t="str">
        <f>SUBSTITUTE(E2418, "_", " ")</f>
        <v>Sistema Predial</v>
      </c>
      <c r="V2418" s="8" t="s">
        <v>1933</v>
      </c>
      <c r="W2418" s="9" t="str">
        <f>CONCATENATE("Key_",LEFT(C2418,3),LEFT(D2418,3),"_",A2418)</f>
        <v>Key_PreSis_2417</v>
      </c>
    </row>
    <row r="2419" spans="1:24" ht="8.25" customHeight="1" x14ac:dyDescent="0.15">
      <c r="A2419" s="62">
        <v>2418</v>
      </c>
      <c r="B2419" s="1" t="s">
        <v>1231</v>
      </c>
      <c r="C2419" s="23" t="s">
        <v>7263</v>
      </c>
      <c r="D2419" s="2" t="s">
        <v>7610</v>
      </c>
      <c r="E2419" s="2" t="s">
        <v>7681</v>
      </c>
      <c r="F2419" s="14" t="s">
        <v>7264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>CONCATENATE("", C2419)</f>
        <v>Segurança</v>
      </c>
      <c r="M2419" s="6" t="str">
        <f>CONCATENATE("", D2419)</f>
        <v>Terminal_Incêndio</v>
      </c>
      <c r="N2419" s="6" t="str">
        <f>CONCATENATE("", E2419)</f>
        <v>Dispositivo_Alarme</v>
      </c>
      <c r="O2419" s="6" t="str">
        <f>IF(ISNUMBER(FIND("Ifc",F2419)),CONCATENATE("Classe IFC: ",F2419),CONCATENATE("Cat. Revit: ",F2419))</f>
        <v>Classe IFC: IfcAlarm</v>
      </c>
      <c r="P2419" s="6" t="s">
        <v>7265</v>
      </c>
      <c r="Q2419" s="7" t="s">
        <v>7266</v>
      </c>
      <c r="R2419" s="72" t="s">
        <v>454</v>
      </c>
      <c r="S2419" s="7" t="str">
        <f>SUBSTITUTE(C2419, "_", " ")</f>
        <v>Segurança</v>
      </c>
      <c r="T2419" s="7" t="str">
        <f>SUBSTITUTE(D2419, "_", " ")</f>
        <v>Terminal Incêndio</v>
      </c>
      <c r="U2419" s="6" t="str">
        <f>SUBSTITUTE(E2419, "_", " ")</f>
        <v>Dispositivo Alarme</v>
      </c>
      <c r="V2419" s="8" t="s">
        <v>7267</v>
      </c>
      <c r="W2419" s="9" t="str">
        <f>CONCATENATE("Key_",LEFT(C2419,3),LEFT(D2419,3),"_",A2419)</f>
        <v>Key_SegTer_2418</v>
      </c>
    </row>
    <row r="2420" spans="1:24" ht="8.25" customHeight="1" x14ac:dyDescent="0.15">
      <c r="A2420" s="62">
        <v>2419</v>
      </c>
      <c r="B2420" s="1" t="s">
        <v>1231</v>
      </c>
      <c r="C2420" s="23" t="s">
        <v>7263</v>
      </c>
      <c r="D2420" s="2" t="s">
        <v>7610</v>
      </c>
      <c r="E2420" s="2" t="s">
        <v>7681</v>
      </c>
      <c r="F2420" s="14" t="s">
        <v>7268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>CONCATENATE("", C2420)</f>
        <v>Segurança</v>
      </c>
      <c r="M2420" s="6" t="str">
        <f>CONCATENATE("", D2420)</f>
        <v>Terminal_Incêndio</v>
      </c>
      <c r="N2420" s="6" t="str">
        <f>CONCATENATE("", E2420)</f>
        <v>Dispositivo_Alarme</v>
      </c>
      <c r="O2420" s="6" t="str">
        <f>IF(ISNUMBER(FIND("Ifc",F2420)),CONCATENATE("Classe IFC: ",F2420),CONCATENATE("Cat. Revit: ",F2420))</f>
        <v>Classe IFC: IfcAlarmBELL</v>
      </c>
      <c r="P2420" s="6" t="s">
        <v>7269</v>
      </c>
      <c r="Q2420" s="7" t="s">
        <v>7270</v>
      </c>
      <c r="R2420" s="72" t="s">
        <v>454</v>
      </c>
      <c r="S2420" s="7" t="str">
        <f>SUBSTITUTE(C2420, "_", " ")</f>
        <v>Segurança</v>
      </c>
      <c r="T2420" s="7" t="str">
        <f>SUBSTITUTE(D2420, "_", " ")</f>
        <v>Terminal Incêndio</v>
      </c>
      <c r="U2420" s="6" t="str">
        <f>SUBSTITUTE(E2420, "_", " ")</f>
        <v>Dispositivo Alarme</v>
      </c>
      <c r="V2420" s="8" t="s">
        <v>7267</v>
      </c>
      <c r="W2420" s="9" t="str">
        <f>CONCATENATE("Key_",LEFT(C2420,3),LEFT(D2420,3),"_",A2420)</f>
        <v>Key_SegTer_2419</v>
      </c>
    </row>
    <row r="2421" spans="1:24" ht="8.25" customHeight="1" x14ac:dyDescent="0.15">
      <c r="A2421" s="62">
        <v>2420</v>
      </c>
      <c r="B2421" s="1" t="s">
        <v>1231</v>
      </c>
      <c r="C2421" s="23" t="s">
        <v>7263</v>
      </c>
      <c r="D2421" s="2" t="s">
        <v>7610</v>
      </c>
      <c r="E2421" s="2" t="s">
        <v>7681</v>
      </c>
      <c r="F2421" s="14" t="s">
        <v>7271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>CONCATENATE("", C2421)</f>
        <v>Segurança</v>
      </c>
      <c r="M2421" s="6" t="str">
        <f>CONCATENATE("", D2421)</f>
        <v>Terminal_Incêndio</v>
      </c>
      <c r="N2421" s="6" t="str">
        <f>CONCATENATE("", E2421)</f>
        <v>Dispositivo_Alarme</v>
      </c>
      <c r="O2421" s="6" t="str">
        <f>IF(ISNUMBER(FIND("Ifc",F2421)),CONCATENATE("Classe IFC: ",F2421),CONCATENATE("Cat. Revit: ",F2421))</f>
        <v>Classe IFC: IfcAlarmBREAKGLASSBUTTON</v>
      </c>
      <c r="P2421" s="6" t="s">
        <v>7272</v>
      </c>
      <c r="Q2421" s="7" t="s">
        <v>7273</v>
      </c>
      <c r="R2421" s="72" t="s">
        <v>454</v>
      </c>
      <c r="S2421" s="7" t="str">
        <f>SUBSTITUTE(C2421, "_", " ")</f>
        <v>Segurança</v>
      </c>
      <c r="T2421" s="7" t="str">
        <f>SUBSTITUTE(D2421, "_", " ")</f>
        <v>Terminal Incêndio</v>
      </c>
      <c r="U2421" s="6" t="str">
        <f>SUBSTITUTE(E2421, "_", " ")</f>
        <v>Dispositivo Alarme</v>
      </c>
      <c r="V2421" s="8" t="s">
        <v>7267</v>
      </c>
      <c r="W2421" s="9" t="str">
        <f>CONCATENATE("Key_",LEFT(C2421,3),LEFT(D2421,3),"_",A2421)</f>
        <v>Key_SegTer_2420</v>
      </c>
    </row>
    <row r="2422" spans="1:24" ht="8.25" customHeight="1" x14ac:dyDescent="0.15">
      <c r="A2422" s="62">
        <v>2421</v>
      </c>
      <c r="B2422" s="1" t="s">
        <v>1231</v>
      </c>
      <c r="C2422" s="23" t="s">
        <v>7263</v>
      </c>
      <c r="D2422" s="2" t="s">
        <v>7610</v>
      </c>
      <c r="E2422" s="2" t="s">
        <v>7681</v>
      </c>
      <c r="F2422" s="14" t="s">
        <v>7274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>CONCATENATE("", C2422)</f>
        <v>Segurança</v>
      </c>
      <c r="M2422" s="6" t="str">
        <f>CONCATENATE("", D2422)</f>
        <v>Terminal_Incêndio</v>
      </c>
      <c r="N2422" s="6" t="str">
        <f>CONCATENATE("", E2422)</f>
        <v>Dispositivo_Alarme</v>
      </c>
      <c r="O2422" s="6" t="str">
        <f>IF(ISNUMBER(FIND("Ifc",F2422)),CONCATENATE("Classe IFC: ",F2422),CONCATENATE("Cat. Revit: ",F2422))</f>
        <v>Classe IFC: IfcAlarmLIGHT</v>
      </c>
      <c r="P2422" s="6" t="s">
        <v>7275</v>
      </c>
      <c r="Q2422" s="7" t="s">
        <v>7276</v>
      </c>
      <c r="R2422" s="72" t="s">
        <v>454</v>
      </c>
      <c r="S2422" s="7" t="str">
        <f>SUBSTITUTE(C2422, "_", " ")</f>
        <v>Segurança</v>
      </c>
      <c r="T2422" s="7" t="str">
        <f>SUBSTITUTE(D2422, "_", " ")</f>
        <v>Terminal Incêndio</v>
      </c>
      <c r="U2422" s="6" t="str">
        <f>SUBSTITUTE(E2422, "_", " ")</f>
        <v>Dispositivo Alarme</v>
      </c>
      <c r="V2422" s="8" t="s">
        <v>7267</v>
      </c>
      <c r="W2422" s="9" t="str">
        <f>CONCATENATE("Key_",LEFT(C2422,3),LEFT(D2422,3),"_",A2422)</f>
        <v>Key_SegTer_2421</v>
      </c>
    </row>
    <row r="2423" spans="1:24" ht="8.25" customHeight="1" x14ac:dyDescent="0.15">
      <c r="A2423" s="62">
        <v>2422</v>
      </c>
      <c r="B2423" s="1" t="s">
        <v>1231</v>
      </c>
      <c r="C2423" s="23" t="s">
        <v>7263</v>
      </c>
      <c r="D2423" s="2" t="s">
        <v>7610</v>
      </c>
      <c r="E2423" s="2" t="s">
        <v>7681</v>
      </c>
      <c r="F2423" s="14" t="s">
        <v>7277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>CONCATENATE("", C2423)</f>
        <v>Segurança</v>
      </c>
      <c r="M2423" s="6" t="str">
        <f>CONCATENATE("", D2423)</f>
        <v>Terminal_Incêndio</v>
      </c>
      <c r="N2423" s="6" t="str">
        <f>CONCATENATE("", E2423)</f>
        <v>Dispositivo_Alarme</v>
      </c>
      <c r="O2423" s="6" t="str">
        <f>IF(ISNUMBER(FIND("Ifc",F2423)),CONCATENATE("Classe IFC: ",F2423),CONCATENATE("Cat. Revit: ",F2423))</f>
        <v>Classe IFC: IfcAlarmMANUALPULLBOX</v>
      </c>
      <c r="P2423" s="6" t="s">
        <v>7278</v>
      </c>
      <c r="Q2423" s="7" t="s">
        <v>7279</v>
      </c>
      <c r="R2423" s="72" t="s">
        <v>454</v>
      </c>
      <c r="S2423" s="7" t="str">
        <f>SUBSTITUTE(C2423, "_", " ")</f>
        <v>Segurança</v>
      </c>
      <c r="T2423" s="7" t="str">
        <f>SUBSTITUTE(D2423, "_", " ")</f>
        <v>Terminal Incêndio</v>
      </c>
      <c r="U2423" s="6" t="str">
        <f>SUBSTITUTE(E2423, "_", " ")</f>
        <v>Dispositivo Alarme</v>
      </c>
      <c r="V2423" s="8" t="s">
        <v>7267</v>
      </c>
      <c r="W2423" s="9" t="str">
        <f>CONCATENATE("Key_",LEFT(C2423,3),LEFT(D2423,3),"_",A2423)</f>
        <v>Key_SegTer_2422</v>
      </c>
    </row>
    <row r="2424" spans="1:24" ht="8.25" customHeight="1" x14ac:dyDescent="0.15">
      <c r="A2424" s="62">
        <v>2423</v>
      </c>
      <c r="B2424" s="1" t="s">
        <v>1231</v>
      </c>
      <c r="C2424" s="23" t="s">
        <v>7263</v>
      </c>
      <c r="D2424" s="2" t="s">
        <v>7610</v>
      </c>
      <c r="E2424" s="2" t="s">
        <v>7681</v>
      </c>
      <c r="F2424" s="14" t="s">
        <v>7280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>CONCATENATE("", C2424)</f>
        <v>Segurança</v>
      </c>
      <c r="M2424" s="6" t="str">
        <f>CONCATENATE("", D2424)</f>
        <v>Terminal_Incêndio</v>
      </c>
      <c r="N2424" s="6" t="str">
        <f>CONCATENATE("", E2424)</f>
        <v>Dispositivo_Alarme</v>
      </c>
      <c r="O2424" s="6" t="str">
        <f>IF(ISNUMBER(FIND("Ifc",F2424)),CONCATENATE("Classe IFC: ",F2424),CONCATENATE("Cat. Revit: ",F2424))</f>
        <v>Classe IFC: IfcAlarmRAILWAYCROCODILE</v>
      </c>
      <c r="P2424" s="6" t="s">
        <v>7281</v>
      </c>
      <c r="Q2424" s="7" t="s">
        <v>7282</v>
      </c>
      <c r="R2424" s="72" t="s">
        <v>454</v>
      </c>
      <c r="S2424" s="7" t="str">
        <f>SUBSTITUTE(C2424, "_", " ")</f>
        <v>Segurança</v>
      </c>
      <c r="T2424" s="7" t="str">
        <f>SUBSTITUTE(D2424, "_", " ")</f>
        <v>Terminal Incêndio</v>
      </c>
      <c r="U2424" s="6" t="str">
        <f>SUBSTITUTE(E2424, "_", " ")</f>
        <v>Dispositivo Alarme</v>
      </c>
      <c r="V2424" s="8" t="s">
        <v>7267</v>
      </c>
      <c r="W2424" s="9" t="str">
        <f>CONCATENATE("Key_",LEFT(C2424,3),LEFT(D2424,3),"_",A2424)</f>
        <v>Key_SegTer_2423</v>
      </c>
    </row>
    <row r="2425" spans="1:24" ht="8.25" customHeight="1" x14ac:dyDescent="0.15">
      <c r="A2425" s="62">
        <v>2424</v>
      </c>
      <c r="B2425" s="1" t="s">
        <v>1231</v>
      </c>
      <c r="C2425" s="23" t="s">
        <v>7263</v>
      </c>
      <c r="D2425" s="2" t="s">
        <v>7610</v>
      </c>
      <c r="E2425" s="2" t="s">
        <v>7681</v>
      </c>
      <c r="F2425" s="14" t="s">
        <v>7283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>CONCATENATE("", C2425)</f>
        <v>Segurança</v>
      </c>
      <c r="M2425" s="6" t="str">
        <f>CONCATENATE("", D2425)</f>
        <v>Terminal_Incêndio</v>
      </c>
      <c r="N2425" s="6" t="str">
        <f>CONCATENATE("", E2425)</f>
        <v>Dispositivo_Alarme</v>
      </c>
      <c r="O2425" s="6" t="str">
        <f>IF(ISNUMBER(FIND("Ifc",F2425)),CONCATENATE("Classe IFC: ",F2425),CONCATENATE("Cat. Revit: ",F2425))</f>
        <v>Classe IFC: IfcAlarmRAILWAYDETONATOR</v>
      </c>
      <c r="P2425" s="6" t="s">
        <v>7284</v>
      </c>
      <c r="Q2425" s="7" t="s">
        <v>7285</v>
      </c>
      <c r="R2425" s="72" t="s">
        <v>454</v>
      </c>
      <c r="S2425" s="7" t="str">
        <f>SUBSTITUTE(C2425, "_", " ")</f>
        <v>Segurança</v>
      </c>
      <c r="T2425" s="7" t="str">
        <f>SUBSTITUTE(D2425, "_", " ")</f>
        <v>Terminal Incêndio</v>
      </c>
      <c r="U2425" s="6" t="str">
        <f>SUBSTITUTE(E2425, "_", " ")</f>
        <v>Dispositivo Alarme</v>
      </c>
      <c r="V2425" s="8" t="s">
        <v>7267</v>
      </c>
      <c r="W2425" s="9" t="str">
        <f>CONCATENATE("Key_",LEFT(C2425,3),LEFT(D2425,3),"_",A2425)</f>
        <v>Key_SegTer_2424</v>
      </c>
    </row>
    <row r="2426" spans="1:24" ht="8.25" customHeight="1" x14ac:dyDescent="0.15">
      <c r="A2426" s="62">
        <v>2425</v>
      </c>
      <c r="B2426" s="1" t="s">
        <v>1231</v>
      </c>
      <c r="C2426" s="23" t="s">
        <v>7263</v>
      </c>
      <c r="D2426" s="2" t="s">
        <v>7610</v>
      </c>
      <c r="E2426" s="2" t="s">
        <v>7681</v>
      </c>
      <c r="F2426" s="14" t="s">
        <v>7286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>CONCATENATE("", C2426)</f>
        <v>Segurança</v>
      </c>
      <c r="M2426" s="6" t="str">
        <f>CONCATENATE("", D2426)</f>
        <v>Terminal_Incêndio</v>
      </c>
      <c r="N2426" s="6" t="str">
        <f>CONCATENATE("", E2426)</f>
        <v>Dispositivo_Alarme</v>
      </c>
      <c r="O2426" s="6" t="str">
        <f>IF(ISNUMBER(FIND("Ifc",F2426)),CONCATENATE("Classe IFC: ",F2426),CONCATENATE("Cat. Revit: ",F2426))</f>
        <v>Classe IFC: IfcAlarmSIREN</v>
      </c>
      <c r="P2426" s="6" t="s">
        <v>7287</v>
      </c>
      <c r="Q2426" s="7" t="s">
        <v>7288</v>
      </c>
      <c r="R2426" s="72" t="s">
        <v>454</v>
      </c>
      <c r="S2426" s="7" t="str">
        <f>SUBSTITUTE(C2426, "_", " ")</f>
        <v>Segurança</v>
      </c>
      <c r="T2426" s="7" t="str">
        <f>SUBSTITUTE(D2426, "_", " ")</f>
        <v>Terminal Incêndio</v>
      </c>
      <c r="U2426" s="6" t="str">
        <f>SUBSTITUTE(E2426, "_", " ")</f>
        <v>Dispositivo Alarme</v>
      </c>
      <c r="V2426" s="8" t="s">
        <v>7267</v>
      </c>
      <c r="W2426" s="9" t="str">
        <f>CONCATENATE("Key_",LEFT(C2426,3),LEFT(D2426,3),"_",A2426)</f>
        <v>Key_SegTer_2425</v>
      </c>
    </row>
    <row r="2427" spans="1:24" ht="8.25" customHeight="1" x14ac:dyDescent="0.15">
      <c r="A2427" s="62">
        <v>2426</v>
      </c>
      <c r="B2427" s="1" t="s">
        <v>1231</v>
      </c>
      <c r="C2427" s="23" t="s">
        <v>7263</v>
      </c>
      <c r="D2427" s="2" t="s">
        <v>7610</v>
      </c>
      <c r="E2427" s="2" t="s">
        <v>7681</v>
      </c>
      <c r="F2427" s="14" t="s">
        <v>7289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>CONCATENATE("", C2427)</f>
        <v>Segurança</v>
      </c>
      <c r="M2427" s="6" t="str">
        <f>CONCATENATE("", D2427)</f>
        <v>Terminal_Incêndio</v>
      </c>
      <c r="N2427" s="6" t="str">
        <f>CONCATENATE("", E2427)</f>
        <v>Dispositivo_Alarme</v>
      </c>
      <c r="O2427" s="6" t="str">
        <f>IF(ISNUMBER(FIND("Ifc",F2427)),CONCATENATE("Classe IFC: ",F2427),CONCATENATE("Cat. Revit: ",F2427))</f>
        <v>Classe IFC: IfcAlarmWHISTLE</v>
      </c>
      <c r="P2427" s="6" t="s">
        <v>7290</v>
      </c>
      <c r="Q2427" s="7" t="s">
        <v>7291</v>
      </c>
      <c r="R2427" s="72" t="s">
        <v>454</v>
      </c>
      <c r="S2427" s="7" t="str">
        <f>SUBSTITUTE(C2427, "_", " ")</f>
        <v>Segurança</v>
      </c>
      <c r="T2427" s="7" t="str">
        <f>SUBSTITUTE(D2427, "_", " ")</f>
        <v>Terminal Incêndio</v>
      </c>
      <c r="U2427" s="6" t="str">
        <f>SUBSTITUTE(E2427, "_", " ")</f>
        <v>Dispositivo Alarme</v>
      </c>
      <c r="V2427" s="8" t="s">
        <v>7267</v>
      </c>
      <c r="W2427" s="9" t="str">
        <f>CONCATENATE("Key_",LEFT(C2427,3),LEFT(D2427,3),"_",A2427)</f>
        <v>Key_SegTer_2426</v>
      </c>
    </row>
    <row r="2428" spans="1:24" ht="8.25" customHeight="1" x14ac:dyDescent="0.15">
      <c r="A2428" s="62">
        <v>2427</v>
      </c>
      <c r="B2428" s="1" t="s">
        <v>1231</v>
      </c>
      <c r="C2428" s="23" t="s">
        <v>7263</v>
      </c>
      <c r="D2428" s="2" t="s">
        <v>7610</v>
      </c>
      <c r="E2428" s="2" t="s">
        <v>7681</v>
      </c>
      <c r="F2428" s="4" t="s">
        <v>448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>CONCATENATE("", C2428)</f>
        <v>Segurança</v>
      </c>
      <c r="M2428" s="6" t="str">
        <f>CONCATENATE("", D2428)</f>
        <v>Terminal_Incêndio</v>
      </c>
      <c r="N2428" s="6" t="str">
        <f>CONCATENATE("", E2428)</f>
        <v>Dispositivo_Alarme</v>
      </c>
      <c r="O2428" s="6" t="str">
        <f>IF(ISNUMBER(FIND("Ifc",F2428)),CONCATENATE("Classe IFC: ",F2428),CONCATENATE("Cat. Revit: ",F2428))</f>
        <v>Cat. Revit: OST_FireAlarmDevices</v>
      </c>
      <c r="P2428" s="6" t="s">
        <v>7292</v>
      </c>
      <c r="Q2428" s="7" t="s">
        <v>7293</v>
      </c>
      <c r="R2428" s="72" t="s">
        <v>1252</v>
      </c>
      <c r="S2428" s="7" t="str">
        <f>SUBSTITUTE(C2428, "_", " ")</f>
        <v>Segurança</v>
      </c>
      <c r="T2428" s="7" t="str">
        <f>SUBSTITUTE(D2428, "_", " ")</f>
        <v>Terminal Incêndio</v>
      </c>
      <c r="U2428" s="6" t="str">
        <f>SUBSTITUTE(E2428, "_", " ")</f>
        <v>Dispositivo Alarme</v>
      </c>
      <c r="V2428" s="8" t="s">
        <v>7267</v>
      </c>
      <c r="W2428" s="9" t="str">
        <f>CONCATENATE("Key_",LEFT(C2428,3),LEFT(D2428,3),"_",A2428)</f>
        <v>Key_SegTer_2427</v>
      </c>
    </row>
    <row r="2429" spans="1:24" ht="8.25" customHeight="1" x14ac:dyDescent="0.15">
      <c r="A2429" s="62">
        <v>2428</v>
      </c>
      <c r="B2429" s="1" t="s">
        <v>1231</v>
      </c>
      <c r="C2429" s="23" t="s">
        <v>7263</v>
      </c>
      <c r="D2429" s="2" t="s">
        <v>7610</v>
      </c>
      <c r="E2429" s="2" t="s">
        <v>7681</v>
      </c>
      <c r="F2429" s="4" t="s">
        <v>447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>CONCATENATE("", C2429)</f>
        <v>Segurança</v>
      </c>
      <c r="M2429" s="6" t="str">
        <f>CONCATENATE("", D2429)</f>
        <v>Terminal_Incêndio</v>
      </c>
      <c r="N2429" s="6" t="str">
        <f>CONCATENATE("", E2429)</f>
        <v>Dispositivo_Alarme</v>
      </c>
      <c r="O2429" s="6" t="str">
        <f>IF(ISNUMBER(FIND("Ifc",F2429)),CONCATENATE("Classe IFC: ",F2429),CONCATENATE("Cat. Revit: ",F2429))</f>
        <v>Cat. Revit: OST_FireAlarmDeviceTags</v>
      </c>
      <c r="P2429" s="6" t="s">
        <v>7294</v>
      </c>
      <c r="Q2429" s="7" t="s">
        <v>7295</v>
      </c>
      <c r="R2429" s="72" t="s">
        <v>1252</v>
      </c>
      <c r="S2429" s="7" t="str">
        <f>SUBSTITUTE(C2429, "_", " ")</f>
        <v>Segurança</v>
      </c>
      <c r="T2429" s="7" t="str">
        <f>SUBSTITUTE(D2429, "_", " ")</f>
        <v>Terminal Incêndio</v>
      </c>
      <c r="U2429" s="6" t="str">
        <f>SUBSTITUTE(E2429, "_", " ")</f>
        <v>Dispositivo Alarme</v>
      </c>
      <c r="V2429" s="8" t="s">
        <v>7267</v>
      </c>
      <c r="W2429" s="9" t="str">
        <f>CONCATENATE("Key_",LEFT(C2429,3),LEFT(D2429,3),"_",A2429)</f>
        <v>Key_SegTer_2428</v>
      </c>
    </row>
    <row r="2430" spans="1:24" ht="8.25" customHeight="1" x14ac:dyDescent="0.15">
      <c r="A2430" s="62">
        <v>2429</v>
      </c>
      <c r="B2430" s="1" t="s">
        <v>1231</v>
      </c>
      <c r="C2430" s="23" t="s">
        <v>7263</v>
      </c>
      <c r="D2430" s="2" t="s">
        <v>7610</v>
      </c>
      <c r="E2430" s="2" t="s">
        <v>7681</v>
      </c>
      <c r="F2430" s="4" t="s">
        <v>815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>CONCATENATE("", C2430)</f>
        <v>Segurança</v>
      </c>
      <c r="M2430" s="6" t="str">
        <f>CONCATENATE("", D2430)</f>
        <v>Terminal_Incêndio</v>
      </c>
      <c r="N2430" s="6" t="str">
        <f>CONCATENATE("", E2430)</f>
        <v>Dispositivo_Alarme</v>
      </c>
      <c r="O2430" s="6" t="str">
        <f>IF(ISNUMBER(FIND("Ifc",F2430)),CONCATENATE("Classe IFC: ",F2430),CONCATENATE("Cat. Revit: ",F2430))</f>
        <v>Cat. Revit: OST_FireProtection</v>
      </c>
      <c r="P2430" s="6" t="s">
        <v>7296</v>
      </c>
      <c r="Q2430" s="7" t="s">
        <v>7297</v>
      </c>
      <c r="R2430" s="72" t="s">
        <v>1252</v>
      </c>
      <c r="S2430" s="7" t="str">
        <f>SUBSTITUTE(C2430, "_", " ")</f>
        <v>Segurança</v>
      </c>
      <c r="T2430" s="7" t="str">
        <f>SUBSTITUTE(D2430, "_", " ")</f>
        <v>Terminal Incêndio</v>
      </c>
      <c r="U2430" s="6" t="str">
        <f>SUBSTITUTE(E2430, "_", " ")</f>
        <v>Dispositivo Alarme</v>
      </c>
      <c r="V2430" s="8" t="s">
        <v>7267</v>
      </c>
      <c r="W2430" s="9" t="str">
        <f>CONCATENATE("Key_",LEFT(C2430,3),LEFT(D2430,3),"_",A2430)</f>
        <v>Key_SegTer_2429</v>
      </c>
    </row>
    <row r="2431" spans="1:24" ht="8.25" customHeight="1" x14ac:dyDescent="0.15">
      <c r="A2431" s="62">
        <v>2430</v>
      </c>
      <c r="B2431" s="1" t="s">
        <v>1231</v>
      </c>
      <c r="C2431" s="23" t="s">
        <v>7263</v>
      </c>
      <c r="D2431" s="2" t="s">
        <v>7610</v>
      </c>
      <c r="E2431" s="2" t="s">
        <v>7681</v>
      </c>
      <c r="F2431" s="4" t="s">
        <v>813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>CONCATENATE("", C2431)</f>
        <v>Segurança</v>
      </c>
      <c r="M2431" s="6" t="str">
        <f>CONCATENATE("", D2431)</f>
        <v>Terminal_Incêndio</v>
      </c>
      <c r="N2431" s="6" t="str">
        <f>CONCATENATE("", E2431)</f>
        <v>Dispositivo_Alarme</v>
      </c>
      <c r="O2431" s="6" t="str">
        <f>IF(ISNUMBER(FIND("Ifc",F2431)),CONCATENATE("Classe IFC: ",F2431),CONCATENATE("Cat. Revit: ",F2431))</f>
        <v>Cat. Revit: OST_FireProtectionTags</v>
      </c>
      <c r="P2431" s="6" t="s">
        <v>7300</v>
      </c>
      <c r="Q2431" s="7" t="s">
        <v>7301</v>
      </c>
      <c r="R2431" s="72" t="s">
        <v>1252</v>
      </c>
      <c r="S2431" s="7" t="str">
        <f>SUBSTITUTE(C2431, "_", " ")</f>
        <v>Segurança</v>
      </c>
      <c r="T2431" s="7" t="str">
        <f>SUBSTITUTE(D2431, "_", " ")</f>
        <v>Terminal Incêndio</v>
      </c>
      <c r="U2431" s="6" t="str">
        <f>SUBSTITUTE(E2431, "_", " ")</f>
        <v>Dispositivo Alarme</v>
      </c>
      <c r="V2431" s="8" t="s">
        <v>7267</v>
      </c>
      <c r="W2431" s="9" t="str">
        <f>CONCATENATE("Key_",LEFT(C2431,3),LEFT(D2431,3),"_",A2431)</f>
        <v>Key_SegTer_2430</v>
      </c>
    </row>
    <row r="2432" spans="1:24" ht="8.25" customHeight="1" x14ac:dyDescent="0.15">
      <c r="A2432" s="62">
        <v>2431</v>
      </c>
      <c r="B2432" s="1" t="s">
        <v>1231</v>
      </c>
      <c r="C2432" s="23" t="s">
        <v>7263</v>
      </c>
      <c r="D2432" s="2" t="s">
        <v>7610</v>
      </c>
      <c r="E2432" s="2" t="s">
        <v>7681</v>
      </c>
      <c r="F2432" s="4" t="s">
        <v>814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>CONCATENATE("", C2432)</f>
        <v>Segurança</v>
      </c>
      <c r="M2432" s="6" t="str">
        <f>CONCATENATE("", D2432)</f>
        <v>Terminal_Incêndio</v>
      </c>
      <c r="N2432" s="6" t="str">
        <f>CONCATENATE("", E2432)</f>
        <v>Dispositivo_Alarme</v>
      </c>
      <c r="O2432" s="6" t="str">
        <f>IF(ISNUMBER(FIND("Ifc",F2432)),CONCATENATE("Classe IFC: ",F2432),CONCATENATE("Cat. Revit: ",F2432))</f>
        <v>Cat. Revit: OST_FireProtectionHiddenLines</v>
      </c>
      <c r="P2432" s="6" t="s">
        <v>7298</v>
      </c>
      <c r="Q2432" s="7" t="s">
        <v>7299</v>
      </c>
      <c r="R2432" s="72" t="s">
        <v>1252</v>
      </c>
      <c r="S2432" s="7" t="str">
        <f>SUBSTITUTE(C2432, "_", " ")</f>
        <v>Segurança</v>
      </c>
      <c r="T2432" s="7" t="str">
        <f>SUBSTITUTE(D2432, "_", " ")</f>
        <v>Terminal Incêndio</v>
      </c>
      <c r="U2432" s="6" t="str">
        <f>SUBSTITUTE(E2432, "_", " ")</f>
        <v>Dispositivo Alarme</v>
      </c>
      <c r="V2432" s="8" t="s">
        <v>7267</v>
      </c>
      <c r="W2432" s="9" t="str">
        <f>CONCATENATE("Key_",LEFT(C2432,3),LEFT(D2432,3),"_",A2432)</f>
        <v>Key_SegTer_2431</v>
      </c>
    </row>
    <row r="2433" spans="1:23" ht="8.25" customHeight="1" x14ac:dyDescent="0.15">
      <c r="A2433" s="62">
        <v>2432</v>
      </c>
      <c r="B2433" s="1" t="s">
        <v>1231</v>
      </c>
      <c r="C2433" s="23" t="s">
        <v>7263</v>
      </c>
      <c r="D2433" s="2" t="s">
        <v>7610</v>
      </c>
      <c r="E2433" s="2" t="s">
        <v>7612</v>
      </c>
      <c r="F2433" s="14" t="s">
        <v>7302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>CONCATENATE("", C2433)</f>
        <v>Segurança</v>
      </c>
      <c r="M2433" s="6" t="str">
        <f>CONCATENATE("", D2433)</f>
        <v>Terminal_Incêndio</v>
      </c>
      <c r="N2433" s="6" t="str">
        <f>CONCATENATE("", E2433)</f>
        <v>Dispositivo_Combate_ao_Fogo</v>
      </c>
      <c r="O2433" s="6" t="str">
        <f>IF(ISNUMBER(FIND("Ifc",F2433)),CONCATENATE("Classe IFC: ",F2433),CONCATENATE("Cat. Revit: ",F2433))</f>
        <v>Classe IFC: IfcFireSuppressionTerminal</v>
      </c>
      <c r="P2433" s="6" t="s">
        <v>7303</v>
      </c>
      <c r="Q2433" s="7" t="s">
        <v>7304</v>
      </c>
      <c r="R2433" s="72" t="s">
        <v>815</v>
      </c>
      <c r="S2433" s="7" t="str">
        <f>SUBSTITUTE(C2433, "_", " ")</f>
        <v>Segurança</v>
      </c>
      <c r="T2433" s="7" t="str">
        <f>SUBSTITUTE(D2433, "_", " ")</f>
        <v>Terminal Incêndio</v>
      </c>
      <c r="U2433" s="6" t="str">
        <f>SUBSTITUTE(E2433, "_", " ")</f>
        <v>Dispositivo Combate ao Fogo</v>
      </c>
      <c r="V2433" s="8" t="s">
        <v>7267</v>
      </c>
      <c r="W2433" s="9" t="str">
        <f>CONCATENATE("Key_",LEFT(C2433,3),LEFT(D2433,3),"_",A2433)</f>
        <v>Key_SegTer_2432</v>
      </c>
    </row>
    <row r="2434" spans="1:23" ht="8.25" customHeight="1" x14ac:dyDescent="0.15">
      <c r="A2434" s="62">
        <v>2433</v>
      </c>
      <c r="B2434" s="1" t="s">
        <v>1231</v>
      </c>
      <c r="C2434" s="23" t="s">
        <v>7263</v>
      </c>
      <c r="D2434" s="2" t="s">
        <v>7610</v>
      </c>
      <c r="E2434" s="2" t="s">
        <v>7612</v>
      </c>
      <c r="F2434" s="14" t="s">
        <v>7305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>CONCATENATE("", C2434)</f>
        <v>Segurança</v>
      </c>
      <c r="M2434" s="6" t="str">
        <f>CONCATENATE("", D2434)</f>
        <v>Terminal_Incêndio</v>
      </c>
      <c r="N2434" s="6" t="str">
        <f>CONCATENATE("", E2434)</f>
        <v>Dispositivo_Combate_ao_Fogo</v>
      </c>
      <c r="O2434" s="6" t="str">
        <f>IF(ISNUMBER(FIND("Ifc",F2434)),CONCATENATE("Classe IFC: ",F2434),CONCATENATE("Cat. Revit: ",F2434))</f>
        <v>Classe IFC: IfcFireSuppressionTerminalBREECHINGINLET</v>
      </c>
      <c r="P2434" s="6" t="s">
        <v>7306</v>
      </c>
      <c r="Q2434" s="7" t="s">
        <v>7307</v>
      </c>
      <c r="R2434" s="72" t="s">
        <v>815</v>
      </c>
      <c r="S2434" s="7" t="str">
        <f>SUBSTITUTE(C2434, "_", " ")</f>
        <v>Segurança</v>
      </c>
      <c r="T2434" s="7" t="str">
        <f>SUBSTITUTE(D2434, "_", " ")</f>
        <v>Terminal Incêndio</v>
      </c>
      <c r="U2434" s="6" t="str">
        <f>SUBSTITUTE(E2434, "_", " ")</f>
        <v>Dispositivo Combate ao Fogo</v>
      </c>
      <c r="V2434" s="8" t="s">
        <v>7267</v>
      </c>
      <c r="W2434" s="9" t="str">
        <f>CONCATENATE("Key_",LEFT(C2434,3),LEFT(D2434,3),"_",A2434)</f>
        <v>Key_SegTer_2433</v>
      </c>
    </row>
    <row r="2435" spans="1:23" ht="8.25" customHeight="1" x14ac:dyDescent="0.15">
      <c r="A2435" s="62">
        <v>2434</v>
      </c>
      <c r="B2435" s="1" t="s">
        <v>1231</v>
      </c>
      <c r="C2435" s="23" t="s">
        <v>7263</v>
      </c>
      <c r="D2435" s="2" t="s">
        <v>7610</v>
      </c>
      <c r="E2435" s="2" t="s">
        <v>7612</v>
      </c>
      <c r="F2435" s="14" t="s">
        <v>7308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>CONCATENATE("", C2435)</f>
        <v>Segurança</v>
      </c>
      <c r="M2435" s="6" t="str">
        <f>CONCATENATE("", D2435)</f>
        <v>Terminal_Incêndio</v>
      </c>
      <c r="N2435" s="6" t="str">
        <f>CONCATENATE("", E2435)</f>
        <v>Dispositivo_Combate_ao_Fogo</v>
      </c>
      <c r="O2435" s="6" t="str">
        <f>IF(ISNUMBER(FIND("Ifc",F2435)),CONCATENATE("Classe IFC: ",F2435),CONCATENATE("Cat. Revit: ",F2435))</f>
        <v>Classe IFC: IfcFireSuppressionTerminalFIREHYDRANT</v>
      </c>
      <c r="P2435" s="6" t="s">
        <v>7309</v>
      </c>
      <c r="Q2435" s="7" t="s">
        <v>7310</v>
      </c>
      <c r="R2435" s="72" t="s">
        <v>815</v>
      </c>
      <c r="S2435" s="7" t="str">
        <f>SUBSTITUTE(C2435, "_", " ")</f>
        <v>Segurança</v>
      </c>
      <c r="T2435" s="7" t="str">
        <f>SUBSTITUTE(D2435, "_", " ")</f>
        <v>Terminal Incêndio</v>
      </c>
      <c r="U2435" s="6" t="str">
        <f>SUBSTITUTE(E2435, "_", " ")</f>
        <v>Dispositivo Combate ao Fogo</v>
      </c>
      <c r="V2435" s="8" t="s">
        <v>7267</v>
      </c>
      <c r="W2435" s="9" t="str">
        <f>CONCATENATE("Key_",LEFT(C2435,3),LEFT(D2435,3),"_",A2435)</f>
        <v>Key_SegTer_2434</v>
      </c>
    </row>
    <row r="2436" spans="1:23" ht="8.25" customHeight="1" x14ac:dyDescent="0.15">
      <c r="A2436" s="62">
        <v>2435</v>
      </c>
      <c r="B2436" s="1" t="s">
        <v>1231</v>
      </c>
      <c r="C2436" s="23" t="s">
        <v>7263</v>
      </c>
      <c r="D2436" s="2" t="s">
        <v>7610</v>
      </c>
      <c r="E2436" s="2" t="s">
        <v>7612</v>
      </c>
      <c r="F2436" s="14" t="s">
        <v>7311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>CONCATENATE("", C2436)</f>
        <v>Segurança</v>
      </c>
      <c r="M2436" s="6" t="str">
        <f>CONCATENATE("", D2436)</f>
        <v>Terminal_Incêndio</v>
      </c>
      <c r="N2436" s="6" t="str">
        <f>CONCATENATE("", E2436)</f>
        <v>Dispositivo_Combate_ao_Fogo</v>
      </c>
      <c r="O2436" s="6" t="str">
        <f>IF(ISNUMBER(FIND("Ifc",F2436)),CONCATENATE("Classe IFC: ",F2436),CONCATENATE("Cat. Revit: ",F2436))</f>
        <v>Classe IFC: IfcFireSuppressionTerminalFIREMONITOR</v>
      </c>
      <c r="P2436" s="6" t="s">
        <v>7312</v>
      </c>
      <c r="Q2436" s="7" t="s">
        <v>7313</v>
      </c>
      <c r="R2436" s="72" t="s">
        <v>815</v>
      </c>
      <c r="S2436" s="7" t="str">
        <f>SUBSTITUTE(C2436, "_", " ")</f>
        <v>Segurança</v>
      </c>
      <c r="T2436" s="7" t="str">
        <f>SUBSTITUTE(D2436, "_", " ")</f>
        <v>Terminal Incêndio</v>
      </c>
      <c r="U2436" s="6" t="str">
        <f>SUBSTITUTE(E2436, "_", " ")</f>
        <v>Dispositivo Combate ao Fogo</v>
      </c>
      <c r="V2436" s="8" t="s">
        <v>7267</v>
      </c>
      <c r="W2436" s="9" t="str">
        <f>CONCATENATE("Key_",LEFT(C2436,3),LEFT(D2436,3),"_",A2436)</f>
        <v>Key_SegTer_2435</v>
      </c>
    </row>
    <row r="2437" spans="1:23" ht="8.25" customHeight="1" x14ac:dyDescent="0.15">
      <c r="A2437" s="62">
        <v>2436</v>
      </c>
      <c r="B2437" s="1" t="s">
        <v>1231</v>
      </c>
      <c r="C2437" s="23" t="s">
        <v>7263</v>
      </c>
      <c r="D2437" s="2" t="s">
        <v>7610</v>
      </c>
      <c r="E2437" s="2" t="s">
        <v>7612</v>
      </c>
      <c r="F2437" s="14" t="s">
        <v>7314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>CONCATENATE("", C2437)</f>
        <v>Segurança</v>
      </c>
      <c r="M2437" s="6" t="str">
        <f>CONCATENATE("", D2437)</f>
        <v>Terminal_Incêndio</v>
      </c>
      <c r="N2437" s="6" t="str">
        <f>CONCATENATE("", E2437)</f>
        <v>Dispositivo_Combate_ao_Fogo</v>
      </c>
      <c r="O2437" s="6" t="str">
        <f>IF(ISNUMBER(FIND("Ifc",F2437)),CONCATENATE("Classe IFC: ",F2437),CONCATENATE("Cat. Revit: ",F2437))</f>
        <v>Classe IFC: IfcFireSuppressionTerminalHOSEREEL</v>
      </c>
      <c r="P2437" s="6" t="s">
        <v>7315</v>
      </c>
      <c r="Q2437" s="7" t="s">
        <v>7316</v>
      </c>
      <c r="R2437" s="72" t="s">
        <v>815</v>
      </c>
      <c r="S2437" s="7" t="str">
        <f>SUBSTITUTE(C2437, "_", " ")</f>
        <v>Segurança</v>
      </c>
      <c r="T2437" s="7" t="str">
        <f>SUBSTITUTE(D2437, "_", " ")</f>
        <v>Terminal Incêndio</v>
      </c>
      <c r="U2437" s="6" t="str">
        <f>SUBSTITUTE(E2437, "_", " ")</f>
        <v>Dispositivo Combate ao Fogo</v>
      </c>
      <c r="V2437" s="8" t="s">
        <v>7267</v>
      </c>
      <c r="W2437" s="9" t="str">
        <f>CONCATENATE("Key_",LEFT(C2437,3),LEFT(D2437,3),"_",A2437)</f>
        <v>Key_SegTer_2436</v>
      </c>
    </row>
    <row r="2438" spans="1:23" ht="8.25" customHeight="1" x14ac:dyDescent="0.15">
      <c r="A2438" s="62">
        <v>2437</v>
      </c>
      <c r="B2438" s="1" t="s">
        <v>1231</v>
      </c>
      <c r="C2438" s="23" t="s">
        <v>7263</v>
      </c>
      <c r="D2438" s="2" t="s">
        <v>7610</v>
      </c>
      <c r="E2438" s="2" t="s">
        <v>7612</v>
      </c>
      <c r="F2438" s="14" t="s">
        <v>7317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>CONCATENATE("", C2438)</f>
        <v>Segurança</v>
      </c>
      <c r="M2438" s="6" t="str">
        <f>CONCATENATE("", D2438)</f>
        <v>Terminal_Incêndio</v>
      </c>
      <c r="N2438" s="6" t="str">
        <f>CONCATENATE("", E2438)</f>
        <v>Dispositivo_Combate_ao_Fogo</v>
      </c>
      <c r="O2438" s="6" t="str">
        <f>IF(ISNUMBER(FIND("Ifc",F2438)),CONCATENATE("Classe IFC: ",F2438),CONCATENATE("Cat. Revit: ",F2438))</f>
        <v>Classe IFC: IfcFireSuppressionTerminalSPRINKLER</v>
      </c>
      <c r="P2438" s="6" t="s">
        <v>7318</v>
      </c>
      <c r="Q2438" s="7" t="s">
        <v>7319</v>
      </c>
      <c r="R2438" s="72" t="s">
        <v>434</v>
      </c>
      <c r="S2438" s="7" t="str">
        <f>SUBSTITUTE(C2438, "_", " ")</f>
        <v>Segurança</v>
      </c>
      <c r="T2438" s="7" t="str">
        <f>SUBSTITUTE(D2438, "_", " ")</f>
        <v>Terminal Incêndio</v>
      </c>
      <c r="U2438" s="6" t="str">
        <f>SUBSTITUTE(E2438, "_", " ")</f>
        <v>Dispositivo Combate ao Fogo</v>
      </c>
      <c r="V2438" s="8" t="s">
        <v>7267</v>
      </c>
      <c r="W2438" s="9" t="str">
        <f>CONCATENATE("Key_",LEFT(C2438,3),LEFT(D2438,3),"_",A2438)</f>
        <v>Key_SegTer_2437</v>
      </c>
    </row>
    <row r="2439" spans="1:23" ht="8.25" customHeight="1" x14ac:dyDescent="0.15">
      <c r="A2439" s="62">
        <v>2438</v>
      </c>
      <c r="B2439" s="1" t="s">
        <v>1231</v>
      </c>
      <c r="C2439" s="23" t="s">
        <v>7263</v>
      </c>
      <c r="D2439" s="2" t="s">
        <v>7610</v>
      </c>
      <c r="E2439" s="2" t="s">
        <v>7612</v>
      </c>
      <c r="F2439" s="14" t="s">
        <v>7320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>CONCATENATE("", C2439)</f>
        <v>Segurança</v>
      </c>
      <c r="M2439" s="6" t="str">
        <f>CONCATENATE("", D2439)</f>
        <v>Terminal_Incêndio</v>
      </c>
      <c r="N2439" s="6" t="str">
        <f>CONCATENATE("", E2439)</f>
        <v>Dispositivo_Combate_ao_Fogo</v>
      </c>
      <c r="O2439" s="6" t="str">
        <f>IF(ISNUMBER(FIND("Ifc",F2439)),CONCATENATE("Classe IFC: ",F2439),CONCATENATE("Cat. Revit: ",F2439))</f>
        <v>Classe IFC: IfcFireSuppressionTerminalSPRINKLERDEFLECTOR</v>
      </c>
      <c r="P2439" s="6" t="s">
        <v>7321</v>
      </c>
      <c r="Q2439" s="7" t="s">
        <v>7322</v>
      </c>
      <c r="R2439" s="72" t="s">
        <v>434</v>
      </c>
      <c r="S2439" s="7" t="str">
        <f>SUBSTITUTE(C2439, "_", " ")</f>
        <v>Segurança</v>
      </c>
      <c r="T2439" s="7" t="str">
        <f>SUBSTITUTE(D2439, "_", " ")</f>
        <v>Terminal Incêndio</v>
      </c>
      <c r="U2439" s="6" t="str">
        <f>SUBSTITUTE(E2439, "_", " ")</f>
        <v>Dispositivo Combate ao Fogo</v>
      </c>
      <c r="V2439" s="8" t="s">
        <v>7267</v>
      </c>
      <c r="W2439" s="9" t="str">
        <f>CONCATENATE("Key_",LEFT(C2439,3),LEFT(D2439,3),"_",A2439)</f>
        <v>Key_SegTer_2438</v>
      </c>
    </row>
    <row r="2440" spans="1:23" ht="8.25" customHeight="1" x14ac:dyDescent="0.15">
      <c r="A2440" s="62">
        <v>2439</v>
      </c>
      <c r="B2440" s="1" t="s">
        <v>1231</v>
      </c>
      <c r="C2440" s="23" t="s">
        <v>7263</v>
      </c>
      <c r="D2440" s="2" t="s">
        <v>7610</v>
      </c>
      <c r="E2440" s="2" t="s">
        <v>7612</v>
      </c>
      <c r="F2440" s="4" t="s">
        <v>434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>CONCATENATE("", C2440)</f>
        <v>Segurança</v>
      </c>
      <c r="M2440" s="6" t="str">
        <f>CONCATENATE("", D2440)</f>
        <v>Terminal_Incêndio</v>
      </c>
      <c r="N2440" s="6" t="str">
        <f>CONCATENATE("", E2440)</f>
        <v>Dispositivo_Combate_ao_Fogo</v>
      </c>
      <c r="O2440" s="6" t="str">
        <f>IF(ISNUMBER(FIND("Ifc",F2440)),CONCATENATE("Classe IFC: ",F2440),CONCATENATE("Cat. Revit: ",F2440))</f>
        <v>Cat. Revit: OST_Sprinklers</v>
      </c>
      <c r="P2440" s="6" t="s">
        <v>7323</v>
      </c>
      <c r="Q2440" s="7" t="s">
        <v>7324</v>
      </c>
      <c r="R2440" s="72" t="s">
        <v>1252</v>
      </c>
      <c r="S2440" s="7" t="str">
        <f>SUBSTITUTE(C2440, "_", " ")</f>
        <v>Segurança</v>
      </c>
      <c r="T2440" s="7" t="str">
        <f>SUBSTITUTE(D2440, "_", " ")</f>
        <v>Terminal Incêndio</v>
      </c>
      <c r="U2440" s="6" t="str">
        <f>SUBSTITUTE(E2440, "_", " ")</f>
        <v>Dispositivo Combate ao Fogo</v>
      </c>
      <c r="V2440" s="8" t="s">
        <v>7267</v>
      </c>
      <c r="W2440" s="9" t="str">
        <f>CONCATENATE("Key_",LEFT(C2440,3),LEFT(D2440,3),"_",A2440)</f>
        <v>Key_SegTer_2439</v>
      </c>
    </row>
    <row r="2441" spans="1:23" ht="8.25" customHeight="1" x14ac:dyDescent="0.15">
      <c r="A2441" s="62">
        <v>2440</v>
      </c>
      <c r="B2441" s="1" t="s">
        <v>1231</v>
      </c>
      <c r="C2441" s="23" t="s">
        <v>7263</v>
      </c>
      <c r="D2441" s="2" t="s">
        <v>7610</v>
      </c>
      <c r="E2441" s="2" t="s">
        <v>7612</v>
      </c>
      <c r="F2441" s="4" t="s">
        <v>433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>CONCATENATE("", C2441)</f>
        <v>Segurança</v>
      </c>
      <c r="M2441" s="6" t="str">
        <f>CONCATENATE("", D2441)</f>
        <v>Terminal_Incêndio</v>
      </c>
      <c r="N2441" s="6" t="str">
        <f>CONCATENATE("", E2441)</f>
        <v>Dispositivo_Combate_ao_Fogo</v>
      </c>
      <c r="O2441" s="6" t="str">
        <f>IF(ISNUMBER(FIND("Ifc",F2441)),CONCATENATE("Classe IFC: ",F2441),CONCATENATE("Cat. Revit: ",F2441))</f>
        <v>Cat. Revit: OST_SprinklerTags</v>
      </c>
      <c r="P2441" s="6" t="s">
        <v>7325</v>
      </c>
      <c r="Q2441" s="7" t="s">
        <v>7326</v>
      </c>
      <c r="R2441" s="72" t="s">
        <v>1252</v>
      </c>
      <c r="S2441" s="7" t="str">
        <f>SUBSTITUTE(C2441, "_", " ")</f>
        <v>Segurança</v>
      </c>
      <c r="T2441" s="7" t="str">
        <f>SUBSTITUTE(D2441, "_", " ")</f>
        <v>Terminal Incêndio</v>
      </c>
      <c r="U2441" s="6" t="str">
        <f>SUBSTITUTE(E2441, "_", " ")</f>
        <v>Dispositivo Combate ao Fogo</v>
      </c>
      <c r="V2441" s="8" t="s">
        <v>7267</v>
      </c>
      <c r="W2441" s="9" t="str">
        <f>CONCATENATE("Key_",LEFT(C2441,3),LEFT(D2441,3),"_",A2441)</f>
        <v>Key_SegTer_2440</v>
      </c>
    </row>
    <row r="2442" spans="1:23" ht="8.25" customHeight="1" x14ac:dyDescent="0.15">
      <c r="A2442" s="62">
        <v>2441</v>
      </c>
      <c r="B2442" s="1" t="s">
        <v>1231</v>
      </c>
      <c r="C2442" s="23" t="s">
        <v>7263</v>
      </c>
      <c r="D2442" s="2" t="s">
        <v>7610</v>
      </c>
      <c r="E2442" s="3" t="s">
        <v>7327</v>
      </c>
      <c r="F2442" s="4" t="s">
        <v>454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>CONCATENATE("", C2442)</f>
        <v>Segurança</v>
      </c>
      <c r="M2442" s="6" t="str">
        <f>CONCATENATE("", D2442)</f>
        <v>Terminal_Incêndio</v>
      </c>
      <c r="N2442" s="6" t="str">
        <f>CONCATENATE("", E2442)</f>
        <v>Dispositivo_Seguridade</v>
      </c>
      <c r="O2442" s="6" t="str">
        <f>IF(ISNUMBER(FIND("Ifc",F2442)),CONCATENATE("Classe IFC: ",F2442),CONCATENATE("Cat. Revit: ",F2442))</f>
        <v>Cat. Revit: OST_SecurityDevices</v>
      </c>
      <c r="P2442" s="6" t="s">
        <v>7328</v>
      </c>
      <c r="Q2442" s="7" t="s">
        <v>7329</v>
      </c>
      <c r="R2442" s="72" t="s">
        <v>1252</v>
      </c>
      <c r="S2442" s="7" t="str">
        <f>SUBSTITUTE(C2442, "_", " ")</f>
        <v>Segurança</v>
      </c>
      <c r="T2442" s="7" t="str">
        <f>SUBSTITUTE(D2442, "_", " ")</f>
        <v>Terminal Incêndio</v>
      </c>
      <c r="U2442" s="6" t="str">
        <f>SUBSTITUTE(E2442, "_", " ")</f>
        <v>Dispositivo Seguridade</v>
      </c>
      <c r="V2442" s="8" t="s">
        <v>7267</v>
      </c>
      <c r="W2442" s="9" t="str">
        <f>CONCATENATE("Key_",LEFT(C2442,3),LEFT(D2442,3),"_",A2442)</f>
        <v>Key_SegTer_2441</v>
      </c>
    </row>
    <row r="2443" spans="1:23" ht="8.25" customHeight="1" x14ac:dyDescent="0.15">
      <c r="A2443" s="62">
        <v>2442</v>
      </c>
      <c r="B2443" s="1" t="s">
        <v>1231</v>
      </c>
      <c r="C2443" s="23" t="s">
        <v>7263</v>
      </c>
      <c r="D2443" s="2" t="s">
        <v>7610</v>
      </c>
      <c r="E2443" s="3" t="s">
        <v>7327</v>
      </c>
      <c r="F2443" s="4" t="s">
        <v>453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>CONCATENATE("", C2443)</f>
        <v>Segurança</v>
      </c>
      <c r="M2443" s="6" t="str">
        <f>CONCATENATE("", D2443)</f>
        <v>Terminal_Incêndio</v>
      </c>
      <c r="N2443" s="6" t="str">
        <f>CONCATENATE("", E2443)</f>
        <v>Dispositivo_Seguridade</v>
      </c>
      <c r="O2443" s="6" t="str">
        <f>IF(ISNUMBER(FIND("Ifc",F2443)),CONCATENATE("Classe IFC: ",F2443),CONCATENATE("Cat. Revit: ",F2443))</f>
        <v>Cat. Revit: OST_SecurityDeviceTags</v>
      </c>
      <c r="P2443" s="6" t="s">
        <v>7330</v>
      </c>
      <c r="Q2443" s="7" t="s">
        <v>7331</v>
      </c>
      <c r="R2443" s="72" t="s">
        <v>1252</v>
      </c>
      <c r="S2443" s="7" t="str">
        <f>SUBSTITUTE(C2443, "_", " ")</f>
        <v>Segurança</v>
      </c>
      <c r="T2443" s="7" t="str">
        <f>SUBSTITUTE(D2443, "_", " ")</f>
        <v>Terminal Incêndio</v>
      </c>
      <c r="U2443" s="6" t="str">
        <f>SUBSTITUTE(E2443, "_", " ")</f>
        <v>Dispositivo Seguridade</v>
      </c>
      <c r="V2443" s="8" t="s">
        <v>7267</v>
      </c>
      <c r="W2443" s="9" t="str">
        <f>CONCATENATE("Key_",LEFT(C2443,3),LEFT(D2443,3),"_",A2443)</f>
        <v>Key_SegTer_2442</v>
      </c>
    </row>
    <row r="2444" spans="1:23" ht="8.25" customHeight="1" x14ac:dyDescent="0.15">
      <c r="A2444" s="62">
        <v>2443</v>
      </c>
      <c r="B2444" s="1" t="s">
        <v>1231</v>
      </c>
      <c r="C2444" s="23" t="s">
        <v>1489</v>
      </c>
      <c r="D2444" s="2" t="s">
        <v>1505</v>
      </c>
      <c r="E2444" s="2" t="s">
        <v>7608</v>
      </c>
      <c r="F2444" s="14" t="s">
        <v>1506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>CONCATENATE("", C2444)</f>
        <v>Telecom</v>
      </c>
      <c r="M2444" s="6" t="str">
        <f>CONCATENATE("", D2444)</f>
        <v>Equipamento_Telecom</v>
      </c>
      <c r="N2444" s="6" t="str">
        <f>CONCATENATE("", E2444)</f>
        <v>Aparelho_Comunicação_Fixo</v>
      </c>
      <c r="O2444" s="6" t="str">
        <f>IF(ISNUMBER(FIND("Ifc",F2444)),CONCATENATE("Classe IFC: ",F2444),CONCATENATE("Cat. Revit: ",F2444))</f>
        <v>Classe IFC: IfcCommunicationsAppliance</v>
      </c>
      <c r="P2444" s="6" t="s">
        <v>1507</v>
      </c>
      <c r="Q2444" s="12" t="s">
        <v>1508</v>
      </c>
      <c r="R2444" s="72" t="s">
        <v>1252</v>
      </c>
      <c r="S2444" s="7" t="str">
        <f>SUBSTITUTE(C2444, "_", " ")</f>
        <v>Telecom</v>
      </c>
      <c r="T2444" s="7" t="str">
        <f>SUBSTITUTE(D2444, "_", " ")</f>
        <v>Equipamento Telecom</v>
      </c>
      <c r="U2444" s="6" t="str">
        <f>SUBSTITUTE(E2444, "_", " ")</f>
        <v>Aparelho Comunicação Fixo</v>
      </c>
      <c r="V2444" s="8" t="s">
        <v>1368</v>
      </c>
      <c r="W2444" s="9" t="str">
        <f>CONCATENATE("Key_",LEFT(C2444,3),LEFT(D2444,3),"_",A2444)</f>
        <v>Key_TelEqu_2443</v>
      </c>
    </row>
    <row r="2445" spans="1:23" ht="8.25" customHeight="1" x14ac:dyDescent="0.15">
      <c r="A2445" s="62">
        <v>2444</v>
      </c>
      <c r="B2445" s="1" t="s">
        <v>1231</v>
      </c>
      <c r="C2445" s="23" t="s">
        <v>1489</v>
      </c>
      <c r="D2445" s="2" t="s">
        <v>1505</v>
      </c>
      <c r="E2445" s="2" t="s">
        <v>7608</v>
      </c>
      <c r="F2445" s="14" t="s">
        <v>1509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>CONCATENATE("", C2445)</f>
        <v>Telecom</v>
      </c>
      <c r="M2445" s="6" t="str">
        <f>CONCATENATE("", D2445)</f>
        <v>Equipamento_Telecom</v>
      </c>
      <c r="N2445" s="6" t="str">
        <f>CONCATENATE("", E2445)</f>
        <v>Aparelho_Comunicação_Fixo</v>
      </c>
      <c r="O2445" s="6" t="str">
        <f>IF(ISNUMBER(FIND("Ifc",F2445)),CONCATENATE("Classe IFC: ",F2445),CONCATENATE("Cat. Revit: ",F2445))</f>
        <v>Classe IFC: IfcCommunicationsApplianceANTENNA</v>
      </c>
      <c r="P2445" s="6" t="s">
        <v>1510</v>
      </c>
      <c r="Q2445" s="12" t="s">
        <v>1511</v>
      </c>
      <c r="R2445" s="72" t="s">
        <v>452</v>
      </c>
      <c r="S2445" s="7" t="str">
        <f>SUBSTITUTE(C2445, "_", " ")</f>
        <v>Telecom</v>
      </c>
      <c r="T2445" s="7" t="str">
        <f>SUBSTITUTE(D2445, "_", " ")</f>
        <v>Equipamento Telecom</v>
      </c>
      <c r="U2445" s="6" t="str">
        <f>SUBSTITUTE(E2445, "_", " ")</f>
        <v>Aparelho Comunicação Fixo</v>
      </c>
      <c r="V2445" s="8" t="s">
        <v>1368</v>
      </c>
      <c r="W2445" s="9" t="str">
        <f>CONCATENATE("Key_",LEFT(C2445,3),LEFT(D2445,3),"_",A2445)</f>
        <v>Key_TelEqu_2444</v>
      </c>
    </row>
    <row r="2446" spans="1:23" ht="8.25" customHeight="1" x14ac:dyDescent="0.15">
      <c r="A2446" s="62">
        <v>2445</v>
      </c>
      <c r="B2446" s="1" t="s">
        <v>1231</v>
      </c>
      <c r="C2446" s="23" t="s">
        <v>1489</v>
      </c>
      <c r="D2446" s="2" t="s">
        <v>1505</v>
      </c>
      <c r="E2446" s="2" t="s">
        <v>7608</v>
      </c>
      <c r="F2446" s="14" t="s">
        <v>1512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>CONCATENATE("", C2446)</f>
        <v>Telecom</v>
      </c>
      <c r="M2446" s="6" t="str">
        <f>CONCATENATE("", D2446)</f>
        <v>Equipamento_Telecom</v>
      </c>
      <c r="N2446" s="6" t="str">
        <f>CONCATENATE("", E2446)</f>
        <v>Aparelho_Comunicação_Fixo</v>
      </c>
      <c r="O2446" s="6" t="str">
        <f>IF(ISNUMBER(FIND("Ifc",F2446)),CONCATENATE("Classe IFC: ",F2446),CONCATENATE("Cat. Revit: ",F2446))</f>
        <v>Classe IFC: IfcCommunicationsApplianceAUTOMATON</v>
      </c>
      <c r="P2446" s="6" t="s">
        <v>1513</v>
      </c>
      <c r="Q2446" s="12" t="s">
        <v>1514</v>
      </c>
      <c r="R2446" s="72" t="s">
        <v>452</v>
      </c>
      <c r="S2446" s="7" t="str">
        <f>SUBSTITUTE(C2446, "_", " ")</f>
        <v>Telecom</v>
      </c>
      <c r="T2446" s="7" t="str">
        <f>SUBSTITUTE(D2446, "_", " ")</f>
        <v>Equipamento Telecom</v>
      </c>
      <c r="U2446" s="6" t="str">
        <f>SUBSTITUTE(E2446, "_", " ")</f>
        <v>Aparelho Comunicação Fixo</v>
      </c>
      <c r="V2446" s="8" t="s">
        <v>1368</v>
      </c>
      <c r="W2446" s="9" t="str">
        <f>CONCATENATE("Key_",LEFT(C2446,3),LEFT(D2446,3),"_",A2446)</f>
        <v>Key_TelEqu_2445</v>
      </c>
    </row>
    <row r="2447" spans="1:23" ht="8.25" customHeight="1" x14ac:dyDescent="0.15">
      <c r="A2447" s="62">
        <v>2446</v>
      </c>
      <c r="B2447" s="1" t="s">
        <v>1231</v>
      </c>
      <c r="C2447" s="23" t="s">
        <v>1489</v>
      </c>
      <c r="D2447" s="2" t="s">
        <v>1505</v>
      </c>
      <c r="E2447" s="2" t="s">
        <v>7608</v>
      </c>
      <c r="F2447" s="14" t="s">
        <v>1515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>CONCATENATE("", C2447)</f>
        <v>Telecom</v>
      </c>
      <c r="M2447" s="6" t="str">
        <f>CONCATENATE("", D2447)</f>
        <v>Equipamento_Telecom</v>
      </c>
      <c r="N2447" s="6" t="str">
        <f>CONCATENATE("", E2447)</f>
        <v>Aparelho_Comunicação_Fixo</v>
      </c>
      <c r="O2447" s="6" t="str">
        <f>IF(ISNUMBER(FIND("Ifc",F2447)),CONCATENATE("Classe IFC: ",F2447),CONCATENATE("Cat. Revit: ",F2447))</f>
        <v>Classe IFC: IfcCommunicationsApplianceCOMPUTER</v>
      </c>
      <c r="P2447" s="6" t="s">
        <v>1516</v>
      </c>
      <c r="Q2447" s="12" t="s">
        <v>1517</v>
      </c>
      <c r="R2447" s="72" t="s">
        <v>452</v>
      </c>
      <c r="S2447" s="7" t="str">
        <f>SUBSTITUTE(C2447, "_", " ")</f>
        <v>Telecom</v>
      </c>
      <c r="T2447" s="7" t="str">
        <f>SUBSTITUTE(D2447, "_", " ")</f>
        <v>Equipamento Telecom</v>
      </c>
      <c r="U2447" s="6" t="str">
        <f>SUBSTITUTE(E2447, "_", " ")</f>
        <v>Aparelho Comunicação Fixo</v>
      </c>
      <c r="V2447" s="8" t="s">
        <v>1368</v>
      </c>
      <c r="W2447" s="9" t="str">
        <f>CONCATENATE("Key_",LEFT(C2447,3),LEFT(D2447,3),"_",A2447)</f>
        <v>Key_TelEqu_2446</v>
      </c>
    </row>
    <row r="2448" spans="1:23" ht="8.25" customHeight="1" x14ac:dyDescent="0.15">
      <c r="A2448" s="62">
        <v>2447</v>
      </c>
      <c r="B2448" s="1" t="s">
        <v>1231</v>
      </c>
      <c r="C2448" s="23" t="s">
        <v>1489</v>
      </c>
      <c r="D2448" s="2" t="s">
        <v>1505</v>
      </c>
      <c r="E2448" s="2" t="s">
        <v>7608</v>
      </c>
      <c r="F2448" s="14" t="s">
        <v>1518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>CONCATENATE("", C2448)</f>
        <v>Telecom</v>
      </c>
      <c r="M2448" s="6" t="str">
        <f>CONCATENATE("", D2448)</f>
        <v>Equipamento_Telecom</v>
      </c>
      <c r="N2448" s="6" t="str">
        <f>CONCATENATE("", E2448)</f>
        <v>Aparelho_Comunicação_Fixo</v>
      </c>
      <c r="O2448" s="6" t="str">
        <f>IF(ISNUMBER(FIND("Ifc",F2448)),CONCATENATE("Classe IFC: ",F2448),CONCATENATE("Cat. Revit: ",F2448))</f>
        <v>Classe IFC: IfcCommunicationsApplianceFAX</v>
      </c>
      <c r="P2448" s="6" t="s">
        <v>1519</v>
      </c>
      <c r="Q2448" s="12" t="s">
        <v>1520</v>
      </c>
      <c r="R2448" s="72" t="s">
        <v>452</v>
      </c>
      <c r="S2448" s="7" t="str">
        <f>SUBSTITUTE(C2448, "_", " ")</f>
        <v>Telecom</v>
      </c>
      <c r="T2448" s="7" t="str">
        <f>SUBSTITUTE(D2448, "_", " ")</f>
        <v>Equipamento Telecom</v>
      </c>
      <c r="U2448" s="6" t="str">
        <f>SUBSTITUTE(E2448, "_", " ")</f>
        <v>Aparelho Comunicação Fixo</v>
      </c>
      <c r="V2448" s="8" t="s">
        <v>1368</v>
      </c>
      <c r="W2448" s="9" t="str">
        <f>CONCATENATE("Key_",LEFT(C2448,3),LEFT(D2448,3),"_",A2448)</f>
        <v>Key_TelEqu_2447</v>
      </c>
    </row>
    <row r="2449" spans="1:23" ht="8.25" customHeight="1" x14ac:dyDescent="0.15">
      <c r="A2449" s="62">
        <v>2448</v>
      </c>
      <c r="B2449" s="1" t="s">
        <v>1231</v>
      </c>
      <c r="C2449" s="23" t="s">
        <v>1489</v>
      </c>
      <c r="D2449" s="2" t="s">
        <v>1505</v>
      </c>
      <c r="E2449" s="2" t="s">
        <v>7608</v>
      </c>
      <c r="F2449" s="14" t="s">
        <v>1521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>CONCATENATE("", C2449)</f>
        <v>Telecom</v>
      </c>
      <c r="M2449" s="6" t="str">
        <f>CONCATENATE("", D2449)</f>
        <v>Equipamento_Telecom</v>
      </c>
      <c r="N2449" s="6" t="str">
        <f>CONCATENATE("", E2449)</f>
        <v>Aparelho_Comunicação_Fixo</v>
      </c>
      <c r="O2449" s="6" t="str">
        <f>IF(ISNUMBER(FIND("Ifc",F2449)),CONCATENATE("Classe IFC: ",F2449),CONCATENATE("Cat. Revit: ",F2449))</f>
        <v>Classe IFC: IfcCommunicationsApplianceGATEWAY</v>
      </c>
      <c r="P2449" s="6" t="s">
        <v>1522</v>
      </c>
      <c r="Q2449" s="12" t="s">
        <v>1523</v>
      </c>
      <c r="R2449" s="72" t="s">
        <v>450</v>
      </c>
      <c r="S2449" s="7" t="str">
        <f>SUBSTITUTE(C2449, "_", " ")</f>
        <v>Telecom</v>
      </c>
      <c r="T2449" s="7" t="str">
        <f>SUBSTITUTE(D2449, "_", " ")</f>
        <v>Equipamento Telecom</v>
      </c>
      <c r="U2449" s="6" t="str">
        <f>SUBSTITUTE(E2449, "_", " ")</f>
        <v>Aparelho Comunicação Fixo</v>
      </c>
      <c r="V2449" s="8" t="s">
        <v>1368</v>
      </c>
      <c r="W2449" s="9" t="str">
        <f>CONCATENATE("Key_",LEFT(C2449,3),LEFT(D2449,3),"_",A2449)</f>
        <v>Key_TelEqu_2448</v>
      </c>
    </row>
    <row r="2450" spans="1:23" ht="8.25" customHeight="1" x14ac:dyDescent="0.15">
      <c r="A2450" s="62">
        <v>2449</v>
      </c>
      <c r="B2450" s="1" t="s">
        <v>1231</v>
      </c>
      <c r="C2450" s="23" t="s">
        <v>1489</v>
      </c>
      <c r="D2450" s="2" t="s">
        <v>1505</v>
      </c>
      <c r="E2450" s="2" t="s">
        <v>7608</v>
      </c>
      <c r="F2450" s="14" t="s">
        <v>1524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>CONCATENATE("", C2450)</f>
        <v>Telecom</v>
      </c>
      <c r="M2450" s="6" t="str">
        <f>CONCATENATE("", D2450)</f>
        <v>Equipamento_Telecom</v>
      </c>
      <c r="N2450" s="6" t="str">
        <f>CONCATENATE("", E2450)</f>
        <v>Aparelho_Comunicação_Fixo</v>
      </c>
      <c r="O2450" s="6" t="str">
        <f>IF(ISNUMBER(FIND("Ifc",F2450)),CONCATENATE("Classe IFC: ",F2450),CONCATENATE("Cat. Revit: ",F2450))</f>
        <v>Classe IFC: IfcCommunicationsApplianceINTELLIGENTPERIPHERAL</v>
      </c>
      <c r="P2450" s="6" t="s">
        <v>1525</v>
      </c>
      <c r="Q2450" s="12" t="s">
        <v>1526</v>
      </c>
      <c r="R2450" s="72" t="s">
        <v>450</v>
      </c>
      <c r="S2450" s="7" t="str">
        <f>SUBSTITUTE(C2450, "_", " ")</f>
        <v>Telecom</v>
      </c>
      <c r="T2450" s="7" t="str">
        <f>SUBSTITUTE(D2450, "_", " ")</f>
        <v>Equipamento Telecom</v>
      </c>
      <c r="U2450" s="6" t="str">
        <f>SUBSTITUTE(E2450, "_", " ")</f>
        <v>Aparelho Comunicação Fixo</v>
      </c>
      <c r="V2450" s="8" t="s">
        <v>1368</v>
      </c>
      <c r="W2450" s="9" t="str">
        <f>CONCATENATE("Key_",LEFT(C2450,3),LEFT(D2450,3),"_",A2450)</f>
        <v>Key_TelEqu_2449</v>
      </c>
    </row>
    <row r="2451" spans="1:23" ht="8.25" customHeight="1" x14ac:dyDescent="0.15">
      <c r="A2451" s="62">
        <v>2450</v>
      </c>
      <c r="B2451" s="1" t="s">
        <v>1231</v>
      </c>
      <c r="C2451" s="23" t="s">
        <v>1489</v>
      </c>
      <c r="D2451" s="2" t="s">
        <v>1505</v>
      </c>
      <c r="E2451" s="2" t="s">
        <v>7608</v>
      </c>
      <c r="F2451" s="14" t="s">
        <v>1527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>CONCATENATE("", C2451)</f>
        <v>Telecom</v>
      </c>
      <c r="M2451" s="6" t="str">
        <f>CONCATENATE("", D2451)</f>
        <v>Equipamento_Telecom</v>
      </c>
      <c r="N2451" s="6" t="str">
        <f>CONCATENATE("", E2451)</f>
        <v>Aparelho_Comunicação_Fixo</v>
      </c>
      <c r="O2451" s="6" t="str">
        <f>IF(ISNUMBER(FIND("Ifc",F2451)),CONCATENATE("Classe IFC: ",F2451),CONCATENATE("Cat. Revit: ",F2451))</f>
        <v>Classe IFC: IfcCommunicationsApplianceIPNETWORKEQUIPMENT</v>
      </c>
      <c r="P2451" s="6" t="s">
        <v>1528</v>
      </c>
      <c r="Q2451" s="12" t="s">
        <v>1529</v>
      </c>
      <c r="R2451" s="72" t="s">
        <v>452</v>
      </c>
      <c r="S2451" s="7" t="str">
        <f>SUBSTITUTE(C2451, "_", " ")</f>
        <v>Telecom</v>
      </c>
      <c r="T2451" s="7" t="str">
        <f>SUBSTITUTE(D2451, "_", " ")</f>
        <v>Equipamento Telecom</v>
      </c>
      <c r="U2451" s="6" t="str">
        <f>SUBSTITUTE(E2451, "_", " ")</f>
        <v>Aparelho Comunicação Fixo</v>
      </c>
      <c r="V2451" s="8" t="s">
        <v>1368</v>
      </c>
      <c r="W2451" s="9" t="str">
        <f>CONCATENATE("Key_",LEFT(C2451,3),LEFT(D2451,3),"_",A2451)</f>
        <v>Key_TelEqu_2450</v>
      </c>
    </row>
    <row r="2452" spans="1:23" ht="8.25" customHeight="1" x14ac:dyDescent="0.15">
      <c r="A2452" s="62">
        <v>2451</v>
      </c>
      <c r="B2452" s="1" t="s">
        <v>1231</v>
      </c>
      <c r="C2452" s="23" t="s">
        <v>1489</v>
      </c>
      <c r="D2452" s="2" t="s">
        <v>1505</v>
      </c>
      <c r="E2452" s="2" t="s">
        <v>7608</v>
      </c>
      <c r="F2452" s="14" t="s">
        <v>1530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>CONCATENATE("", C2452)</f>
        <v>Telecom</v>
      </c>
      <c r="M2452" s="6" t="str">
        <f>CONCATENATE("", D2452)</f>
        <v>Equipamento_Telecom</v>
      </c>
      <c r="N2452" s="6" t="str">
        <f>CONCATENATE("", E2452)</f>
        <v>Aparelho_Comunicação_Fixo</v>
      </c>
      <c r="O2452" s="6" t="str">
        <f>IF(ISNUMBER(FIND("Ifc",F2452)),CONCATENATE("Classe IFC: ",F2452),CONCATENATE("Cat. Revit: ",F2452))</f>
        <v>Classe IFC: IfcCommunicationsApplianceLINESIDEELECTRONICUNIT</v>
      </c>
      <c r="P2452" s="6" t="s">
        <v>1531</v>
      </c>
      <c r="Q2452" s="12" t="s">
        <v>1532</v>
      </c>
      <c r="R2452" s="72" t="s">
        <v>452</v>
      </c>
      <c r="S2452" s="7" t="str">
        <f>SUBSTITUTE(C2452, "_", " ")</f>
        <v>Telecom</v>
      </c>
      <c r="T2452" s="7" t="str">
        <f>SUBSTITUTE(D2452, "_", " ")</f>
        <v>Equipamento Telecom</v>
      </c>
      <c r="U2452" s="6" t="str">
        <f>SUBSTITUTE(E2452, "_", " ")</f>
        <v>Aparelho Comunicação Fixo</v>
      </c>
      <c r="V2452" s="8" t="s">
        <v>1368</v>
      </c>
      <c r="W2452" s="9" t="str">
        <f>CONCATENATE("Key_",LEFT(C2452,3),LEFT(D2452,3),"_",A2452)</f>
        <v>Key_TelEqu_2451</v>
      </c>
    </row>
    <row r="2453" spans="1:23" ht="8.25" customHeight="1" x14ac:dyDescent="0.15">
      <c r="A2453" s="62">
        <v>2452</v>
      </c>
      <c r="B2453" s="1" t="s">
        <v>1231</v>
      </c>
      <c r="C2453" s="23" t="s">
        <v>1489</v>
      </c>
      <c r="D2453" s="2" t="s">
        <v>1505</v>
      </c>
      <c r="E2453" s="2" t="s">
        <v>7608</v>
      </c>
      <c r="F2453" s="14" t="s">
        <v>1533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>CONCATENATE("", C2453)</f>
        <v>Telecom</v>
      </c>
      <c r="M2453" s="6" t="str">
        <f>CONCATENATE("", D2453)</f>
        <v>Equipamento_Telecom</v>
      </c>
      <c r="N2453" s="6" t="str">
        <f>CONCATENATE("", E2453)</f>
        <v>Aparelho_Comunicação_Fixo</v>
      </c>
      <c r="O2453" s="6" t="str">
        <f>IF(ISNUMBER(FIND("Ifc",F2453)),CONCATENATE("Classe IFC: ",F2453),CONCATENATE("Cat. Revit: ",F2453))</f>
        <v>Classe IFC: IfcCommunicationsApplianceMODEM</v>
      </c>
      <c r="P2453" s="6" t="s">
        <v>1534</v>
      </c>
      <c r="Q2453" s="12" t="s">
        <v>1535</v>
      </c>
      <c r="R2453" s="72" t="s">
        <v>452</v>
      </c>
      <c r="S2453" s="7" t="str">
        <f>SUBSTITUTE(C2453, "_", " ")</f>
        <v>Telecom</v>
      </c>
      <c r="T2453" s="7" t="str">
        <f>SUBSTITUTE(D2453, "_", " ")</f>
        <v>Equipamento Telecom</v>
      </c>
      <c r="U2453" s="6" t="str">
        <f>SUBSTITUTE(E2453, "_", " ")</f>
        <v>Aparelho Comunicação Fixo</v>
      </c>
      <c r="V2453" s="8" t="s">
        <v>1368</v>
      </c>
      <c r="W2453" s="9" t="str">
        <f>CONCATENATE("Key_",LEFT(C2453,3),LEFT(D2453,3),"_",A2453)</f>
        <v>Key_TelEqu_2452</v>
      </c>
    </row>
    <row r="2454" spans="1:23" ht="8.25" customHeight="1" x14ac:dyDescent="0.15">
      <c r="A2454" s="62">
        <v>2453</v>
      </c>
      <c r="B2454" s="1" t="s">
        <v>1231</v>
      </c>
      <c r="C2454" s="23" t="s">
        <v>1489</v>
      </c>
      <c r="D2454" s="2" t="s">
        <v>1505</v>
      </c>
      <c r="E2454" s="2" t="s">
        <v>7608</v>
      </c>
      <c r="F2454" s="14" t="s">
        <v>1536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>CONCATENATE("", C2454)</f>
        <v>Telecom</v>
      </c>
      <c r="M2454" s="6" t="str">
        <f>CONCATENATE("", D2454)</f>
        <v>Equipamento_Telecom</v>
      </c>
      <c r="N2454" s="6" t="str">
        <f>CONCATENATE("", E2454)</f>
        <v>Aparelho_Comunicação_Fixo</v>
      </c>
      <c r="O2454" s="6" t="str">
        <f>IF(ISNUMBER(FIND("Ifc",F2454)),CONCATENATE("Classe IFC: ",F2454),CONCATENATE("Cat. Revit: ",F2454))</f>
        <v>Classe IFC: IfcCommunicationsApplianceNETWORKAPPLIANCE</v>
      </c>
      <c r="P2454" s="6" t="s">
        <v>1537</v>
      </c>
      <c r="Q2454" s="12" t="s">
        <v>1538</v>
      </c>
      <c r="R2454" s="72" t="s">
        <v>450</v>
      </c>
      <c r="S2454" s="7" t="str">
        <f>SUBSTITUTE(C2454, "_", " ")</f>
        <v>Telecom</v>
      </c>
      <c r="T2454" s="7" t="str">
        <f>SUBSTITUTE(D2454, "_", " ")</f>
        <v>Equipamento Telecom</v>
      </c>
      <c r="U2454" s="6" t="str">
        <f>SUBSTITUTE(E2454, "_", " ")</f>
        <v>Aparelho Comunicação Fixo</v>
      </c>
      <c r="V2454" s="8" t="s">
        <v>1368</v>
      </c>
      <c r="W2454" s="9" t="str">
        <f>CONCATENATE("Key_",LEFT(C2454,3),LEFT(D2454,3),"_",A2454)</f>
        <v>Key_TelEqu_2453</v>
      </c>
    </row>
    <row r="2455" spans="1:23" ht="8.25" customHeight="1" x14ac:dyDescent="0.15">
      <c r="A2455" s="62">
        <v>2454</v>
      </c>
      <c r="B2455" s="1" t="s">
        <v>1231</v>
      </c>
      <c r="C2455" s="23" t="s">
        <v>1489</v>
      </c>
      <c r="D2455" s="2" t="s">
        <v>1505</v>
      </c>
      <c r="E2455" s="2" t="s">
        <v>7608</v>
      </c>
      <c r="F2455" s="14" t="s">
        <v>1539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>CONCATENATE("", C2455)</f>
        <v>Telecom</v>
      </c>
      <c r="M2455" s="6" t="str">
        <f>CONCATENATE("", D2455)</f>
        <v>Equipamento_Telecom</v>
      </c>
      <c r="N2455" s="6" t="str">
        <f>CONCATENATE("", E2455)</f>
        <v>Aparelho_Comunicação_Fixo</v>
      </c>
      <c r="O2455" s="6" t="str">
        <f>IF(ISNUMBER(FIND("Ifc",F2455)),CONCATENATE("Classe IFC: ",F2455),CONCATENATE("Cat. Revit: ",F2455))</f>
        <v>Classe IFC: IfcCommunicationsApplianceNETWORKBRIDGE</v>
      </c>
      <c r="P2455" s="6" t="s">
        <v>1540</v>
      </c>
      <c r="Q2455" s="12" t="s">
        <v>1541</v>
      </c>
      <c r="R2455" s="72" t="s">
        <v>450</v>
      </c>
      <c r="S2455" s="7" t="str">
        <f>SUBSTITUTE(C2455, "_", " ")</f>
        <v>Telecom</v>
      </c>
      <c r="T2455" s="7" t="str">
        <f>SUBSTITUTE(D2455, "_", " ")</f>
        <v>Equipamento Telecom</v>
      </c>
      <c r="U2455" s="6" t="str">
        <f>SUBSTITUTE(E2455, "_", " ")</f>
        <v>Aparelho Comunicação Fixo</v>
      </c>
      <c r="V2455" s="8" t="s">
        <v>1368</v>
      </c>
      <c r="W2455" s="9" t="str">
        <f>CONCATENATE("Key_",LEFT(C2455,3),LEFT(D2455,3),"_",A2455)</f>
        <v>Key_TelEqu_2454</v>
      </c>
    </row>
    <row r="2456" spans="1:23" ht="8.25" customHeight="1" x14ac:dyDescent="0.15">
      <c r="A2456" s="62">
        <v>2455</v>
      </c>
      <c r="B2456" s="1" t="s">
        <v>1231</v>
      </c>
      <c r="C2456" s="23" t="s">
        <v>1489</v>
      </c>
      <c r="D2456" s="2" t="s">
        <v>1505</v>
      </c>
      <c r="E2456" s="2" t="s">
        <v>7608</v>
      </c>
      <c r="F2456" s="14" t="s">
        <v>1542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>CONCATENATE("", C2456)</f>
        <v>Telecom</v>
      </c>
      <c r="M2456" s="6" t="str">
        <f>CONCATENATE("", D2456)</f>
        <v>Equipamento_Telecom</v>
      </c>
      <c r="N2456" s="6" t="str">
        <f>CONCATENATE("", E2456)</f>
        <v>Aparelho_Comunicação_Fixo</v>
      </c>
      <c r="O2456" s="6" t="str">
        <f>IF(ISNUMBER(FIND("Ifc",F2456)),CONCATENATE("Classe IFC: ",F2456),CONCATENATE("Cat. Revit: ",F2456))</f>
        <v>Classe IFC: IfcCommunicationsApplianceNETWORKHUB</v>
      </c>
      <c r="P2456" s="6" t="s">
        <v>1543</v>
      </c>
      <c r="Q2456" s="12" t="s">
        <v>1544</v>
      </c>
      <c r="R2456" s="72" t="s">
        <v>450</v>
      </c>
      <c r="S2456" s="7" t="str">
        <f>SUBSTITUTE(C2456, "_", " ")</f>
        <v>Telecom</v>
      </c>
      <c r="T2456" s="7" t="str">
        <f>SUBSTITUTE(D2456, "_", " ")</f>
        <v>Equipamento Telecom</v>
      </c>
      <c r="U2456" s="6" t="str">
        <f>SUBSTITUTE(E2456, "_", " ")</f>
        <v>Aparelho Comunicação Fixo</v>
      </c>
      <c r="V2456" s="8" t="s">
        <v>1368</v>
      </c>
      <c r="W2456" s="9" t="str">
        <f>CONCATENATE("Key_",LEFT(C2456,3),LEFT(D2456,3),"_",A2456)</f>
        <v>Key_TelEqu_2455</v>
      </c>
    </row>
    <row r="2457" spans="1:23" ht="8.25" customHeight="1" x14ac:dyDescent="0.15">
      <c r="A2457" s="62">
        <v>2456</v>
      </c>
      <c r="B2457" s="1" t="s">
        <v>1231</v>
      </c>
      <c r="C2457" s="23" t="s">
        <v>1489</v>
      </c>
      <c r="D2457" s="2" t="s">
        <v>1505</v>
      </c>
      <c r="E2457" s="2" t="s">
        <v>7608</v>
      </c>
      <c r="F2457" s="14" t="s">
        <v>1545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>CONCATENATE("", C2457)</f>
        <v>Telecom</v>
      </c>
      <c r="M2457" s="6" t="str">
        <f>CONCATENATE("", D2457)</f>
        <v>Equipamento_Telecom</v>
      </c>
      <c r="N2457" s="6" t="str">
        <f>CONCATENATE("", E2457)</f>
        <v>Aparelho_Comunicação_Fixo</v>
      </c>
      <c r="O2457" s="6" t="str">
        <f>IF(ISNUMBER(FIND("Ifc",F2457)),CONCATENATE("Classe IFC: ",F2457),CONCATENATE("Cat. Revit: ",F2457))</f>
        <v>Classe IFC: IfcCommunicationsApplianceOPTICALLINETERMINAL</v>
      </c>
      <c r="P2457" s="6" t="s">
        <v>1546</v>
      </c>
      <c r="Q2457" s="12" t="s">
        <v>1547</v>
      </c>
      <c r="R2457" s="72" t="s">
        <v>450</v>
      </c>
      <c r="S2457" s="7" t="str">
        <f>SUBSTITUTE(C2457, "_", " ")</f>
        <v>Telecom</v>
      </c>
      <c r="T2457" s="7" t="str">
        <f>SUBSTITUTE(D2457, "_", " ")</f>
        <v>Equipamento Telecom</v>
      </c>
      <c r="U2457" s="6" t="str">
        <f>SUBSTITUTE(E2457, "_", " ")</f>
        <v>Aparelho Comunicação Fixo</v>
      </c>
      <c r="V2457" s="8" t="s">
        <v>1368</v>
      </c>
      <c r="W2457" s="9" t="str">
        <f>CONCATENATE("Key_",LEFT(C2457,3),LEFT(D2457,3),"_",A2457)</f>
        <v>Key_TelEqu_2456</v>
      </c>
    </row>
    <row r="2458" spans="1:23" ht="8.25" customHeight="1" x14ac:dyDescent="0.15">
      <c r="A2458" s="62">
        <v>2457</v>
      </c>
      <c r="B2458" s="1" t="s">
        <v>1231</v>
      </c>
      <c r="C2458" s="23" t="s">
        <v>1489</v>
      </c>
      <c r="D2458" s="2" t="s">
        <v>1505</v>
      </c>
      <c r="E2458" s="2" t="s">
        <v>7608</v>
      </c>
      <c r="F2458" s="14" t="s">
        <v>1548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>CONCATENATE("", C2458)</f>
        <v>Telecom</v>
      </c>
      <c r="M2458" s="6" t="str">
        <f>CONCATENATE("", D2458)</f>
        <v>Equipamento_Telecom</v>
      </c>
      <c r="N2458" s="6" t="str">
        <f>CONCATENATE("", E2458)</f>
        <v>Aparelho_Comunicação_Fixo</v>
      </c>
      <c r="O2458" s="6" t="str">
        <f>IF(ISNUMBER(FIND("Ifc",F2458)),CONCATENATE("Classe IFC: ",F2458),CONCATENATE("Cat. Revit: ",F2458))</f>
        <v>Classe IFC: IfcCommunicationsApplianceOPTICALNETWORKUNIT</v>
      </c>
      <c r="P2458" s="6" t="s">
        <v>1549</v>
      </c>
      <c r="Q2458" s="12" t="s">
        <v>1550</v>
      </c>
      <c r="R2458" s="72" t="s">
        <v>450</v>
      </c>
      <c r="S2458" s="7" t="str">
        <f>SUBSTITUTE(C2458, "_", " ")</f>
        <v>Telecom</v>
      </c>
      <c r="T2458" s="7" t="str">
        <f>SUBSTITUTE(D2458, "_", " ")</f>
        <v>Equipamento Telecom</v>
      </c>
      <c r="U2458" s="6" t="str">
        <f>SUBSTITUTE(E2458, "_", " ")</f>
        <v>Aparelho Comunicação Fixo</v>
      </c>
      <c r="V2458" s="8" t="s">
        <v>1368</v>
      </c>
      <c r="W2458" s="9" t="str">
        <f>CONCATENATE("Key_",LEFT(C2458,3),LEFT(D2458,3),"_",A2458)</f>
        <v>Key_TelEqu_2457</v>
      </c>
    </row>
    <row r="2459" spans="1:23" ht="8.25" customHeight="1" x14ac:dyDescent="0.15">
      <c r="A2459" s="62">
        <v>2458</v>
      </c>
      <c r="B2459" s="1" t="s">
        <v>1231</v>
      </c>
      <c r="C2459" s="23" t="s">
        <v>1489</v>
      </c>
      <c r="D2459" s="2" t="s">
        <v>1505</v>
      </c>
      <c r="E2459" s="2" t="s">
        <v>7608</v>
      </c>
      <c r="F2459" s="14" t="s">
        <v>1551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>CONCATENATE("", C2459)</f>
        <v>Telecom</v>
      </c>
      <c r="M2459" s="6" t="str">
        <f>CONCATENATE("", D2459)</f>
        <v>Equipamento_Telecom</v>
      </c>
      <c r="N2459" s="6" t="str">
        <f>CONCATENATE("", E2459)</f>
        <v>Aparelho_Comunicação_Fixo</v>
      </c>
      <c r="O2459" s="6" t="str">
        <f>IF(ISNUMBER(FIND("Ifc",F2459)),CONCATENATE("Classe IFC: ",F2459),CONCATENATE("Cat. Revit: ",F2459))</f>
        <v>Classe IFC: IfcCommunicationsAppliancePRINTER</v>
      </c>
      <c r="P2459" s="6" t="s">
        <v>1552</v>
      </c>
      <c r="Q2459" s="12" t="s">
        <v>1553</v>
      </c>
      <c r="R2459" s="72" t="s">
        <v>450</v>
      </c>
      <c r="S2459" s="7" t="str">
        <f>SUBSTITUTE(C2459, "_", " ")</f>
        <v>Telecom</v>
      </c>
      <c r="T2459" s="7" t="str">
        <f>SUBSTITUTE(D2459, "_", " ")</f>
        <v>Equipamento Telecom</v>
      </c>
      <c r="U2459" s="6" t="str">
        <f>SUBSTITUTE(E2459, "_", " ")</f>
        <v>Aparelho Comunicação Fixo</v>
      </c>
      <c r="V2459" s="8" t="s">
        <v>1368</v>
      </c>
      <c r="W2459" s="9" t="str">
        <f>CONCATENATE("Key_",LEFT(C2459,3),LEFT(D2459,3),"_",A2459)</f>
        <v>Key_TelEqu_2458</v>
      </c>
    </row>
    <row r="2460" spans="1:23" ht="8.25" customHeight="1" x14ac:dyDescent="0.15">
      <c r="A2460" s="62">
        <v>2459</v>
      </c>
      <c r="B2460" s="1" t="s">
        <v>1231</v>
      </c>
      <c r="C2460" s="23" t="s">
        <v>1489</v>
      </c>
      <c r="D2460" s="2" t="s">
        <v>1505</v>
      </c>
      <c r="E2460" s="2" t="s">
        <v>7608</v>
      </c>
      <c r="F2460" s="14" t="s">
        <v>1554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>CONCATENATE("", C2460)</f>
        <v>Telecom</v>
      </c>
      <c r="M2460" s="6" t="str">
        <f>CONCATENATE("", D2460)</f>
        <v>Equipamento_Telecom</v>
      </c>
      <c r="N2460" s="6" t="str">
        <f>CONCATENATE("", E2460)</f>
        <v>Aparelho_Comunicação_Fixo</v>
      </c>
      <c r="O2460" s="6" t="str">
        <f>IF(ISNUMBER(FIND("Ifc",F2460)),CONCATENATE("Classe IFC: ",F2460),CONCATENATE("Cat. Revit: ",F2460))</f>
        <v>Classe IFC: IfcCommunicationsApplianceRADIOBLOCKCENTER</v>
      </c>
      <c r="P2460" s="6" t="s">
        <v>1555</v>
      </c>
      <c r="Q2460" s="12" t="s">
        <v>1556</v>
      </c>
      <c r="R2460" s="72" t="s">
        <v>450</v>
      </c>
      <c r="S2460" s="7" t="str">
        <f>SUBSTITUTE(C2460, "_", " ")</f>
        <v>Telecom</v>
      </c>
      <c r="T2460" s="7" t="str">
        <f>SUBSTITUTE(D2460, "_", " ")</f>
        <v>Equipamento Telecom</v>
      </c>
      <c r="U2460" s="6" t="str">
        <f>SUBSTITUTE(E2460, "_", " ")</f>
        <v>Aparelho Comunicação Fixo</v>
      </c>
      <c r="V2460" s="8" t="s">
        <v>1368</v>
      </c>
      <c r="W2460" s="9" t="str">
        <f>CONCATENATE("Key_",LEFT(C2460,3),LEFT(D2460,3),"_",A2460)</f>
        <v>Key_TelEqu_2459</v>
      </c>
    </row>
    <row r="2461" spans="1:23" ht="8.25" customHeight="1" x14ac:dyDescent="0.15">
      <c r="A2461" s="62">
        <v>2460</v>
      </c>
      <c r="B2461" s="1" t="s">
        <v>1231</v>
      </c>
      <c r="C2461" s="23" t="s">
        <v>1489</v>
      </c>
      <c r="D2461" s="2" t="s">
        <v>1505</v>
      </c>
      <c r="E2461" s="2" t="s">
        <v>7608</v>
      </c>
      <c r="F2461" s="14" t="s">
        <v>1557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>CONCATENATE("", C2461)</f>
        <v>Telecom</v>
      </c>
      <c r="M2461" s="6" t="str">
        <f>CONCATENATE("", D2461)</f>
        <v>Equipamento_Telecom</v>
      </c>
      <c r="N2461" s="6" t="str">
        <f>CONCATENATE("", E2461)</f>
        <v>Aparelho_Comunicação_Fixo</v>
      </c>
      <c r="O2461" s="6" t="str">
        <f>IF(ISNUMBER(FIND("Ifc",F2461)),CONCATENATE("Classe IFC: ",F2461),CONCATENATE("Cat. Revit: ",F2461))</f>
        <v>Classe IFC: IfcCommunicationsApplianceREPEATER</v>
      </c>
      <c r="P2461" s="6" t="s">
        <v>1558</v>
      </c>
      <c r="Q2461" s="12" t="s">
        <v>1559</v>
      </c>
      <c r="R2461" s="72" t="s">
        <v>450</v>
      </c>
      <c r="S2461" s="7" t="str">
        <f>SUBSTITUTE(C2461, "_", " ")</f>
        <v>Telecom</v>
      </c>
      <c r="T2461" s="7" t="str">
        <f>SUBSTITUTE(D2461, "_", " ")</f>
        <v>Equipamento Telecom</v>
      </c>
      <c r="U2461" s="6" t="str">
        <f>SUBSTITUTE(E2461, "_", " ")</f>
        <v>Aparelho Comunicação Fixo</v>
      </c>
      <c r="V2461" s="8" t="s">
        <v>1368</v>
      </c>
      <c r="W2461" s="9" t="str">
        <f>CONCATENATE("Key_",LEFT(C2461,3),LEFT(D2461,3),"_",A2461)</f>
        <v>Key_TelEqu_2460</v>
      </c>
    </row>
    <row r="2462" spans="1:23" ht="8.25" customHeight="1" x14ac:dyDescent="0.15">
      <c r="A2462" s="62">
        <v>2461</v>
      </c>
      <c r="B2462" s="1" t="s">
        <v>1231</v>
      </c>
      <c r="C2462" s="23" t="s">
        <v>1489</v>
      </c>
      <c r="D2462" s="2" t="s">
        <v>1505</v>
      </c>
      <c r="E2462" s="2" t="s">
        <v>7608</v>
      </c>
      <c r="F2462" s="14" t="s">
        <v>1560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>CONCATENATE("", C2462)</f>
        <v>Telecom</v>
      </c>
      <c r="M2462" s="6" t="str">
        <f>CONCATENATE("", D2462)</f>
        <v>Equipamento_Telecom</v>
      </c>
      <c r="N2462" s="6" t="str">
        <f>CONCATENATE("", E2462)</f>
        <v>Aparelho_Comunicação_Fixo</v>
      </c>
      <c r="O2462" s="6" t="str">
        <f>IF(ISNUMBER(FIND("Ifc",F2462)),CONCATENATE("Classe IFC: ",F2462),CONCATENATE("Cat. Revit: ",F2462))</f>
        <v>Classe IFC: IfcCommunicationsApplianceROUTER</v>
      </c>
      <c r="P2462" s="6" t="s">
        <v>1561</v>
      </c>
      <c r="Q2462" s="12" t="s">
        <v>1562</v>
      </c>
      <c r="R2462" s="72" t="s">
        <v>450</v>
      </c>
      <c r="S2462" s="7" t="str">
        <f>SUBSTITUTE(C2462, "_", " ")</f>
        <v>Telecom</v>
      </c>
      <c r="T2462" s="7" t="str">
        <f>SUBSTITUTE(D2462, "_", " ")</f>
        <v>Equipamento Telecom</v>
      </c>
      <c r="U2462" s="6" t="str">
        <f>SUBSTITUTE(E2462, "_", " ")</f>
        <v>Aparelho Comunicação Fixo</v>
      </c>
      <c r="V2462" s="8" t="s">
        <v>1368</v>
      </c>
      <c r="W2462" s="9" t="str">
        <f>CONCATENATE("Key_",LEFT(C2462,3),LEFT(D2462,3),"_",A2462)</f>
        <v>Key_TelEqu_2461</v>
      </c>
    </row>
    <row r="2463" spans="1:23" ht="8.25" customHeight="1" x14ac:dyDescent="0.15">
      <c r="A2463" s="62">
        <v>2462</v>
      </c>
      <c r="B2463" s="1" t="s">
        <v>1231</v>
      </c>
      <c r="C2463" s="23" t="s">
        <v>1489</v>
      </c>
      <c r="D2463" s="2" t="s">
        <v>1505</v>
      </c>
      <c r="E2463" s="2" t="s">
        <v>7608</v>
      </c>
      <c r="F2463" s="14" t="s">
        <v>1563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>CONCATENATE("", C2463)</f>
        <v>Telecom</v>
      </c>
      <c r="M2463" s="6" t="str">
        <f>CONCATENATE("", D2463)</f>
        <v>Equipamento_Telecom</v>
      </c>
      <c r="N2463" s="6" t="str">
        <f>CONCATENATE("", E2463)</f>
        <v>Aparelho_Comunicação_Fixo</v>
      </c>
      <c r="O2463" s="6" t="str">
        <f>IF(ISNUMBER(FIND("Ifc",F2463)),CONCATENATE("Classe IFC: ",F2463),CONCATENATE("Cat. Revit: ",F2463))</f>
        <v>Classe IFC: IfcCommunicationsApplianceSCANNER</v>
      </c>
      <c r="P2463" s="6" t="s">
        <v>1564</v>
      </c>
      <c r="Q2463" s="12" t="s">
        <v>1565</v>
      </c>
      <c r="R2463" s="72" t="s">
        <v>450</v>
      </c>
      <c r="S2463" s="7" t="str">
        <f>SUBSTITUTE(C2463, "_", " ")</f>
        <v>Telecom</v>
      </c>
      <c r="T2463" s="7" t="str">
        <f>SUBSTITUTE(D2463, "_", " ")</f>
        <v>Equipamento Telecom</v>
      </c>
      <c r="U2463" s="6" t="str">
        <f>SUBSTITUTE(E2463, "_", " ")</f>
        <v>Aparelho Comunicação Fixo</v>
      </c>
      <c r="V2463" s="8" t="s">
        <v>1368</v>
      </c>
      <c r="W2463" s="9" t="str">
        <f>CONCATENATE("Key_",LEFT(C2463,3),LEFT(D2463,3),"_",A2463)</f>
        <v>Key_TelEqu_2462</v>
      </c>
    </row>
    <row r="2464" spans="1:23" ht="8.25" customHeight="1" x14ac:dyDescent="0.15">
      <c r="A2464" s="62">
        <v>2463</v>
      </c>
      <c r="B2464" s="1" t="s">
        <v>1231</v>
      </c>
      <c r="C2464" s="23" t="s">
        <v>1489</v>
      </c>
      <c r="D2464" s="2" t="s">
        <v>1505</v>
      </c>
      <c r="E2464" s="2" t="s">
        <v>7608</v>
      </c>
      <c r="F2464" s="14" t="s">
        <v>1566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>CONCATENATE("", C2464)</f>
        <v>Telecom</v>
      </c>
      <c r="M2464" s="6" t="str">
        <f>CONCATENATE("", D2464)</f>
        <v>Equipamento_Telecom</v>
      </c>
      <c r="N2464" s="6" t="str">
        <f>CONCATENATE("", E2464)</f>
        <v>Aparelho_Comunicação_Fixo</v>
      </c>
      <c r="O2464" s="6" t="str">
        <f>IF(ISNUMBER(FIND("Ifc",F2464)),CONCATENATE("Classe IFC: ",F2464),CONCATENATE("Cat. Revit: ",F2464))</f>
        <v>Classe IFC: IfcCommunicationsApplianceTELECOMMAND</v>
      </c>
      <c r="P2464" s="6" t="s">
        <v>1567</v>
      </c>
      <c r="Q2464" s="12" t="s">
        <v>1568</v>
      </c>
      <c r="R2464" s="72" t="s">
        <v>450</v>
      </c>
      <c r="S2464" s="7" t="str">
        <f>SUBSTITUTE(C2464, "_", " ")</f>
        <v>Telecom</v>
      </c>
      <c r="T2464" s="7" t="str">
        <f>SUBSTITUTE(D2464, "_", " ")</f>
        <v>Equipamento Telecom</v>
      </c>
      <c r="U2464" s="6" t="str">
        <f>SUBSTITUTE(E2464, "_", " ")</f>
        <v>Aparelho Comunicação Fixo</v>
      </c>
      <c r="V2464" s="8" t="s">
        <v>1368</v>
      </c>
      <c r="W2464" s="9" t="str">
        <f>CONCATENATE("Key_",LEFT(C2464,3),LEFT(D2464,3),"_",A2464)</f>
        <v>Key_TelEqu_2463</v>
      </c>
    </row>
    <row r="2465" spans="1:24" ht="8.25" customHeight="1" x14ac:dyDescent="0.15">
      <c r="A2465" s="62">
        <v>2464</v>
      </c>
      <c r="B2465" s="1" t="s">
        <v>1231</v>
      </c>
      <c r="C2465" s="23" t="s">
        <v>1489</v>
      </c>
      <c r="D2465" s="2" t="s">
        <v>1505</v>
      </c>
      <c r="E2465" s="2" t="s">
        <v>7608</v>
      </c>
      <c r="F2465" s="14" t="s">
        <v>1569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>CONCATENATE("", C2465)</f>
        <v>Telecom</v>
      </c>
      <c r="M2465" s="6" t="str">
        <f>CONCATENATE("", D2465)</f>
        <v>Equipamento_Telecom</v>
      </c>
      <c r="N2465" s="6" t="str">
        <f>CONCATENATE("", E2465)</f>
        <v>Aparelho_Comunicação_Fixo</v>
      </c>
      <c r="O2465" s="6" t="str">
        <f>IF(ISNUMBER(FIND("Ifc",F2465)),CONCATENATE("Classe IFC: ",F2465),CONCATENATE("Cat. Revit: ",F2465))</f>
        <v>Classe IFC: IfcCommunicationsApplianceTELEPHONYEXCHANGE</v>
      </c>
      <c r="P2465" s="6" t="s">
        <v>1570</v>
      </c>
      <c r="Q2465" s="7" t="s">
        <v>1571</v>
      </c>
      <c r="R2465" s="72" t="s">
        <v>450</v>
      </c>
      <c r="S2465" s="7" t="str">
        <f>SUBSTITUTE(C2465, "_", " ")</f>
        <v>Telecom</v>
      </c>
      <c r="T2465" s="7" t="str">
        <f>SUBSTITUTE(D2465, "_", " ")</f>
        <v>Equipamento Telecom</v>
      </c>
      <c r="U2465" s="6" t="str">
        <f>SUBSTITUTE(E2465, "_", " ")</f>
        <v>Aparelho Comunicação Fixo</v>
      </c>
      <c r="V2465" s="8" t="s">
        <v>1368</v>
      </c>
      <c r="W2465" s="9" t="str">
        <f>CONCATENATE("Key_",LEFT(C2465,3),LEFT(D2465,3),"_",A2465)</f>
        <v>Key_TelEqu_2464</v>
      </c>
    </row>
    <row r="2466" spans="1:24" ht="8.25" customHeight="1" x14ac:dyDescent="0.15">
      <c r="A2466" s="62">
        <v>2465</v>
      </c>
      <c r="B2466" s="1" t="s">
        <v>1231</v>
      </c>
      <c r="C2466" s="23" t="s">
        <v>1489</v>
      </c>
      <c r="D2466" s="2" t="s">
        <v>1505</v>
      </c>
      <c r="E2466" s="2" t="s">
        <v>7608</v>
      </c>
      <c r="F2466" s="14" t="s">
        <v>1572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>CONCATENATE("", C2466)</f>
        <v>Telecom</v>
      </c>
      <c r="M2466" s="6" t="str">
        <f>CONCATENATE("", D2466)</f>
        <v>Equipamento_Telecom</v>
      </c>
      <c r="N2466" s="6" t="str">
        <f>CONCATENATE("", E2466)</f>
        <v>Aparelho_Comunicação_Fixo</v>
      </c>
      <c r="O2466" s="6" t="str">
        <f>IF(ISNUMBER(FIND("Ifc",F2466)),CONCATENATE("Classe IFC: ",F2466),CONCATENATE("Cat. Revit: ",F2466))</f>
        <v>Classe IFC: IfcCommunicationsApplianceTRANSITIONCOMPONENT</v>
      </c>
      <c r="P2466" s="6" t="s">
        <v>1573</v>
      </c>
      <c r="Q2466" s="7" t="s">
        <v>1574</v>
      </c>
      <c r="R2466" s="72" t="s">
        <v>450</v>
      </c>
      <c r="S2466" s="7" t="str">
        <f>SUBSTITUTE(C2466, "_", " ")</f>
        <v>Telecom</v>
      </c>
      <c r="T2466" s="7" t="str">
        <f>SUBSTITUTE(D2466, "_", " ")</f>
        <v>Equipamento Telecom</v>
      </c>
      <c r="U2466" s="6" t="str">
        <f>SUBSTITUTE(E2466, "_", " ")</f>
        <v>Aparelho Comunicação Fixo</v>
      </c>
      <c r="V2466" s="8" t="s">
        <v>1368</v>
      </c>
      <c r="W2466" s="9" t="str">
        <f>CONCATENATE("Key_",LEFT(C2466,3),LEFT(D2466,3),"_",A2466)</f>
        <v>Key_TelEqu_2465</v>
      </c>
    </row>
    <row r="2467" spans="1:24" ht="8.25" customHeight="1" x14ac:dyDescent="0.15">
      <c r="A2467" s="62">
        <v>2466</v>
      </c>
      <c r="B2467" s="1" t="s">
        <v>1231</v>
      </c>
      <c r="C2467" s="23" t="s">
        <v>1489</v>
      </c>
      <c r="D2467" s="2" t="s">
        <v>1505</v>
      </c>
      <c r="E2467" s="2" t="s">
        <v>7608</v>
      </c>
      <c r="F2467" s="14" t="s">
        <v>1575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>CONCATENATE("", C2467)</f>
        <v>Telecom</v>
      </c>
      <c r="M2467" s="6" t="str">
        <f>CONCATENATE("", D2467)</f>
        <v>Equipamento_Telecom</v>
      </c>
      <c r="N2467" s="6" t="str">
        <f>CONCATENATE("", E2467)</f>
        <v>Aparelho_Comunicação_Fixo</v>
      </c>
      <c r="O2467" s="6" t="str">
        <f>IF(ISNUMBER(FIND("Ifc",F2467)),CONCATENATE("Classe IFC: ",F2467),CONCATENATE("Cat. Revit: ",F2467))</f>
        <v>Classe IFC: IfcCommunicationsApplianceTRANSPONDER</v>
      </c>
      <c r="P2467" s="6" t="s">
        <v>1576</v>
      </c>
      <c r="Q2467" s="7" t="s">
        <v>1577</v>
      </c>
      <c r="R2467" s="72" t="s">
        <v>450</v>
      </c>
      <c r="S2467" s="7" t="str">
        <f>SUBSTITUTE(C2467, "_", " ")</f>
        <v>Telecom</v>
      </c>
      <c r="T2467" s="7" t="str">
        <f>SUBSTITUTE(D2467, "_", " ")</f>
        <v>Equipamento Telecom</v>
      </c>
      <c r="U2467" s="6" t="str">
        <f>SUBSTITUTE(E2467, "_", " ")</f>
        <v>Aparelho Comunicação Fixo</v>
      </c>
      <c r="V2467" s="8" t="s">
        <v>1368</v>
      </c>
      <c r="W2467" s="9" t="str">
        <f>CONCATENATE("Key_",LEFT(C2467,3),LEFT(D2467,3),"_",A2467)</f>
        <v>Key_TelEqu_2466</v>
      </c>
    </row>
    <row r="2468" spans="1:24" s="10" customFormat="1" ht="8.25" customHeight="1" x14ac:dyDescent="0.15">
      <c r="A2468" s="62">
        <v>2467</v>
      </c>
      <c r="B2468" s="1" t="s">
        <v>1231</v>
      </c>
      <c r="C2468" s="23" t="s">
        <v>1489</v>
      </c>
      <c r="D2468" s="2" t="s">
        <v>1505</v>
      </c>
      <c r="E2468" s="2" t="s">
        <v>7608</v>
      </c>
      <c r="F2468" s="14" t="s">
        <v>1578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>CONCATENATE("", C2468)</f>
        <v>Telecom</v>
      </c>
      <c r="M2468" s="6" t="str">
        <f>CONCATENATE("", D2468)</f>
        <v>Equipamento_Telecom</v>
      </c>
      <c r="N2468" s="6" t="str">
        <f>CONCATENATE("", E2468)</f>
        <v>Aparelho_Comunicação_Fixo</v>
      </c>
      <c r="O2468" s="6" t="str">
        <f>IF(ISNUMBER(FIND("Ifc",F2468)),CONCATENATE("Classe IFC: ",F2468),CONCATENATE("Cat. Revit: ",F2468))</f>
        <v>Classe IFC: IfcCommunicationsApplianceTRANSPORTEQUIPMENT</v>
      </c>
      <c r="P2468" s="6" t="s">
        <v>1579</v>
      </c>
      <c r="Q2468" s="7" t="s">
        <v>1580</v>
      </c>
      <c r="R2468" s="72" t="s">
        <v>450</v>
      </c>
      <c r="S2468" s="7" t="str">
        <f>SUBSTITUTE(C2468, "_", " ")</f>
        <v>Telecom</v>
      </c>
      <c r="T2468" s="7" t="str">
        <f>SUBSTITUTE(D2468, "_", " ")</f>
        <v>Equipamento Telecom</v>
      </c>
      <c r="U2468" s="6" t="str">
        <f>SUBSTITUTE(E2468, "_", " ")</f>
        <v>Aparelho Comunicação Fixo</v>
      </c>
      <c r="V2468" s="8" t="s">
        <v>1368</v>
      </c>
      <c r="W2468" s="9" t="str">
        <f>CONCATENATE("Key_",LEFT(C2468,3),LEFT(D2468,3),"_",A2468)</f>
        <v>Key_TelEqu_2467</v>
      </c>
      <c r="X2468" s="11"/>
    </row>
    <row r="2469" spans="1:24" s="10" customFormat="1" ht="8.25" customHeight="1" x14ac:dyDescent="0.15">
      <c r="A2469" s="62">
        <v>2468</v>
      </c>
      <c r="B2469" s="1" t="s">
        <v>1231</v>
      </c>
      <c r="C2469" s="23" t="s">
        <v>1489</v>
      </c>
      <c r="D2469" s="2" t="s">
        <v>1505</v>
      </c>
      <c r="E2469" s="2" t="s">
        <v>7609</v>
      </c>
      <c r="F2469" s="19" t="s">
        <v>1581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>CONCATENATE("", C2469)</f>
        <v>Telecom</v>
      </c>
      <c r="M2469" s="6" t="str">
        <f>CONCATENATE("", D2469)</f>
        <v>Equipamento_Telecom</v>
      </c>
      <c r="N2469" s="6" t="str">
        <f>CONCATENATE("", E2469)</f>
        <v>Aparelho_Comunicação_Móvel</v>
      </c>
      <c r="O2469" s="6" t="str">
        <f>IF(ISNUMBER(FIND("Ifc",F2469)),CONCATENATE("Classe IFC: ",F2469),CONCATENATE("Cat. Revit: ",F2469))</f>
        <v>Classe IFC: IfcMobileTelecommunicationsAppliance</v>
      </c>
      <c r="P2469" s="6" t="s">
        <v>1582</v>
      </c>
      <c r="Q2469" s="7" t="s">
        <v>1583</v>
      </c>
      <c r="R2469" s="72" t="s">
        <v>458</v>
      </c>
      <c r="S2469" s="7" t="str">
        <f>SUBSTITUTE(C2469, "_", " ")</f>
        <v>Telecom</v>
      </c>
      <c r="T2469" s="7" t="str">
        <f>SUBSTITUTE(D2469, "_", " ")</f>
        <v>Equipamento Telecom</v>
      </c>
      <c r="U2469" s="6" t="str">
        <f>SUBSTITUTE(E2469, "_", " ")</f>
        <v>Aparelho Comunicação Móvel</v>
      </c>
      <c r="V2469" s="8" t="s">
        <v>1368</v>
      </c>
      <c r="W2469" s="9" t="str">
        <f>CONCATENATE("Key_",LEFT(C2469,3),LEFT(D2469,3),"_",A2469)</f>
        <v>Key_TelEqu_2468</v>
      </c>
      <c r="X2469" s="11"/>
    </row>
    <row r="2470" spans="1:24" s="10" customFormat="1" ht="8.25" customHeight="1" x14ac:dyDescent="0.15">
      <c r="A2470" s="62">
        <v>2469</v>
      </c>
      <c r="B2470" s="1" t="s">
        <v>1231</v>
      </c>
      <c r="C2470" s="23" t="s">
        <v>1489</v>
      </c>
      <c r="D2470" s="2" t="s">
        <v>1505</v>
      </c>
      <c r="E2470" s="2" t="s">
        <v>7609</v>
      </c>
      <c r="F2470" s="19" t="s">
        <v>1584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>CONCATENATE("", C2470)</f>
        <v>Telecom</v>
      </c>
      <c r="M2470" s="6" t="str">
        <f>CONCATENATE("", D2470)</f>
        <v>Equipamento_Telecom</v>
      </c>
      <c r="N2470" s="6" t="str">
        <f>CONCATENATE("", E2470)</f>
        <v>Aparelho_Comunicação_Móvel</v>
      </c>
      <c r="O2470" s="6" t="str">
        <f>IF(ISNUMBER(FIND("Ifc",F2470)),CONCATENATE("Classe IFC: ",F2470),CONCATENATE("Cat. Revit: ",F2470))</f>
        <v>Classe IFC: IfcMobileTelecommunicationsApplianceACCESSPOINT</v>
      </c>
      <c r="P2470" s="6" t="s">
        <v>1585</v>
      </c>
      <c r="Q2470" s="7" t="s">
        <v>1586</v>
      </c>
      <c r="R2470" s="72" t="s">
        <v>458</v>
      </c>
      <c r="S2470" s="7" t="str">
        <f>SUBSTITUTE(C2470, "_", " ")</f>
        <v>Telecom</v>
      </c>
      <c r="T2470" s="7" t="str">
        <f>SUBSTITUTE(D2470, "_", " ")</f>
        <v>Equipamento Telecom</v>
      </c>
      <c r="U2470" s="6" t="str">
        <f>SUBSTITUTE(E2470, "_", " ")</f>
        <v>Aparelho Comunicação Móvel</v>
      </c>
      <c r="V2470" s="8" t="s">
        <v>1368</v>
      </c>
      <c r="W2470" s="9" t="str">
        <f>CONCATENATE("Key_",LEFT(C2470,3),LEFT(D2470,3),"_",A2470)</f>
        <v>Key_TelEqu_2469</v>
      </c>
      <c r="X2470" s="11"/>
    </row>
    <row r="2471" spans="1:24" s="10" customFormat="1" ht="8.25" customHeight="1" x14ac:dyDescent="0.15">
      <c r="A2471" s="62">
        <v>2470</v>
      </c>
      <c r="B2471" s="1" t="s">
        <v>1231</v>
      </c>
      <c r="C2471" s="23" t="s">
        <v>1489</v>
      </c>
      <c r="D2471" s="2" t="s">
        <v>1505</v>
      </c>
      <c r="E2471" s="2" t="s">
        <v>7609</v>
      </c>
      <c r="F2471" s="19" t="s">
        <v>1587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>CONCATENATE("", C2471)</f>
        <v>Telecom</v>
      </c>
      <c r="M2471" s="6" t="str">
        <f>CONCATENATE("", D2471)</f>
        <v>Equipamento_Telecom</v>
      </c>
      <c r="N2471" s="6" t="str">
        <f>CONCATENATE("", E2471)</f>
        <v>Aparelho_Comunicação_Móvel</v>
      </c>
      <c r="O2471" s="6" t="str">
        <f>IF(ISNUMBER(FIND("Ifc",F2471)),CONCATENATE("Classe IFC: ",F2471),CONCATENATE("Cat. Revit: ",F2471))</f>
        <v>Classe IFC: IfcMobileTelecommunicationsApplianceBASEBANDUNIT</v>
      </c>
      <c r="P2471" s="6" t="s">
        <v>1588</v>
      </c>
      <c r="Q2471" s="7" t="s">
        <v>1589</v>
      </c>
      <c r="R2471" s="72" t="s">
        <v>458</v>
      </c>
      <c r="S2471" s="7" t="str">
        <f>SUBSTITUTE(C2471, "_", " ")</f>
        <v>Telecom</v>
      </c>
      <c r="T2471" s="7" t="str">
        <f>SUBSTITUTE(D2471, "_", " ")</f>
        <v>Equipamento Telecom</v>
      </c>
      <c r="U2471" s="6" t="str">
        <f>SUBSTITUTE(E2471, "_", " ")</f>
        <v>Aparelho Comunicação Móvel</v>
      </c>
      <c r="V2471" s="8" t="s">
        <v>1368</v>
      </c>
      <c r="W2471" s="9" t="str">
        <f>CONCATENATE("Key_",LEFT(C2471,3),LEFT(D2471,3),"_",A2471)</f>
        <v>Key_TelEqu_2470</v>
      </c>
      <c r="X2471" s="11"/>
    </row>
    <row r="2472" spans="1:24" s="10" customFormat="1" ht="8.25" customHeight="1" x14ac:dyDescent="0.15">
      <c r="A2472" s="62">
        <v>2471</v>
      </c>
      <c r="B2472" s="1" t="s">
        <v>1231</v>
      </c>
      <c r="C2472" s="23" t="s">
        <v>1489</v>
      </c>
      <c r="D2472" s="2" t="s">
        <v>1505</v>
      </c>
      <c r="E2472" s="2" t="s">
        <v>7609</v>
      </c>
      <c r="F2472" s="19" t="s">
        <v>1590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>CONCATENATE("", C2472)</f>
        <v>Telecom</v>
      </c>
      <c r="M2472" s="6" t="str">
        <f>CONCATENATE("", D2472)</f>
        <v>Equipamento_Telecom</v>
      </c>
      <c r="N2472" s="6" t="str">
        <f>CONCATENATE("", E2472)</f>
        <v>Aparelho_Comunicação_Móvel</v>
      </c>
      <c r="O2472" s="6" t="str">
        <f>IF(ISNUMBER(FIND("Ifc",F2472)),CONCATENATE("Classe IFC: ",F2472),CONCATENATE("Cat. Revit: ",F2472))</f>
        <v>Classe IFC: IfcMobileTelecommunicationsApplianceBASETRANSCEIVE</v>
      </c>
      <c r="P2472" s="6" t="s">
        <v>1591</v>
      </c>
      <c r="Q2472" s="7" t="s">
        <v>1592</v>
      </c>
      <c r="R2472" s="72" t="s">
        <v>458</v>
      </c>
      <c r="S2472" s="7" t="str">
        <f>SUBSTITUTE(C2472, "_", " ")</f>
        <v>Telecom</v>
      </c>
      <c r="T2472" s="7" t="str">
        <f>SUBSTITUTE(D2472, "_", " ")</f>
        <v>Equipamento Telecom</v>
      </c>
      <c r="U2472" s="6" t="str">
        <f>SUBSTITUTE(E2472, "_", " ")</f>
        <v>Aparelho Comunicação Móvel</v>
      </c>
      <c r="V2472" s="8" t="s">
        <v>1368</v>
      </c>
      <c r="W2472" s="9" t="str">
        <f>CONCATENATE("Key_",LEFT(C2472,3),LEFT(D2472,3),"_",A2472)</f>
        <v>Key_TelEqu_2471</v>
      </c>
      <c r="X2472" s="11"/>
    </row>
    <row r="2473" spans="1:24" s="10" customFormat="1" ht="8.25" customHeight="1" x14ac:dyDescent="0.15">
      <c r="A2473" s="62">
        <v>2472</v>
      </c>
      <c r="B2473" s="1" t="s">
        <v>1231</v>
      </c>
      <c r="C2473" s="23" t="s">
        <v>1489</v>
      </c>
      <c r="D2473" s="2" t="s">
        <v>1505</v>
      </c>
      <c r="E2473" s="2" t="s">
        <v>7609</v>
      </c>
      <c r="F2473" s="19" t="s">
        <v>1593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>CONCATENATE("", C2473)</f>
        <v>Telecom</v>
      </c>
      <c r="M2473" s="6" t="str">
        <f>CONCATENATE("", D2473)</f>
        <v>Equipamento_Telecom</v>
      </c>
      <c r="N2473" s="6" t="str">
        <f>CONCATENATE("", E2473)</f>
        <v>Aparelho_Comunicação_Móvel</v>
      </c>
      <c r="O2473" s="6" t="str">
        <f>IF(ISNUMBER(FIND("Ifc",F2473)),CONCATENATE("Classe IFC: ",F2473),CONCATENATE("Cat. Revit: ",F2473))</f>
        <v>Classe IFC: IfcMobileTelecommunicationsApplianceE_UTRAN_NODE_B</v>
      </c>
      <c r="P2473" s="6" t="s">
        <v>1594</v>
      </c>
      <c r="Q2473" s="7" t="s">
        <v>1595</v>
      </c>
      <c r="R2473" s="72" t="s">
        <v>458</v>
      </c>
      <c r="S2473" s="7" t="str">
        <f>SUBSTITUTE(C2473, "_", " ")</f>
        <v>Telecom</v>
      </c>
      <c r="T2473" s="7" t="str">
        <f>SUBSTITUTE(D2473, "_", " ")</f>
        <v>Equipamento Telecom</v>
      </c>
      <c r="U2473" s="6" t="str">
        <f>SUBSTITUTE(E2473, "_", " ")</f>
        <v>Aparelho Comunicação Móvel</v>
      </c>
      <c r="V2473" s="8" t="s">
        <v>1368</v>
      </c>
      <c r="W2473" s="9" t="str">
        <f>CONCATENATE("Key_",LEFT(C2473,3),LEFT(D2473,3),"_",A2473)</f>
        <v>Key_TelEqu_2472</v>
      </c>
      <c r="X2473" s="11"/>
    </row>
    <row r="2474" spans="1:24" s="10" customFormat="1" ht="8.25" customHeight="1" x14ac:dyDescent="0.15">
      <c r="A2474" s="62">
        <v>2473</v>
      </c>
      <c r="B2474" s="1" t="s">
        <v>1231</v>
      </c>
      <c r="C2474" s="23" t="s">
        <v>1489</v>
      </c>
      <c r="D2474" s="2" t="s">
        <v>1505</v>
      </c>
      <c r="E2474" s="2" t="s">
        <v>7609</v>
      </c>
      <c r="F2474" s="19" t="s">
        <v>1596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>CONCATENATE("", C2474)</f>
        <v>Telecom</v>
      </c>
      <c r="M2474" s="6" t="str">
        <f>CONCATENATE("", D2474)</f>
        <v>Equipamento_Telecom</v>
      </c>
      <c r="N2474" s="6" t="str">
        <f>CONCATENATE("", E2474)</f>
        <v>Aparelho_Comunicação_Móvel</v>
      </c>
      <c r="O2474" s="6" t="str">
        <f>IF(ISNUMBER(FIND("Ifc",F2474)),CONCATENATE("Classe IFC: ",F2474),CONCATENATE("Cat. Revit: ",F2474))</f>
        <v>Classe IFC: IfcMobileTelecommunicationsApplianceGATEWAY_GPRS_S</v>
      </c>
      <c r="P2474" s="6" t="s">
        <v>1597</v>
      </c>
      <c r="Q2474" s="7" t="s">
        <v>1598</v>
      </c>
      <c r="R2474" s="72" t="s">
        <v>458</v>
      </c>
      <c r="S2474" s="7" t="str">
        <f>SUBSTITUTE(C2474, "_", " ")</f>
        <v>Telecom</v>
      </c>
      <c r="T2474" s="7" t="str">
        <f>SUBSTITUTE(D2474, "_", " ")</f>
        <v>Equipamento Telecom</v>
      </c>
      <c r="U2474" s="6" t="str">
        <f>SUBSTITUTE(E2474, "_", " ")</f>
        <v>Aparelho Comunicação Móvel</v>
      </c>
      <c r="V2474" s="8" t="s">
        <v>1368</v>
      </c>
      <c r="W2474" s="9" t="str">
        <f>CONCATENATE("Key_",LEFT(C2474,3),LEFT(D2474,3),"_",A2474)</f>
        <v>Key_TelEqu_2473</v>
      </c>
      <c r="X2474" s="11"/>
    </row>
    <row r="2475" spans="1:24" s="10" customFormat="1" ht="8.25" customHeight="1" x14ac:dyDescent="0.15">
      <c r="A2475" s="62">
        <v>2474</v>
      </c>
      <c r="B2475" s="1" t="s">
        <v>1231</v>
      </c>
      <c r="C2475" s="23" t="s">
        <v>1489</v>
      </c>
      <c r="D2475" s="2" t="s">
        <v>1505</v>
      </c>
      <c r="E2475" s="2" t="s">
        <v>7609</v>
      </c>
      <c r="F2475" s="19" t="s">
        <v>1599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>CONCATENATE("", C2475)</f>
        <v>Telecom</v>
      </c>
      <c r="M2475" s="6" t="str">
        <f>CONCATENATE("", D2475)</f>
        <v>Equipamento_Telecom</v>
      </c>
      <c r="N2475" s="6" t="str">
        <f>CONCATENATE("", E2475)</f>
        <v>Aparelho_Comunicação_Móvel</v>
      </c>
      <c r="O2475" s="6" t="str">
        <f>IF(ISNUMBER(FIND("Ifc",F2475)),CONCATENATE("Classe IFC: ",F2475),CONCATENATE("Cat. Revit: ",F2475))</f>
        <v>Classe IFC: IfcMobileTelecommunicationsApplianceMASTERUNIT</v>
      </c>
      <c r="P2475" s="6" t="s">
        <v>1600</v>
      </c>
      <c r="Q2475" s="7" t="s">
        <v>1601</v>
      </c>
      <c r="R2475" s="72" t="s">
        <v>458</v>
      </c>
      <c r="S2475" s="7" t="str">
        <f>SUBSTITUTE(C2475, "_", " ")</f>
        <v>Telecom</v>
      </c>
      <c r="T2475" s="7" t="str">
        <f>SUBSTITUTE(D2475, "_", " ")</f>
        <v>Equipamento Telecom</v>
      </c>
      <c r="U2475" s="6" t="str">
        <f>SUBSTITUTE(E2475, "_", " ")</f>
        <v>Aparelho Comunicação Móvel</v>
      </c>
      <c r="V2475" s="8" t="s">
        <v>1368</v>
      </c>
      <c r="W2475" s="9" t="str">
        <f>CONCATENATE("Key_",LEFT(C2475,3),LEFT(D2475,3),"_",A2475)</f>
        <v>Key_TelEqu_2474</v>
      </c>
      <c r="X2475" s="11"/>
    </row>
    <row r="2476" spans="1:24" s="10" customFormat="1" ht="8.25" customHeight="1" x14ac:dyDescent="0.15">
      <c r="A2476" s="62">
        <v>2475</v>
      </c>
      <c r="B2476" s="1" t="s">
        <v>1231</v>
      </c>
      <c r="C2476" s="23" t="s">
        <v>1489</v>
      </c>
      <c r="D2476" s="2" t="s">
        <v>1505</v>
      </c>
      <c r="E2476" s="2" t="s">
        <v>7609</v>
      </c>
      <c r="F2476" s="19" t="s">
        <v>1602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>CONCATENATE("", C2476)</f>
        <v>Telecom</v>
      </c>
      <c r="M2476" s="6" t="str">
        <f>CONCATENATE("", D2476)</f>
        <v>Equipamento_Telecom</v>
      </c>
      <c r="N2476" s="6" t="str">
        <f>CONCATENATE("", E2476)</f>
        <v>Aparelho_Comunicação_Móvel</v>
      </c>
      <c r="O2476" s="6" t="str">
        <f>IF(ISNUMBER(FIND("Ifc",F2476)),CONCATENATE("Classe IFC: ",F2476),CONCATENATE("Cat. Revit: ",F2476))</f>
        <v>Classe IFC: IfcMobileTelecommunicationsApplianceMOBILESWITCHIN</v>
      </c>
      <c r="P2476" s="6" t="s">
        <v>1603</v>
      </c>
      <c r="Q2476" s="7" t="s">
        <v>1604</v>
      </c>
      <c r="R2476" s="72" t="s">
        <v>458</v>
      </c>
      <c r="S2476" s="7" t="str">
        <f>SUBSTITUTE(C2476, "_", " ")</f>
        <v>Telecom</v>
      </c>
      <c r="T2476" s="7" t="str">
        <f>SUBSTITUTE(D2476, "_", " ")</f>
        <v>Equipamento Telecom</v>
      </c>
      <c r="U2476" s="6" t="str">
        <f>SUBSTITUTE(E2476, "_", " ")</f>
        <v>Aparelho Comunicação Móvel</v>
      </c>
      <c r="V2476" s="8" t="s">
        <v>1368</v>
      </c>
      <c r="W2476" s="9" t="str">
        <f>CONCATENATE("Key_",LEFT(C2476,3),LEFT(D2476,3),"_",A2476)</f>
        <v>Key_TelEqu_2475</v>
      </c>
      <c r="X2476" s="11"/>
    </row>
    <row r="2477" spans="1:24" s="10" customFormat="1" ht="8.25" customHeight="1" x14ac:dyDescent="0.15">
      <c r="A2477" s="62">
        <v>2476</v>
      </c>
      <c r="B2477" s="1" t="s">
        <v>1231</v>
      </c>
      <c r="C2477" s="23" t="s">
        <v>1489</v>
      </c>
      <c r="D2477" s="2" t="s">
        <v>1505</v>
      </c>
      <c r="E2477" s="2" t="s">
        <v>7609</v>
      </c>
      <c r="F2477" s="19" t="s">
        <v>1605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>CONCATENATE("", C2477)</f>
        <v>Telecom</v>
      </c>
      <c r="M2477" s="6" t="str">
        <f>CONCATENATE("", D2477)</f>
        <v>Equipamento_Telecom</v>
      </c>
      <c r="N2477" s="6" t="str">
        <f>CONCATENATE("", E2477)</f>
        <v>Aparelho_Comunicação_Móvel</v>
      </c>
      <c r="O2477" s="6" t="str">
        <f>IF(ISNUMBER(FIND("Ifc",F2477)),CONCATENATE("Classe IFC: ",F2477),CONCATENATE("Cat. Revit: ",F2477))</f>
        <v>Classe IFC: IfcMobileTelecommunicationsApplianceMSCSERVER</v>
      </c>
      <c r="P2477" s="6" t="s">
        <v>1606</v>
      </c>
      <c r="Q2477" s="7" t="s">
        <v>1607</v>
      </c>
      <c r="R2477" s="72" t="s">
        <v>458</v>
      </c>
      <c r="S2477" s="7" t="str">
        <f>SUBSTITUTE(C2477, "_", " ")</f>
        <v>Telecom</v>
      </c>
      <c r="T2477" s="7" t="str">
        <f>SUBSTITUTE(D2477, "_", " ")</f>
        <v>Equipamento Telecom</v>
      </c>
      <c r="U2477" s="6" t="str">
        <f>SUBSTITUTE(E2477, "_", " ")</f>
        <v>Aparelho Comunicação Móvel</v>
      </c>
      <c r="V2477" s="8" t="s">
        <v>1368</v>
      </c>
      <c r="W2477" s="9" t="str">
        <f>CONCATENATE("Key_",LEFT(C2477,3),LEFT(D2477,3),"_",A2477)</f>
        <v>Key_TelEqu_2476</v>
      </c>
      <c r="X2477" s="11"/>
    </row>
    <row r="2478" spans="1:24" s="10" customFormat="1" ht="8.25" customHeight="1" x14ac:dyDescent="0.15">
      <c r="A2478" s="62">
        <v>2477</v>
      </c>
      <c r="B2478" s="1" t="s">
        <v>1231</v>
      </c>
      <c r="C2478" s="23" t="s">
        <v>1489</v>
      </c>
      <c r="D2478" s="2" t="s">
        <v>1505</v>
      </c>
      <c r="E2478" s="2" t="s">
        <v>7609</v>
      </c>
      <c r="F2478" s="19" t="s">
        <v>1608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>CONCATENATE("", C2478)</f>
        <v>Telecom</v>
      </c>
      <c r="M2478" s="6" t="str">
        <f>CONCATENATE("", D2478)</f>
        <v>Equipamento_Telecom</v>
      </c>
      <c r="N2478" s="6" t="str">
        <f>CONCATENATE("", E2478)</f>
        <v>Aparelho_Comunicação_Móvel</v>
      </c>
      <c r="O2478" s="6" t="str">
        <f>IF(ISNUMBER(FIND("Ifc",F2478)),CONCATENATE("Classe IFC: ",F2478),CONCATENATE("Cat. Revit: ",F2478))</f>
        <v>Classe IFC: IfcMobileTelecommunicationsAppliancePACKETCONTROLU</v>
      </c>
      <c r="P2478" s="6" t="s">
        <v>1609</v>
      </c>
      <c r="Q2478" s="7" t="s">
        <v>1610</v>
      </c>
      <c r="R2478" s="72" t="s">
        <v>458</v>
      </c>
      <c r="S2478" s="7" t="str">
        <f>SUBSTITUTE(C2478, "_", " ")</f>
        <v>Telecom</v>
      </c>
      <c r="T2478" s="7" t="str">
        <f>SUBSTITUTE(D2478, "_", " ")</f>
        <v>Equipamento Telecom</v>
      </c>
      <c r="U2478" s="6" t="str">
        <f>SUBSTITUTE(E2478, "_", " ")</f>
        <v>Aparelho Comunicação Móvel</v>
      </c>
      <c r="V2478" s="8" t="s">
        <v>1368</v>
      </c>
      <c r="W2478" s="9" t="str">
        <f>CONCATENATE("Key_",LEFT(C2478,3),LEFT(D2478,3),"_",A2478)</f>
        <v>Key_TelEqu_2477</v>
      </c>
      <c r="X2478" s="11"/>
    </row>
    <row r="2479" spans="1:24" s="10" customFormat="1" ht="8.25" customHeight="1" x14ac:dyDescent="0.15">
      <c r="A2479" s="62">
        <v>2478</v>
      </c>
      <c r="B2479" s="1" t="s">
        <v>1231</v>
      </c>
      <c r="C2479" s="23" t="s">
        <v>1489</v>
      </c>
      <c r="D2479" s="2" t="s">
        <v>1505</v>
      </c>
      <c r="E2479" s="2" t="s">
        <v>7609</v>
      </c>
      <c r="F2479" s="19" t="s">
        <v>1611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>CONCATENATE("", C2479)</f>
        <v>Telecom</v>
      </c>
      <c r="M2479" s="6" t="str">
        <f>CONCATENATE("", D2479)</f>
        <v>Equipamento_Telecom</v>
      </c>
      <c r="N2479" s="6" t="str">
        <f>CONCATENATE("", E2479)</f>
        <v>Aparelho_Comunicação_Móvel</v>
      </c>
      <c r="O2479" s="6" t="str">
        <f>IF(ISNUMBER(FIND("Ifc",F2479)),CONCATENATE("Classe IFC: ",F2479),CONCATENATE("Cat. Revit: ",F2479))</f>
        <v>Classe IFC: IfcMobileTelecommunicationsApplianceREMOTERADIOUNI</v>
      </c>
      <c r="P2479" s="6" t="s">
        <v>1612</v>
      </c>
      <c r="Q2479" s="7" t="s">
        <v>1613</v>
      </c>
      <c r="R2479" s="72" t="s">
        <v>458</v>
      </c>
      <c r="S2479" s="7" t="str">
        <f>SUBSTITUTE(C2479, "_", " ")</f>
        <v>Telecom</v>
      </c>
      <c r="T2479" s="7" t="str">
        <f>SUBSTITUTE(D2479, "_", " ")</f>
        <v>Equipamento Telecom</v>
      </c>
      <c r="U2479" s="6" t="str">
        <f>SUBSTITUTE(E2479, "_", " ")</f>
        <v>Aparelho Comunicação Móvel</v>
      </c>
      <c r="V2479" s="8" t="s">
        <v>1368</v>
      </c>
      <c r="W2479" s="9" t="str">
        <f>CONCATENATE("Key_",LEFT(C2479,3),LEFT(D2479,3),"_",A2479)</f>
        <v>Key_TelEqu_2478</v>
      </c>
      <c r="X2479" s="11"/>
    </row>
    <row r="2480" spans="1:24" s="10" customFormat="1" ht="8.25" customHeight="1" x14ac:dyDescent="0.15">
      <c r="A2480" s="62">
        <v>2479</v>
      </c>
      <c r="B2480" s="1" t="s">
        <v>1231</v>
      </c>
      <c r="C2480" s="23" t="s">
        <v>1489</v>
      </c>
      <c r="D2480" s="2" t="s">
        <v>1505</v>
      </c>
      <c r="E2480" s="2" t="s">
        <v>7609</v>
      </c>
      <c r="F2480" s="14" t="s">
        <v>1614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>CONCATENATE("", C2480)</f>
        <v>Telecom</v>
      </c>
      <c r="M2480" s="6" t="str">
        <f>CONCATENATE("", D2480)</f>
        <v>Equipamento_Telecom</v>
      </c>
      <c r="N2480" s="6" t="str">
        <f>CONCATENATE("", E2480)</f>
        <v>Aparelho_Comunicação_Móvel</v>
      </c>
      <c r="O2480" s="6" t="str">
        <f>IF(ISNUMBER(FIND("Ifc",F2480)),CONCATENATE("Classe IFC: ",F2480),CONCATENATE("Cat. Revit: ",F2480))</f>
        <v>Classe IFC: IfcMobileTelecommunicationsApplianceREMOTEUNIT</v>
      </c>
      <c r="P2480" s="6" t="s">
        <v>1615</v>
      </c>
      <c r="Q2480" s="7" t="s">
        <v>1616</v>
      </c>
      <c r="R2480" s="72" t="s">
        <v>458</v>
      </c>
      <c r="S2480" s="7" t="str">
        <f>SUBSTITUTE(C2480, "_", " ")</f>
        <v>Telecom</v>
      </c>
      <c r="T2480" s="7" t="str">
        <f>SUBSTITUTE(D2480, "_", " ")</f>
        <v>Equipamento Telecom</v>
      </c>
      <c r="U2480" s="6" t="str">
        <f>SUBSTITUTE(E2480, "_", " ")</f>
        <v>Aparelho Comunicação Móvel</v>
      </c>
      <c r="V2480" s="8" t="s">
        <v>1368</v>
      </c>
      <c r="W2480" s="9" t="str">
        <f>CONCATENATE("Key_",LEFT(C2480,3),LEFT(D2480,3),"_",A2480)</f>
        <v>Key_TelEqu_2479</v>
      </c>
      <c r="X2480" s="11"/>
    </row>
    <row r="2481" spans="1:24" s="10" customFormat="1" ht="8.25" customHeight="1" x14ac:dyDescent="0.15">
      <c r="A2481" s="62">
        <v>2480</v>
      </c>
      <c r="B2481" s="1" t="s">
        <v>1231</v>
      </c>
      <c r="C2481" s="23" t="s">
        <v>1489</v>
      </c>
      <c r="D2481" s="2" t="s">
        <v>1505</v>
      </c>
      <c r="E2481" s="2" t="s">
        <v>7609</v>
      </c>
      <c r="F2481" s="14" t="s">
        <v>1617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>CONCATENATE("", C2481)</f>
        <v>Telecom</v>
      </c>
      <c r="M2481" s="6" t="str">
        <f>CONCATENATE("", D2481)</f>
        <v>Equipamento_Telecom</v>
      </c>
      <c r="N2481" s="6" t="str">
        <f>CONCATENATE("", E2481)</f>
        <v>Aparelho_Comunicação_Móvel</v>
      </c>
      <c r="O2481" s="6" t="str">
        <f>IF(ISNUMBER(FIND("Ifc",F2481)),CONCATENATE("Classe IFC: ",F2481),CONCATENATE("Cat. Revit: ",F2481))</f>
        <v>Classe IFC: IfcMobileTelecommunicationsApplianceSERVICE_GPRS_S</v>
      </c>
      <c r="P2481" s="6" t="s">
        <v>1618</v>
      </c>
      <c r="Q2481" s="7" t="s">
        <v>1619</v>
      </c>
      <c r="R2481" s="72" t="s">
        <v>458</v>
      </c>
      <c r="S2481" s="7" t="str">
        <f>SUBSTITUTE(C2481, "_", " ")</f>
        <v>Telecom</v>
      </c>
      <c r="T2481" s="7" t="str">
        <f>SUBSTITUTE(D2481, "_", " ")</f>
        <v>Equipamento Telecom</v>
      </c>
      <c r="U2481" s="6" t="str">
        <f>SUBSTITUTE(E2481, "_", " ")</f>
        <v>Aparelho Comunicação Móvel</v>
      </c>
      <c r="V2481" s="8" t="s">
        <v>1368</v>
      </c>
      <c r="W2481" s="9" t="str">
        <f>CONCATENATE("Key_",LEFT(C2481,3),LEFT(D2481,3),"_",A2481)</f>
        <v>Key_TelEqu_2480</v>
      </c>
      <c r="X2481" s="11"/>
    </row>
    <row r="2482" spans="1:24" s="10" customFormat="1" ht="8.25" customHeight="1" x14ac:dyDescent="0.15">
      <c r="A2482" s="62">
        <v>2481</v>
      </c>
      <c r="B2482" s="1" t="s">
        <v>1231</v>
      </c>
      <c r="C2482" s="23" t="s">
        <v>1489</v>
      </c>
      <c r="D2482" s="2" t="s">
        <v>1505</v>
      </c>
      <c r="E2482" s="2" t="s">
        <v>7609</v>
      </c>
      <c r="F2482" s="14" t="s">
        <v>1620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>CONCATENATE("", C2482)</f>
        <v>Telecom</v>
      </c>
      <c r="M2482" s="6" t="str">
        <f>CONCATENATE("", D2482)</f>
        <v>Equipamento_Telecom</v>
      </c>
      <c r="N2482" s="6" t="str">
        <f>CONCATENATE("", E2482)</f>
        <v>Aparelho_Comunicação_Móvel</v>
      </c>
      <c r="O2482" s="6" t="str">
        <f>IF(ISNUMBER(FIND("Ifc",F2482)),CONCATENATE("Classe IFC: ",F2482),CONCATENATE("Cat. Revit: ",F2482))</f>
        <v>Classe IFC: IfcMobileTelecommunicationsApplianceSUBSCRIBERSERV</v>
      </c>
      <c r="P2482" s="6" t="s">
        <v>1621</v>
      </c>
      <c r="Q2482" s="7" t="s">
        <v>1622</v>
      </c>
      <c r="R2482" s="72" t="s">
        <v>458</v>
      </c>
      <c r="S2482" s="7" t="str">
        <f>SUBSTITUTE(C2482, "_", " ")</f>
        <v>Telecom</v>
      </c>
      <c r="T2482" s="7" t="str">
        <f>SUBSTITUTE(D2482, "_", " ")</f>
        <v>Equipamento Telecom</v>
      </c>
      <c r="U2482" s="6" t="str">
        <f>SUBSTITUTE(E2482, "_", " ")</f>
        <v>Aparelho Comunicação Móvel</v>
      </c>
      <c r="V2482" s="8" t="s">
        <v>1368</v>
      </c>
      <c r="W2482" s="9" t="str">
        <f>CONCATENATE("Key_",LEFT(C2482,3),LEFT(D2482,3),"_",A2482)</f>
        <v>Key_TelEqu_2481</v>
      </c>
      <c r="X2482" s="11"/>
    </row>
    <row r="2483" spans="1:24" s="10" customFormat="1" ht="8.25" customHeight="1" x14ac:dyDescent="0.15">
      <c r="A2483" s="62">
        <v>2482</v>
      </c>
      <c r="B2483" s="1" t="s">
        <v>1231</v>
      </c>
      <c r="C2483" s="23" t="s">
        <v>1489</v>
      </c>
      <c r="D2483" s="2" t="s">
        <v>1505</v>
      </c>
      <c r="E2483" s="2" t="s">
        <v>1496</v>
      </c>
      <c r="F2483" s="4" t="s">
        <v>458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>CONCATENATE("", C2483)</f>
        <v>Telecom</v>
      </c>
      <c r="M2483" s="6" t="str">
        <f>CONCATENATE("", D2483)</f>
        <v>Equipamento_Telecom</v>
      </c>
      <c r="N2483" s="6" t="str">
        <f>CONCATENATE("", E2483)</f>
        <v>Dispositivo_Comunicação_Fixa</v>
      </c>
      <c r="O2483" s="6" t="str">
        <f>IF(ISNUMBER(FIND("Ifc",F2483)),CONCATENATE("Classe IFC: ",F2483),CONCATENATE("Cat. Revit: ",F2483))</f>
        <v>Cat. Revit: OST_TelephoneDevices</v>
      </c>
      <c r="P2483" s="6" t="s">
        <v>1497</v>
      </c>
      <c r="Q2483" s="7" t="s">
        <v>1498</v>
      </c>
      <c r="R2483" s="72" t="s">
        <v>1252</v>
      </c>
      <c r="S2483" s="7" t="str">
        <f>SUBSTITUTE(C2483, "_", " ")</f>
        <v>Telecom</v>
      </c>
      <c r="T2483" s="7" t="str">
        <f>SUBSTITUTE(D2483, "_", " ")</f>
        <v>Equipamento Telecom</v>
      </c>
      <c r="U2483" s="6" t="str">
        <f>SUBSTITUTE(E2483, "_", " ")</f>
        <v>Dispositivo Comunicação Fixa</v>
      </c>
      <c r="V2483" s="8" t="s">
        <v>1368</v>
      </c>
      <c r="W2483" s="9" t="str">
        <f>CONCATENATE("Key_",LEFT(C2483,3),LEFT(D2483,3),"_",A2483)</f>
        <v>Key_TelEqu_2482</v>
      </c>
      <c r="X2483" s="11"/>
    </row>
    <row r="2484" spans="1:24" s="10" customFormat="1" ht="8.25" customHeight="1" x14ac:dyDescent="0.15">
      <c r="A2484" s="62">
        <v>2483</v>
      </c>
      <c r="B2484" s="1" t="s">
        <v>1231</v>
      </c>
      <c r="C2484" s="23" t="s">
        <v>1489</v>
      </c>
      <c r="D2484" s="2" t="s">
        <v>1505</v>
      </c>
      <c r="E2484" s="2" t="s">
        <v>1496</v>
      </c>
      <c r="F2484" s="4" t="s">
        <v>457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>CONCATENATE("", C2484)</f>
        <v>Telecom</v>
      </c>
      <c r="M2484" s="6" t="str">
        <f>CONCATENATE("", D2484)</f>
        <v>Equipamento_Telecom</v>
      </c>
      <c r="N2484" s="6" t="str">
        <f>CONCATENATE("", E2484)</f>
        <v>Dispositivo_Comunicação_Fixa</v>
      </c>
      <c r="O2484" s="6" t="str">
        <f>IF(ISNUMBER(FIND("Ifc",F2484)),CONCATENATE("Classe IFC: ",F2484),CONCATENATE("Cat. Revit: ",F2484))</f>
        <v>Cat. Revit: OST_TelephoneDeviceTags</v>
      </c>
      <c r="P2484" s="6" t="s">
        <v>1501</v>
      </c>
      <c r="Q2484" s="7" t="s">
        <v>1502</v>
      </c>
      <c r="R2484" s="72" t="s">
        <v>1252</v>
      </c>
      <c r="S2484" s="7" t="str">
        <f>SUBSTITUTE(C2484, "_", " ")</f>
        <v>Telecom</v>
      </c>
      <c r="T2484" s="7" t="str">
        <f>SUBSTITUTE(D2484, "_", " ")</f>
        <v>Equipamento Telecom</v>
      </c>
      <c r="U2484" s="6" t="str">
        <f>SUBSTITUTE(E2484, "_", " ")</f>
        <v>Dispositivo Comunicação Fixa</v>
      </c>
      <c r="V2484" s="8" t="s">
        <v>1368</v>
      </c>
      <c r="W2484" s="9" t="str">
        <f>CONCATENATE("Key_",LEFT(C2484,3),LEFT(D2484,3),"_",A2484)</f>
        <v>Key_TelEqu_2483</v>
      </c>
      <c r="X2484" s="11"/>
    </row>
    <row r="2485" spans="1:24" s="10" customFormat="1" ht="8.25" customHeight="1" x14ac:dyDescent="0.15">
      <c r="A2485" s="62">
        <v>2484</v>
      </c>
      <c r="B2485" s="1" t="s">
        <v>1231</v>
      </c>
      <c r="C2485" s="23" t="s">
        <v>1489</v>
      </c>
      <c r="D2485" s="2" t="s">
        <v>1505</v>
      </c>
      <c r="E2485" s="2" t="s">
        <v>1496</v>
      </c>
      <c r="F2485" s="4" t="s">
        <v>452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>CONCATENATE("", C2485)</f>
        <v>Telecom</v>
      </c>
      <c r="M2485" s="6" t="str">
        <f>CONCATENATE("", D2485)</f>
        <v>Equipamento_Telecom</v>
      </c>
      <c r="N2485" s="6" t="str">
        <f>CONCATENATE("", E2485)</f>
        <v>Dispositivo_Comunicação_Fixa</v>
      </c>
      <c r="O2485" s="6" t="str">
        <f>IF(ISNUMBER(FIND("Ifc",F2485)),CONCATENATE("Classe IFC: ",F2485),CONCATENATE("Cat. Revit: ",F2485))</f>
        <v>Cat. Revit: OST_CommunicationDevices</v>
      </c>
      <c r="P2485" s="6" t="s">
        <v>1499</v>
      </c>
      <c r="Q2485" s="7" t="s">
        <v>1500</v>
      </c>
      <c r="R2485" s="72" t="s">
        <v>1252</v>
      </c>
      <c r="S2485" s="7" t="str">
        <f>SUBSTITUTE(C2485, "_", " ")</f>
        <v>Telecom</v>
      </c>
      <c r="T2485" s="7" t="str">
        <f>SUBSTITUTE(D2485, "_", " ")</f>
        <v>Equipamento Telecom</v>
      </c>
      <c r="U2485" s="6" t="str">
        <f>SUBSTITUTE(E2485, "_", " ")</f>
        <v>Dispositivo Comunicação Fixa</v>
      </c>
      <c r="V2485" s="8" t="s">
        <v>1368</v>
      </c>
      <c r="W2485" s="9" t="str">
        <f>CONCATENATE("Key_",LEFT(C2485,3),LEFT(D2485,3),"_",A2485)</f>
        <v>Key_TelEqu_2484</v>
      </c>
      <c r="X2485" s="11"/>
    </row>
    <row r="2486" spans="1:24" s="10" customFormat="1" ht="8.25" customHeight="1" x14ac:dyDescent="0.15">
      <c r="A2486" s="62">
        <v>2485</v>
      </c>
      <c r="B2486" s="1" t="s">
        <v>1231</v>
      </c>
      <c r="C2486" s="23" t="s">
        <v>1489</v>
      </c>
      <c r="D2486" s="2" t="s">
        <v>1505</v>
      </c>
      <c r="E2486" s="2" t="s">
        <v>1496</v>
      </c>
      <c r="F2486" s="4" t="s">
        <v>451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>CONCATENATE("", C2486)</f>
        <v>Telecom</v>
      </c>
      <c r="M2486" s="6" t="str">
        <f>CONCATENATE("", D2486)</f>
        <v>Equipamento_Telecom</v>
      </c>
      <c r="N2486" s="6" t="str">
        <f>CONCATENATE("", E2486)</f>
        <v>Dispositivo_Comunicação_Fixa</v>
      </c>
      <c r="O2486" s="6" t="str">
        <f>IF(ISNUMBER(FIND("Ifc",F2486)),CONCATENATE("Classe IFC: ",F2486),CONCATENATE("Cat. Revit: ",F2486))</f>
        <v>Cat. Revit: OST_CommunicationDeviceTags</v>
      </c>
      <c r="P2486" s="6" t="s">
        <v>1503</v>
      </c>
      <c r="Q2486" s="7" t="s">
        <v>1504</v>
      </c>
      <c r="R2486" s="72" t="s">
        <v>1252</v>
      </c>
      <c r="S2486" s="7" t="str">
        <f>SUBSTITUTE(C2486, "_", " ")</f>
        <v>Telecom</v>
      </c>
      <c r="T2486" s="7" t="str">
        <f>SUBSTITUTE(D2486, "_", " ")</f>
        <v>Equipamento Telecom</v>
      </c>
      <c r="U2486" s="6" t="str">
        <f>SUBSTITUTE(E2486, "_", " ")</f>
        <v>Dispositivo Comunicação Fixa</v>
      </c>
      <c r="V2486" s="8" t="s">
        <v>1368</v>
      </c>
      <c r="W2486" s="9" t="str">
        <f>CONCATENATE("Key_",LEFT(C2486,3),LEFT(D2486,3),"_",A2486)</f>
        <v>Key_TelEqu_2485</v>
      </c>
      <c r="X2486" s="11"/>
    </row>
    <row r="2487" spans="1:24" s="10" customFormat="1" ht="8.25" customHeight="1" x14ac:dyDescent="0.15">
      <c r="A2487" s="62">
        <v>2486</v>
      </c>
      <c r="B2487" s="1" t="s">
        <v>1231</v>
      </c>
      <c r="C2487" s="23" t="s">
        <v>1489</v>
      </c>
      <c r="D2487" s="2" t="s">
        <v>1505</v>
      </c>
      <c r="E2487" s="2" t="s">
        <v>7639</v>
      </c>
      <c r="F2487" s="4" t="s">
        <v>450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>CONCATENATE("", C2487)</f>
        <v>Telecom</v>
      </c>
      <c r="M2487" s="6" t="str">
        <f>CONCATENATE("", D2487)</f>
        <v>Equipamento_Telecom</v>
      </c>
      <c r="N2487" s="6" t="str">
        <f>CONCATENATE("", E2487)</f>
        <v>Dispositivo_Lógico_Fixo</v>
      </c>
      <c r="O2487" s="6" t="str">
        <f>IF(ISNUMBER(FIND("Ifc",F2487)),CONCATENATE("Classe IFC: ",F2487),CONCATENATE("Cat. Revit: ",F2487))</f>
        <v>Cat. Revit: OST_DataDevices</v>
      </c>
      <c r="P2487" s="6" t="s">
        <v>1492</v>
      </c>
      <c r="Q2487" s="12" t="s">
        <v>1493</v>
      </c>
      <c r="R2487" s="72" t="s">
        <v>1252</v>
      </c>
      <c r="S2487" s="7" t="str">
        <f>SUBSTITUTE(C2487, "_", " ")</f>
        <v>Telecom</v>
      </c>
      <c r="T2487" s="7" t="str">
        <f>SUBSTITUTE(D2487, "_", " ")</f>
        <v>Equipamento Telecom</v>
      </c>
      <c r="U2487" s="6" t="str">
        <f>SUBSTITUTE(E2487, "_", " ")</f>
        <v>Dispositivo Lógico Fixo</v>
      </c>
      <c r="V2487" s="8" t="s">
        <v>1368</v>
      </c>
      <c r="W2487" s="9" t="str">
        <f>CONCATENATE("Key_",LEFT(C2487,3),LEFT(D2487,3),"_",A2487)</f>
        <v>Key_TelEqu_2486</v>
      </c>
      <c r="X2487" s="11"/>
    </row>
    <row r="2488" spans="1:24" s="10" customFormat="1" ht="8.25" customHeight="1" x14ac:dyDescent="0.15">
      <c r="A2488" s="62">
        <v>2487</v>
      </c>
      <c r="B2488" s="1" t="s">
        <v>1231</v>
      </c>
      <c r="C2488" s="23" t="s">
        <v>1489</v>
      </c>
      <c r="D2488" s="2" t="s">
        <v>1505</v>
      </c>
      <c r="E2488" s="2" t="s">
        <v>7639</v>
      </c>
      <c r="F2488" s="4" t="s">
        <v>449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>CONCATENATE("", C2488)</f>
        <v>Telecom</v>
      </c>
      <c r="M2488" s="6" t="str">
        <f>CONCATENATE("", D2488)</f>
        <v>Equipamento_Telecom</v>
      </c>
      <c r="N2488" s="6" t="str">
        <f>CONCATENATE("", E2488)</f>
        <v>Dispositivo_Lógico_Fixo</v>
      </c>
      <c r="O2488" s="6" t="str">
        <f>IF(ISNUMBER(FIND("Ifc",F2488)),CONCATENATE("Classe IFC: ",F2488),CONCATENATE("Cat. Revit: ",F2488))</f>
        <v>Cat. Revit: OST_DataDeviceTags</v>
      </c>
      <c r="P2488" s="6" t="s">
        <v>1494</v>
      </c>
      <c r="Q2488" s="7" t="s">
        <v>1495</v>
      </c>
      <c r="R2488" s="72" t="s">
        <v>1252</v>
      </c>
      <c r="S2488" s="7" t="str">
        <f>SUBSTITUTE(C2488, "_", " ")</f>
        <v>Telecom</v>
      </c>
      <c r="T2488" s="7" t="str">
        <f>SUBSTITUTE(D2488, "_", " ")</f>
        <v>Equipamento Telecom</v>
      </c>
      <c r="U2488" s="6" t="str">
        <f>SUBSTITUTE(E2488, "_", " ")</f>
        <v>Dispositivo Lógico Fixo</v>
      </c>
      <c r="V2488" s="8" t="s">
        <v>1368</v>
      </c>
      <c r="W2488" s="9" t="str">
        <f>CONCATENATE("Key_",LEFT(C2488,3),LEFT(D2488,3),"_",A2488)</f>
        <v>Key_TelEqu_2487</v>
      </c>
      <c r="X2488" s="11"/>
    </row>
    <row r="2489" spans="1:24" s="10" customFormat="1" ht="8.25" customHeight="1" x14ac:dyDescent="0.15">
      <c r="A2489" s="62">
        <v>2488</v>
      </c>
      <c r="B2489" s="1" t="s">
        <v>1231</v>
      </c>
      <c r="C2489" s="23" t="s">
        <v>1489</v>
      </c>
      <c r="D2489" s="2" t="s">
        <v>1505</v>
      </c>
      <c r="E2489" s="2" t="s">
        <v>7639</v>
      </c>
      <c r="F2489" s="4" t="s">
        <v>759</v>
      </c>
      <c r="G2489" s="5" t="s">
        <v>11</v>
      </c>
      <c r="H2489" s="5" t="s">
        <v>11</v>
      </c>
      <c r="I2489" s="5" t="s">
        <v>11</v>
      </c>
      <c r="J2489" s="5" t="s">
        <v>11</v>
      </c>
      <c r="K2489" s="5" t="s">
        <v>11</v>
      </c>
      <c r="L2489" s="6" t="str">
        <f>CONCATENATE("", C2489)</f>
        <v>Telecom</v>
      </c>
      <c r="M2489" s="6" t="str">
        <f>CONCATENATE("", D2489)</f>
        <v>Equipamento_Telecom</v>
      </c>
      <c r="N2489" s="6" t="str">
        <f>CONCATENATE("", E2489)</f>
        <v>Dispositivo_Lógico_Fixo</v>
      </c>
      <c r="O2489" s="6" t="str">
        <f>IF(ISNUMBER(FIND("Ifc",F2489)),CONCATENATE("Classe IFC: ",F2489),CONCATENATE("Cat. Revit: ",F2489))</f>
        <v>Cat. Revit: OST_DataExchanges</v>
      </c>
      <c r="P2489" s="6" t="s">
        <v>1490</v>
      </c>
      <c r="Q2489" s="12" t="s">
        <v>1491</v>
      </c>
      <c r="R2489" s="72" t="s">
        <v>1252</v>
      </c>
      <c r="S2489" s="7" t="str">
        <f>SUBSTITUTE(C2489, "_", " ")</f>
        <v>Telecom</v>
      </c>
      <c r="T2489" s="7" t="str">
        <f>SUBSTITUTE(D2489, "_", " ")</f>
        <v>Equipamento Telecom</v>
      </c>
      <c r="U2489" s="6" t="str">
        <f>SUBSTITUTE(E2489, "_", " ")</f>
        <v>Dispositivo Lógico Fixo</v>
      </c>
      <c r="V2489" s="8" t="s">
        <v>1368</v>
      </c>
      <c r="W2489" s="9" t="str">
        <f>CONCATENATE("Key_",LEFT(C2489,3),LEFT(D2489,3),"_",A2489)</f>
        <v>Key_TelEqu_2488</v>
      </c>
      <c r="X2489" s="11"/>
    </row>
    <row r="2490" spans="1:24" s="10" customFormat="1" ht="8.25" customHeight="1" x14ac:dyDescent="0.15">
      <c r="A2490" s="62">
        <v>2489</v>
      </c>
      <c r="B2490" s="1" t="s">
        <v>1231</v>
      </c>
      <c r="C2490" s="23" t="s">
        <v>1489</v>
      </c>
      <c r="D2490" s="2" t="s">
        <v>7520</v>
      </c>
      <c r="E2490" s="3" t="s">
        <v>7519</v>
      </c>
      <c r="F2490" s="4" t="s">
        <v>388</v>
      </c>
      <c r="G2490" s="5" t="s">
        <v>11</v>
      </c>
      <c r="H2490" s="5" t="s">
        <v>11</v>
      </c>
      <c r="I2490" s="5" t="s">
        <v>11</v>
      </c>
      <c r="J2490" s="5" t="s">
        <v>11</v>
      </c>
      <c r="K2490" s="5" t="s">
        <v>11</v>
      </c>
      <c r="L2490" s="6" t="str">
        <f>CONCATENATE("", C2490)</f>
        <v>Telecom</v>
      </c>
      <c r="M2490" s="6" t="str">
        <f>CONCATENATE("", D2490)</f>
        <v>Tabela_Telecom</v>
      </c>
      <c r="N2490" s="6" t="str">
        <f>CONCATENATE("", E2490)</f>
        <v>Tabela_Dado</v>
      </c>
      <c r="O2490" s="6" t="str">
        <f>IF(ISNUMBER(FIND("Ifc",F2490)),CONCATENATE("Classe IFC: ",F2490),CONCATENATE("Cat. Revit: ",F2490))</f>
        <v>Cat. Revit: OST_DataPanelScheduleTemplates</v>
      </c>
      <c r="P2490" s="6" t="s">
        <v>1623</v>
      </c>
      <c r="Q2490" s="7" t="s">
        <v>1624</v>
      </c>
      <c r="R2490" s="72" t="s">
        <v>1252</v>
      </c>
      <c r="S2490" s="7" t="str">
        <f>SUBSTITUTE(C2490, "_", " ")</f>
        <v>Telecom</v>
      </c>
      <c r="T2490" s="7" t="str">
        <f>SUBSTITUTE(D2490, "_", " ")</f>
        <v>Tabela Telecom</v>
      </c>
      <c r="U2490" s="6" t="str">
        <f>SUBSTITUTE(E2490, "_", " ")</f>
        <v>Tabela Dado</v>
      </c>
      <c r="V2490" s="8" t="s">
        <v>1368</v>
      </c>
      <c r="W2490" s="9" t="str">
        <f>CONCATENATE("Key_",LEFT(C2490,3),LEFT(D2490,3),"_",A2490)</f>
        <v>Key_TelTab_2489</v>
      </c>
      <c r="X2490" s="11"/>
    </row>
  </sheetData>
  <sortState xmlns:xlrd2="http://schemas.microsoft.com/office/spreadsheetml/2017/richdata2" ref="A2:W2490">
    <sortCondition ref="C1933:C2490"/>
  </sortState>
  <phoneticPr fontId="1" type="noConversion"/>
  <conditionalFormatting sqref="F2:F40">
    <cfRule type="duplicateValues" dxfId="1261" priority="11473"/>
    <cfRule type="duplicateValues" dxfId="1260" priority="11474"/>
    <cfRule type="duplicateValues" dxfId="1259" priority="11475"/>
    <cfRule type="duplicateValues" dxfId="1258" priority="11476"/>
    <cfRule type="duplicateValues" dxfId="1257" priority="11477"/>
    <cfRule type="duplicateValues" dxfId="1256" priority="11478"/>
  </conditionalFormatting>
  <conditionalFormatting sqref="F41:F122">
    <cfRule type="duplicateValues" dxfId="1255" priority="6523"/>
  </conditionalFormatting>
  <conditionalFormatting sqref="F78:F81 F90:F91 F93:F97 F101:F103 F105:F112">
    <cfRule type="duplicateValues" dxfId="1254" priority="6487"/>
    <cfRule type="duplicateValues" dxfId="1253" priority="6488"/>
    <cfRule type="duplicateValues" dxfId="1252" priority="6489"/>
    <cfRule type="duplicateValues" dxfId="1251" priority="6490"/>
    <cfRule type="duplicateValues" dxfId="1250" priority="6491"/>
    <cfRule type="duplicateValues" dxfId="1249" priority="6492"/>
  </conditionalFormatting>
  <conditionalFormatting sqref="F82">
    <cfRule type="duplicateValues" dxfId="1248" priority="987"/>
    <cfRule type="duplicateValues" dxfId="1247" priority="988"/>
    <cfRule type="duplicateValues" dxfId="1246" priority="989"/>
    <cfRule type="duplicateValues" dxfId="1245" priority="990"/>
    <cfRule type="duplicateValues" dxfId="1244" priority="991"/>
    <cfRule type="duplicateValues" dxfId="1243" priority="992"/>
  </conditionalFormatting>
  <conditionalFormatting sqref="F83">
    <cfRule type="duplicateValues" dxfId="1242" priority="981"/>
    <cfRule type="duplicateValues" dxfId="1241" priority="982"/>
    <cfRule type="duplicateValues" dxfId="1240" priority="983"/>
    <cfRule type="duplicateValues" dxfId="1239" priority="984"/>
    <cfRule type="duplicateValues" dxfId="1238" priority="985"/>
    <cfRule type="duplicateValues" dxfId="1237" priority="986"/>
  </conditionalFormatting>
  <conditionalFormatting sqref="F84 F86">
    <cfRule type="duplicateValues" dxfId="1236" priority="975"/>
    <cfRule type="duplicateValues" dxfId="1235" priority="976"/>
    <cfRule type="duplicateValues" dxfId="1234" priority="977"/>
    <cfRule type="duplicateValues" dxfId="1233" priority="978"/>
    <cfRule type="duplicateValues" dxfId="1232" priority="979"/>
    <cfRule type="duplicateValues" dxfId="1231" priority="980"/>
  </conditionalFormatting>
  <conditionalFormatting sqref="F85">
    <cfRule type="duplicateValues" dxfId="1230" priority="462"/>
    <cfRule type="duplicateValues" dxfId="1229" priority="463"/>
    <cfRule type="duplicateValues" dxfId="1228" priority="464"/>
    <cfRule type="duplicateValues" dxfId="1227" priority="465"/>
    <cfRule type="duplicateValues" dxfId="1226" priority="466"/>
    <cfRule type="duplicateValues" dxfId="1225" priority="467"/>
  </conditionalFormatting>
  <conditionalFormatting sqref="F87">
    <cfRule type="duplicateValues" dxfId="1224" priority="569"/>
    <cfRule type="duplicateValues" dxfId="1223" priority="570"/>
    <cfRule type="duplicateValues" dxfId="1222" priority="571"/>
    <cfRule type="duplicateValues" dxfId="1221" priority="572"/>
    <cfRule type="duplicateValues" dxfId="1220" priority="573"/>
    <cfRule type="duplicateValues" dxfId="1219" priority="574"/>
  </conditionalFormatting>
  <conditionalFormatting sqref="F88">
    <cfRule type="duplicateValues" dxfId="1218" priority="563"/>
    <cfRule type="duplicateValues" dxfId="1217" priority="564"/>
    <cfRule type="duplicateValues" dxfId="1216" priority="565"/>
    <cfRule type="duplicateValues" dxfId="1215" priority="566"/>
    <cfRule type="duplicateValues" dxfId="1214" priority="567"/>
    <cfRule type="duplicateValues" dxfId="1213" priority="568"/>
  </conditionalFormatting>
  <conditionalFormatting sqref="F89">
    <cfRule type="duplicateValues" dxfId="1212" priority="557"/>
    <cfRule type="duplicateValues" dxfId="1211" priority="558"/>
    <cfRule type="duplicateValues" dxfId="1210" priority="559"/>
    <cfRule type="duplicateValues" dxfId="1209" priority="560"/>
    <cfRule type="duplicateValues" dxfId="1208" priority="561"/>
    <cfRule type="duplicateValues" dxfId="1207" priority="562"/>
  </conditionalFormatting>
  <conditionalFormatting sqref="F98">
    <cfRule type="duplicateValues" dxfId="1206" priority="539"/>
    <cfRule type="duplicateValues" dxfId="1205" priority="540"/>
    <cfRule type="duplicateValues" dxfId="1204" priority="541"/>
    <cfRule type="duplicateValues" dxfId="1203" priority="542"/>
    <cfRule type="duplicateValues" dxfId="1202" priority="543"/>
    <cfRule type="duplicateValues" dxfId="1201" priority="544"/>
  </conditionalFormatting>
  <conditionalFormatting sqref="F99">
    <cfRule type="duplicateValues" dxfId="1200" priority="527"/>
    <cfRule type="duplicateValues" dxfId="1199" priority="528"/>
    <cfRule type="duplicateValues" dxfId="1198" priority="529"/>
    <cfRule type="duplicateValues" dxfId="1197" priority="530"/>
    <cfRule type="duplicateValues" dxfId="1196" priority="531"/>
    <cfRule type="duplicateValues" dxfId="1195" priority="532"/>
  </conditionalFormatting>
  <conditionalFormatting sqref="F100">
    <cfRule type="duplicateValues" dxfId="1194" priority="508"/>
    <cfRule type="duplicateValues" dxfId="1193" priority="509"/>
    <cfRule type="duplicateValues" dxfId="1192" priority="510"/>
    <cfRule type="duplicateValues" dxfId="1191" priority="511"/>
    <cfRule type="duplicateValues" dxfId="1190" priority="512"/>
    <cfRule type="duplicateValues" dxfId="1189" priority="513"/>
  </conditionalFormatting>
  <conditionalFormatting sqref="F104">
    <cfRule type="duplicateValues" dxfId="1188" priority="521"/>
    <cfRule type="duplicateValues" dxfId="1187" priority="522"/>
    <cfRule type="duplicateValues" dxfId="1186" priority="523"/>
    <cfRule type="duplicateValues" dxfId="1185" priority="524"/>
    <cfRule type="duplicateValues" dxfId="1184" priority="525"/>
    <cfRule type="duplicateValues" dxfId="1183" priority="526"/>
  </conditionalFormatting>
  <conditionalFormatting sqref="F113">
    <cfRule type="duplicateValues" dxfId="1182" priority="481"/>
    <cfRule type="duplicateValues" dxfId="1181" priority="482"/>
    <cfRule type="duplicateValues" dxfId="1180" priority="483"/>
    <cfRule type="duplicateValues" dxfId="1179" priority="484"/>
    <cfRule type="duplicateValues" dxfId="1178" priority="485"/>
    <cfRule type="duplicateValues" dxfId="1177" priority="486"/>
  </conditionalFormatting>
  <conditionalFormatting sqref="F114">
    <cfRule type="duplicateValues" dxfId="1176" priority="6080"/>
    <cfRule type="duplicateValues" dxfId="1175" priority="6081"/>
    <cfRule type="duplicateValues" dxfId="1174" priority="6082"/>
    <cfRule type="duplicateValues" dxfId="1173" priority="6083"/>
    <cfRule type="duplicateValues" dxfId="1172" priority="6084"/>
    <cfRule type="duplicateValues" dxfId="1171" priority="6085"/>
  </conditionalFormatting>
  <conditionalFormatting sqref="F115:F121">
    <cfRule type="duplicateValues" dxfId="1170" priority="4356"/>
    <cfRule type="duplicateValues" dxfId="1169" priority="4357"/>
    <cfRule type="duplicateValues" dxfId="1168" priority="4358"/>
    <cfRule type="duplicateValues" dxfId="1167" priority="4359"/>
    <cfRule type="duplicateValues" dxfId="1166" priority="4360"/>
    <cfRule type="duplicateValues" dxfId="1165" priority="4361"/>
  </conditionalFormatting>
  <conditionalFormatting sqref="F122">
    <cfRule type="duplicateValues" dxfId="1164" priority="468"/>
    <cfRule type="duplicateValues" dxfId="1163" priority="469"/>
    <cfRule type="duplicateValues" dxfId="1162" priority="470"/>
    <cfRule type="duplicateValues" dxfId="1161" priority="471"/>
    <cfRule type="duplicateValues" dxfId="1160" priority="472"/>
    <cfRule type="duplicateValues" dxfId="1159" priority="473"/>
  </conditionalFormatting>
  <conditionalFormatting sqref="F123:F127 F137:F138 F140:F256">
    <cfRule type="duplicateValues" dxfId="1158" priority="9183"/>
  </conditionalFormatting>
  <conditionalFormatting sqref="F128:F129">
    <cfRule type="duplicateValues" dxfId="1157" priority="494"/>
    <cfRule type="duplicateValues" dxfId="1156" priority="495"/>
    <cfRule type="duplicateValues" dxfId="1155" priority="496"/>
    <cfRule type="duplicateValues" dxfId="1154" priority="497"/>
    <cfRule type="duplicateValues" dxfId="1153" priority="498"/>
    <cfRule type="duplicateValues" dxfId="1152" priority="499"/>
    <cfRule type="duplicateValues" dxfId="1151" priority="500"/>
  </conditionalFormatting>
  <conditionalFormatting sqref="F130:F131">
    <cfRule type="duplicateValues" dxfId="1150" priority="501"/>
    <cfRule type="duplicateValues" dxfId="1149" priority="502"/>
    <cfRule type="duplicateValues" dxfId="1148" priority="503"/>
    <cfRule type="duplicateValues" dxfId="1147" priority="504"/>
    <cfRule type="duplicateValues" dxfId="1146" priority="505"/>
    <cfRule type="duplicateValues" dxfId="1145" priority="506"/>
    <cfRule type="duplicateValues" dxfId="1144" priority="507"/>
  </conditionalFormatting>
  <conditionalFormatting sqref="F132:F135">
    <cfRule type="duplicateValues" dxfId="1143" priority="455"/>
    <cfRule type="duplicateValues" dxfId="1142" priority="456"/>
    <cfRule type="duplicateValues" dxfId="1141" priority="457"/>
    <cfRule type="duplicateValues" dxfId="1140" priority="458"/>
    <cfRule type="duplicateValues" dxfId="1139" priority="459"/>
    <cfRule type="duplicateValues" dxfId="1138" priority="460"/>
    <cfRule type="duplicateValues" dxfId="1137" priority="461"/>
  </conditionalFormatting>
  <conditionalFormatting sqref="F136">
    <cfRule type="duplicateValues" dxfId="1136" priority="514"/>
    <cfRule type="duplicateValues" dxfId="1135" priority="515"/>
    <cfRule type="duplicateValues" dxfId="1134" priority="516"/>
    <cfRule type="duplicateValues" dxfId="1133" priority="517"/>
    <cfRule type="duplicateValues" dxfId="1132" priority="518"/>
    <cfRule type="duplicateValues" dxfId="1131" priority="519"/>
    <cfRule type="duplicateValues" dxfId="1130" priority="520"/>
  </conditionalFormatting>
  <conditionalFormatting sqref="F139">
    <cfRule type="duplicateValues" dxfId="1129" priority="474"/>
    <cfRule type="duplicateValues" dxfId="1128" priority="475"/>
    <cfRule type="duplicateValues" dxfId="1127" priority="476"/>
    <cfRule type="duplicateValues" dxfId="1126" priority="477"/>
    <cfRule type="duplicateValues" dxfId="1125" priority="478"/>
    <cfRule type="duplicateValues" dxfId="1124" priority="479"/>
    <cfRule type="duplicateValues" dxfId="1123" priority="480"/>
  </conditionalFormatting>
  <conditionalFormatting sqref="F185">
    <cfRule type="duplicateValues" dxfId="1122" priority="377"/>
    <cfRule type="duplicateValues" dxfId="1121" priority="378"/>
    <cfRule type="duplicateValues" dxfId="1120" priority="379"/>
    <cfRule type="duplicateValues" dxfId="1119" priority="380"/>
    <cfRule type="duplicateValues" dxfId="1118" priority="381"/>
    <cfRule type="duplicateValues" dxfId="1117" priority="382"/>
  </conditionalFormatting>
  <conditionalFormatting sqref="F186:F192 F163:F184 F195:F256">
    <cfRule type="duplicateValues" dxfId="1116" priority="9159"/>
    <cfRule type="duplicateValues" dxfId="1115" priority="9160"/>
    <cfRule type="duplicateValues" dxfId="1114" priority="9161"/>
    <cfRule type="duplicateValues" dxfId="1113" priority="9162"/>
    <cfRule type="duplicateValues" dxfId="1112" priority="9163"/>
    <cfRule type="duplicateValues" dxfId="1111" priority="9164"/>
  </conditionalFormatting>
  <conditionalFormatting sqref="F193:F194">
    <cfRule type="duplicateValues" dxfId="1110" priority="8039"/>
    <cfRule type="duplicateValues" dxfId="1109" priority="8040"/>
    <cfRule type="duplicateValues" dxfId="1108" priority="8041"/>
    <cfRule type="duplicateValues" dxfId="1107" priority="8042"/>
    <cfRule type="duplicateValues" dxfId="1106" priority="8043"/>
    <cfRule type="duplicateValues" dxfId="1105" priority="8044"/>
  </conditionalFormatting>
  <conditionalFormatting sqref="F302:F303">
    <cfRule type="duplicateValues" dxfId="1104" priority="89"/>
    <cfRule type="duplicateValues" dxfId="1103" priority="90"/>
    <cfRule type="duplicateValues" dxfId="1102" priority="91"/>
    <cfRule type="duplicateValues" dxfId="1101" priority="92"/>
    <cfRule type="duplicateValues" dxfId="1100" priority="93"/>
    <cfRule type="duplicateValues" dxfId="1099" priority="94"/>
    <cfRule type="duplicateValues" dxfId="1098" priority="95"/>
  </conditionalFormatting>
  <conditionalFormatting sqref="F339">
    <cfRule type="duplicateValues" dxfId="1097" priority="336"/>
    <cfRule type="duplicateValues" dxfId="1096" priority="337"/>
    <cfRule type="duplicateValues" dxfId="1095" priority="338"/>
    <cfRule type="duplicateValues" dxfId="1094" priority="339"/>
    <cfRule type="duplicateValues" dxfId="1093" priority="340"/>
    <cfRule type="duplicateValues" dxfId="1092" priority="341"/>
    <cfRule type="duplicateValues" dxfId="1091" priority="342"/>
    <cfRule type="duplicateValues" dxfId="1090" priority="343"/>
  </conditionalFormatting>
  <conditionalFormatting sqref="F561">
    <cfRule type="duplicateValues" dxfId="1089" priority="79"/>
  </conditionalFormatting>
  <conditionalFormatting sqref="F615">
    <cfRule type="duplicateValues" dxfId="1088" priority="346"/>
    <cfRule type="duplicateValues" dxfId="1087" priority="347"/>
    <cfRule type="duplicateValues" dxfId="1086" priority="348"/>
    <cfRule type="duplicateValues" dxfId="1085" priority="349"/>
    <cfRule type="duplicateValues" dxfId="1084" priority="350"/>
    <cfRule type="duplicateValues" dxfId="1083" priority="351"/>
    <cfRule type="duplicateValues" dxfId="1082" priority="352"/>
    <cfRule type="duplicateValues" dxfId="1081" priority="353"/>
  </conditionalFormatting>
  <conditionalFormatting sqref="F616:F631 F340:F560 F633:F651 F304:F338 F562:F614 F257:F301">
    <cfRule type="duplicateValues" dxfId="1080" priority="9552"/>
  </conditionalFormatting>
  <conditionalFormatting sqref="F616:F631 F419:F560 F633:F651 F562:F614">
    <cfRule type="duplicateValues" dxfId="1079" priority="9554"/>
    <cfRule type="duplicateValues" dxfId="1078" priority="9555"/>
    <cfRule type="duplicateValues" dxfId="1077" priority="9556"/>
    <cfRule type="duplicateValues" dxfId="1076" priority="9557"/>
    <cfRule type="duplicateValues" dxfId="1075" priority="9558"/>
    <cfRule type="duplicateValues" dxfId="1074" priority="9559"/>
  </conditionalFormatting>
  <conditionalFormatting sqref="F632">
    <cfRule type="duplicateValues" dxfId="1073" priority="292"/>
    <cfRule type="duplicateValues" dxfId="1072" priority="293"/>
    <cfRule type="duplicateValues" dxfId="1071" priority="294"/>
    <cfRule type="duplicateValues" dxfId="1070" priority="295"/>
    <cfRule type="duplicateValues" dxfId="1069" priority="296"/>
    <cfRule type="duplicateValues" dxfId="1068" priority="297"/>
    <cfRule type="duplicateValues" dxfId="1067" priority="298"/>
  </conditionalFormatting>
  <conditionalFormatting sqref="F675:F676">
    <cfRule type="duplicateValues" dxfId="1066" priority="34"/>
    <cfRule type="duplicateValues" dxfId="1065" priority="35"/>
    <cfRule type="duplicateValues" dxfId="1064" priority="36"/>
    <cfRule type="duplicateValues" dxfId="1063" priority="37"/>
    <cfRule type="duplicateValues" dxfId="1062" priority="38"/>
    <cfRule type="duplicateValues" dxfId="1061" priority="39"/>
    <cfRule type="duplicateValues" dxfId="1060" priority="40"/>
  </conditionalFormatting>
  <conditionalFormatting sqref="F677:F678">
    <cfRule type="duplicateValues" dxfId="1059" priority="26"/>
  </conditionalFormatting>
  <conditionalFormatting sqref="F679">
    <cfRule type="duplicateValues" dxfId="1058" priority="19"/>
    <cfRule type="duplicateValues" dxfId="1057" priority="20"/>
    <cfRule type="duplicateValues" dxfId="1056" priority="21"/>
    <cfRule type="duplicateValues" dxfId="1055" priority="22"/>
    <cfRule type="duplicateValues" dxfId="1054" priority="23"/>
    <cfRule type="duplicateValues" dxfId="1053" priority="24"/>
    <cfRule type="duplicateValues" dxfId="1052" priority="25"/>
  </conditionalFormatting>
  <conditionalFormatting sqref="F680:F682">
    <cfRule type="duplicateValues" dxfId="1051" priority="12427"/>
    <cfRule type="duplicateValues" dxfId="1050" priority="12428"/>
    <cfRule type="duplicateValues" dxfId="1049" priority="12429"/>
    <cfRule type="duplicateValues" dxfId="1048" priority="12430"/>
    <cfRule type="duplicateValues" dxfId="1047" priority="12431"/>
    <cfRule type="duplicateValues" dxfId="1046" priority="12432"/>
    <cfRule type="duplicateValues" dxfId="1045" priority="12433"/>
  </conditionalFormatting>
  <conditionalFormatting sqref="F683:F855 F652:F674">
    <cfRule type="duplicateValues" dxfId="1044" priority="945"/>
  </conditionalFormatting>
  <conditionalFormatting sqref="F771:F855 F652:F674 F683:F769">
    <cfRule type="duplicateValues" dxfId="1043" priority="947"/>
    <cfRule type="duplicateValues" dxfId="1042" priority="948"/>
    <cfRule type="duplicateValues" dxfId="1041" priority="949"/>
    <cfRule type="duplicateValues" dxfId="1040" priority="950"/>
    <cfRule type="duplicateValues" dxfId="1039" priority="951"/>
    <cfRule type="duplicateValues" dxfId="1038" priority="952"/>
  </conditionalFormatting>
  <conditionalFormatting sqref="F856">
    <cfRule type="duplicateValues" dxfId="1037" priority="925"/>
    <cfRule type="duplicateValues" dxfId="1036" priority="926"/>
    <cfRule type="duplicateValues" dxfId="1035" priority="927"/>
    <cfRule type="duplicateValues" dxfId="1034" priority="928"/>
    <cfRule type="duplicateValues" dxfId="1033" priority="929"/>
    <cfRule type="duplicateValues" dxfId="1032" priority="930"/>
  </conditionalFormatting>
  <conditionalFormatting sqref="F867">
    <cfRule type="duplicateValues" dxfId="1031" priority="931"/>
    <cfRule type="duplicateValues" dxfId="1030" priority="932"/>
    <cfRule type="duplicateValues" dxfId="1029" priority="933"/>
    <cfRule type="duplicateValues" dxfId="1028" priority="934"/>
    <cfRule type="duplicateValues" dxfId="1027" priority="935"/>
    <cfRule type="duplicateValues" dxfId="1026" priority="936"/>
    <cfRule type="duplicateValues" dxfId="1025" priority="937"/>
  </conditionalFormatting>
  <conditionalFormatting sqref="F870">
    <cfRule type="duplicateValues" dxfId="1024" priority="911"/>
    <cfRule type="duplicateValues" dxfId="1023" priority="912"/>
    <cfRule type="duplicateValues" dxfId="1022" priority="913"/>
    <cfRule type="duplicateValues" dxfId="1021" priority="914"/>
    <cfRule type="duplicateValues" dxfId="1020" priority="915"/>
    <cfRule type="duplicateValues" dxfId="1019" priority="916"/>
    <cfRule type="duplicateValues" dxfId="1018" priority="917"/>
  </conditionalFormatting>
  <conditionalFormatting sqref="F903:F904">
    <cfRule type="duplicateValues" dxfId="1017" priority="904"/>
    <cfRule type="duplicateValues" dxfId="1016" priority="905"/>
    <cfRule type="duplicateValues" dxfId="1015" priority="906"/>
    <cfRule type="duplicateValues" dxfId="1014" priority="907"/>
    <cfRule type="duplicateValues" dxfId="1013" priority="908"/>
    <cfRule type="duplicateValues" dxfId="1012" priority="909"/>
    <cfRule type="duplicateValues" dxfId="1011" priority="910"/>
  </conditionalFormatting>
  <conditionalFormatting sqref="F948:F949">
    <cfRule type="duplicateValues" dxfId="1010" priority="903"/>
  </conditionalFormatting>
  <conditionalFormatting sqref="F949">
    <cfRule type="duplicateValues" dxfId="1009" priority="897"/>
    <cfRule type="duplicateValues" dxfId="1008" priority="898"/>
    <cfRule type="duplicateValues" dxfId="1007" priority="899"/>
    <cfRule type="duplicateValues" dxfId="1006" priority="900"/>
    <cfRule type="duplicateValues" dxfId="1005" priority="901"/>
    <cfRule type="duplicateValues" dxfId="1004" priority="902"/>
  </conditionalFormatting>
  <conditionalFormatting sqref="F954">
    <cfRule type="duplicateValues" dxfId="1003" priority="918"/>
    <cfRule type="duplicateValues" dxfId="1002" priority="919"/>
    <cfRule type="duplicateValues" dxfId="1001" priority="920"/>
    <cfRule type="duplicateValues" dxfId="1000" priority="921"/>
    <cfRule type="duplicateValues" dxfId="999" priority="922"/>
    <cfRule type="duplicateValues" dxfId="998" priority="923"/>
    <cfRule type="duplicateValues" dxfId="997" priority="924"/>
  </conditionalFormatting>
  <conditionalFormatting sqref="F955:F970 F856:F866 F868:F869 F871:F902 F905:F947 F950:F953">
    <cfRule type="duplicateValues" dxfId="996" priority="938"/>
  </conditionalFormatting>
  <conditionalFormatting sqref="F955:F970 F886:F902 F905:F947 F950:F953">
    <cfRule type="duplicateValues" dxfId="995" priority="939"/>
    <cfRule type="duplicateValues" dxfId="994" priority="940"/>
    <cfRule type="duplicateValues" dxfId="993" priority="941"/>
    <cfRule type="duplicateValues" dxfId="992" priority="942"/>
    <cfRule type="duplicateValues" dxfId="991" priority="943"/>
    <cfRule type="duplicateValues" dxfId="990" priority="944"/>
  </conditionalFormatting>
  <conditionalFormatting sqref="F971:F991">
    <cfRule type="duplicateValues" dxfId="989" priority="889"/>
    <cfRule type="duplicateValues" dxfId="988" priority="890"/>
    <cfRule type="duplicateValues" dxfId="987" priority="891"/>
    <cfRule type="duplicateValues" dxfId="986" priority="892"/>
    <cfRule type="duplicateValues" dxfId="985" priority="893"/>
    <cfRule type="duplicateValues" dxfId="984" priority="894"/>
    <cfRule type="duplicateValues" dxfId="983" priority="895"/>
  </conditionalFormatting>
  <conditionalFormatting sqref="F992:F996">
    <cfRule type="duplicateValues" dxfId="982" priority="12160"/>
    <cfRule type="duplicateValues" dxfId="981" priority="12161"/>
    <cfRule type="duplicateValues" dxfId="980" priority="12162"/>
    <cfRule type="duplicateValues" dxfId="979" priority="12163"/>
    <cfRule type="duplicateValues" dxfId="978" priority="12164"/>
    <cfRule type="duplicateValues" dxfId="977" priority="12165"/>
    <cfRule type="duplicateValues" dxfId="976" priority="12166"/>
  </conditionalFormatting>
  <conditionalFormatting sqref="F997:F1041">
    <cfRule type="duplicateValues" dxfId="975" priority="64"/>
    <cfRule type="duplicateValues" dxfId="974" priority="65"/>
    <cfRule type="duplicateValues" dxfId="973" priority="66"/>
    <cfRule type="duplicateValues" dxfId="972" priority="67"/>
    <cfRule type="duplicateValues" dxfId="971" priority="68"/>
    <cfRule type="duplicateValues" dxfId="970" priority="69"/>
    <cfRule type="duplicateValues" dxfId="969" priority="70"/>
  </conditionalFormatting>
  <conditionalFormatting sqref="F997:F1120">
    <cfRule type="duplicateValues" dxfId="968" priority="78"/>
  </conditionalFormatting>
  <conditionalFormatting sqref="F1042:F1063">
    <cfRule type="duplicateValues" dxfId="967" priority="57"/>
    <cfRule type="duplicateValues" dxfId="966" priority="58"/>
    <cfRule type="duplicateValues" dxfId="965" priority="59"/>
    <cfRule type="duplicateValues" dxfId="964" priority="60"/>
    <cfRule type="duplicateValues" dxfId="963" priority="61"/>
    <cfRule type="duplicateValues" dxfId="962" priority="62"/>
    <cfRule type="duplicateValues" dxfId="961" priority="63"/>
  </conditionalFormatting>
  <conditionalFormatting sqref="F1064:F1066 F1069:F1120">
    <cfRule type="duplicateValues" dxfId="960" priority="71"/>
    <cfRule type="duplicateValues" dxfId="959" priority="72"/>
    <cfRule type="duplicateValues" dxfId="958" priority="73"/>
    <cfRule type="duplicateValues" dxfId="957" priority="74"/>
    <cfRule type="duplicateValues" dxfId="956" priority="75"/>
    <cfRule type="duplicateValues" dxfId="955" priority="76"/>
    <cfRule type="duplicateValues" dxfId="954" priority="77"/>
  </conditionalFormatting>
  <conditionalFormatting sqref="F1067:F1068">
    <cfRule type="duplicateValues" dxfId="953" priority="49"/>
    <cfRule type="duplicateValues" dxfId="952" priority="50"/>
    <cfRule type="duplicateValues" dxfId="951" priority="51"/>
    <cfRule type="duplicateValues" dxfId="950" priority="52"/>
    <cfRule type="duplicateValues" dxfId="949" priority="53"/>
    <cfRule type="duplicateValues" dxfId="948" priority="54"/>
    <cfRule type="duplicateValues" dxfId="947" priority="55"/>
  </conditionalFormatting>
  <conditionalFormatting sqref="F1121:F1188">
    <cfRule type="duplicateValues" dxfId="946" priority="875"/>
    <cfRule type="duplicateValues" dxfId="945" priority="876"/>
    <cfRule type="duplicateValues" dxfId="944" priority="877"/>
    <cfRule type="duplicateValues" dxfId="943" priority="878"/>
    <cfRule type="duplicateValues" dxfId="942" priority="879"/>
    <cfRule type="duplicateValues" dxfId="941" priority="880"/>
  </conditionalFormatting>
  <conditionalFormatting sqref="F1121:F1209 F1211:F1216 F1218:F1229">
    <cfRule type="duplicateValues" dxfId="940" priority="868"/>
  </conditionalFormatting>
  <conditionalFormatting sqref="F1121:F1216 F1:F301 F304:F996 F1218:F1048576">
    <cfRule type="duplicateValues" dxfId="939" priority="164"/>
  </conditionalFormatting>
  <conditionalFormatting sqref="F1189:F1209 F1211:F1216 F1218:F1229">
    <cfRule type="duplicateValues" dxfId="938" priority="869"/>
    <cfRule type="duplicateValues" dxfId="937" priority="870"/>
    <cfRule type="duplicateValues" dxfId="936" priority="871"/>
    <cfRule type="duplicateValues" dxfId="935" priority="872"/>
    <cfRule type="duplicateValues" dxfId="934" priority="873"/>
    <cfRule type="duplicateValues" dxfId="933" priority="874"/>
  </conditionalFormatting>
  <conditionalFormatting sqref="F1210">
    <cfRule type="duplicateValues" dxfId="932" priority="431"/>
    <cfRule type="duplicateValues" dxfId="931" priority="432"/>
    <cfRule type="duplicateValues" dxfId="930" priority="433"/>
    <cfRule type="duplicateValues" dxfId="929" priority="434"/>
    <cfRule type="duplicateValues" dxfId="928" priority="435"/>
    <cfRule type="duplicateValues" dxfId="927" priority="436"/>
    <cfRule type="duplicateValues" dxfId="926" priority="437"/>
    <cfRule type="duplicateValues" dxfId="925" priority="438"/>
  </conditionalFormatting>
  <conditionalFormatting sqref="F1217">
    <cfRule type="duplicateValues" dxfId="924" priority="81"/>
    <cfRule type="duplicateValues" dxfId="923" priority="82"/>
    <cfRule type="duplicateValues" dxfId="922" priority="83"/>
    <cfRule type="duplicateValues" dxfId="921" priority="84"/>
    <cfRule type="duplicateValues" dxfId="920" priority="85"/>
    <cfRule type="duplicateValues" dxfId="919" priority="86"/>
    <cfRule type="duplicateValues" dxfId="918" priority="87"/>
  </conditionalFormatting>
  <conditionalFormatting sqref="F1230">
    <cfRule type="duplicateValues" dxfId="917" priority="861"/>
    <cfRule type="duplicateValues" dxfId="916" priority="862"/>
    <cfRule type="duplicateValues" dxfId="915" priority="863"/>
    <cfRule type="duplicateValues" dxfId="914" priority="864"/>
    <cfRule type="duplicateValues" dxfId="913" priority="865"/>
    <cfRule type="duplicateValues" dxfId="912" priority="866"/>
    <cfRule type="duplicateValues" dxfId="911" priority="867"/>
  </conditionalFormatting>
  <conditionalFormatting sqref="F1231:F1254 F1264:F1271 F1273 F1301:F1317">
    <cfRule type="duplicateValues" dxfId="910" priority="7535"/>
    <cfRule type="duplicateValues" dxfId="909" priority="7536"/>
    <cfRule type="duplicateValues" dxfId="908" priority="7537"/>
    <cfRule type="duplicateValues" dxfId="907" priority="7538"/>
    <cfRule type="duplicateValues" dxfId="906" priority="7539"/>
    <cfRule type="duplicateValues" dxfId="905" priority="7540"/>
  </conditionalFormatting>
  <conditionalFormatting sqref="F1231:F1271 F1273 F1301:F1317">
    <cfRule type="duplicateValues" dxfId="904" priority="7532"/>
  </conditionalFormatting>
  <conditionalFormatting sqref="F1272">
    <cfRule type="duplicateValues" dxfId="903" priority="424"/>
    <cfRule type="duplicateValues" dxfId="902" priority="425"/>
    <cfRule type="duplicateValues" dxfId="901" priority="426"/>
    <cfRule type="duplicateValues" dxfId="900" priority="427"/>
    <cfRule type="duplicateValues" dxfId="899" priority="428"/>
    <cfRule type="duplicateValues" dxfId="898" priority="429"/>
    <cfRule type="duplicateValues" dxfId="897" priority="430"/>
  </conditionalFormatting>
  <conditionalFormatting sqref="F1274:F1281">
    <cfRule type="duplicateValues" dxfId="896" priority="6871"/>
    <cfRule type="duplicateValues" dxfId="895" priority="6872"/>
    <cfRule type="duplicateValues" dxfId="894" priority="6873"/>
    <cfRule type="duplicateValues" dxfId="893" priority="6874"/>
    <cfRule type="duplicateValues" dxfId="892" priority="6875"/>
    <cfRule type="duplicateValues" dxfId="891" priority="6876"/>
    <cfRule type="duplicateValues" dxfId="890" priority="6877"/>
  </conditionalFormatting>
  <conditionalFormatting sqref="F1282:F1285 F1292 F1294:F1296 F1298:F1300">
    <cfRule type="duplicateValues" dxfId="889" priority="7127"/>
    <cfRule type="duplicateValues" dxfId="888" priority="7128"/>
    <cfRule type="duplicateValues" dxfId="887" priority="7129"/>
    <cfRule type="duplicateValues" dxfId="886" priority="7130"/>
    <cfRule type="duplicateValues" dxfId="885" priority="7131"/>
    <cfRule type="duplicateValues" dxfId="884" priority="7132"/>
    <cfRule type="duplicateValues" dxfId="883" priority="7133"/>
  </conditionalFormatting>
  <conditionalFormatting sqref="F1286">
    <cfRule type="duplicateValues" dxfId="882" priority="410"/>
    <cfRule type="duplicateValues" dxfId="881" priority="411"/>
    <cfRule type="duplicateValues" dxfId="880" priority="412"/>
    <cfRule type="duplicateValues" dxfId="879" priority="413"/>
    <cfRule type="duplicateValues" dxfId="878" priority="414"/>
    <cfRule type="duplicateValues" dxfId="877" priority="415"/>
    <cfRule type="duplicateValues" dxfId="876" priority="416"/>
  </conditionalFormatting>
  <conditionalFormatting sqref="F1287:F1289">
    <cfRule type="duplicateValues" dxfId="875" priority="396"/>
    <cfRule type="duplicateValues" dxfId="874" priority="397"/>
    <cfRule type="duplicateValues" dxfId="873" priority="398"/>
    <cfRule type="duplicateValues" dxfId="872" priority="399"/>
    <cfRule type="duplicateValues" dxfId="871" priority="400"/>
    <cfRule type="duplicateValues" dxfId="870" priority="401"/>
    <cfRule type="duplicateValues" dxfId="869" priority="402"/>
  </conditionalFormatting>
  <conditionalFormatting sqref="F1290:F1291">
    <cfRule type="duplicateValues" dxfId="868" priority="389"/>
    <cfRule type="duplicateValues" dxfId="867" priority="390"/>
    <cfRule type="duplicateValues" dxfId="866" priority="391"/>
    <cfRule type="duplicateValues" dxfId="865" priority="392"/>
    <cfRule type="duplicateValues" dxfId="864" priority="393"/>
    <cfRule type="duplicateValues" dxfId="863" priority="394"/>
    <cfRule type="duplicateValues" dxfId="862" priority="395"/>
  </conditionalFormatting>
  <conditionalFormatting sqref="F1293">
    <cfRule type="duplicateValues" dxfId="861" priority="417"/>
    <cfRule type="duplicateValues" dxfId="860" priority="418"/>
    <cfRule type="duplicateValues" dxfId="859" priority="419"/>
    <cfRule type="duplicateValues" dxfId="858" priority="420"/>
    <cfRule type="duplicateValues" dxfId="857" priority="421"/>
    <cfRule type="duplicateValues" dxfId="856" priority="422"/>
    <cfRule type="duplicateValues" dxfId="855" priority="423"/>
  </conditionalFormatting>
  <conditionalFormatting sqref="F1297">
    <cfRule type="duplicateValues" dxfId="854" priority="403"/>
    <cfRule type="duplicateValues" dxfId="853" priority="404"/>
    <cfRule type="duplicateValues" dxfId="852" priority="405"/>
    <cfRule type="duplicateValues" dxfId="851" priority="406"/>
    <cfRule type="duplicateValues" dxfId="850" priority="407"/>
    <cfRule type="duplicateValues" dxfId="849" priority="408"/>
    <cfRule type="duplicateValues" dxfId="848" priority="409"/>
  </conditionalFormatting>
  <conditionalFormatting sqref="F1318:F1328">
    <cfRule type="duplicateValues" dxfId="847" priority="839"/>
    <cfRule type="duplicateValues" dxfId="846" priority="840"/>
    <cfRule type="duplicateValues" dxfId="845" priority="841"/>
    <cfRule type="duplicateValues" dxfId="844" priority="842"/>
    <cfRule type="duplicateValues" dxfId="843" priority="843"/>
    <cfRule type="duplicateValues" dxfId="842" priority="844"/>
    <cfRule type="duplicateValues" dxfId="841" priority="845"/>
  </conditionalFormatting>
  <conditionalFormatting sqref="F1329:F1348 F1359:F1361 F1363:F1369 F1350:F1357">
    <cfRule type="duplicateValues" dxfId="840" priority="11454"/>
    <cfRule type="duplicateValues" dxfId="839" priority="11455"/>
    <cfRule type="duplicateValues" dxfId="838" priority="11456"/>
    <cfRule type="duplicateValues" dxfId="837" priority="11457"/>
    <cfRule type="duplicateValues" dxfId="836" priority="11458"/>
    <cfRule type="duplicateValues" dxfId="835" priority="11459"/>
  </conditionalFormatting>
  <conditionalFormatting sqref="F1349">
    <cfRule type="duplicateValues" dxfId="834" priority="811"/>
    <cfRule type="duplicateValues" dxfId="833" priority="812"/>
    <cfRule type="duplicateValues" dxfId="832" priority="813"/>
    <cfRule type="duplicateValues" dxfId="831" priority="814"/>
    <cfRule type="duplicateValues" dxfId="830" priority="815"/>
    <cfRule type="duplicateValues" dxfId="829" priority="816"/>
  </conditionalFormatting>
  <conditionalFormatting sqref="F1358">
    <cfRule type="duplicateValues" dxfId="828" priority="799"/>
    <cfRule type="duplicateValues" dxfId="827" priority="800"/>
    <cfRule type="duplicateValues" dxfId="826" priority="801"/>
    <cfRule type="duplicateValues" dxfId="825" priority="802"/>
    <cfRule type="duplicateValues" dxfId="824" priority="803"/>
    <cfRule type="duplicateValues" dxfId="823" priority="804"/>
  </conditionalFormatting>
  <conditionalFormatting sqref="F1362">
    <cfRule type="duplicateValues" dxfId="822" priority="805"/>
    <cfRule type="duplicateValues" dxfId="821" priority="806"/>
    <cfRule type="duplicateValues" dxfId="820" priority="807"/>
    <cfRule type="duplicateValues" dxfId="819" priority="808"/>
    <cfRule type="duplicateValues" dxfId="818" priority="809"/>
    <cfRule type="duplicateValues" dxfId="817" priority="810"/>
  </conditionalFormatting>
  <conditionalFormatting sqref="F1498">
    <cfRule type="duplicateValues" dxfId="816" priority="166"/>
    <cfRule type="duplicateValues" dxfId="815" priority="167"/>
    <cfRule type="duplicateValues" dxfId="814" priority="168"/>
    <cfRule type="duplicateValues" dxfId="813" priority="169"/>
    <cfRule type="duplicateValues" dxfId="812" priority="170"/>
    <cfRule type="duplicateValues" dxfId="811" priority="171"/>
    <cfRule type="duplicateValues" dxfId="810" priority="172"/>
    <cfRule type="duplicateValues" dxfId="809" priority="173"/>
    <cfRule type="duplicateValues" dxfId="808" priority="174"/>
  </conditionalFormatting>
  <conditionalFormatting sqref="F1499:F1570 F1329:F1497">
    <cfRule type="duplicateValues" dxfId="807" priority="817"/>
  </conditionalFormatting>
  <conditionalFormatting sqref="F1499:F1570 F1370:F1497">
    <cfRule type="duplicateValues" dxfId="806" priority="825"/>
    <cfRule type="duplicateValues" dxfId="805" priority="826"/>
    <cfRule type="duplicateValues" dxfId="804" priority="827"/>
    <cfRule type="duplicateValues" dxfId="803" priority="828"/>
    <cfRule type="duplicateValues" dxfId="802" priority="829"/>
    <cfRule type="duplicateValues" dxfId="801" priority="830"/>
  </conditionalFormatting>
  <conditionalFormatting sqref="F1499:F1805 F1121:F1216 F1:F301 F304:F996 F1218:F1497 F1875:F1048576">
    <cfRule type="duplicateValues" dxfId="800" priority="344"/>
  </conditionalFormatting>
  <conditionalFormatting sqref="F1571:F1805">
    <cfRule type="duplicateValues" dxfId="799" priority="10989"/>
    <cfRule type="duplicateValues" dxfId="798" priority="10990"/>
  </conditionalFormatting>
  <conditionalFormatting sqref="F1628:F1694 F1729:F1780 F1697:F1710 F1593:F1626">
    <cfRule type="duplicateValues" dxfId="797" priority="10220"/>
    <cfRule type="duplicateValues" dxfId="796" priority="10221"/>
    <cfRule type="duplicateValues" dxfId="795" priority="10222"/>
    <cfRule type="duplicateValues" dxfId="794" priority="10223"/>
    <cfRule type="duplicateValues" dxfId="793" priority="10224"/>
    <cfRule type="duplicateValues" dxfId="792" priority="10225"/>
  </conditionalFormatting>
  <conditionalFormatting sqref="F1695:F1696">
    <cfRule type="duplicateValues" dxfId="791" priority="779"/>
    <cfRule type="duplicateValues" dxfId="790" priority="780"/>
    <cfRule type="duplicateValues" dxfId="789" priority="781"/>
    <cfRule type="duplicateValues" dxfId="788" priority="782"/>
    <cfRule type="duplicateValues" dxfId="787" priority="783"/>
    <cfRule type="duplicateValues" dxfId="786" priority="784"/>
  </conditionalFormatting>
  <conditionalFormatting sqref="F1711:F1728">
    <cfRule type="duplicateValues" dxfId="785" priority="772"/>
    <cfRule type="duplicateValues" dxfId="784" priority="773"/>
    <cfRule type="duplicateValues" dxfId="783" priority="774"/>
    <cfRule type="duplicateValues" dxfId="782" priority="775"/>
    <cfRule type="duplicateValues" dxfId="781" priority="776"/>
    <cfRule type="duplicateValues" dxfId="780" priority="777"/>
  </conditionalFormatting>
  <conditionalFormatting sqref="F1781:F1805">
    <cfRule type="duplicateValues" dxfId="779" priority="10993"/>
    <cfRule type="duplicateValues" dxfId="778" priority="10994"/>
    <cfRule type="duplicateValues" dxfId="777" priority="10995"/>
    <cfRule type="duplicateValues" dxfId="776" priority="10996"/>
    <cfRule type="duplicateValues" dxfId="775" priority="10997"/>
    <cfRule type="duplicateValues" dxfId="774" priority="10998"/>
  </conditionalFormatting>
  <conditionalFormatting sqref="F1806:F1815 F1827:F1862 F1864:F1874">
    <cfRule type="duplicateValues" dxfId="773" priority="10413"/>
  </conditionalFormatting>
  <conditionalFormatting sqref="F1816:F1817">
    <cfRule type="duplicateValues" dxfId="772" priority="150"/>
    <cfRule type="duplicateValues" dxfId="771" priority="151"/>
    <cfRule type="duplicateValues" dxfId="770" priority="152"/>
    <cfRule type="duplicateValues" dxfId="769" priority="153"/>
    <cfRule type="duplicateValues" dxfId="768" priority="154"/>
    <cfRule type="duplicateValues" dxfId="767" priority="155"/>
  </conditionalFormatting>
  <conditionalFormatting sqref="F1816:F1826">
    <cfRule type="duplicateValues" dxfId="766" priority="148"/>
    <cfRule type="duplicateValues" dxfId="765" priority="149"/>
    <cfRule type="duplicateValues" dxfId="764" priority="156"/>
    <cfRule type="duplicateValues" dxfId="763" priority="157"/>
  </conditionalFormatting>
  <conditionalFormatting sqref="F1818:F1826">
    <cfRule type="duplicateValues" dxfId="762" priority="158"/>
    <cfRule type="duplicateValues" dxfId="761" priority="159"/>
    <cfRule type="duplicateValues" dxfId="760" priority="160"/>
    <cfRule type="duplicateValues" dxfId="759" priority="161"/>
    <cfRule type="duplicateValues" dxfId="758" priority="162"/>
    <cfRule type="duplicateValues" dxfId="757" priority="163"/>
  </conditionalFormatting>
  <conditionalFormatting sqref="F1828">
    <cfRule type="duplicateValues" dxfId="756" priority="175"/>
    <cfRule type="duplicateValues" dxfId="755" priority="176"/>
    <cfRule type="duplicateValues" dxfId="754" priority="177"/>
    <cfRule type="duplicateValues" dxfId="753" priority="178"/>
    <cfRule type="duplicateValues" dxfId="752" priority="179"/>
    <cfRule type="duplicateValues" dxfId="751" priority="180"/>
    <cfRule type="duplicateValues" dxfId="750" priority="181"/>
  </conditionalFormatting>
  <conditionalFormatting sqref="F1848">
    <cfRule type="duplicateValues" dxfId="749" priority="197"/>
    <cfRule type="duplicateValues" dxfId="748" priority="198"/>
    <cfRule type="duplicateValues" dxfId="747" priority="199"/>
    <cfRule type="duplicateValues" dxfId="746" priority="200"/>
    <cfRule type="duplicateValues" dxfId="745" priority="201"/>
    <cfRule type="duplicateValues" dxfId="744" priority="202"/>
    <cfRule type="duplicateValues" dxfId="743" priority="203"/>
  </conditionalFormatting>
  <conditionalFormatting sqref="F1854">
    <cfRule type="duplicateValues" dxfId="742" priority="216"/>
    <cfRule type="duplicateValues" dxfId="741" priority="217"/>
    <cfRule type="duplicateValues" dxfId="740" priority="218"/>
    <cfRule type="duplicateValues" dxfId="739" priority="219"/>
    <cfRule type="duplicateValues" dxfId="738" priority="220"/>
    <cfRule type="duplicateValues" dxfId="737" priority="221"/>
    <cfRule type="duplicateValues" dxfId="736" priority="222"/>
  </conditionalFormatting>
  <conditionalFormatting sqref="F1856">
    <cfRule type="duplicateValues" dxfId="735" priority="190"/>
    <cfRule type="duplicateValues" dxfId="734" priority="191"/>
    <cfRule type="duplicateValues" dxfId="733" priority="192"/>
    <cfRule type="duplicateValues" dxfId="732" priority="193"/>
    <cfRule type="duplicateValues" dxfId="731" priority="194"/>
    <cfRule type="duplicateValues" dxfId="730" priority="195"/>
    <cfRule type="duplicateValues" dxfId="729" priority="196"/>
  </conditionalFormatting>
  <conditionalFormatting sqref="F1857:F1858 F1855 F1849:F1853 F1806:F1815 F1827 F1829:F1847">
    <cfRule type="duplicateValues" dxfId="728" priority="230"/>
    <cfRule type="duplicateValues" dxfId="727" priority="231"/>
    <cfRule type="duplicateValues" dxfId="726" priority="232"/>
    <cfRule type="duplicateValues" dxfId="725" priority="233"/>
    <cfRule type="duplicateValues" dxfId="724" priority="234"/>
    <cfRule type="duplicateValues" dxfId="723" priority="235"/>
    <cfRule type="duplicateValues" dxfId="722" priority="236"/>
    <cfRule type="duplicateValues" dxfId="721" priority="237"/>
  </conditionalFormatting>
  <conditionalFormatting sqref="F1859 F1861:F1862 F1864:F1874">
    <cfRule type="duplicateValues" dxfId="720" priority="250"/>
  </conditionalFormatting>
  <conditionalFormatting sqref="F1859">
    <cfRule type="duplicateValues" dxfId="719" priority="204"/>
    <cfRule type="duplicateValues" dxfId="718" priority="205"/>
    <cfRule type="duplicateValues" dxfId="717" priority="206"/>
    <cfRule type="duplicateValues" dxfId="716" priority="207"/>
    <cfRule type="duplicateValues" dxfId="715" priority="208"/>
    <cfRule type="duplicateValues" dxfId="714" priority="209"/>
  </conditionalFormatting>
  <conditionalFormatting sqref="F1860">
    <cfRule type="duplicateValues" dxfId="713" priority="182"/>
    <cfRule type="duplicateValues" dxfId="712" priority="183"/>
    <cfRule type="duplicateValues" dxfId="711" priority="184"/>
    <cfRule type="duplicateValues" dxfId="710" priority="185"/>
    <cfRule type="duplicateValues" dxfId="709" priority="186"/>
    <cfRule type="duplicateValues" dxfId="708" priority="187"/>
    <cfRule type="duplicateValues" dxfId="707" priority="188"/>
    <cfRule type="duplicateValues" dxfId="706" priority="189"/>
  </conditionalFormatting>
  <conditionalFormatting sqref="F1861">
    <cfRule type="duplicateValues" dxfId="705" priority="244"/>
    <cfRule type="duplicateValues" dxfId="704" priority="245"/>
    <cfRule type="duplicateValues" dxfId="703" priority="246"/>
    <cfRule type="duplicateValues" dxfId="702" priority="247"/>
    <cfRule type="duplicateValues" dxfId="701" priority="248"/>
    <cfRule type="duplicateValues" dxfId="700" priority="249"/>
  </conditionalFormatting>
  <conditionalFormatting sqref="F1862 F1864:F1866">
    <cfRule type="duplicateValues" dxfId="699" priority="224"/>
    <cfRule type="duplicateValues" dxfId="698" priority="225"/>
    <cfRule type="duplicateValues" dxfId="697" priority="226"/>
    <cfRule type="duplicateValues" dxfId="696" priority="227"/>
    <cfRule type="duplicateValues" dxfId="695" priority="228"/>
    <cfRule type="duplicateValues" dxfId="694" priority="229"/>
  </conditionalFormatting>
  <conditionalFormatting sqref="F1863">
    <cfRule type="duplicateValues" dxfId="693" priority="139"/>
    <cfRule type="duplicateValues" dxfId="692" priority="140"/>
    <cfRule type="duplicateValues" dxfId="691" priority="141"/>
    <cfRule type="duplicateValues" dxfId="690" priority="142"/>
    <cfRule type="duplicateValues" dxfId="689" priority="143"/>
    <cfRule type="duplicateValues" dxfId="688" priority="144"/>
    <cfRule type="duplicateValues" dxfId="687" priority="145"/>
    <cfRule type="duplicateValues" dxfId="686" priority="146"/>
    <cfRule type="duplicateValues" dxfId="685" priority="147"/>
  </conditionalFormatting>
  <conditionalFormatting sqref="F1867:F1868 F1870:F1874">
    <cfRule type="duplicateValues" dxfId="684" priority="238"/>
    <cfRule type="duplicateValues" dxfId="683" priority="239"/>
    <cfRule type="duplicateValues" dxfId="682" priority="240"/>
    <cfRule type="duplicateValues" dxfId="681" priority="241"/>
    <cfRule type="duplicateValues" dxfId="680" priority="242"/>
    <cfRule type="duplicateValues" dxfId="679" priority="243"/>
  </conditionalFormatting>
  <conditionalFormatting sqref="F1869">
    <cfRule type="duplicateValues" dxfId="678" priority="210"/>
    <cfRule type="duplicateValues" dxfId="677" priority="211"/>
    <cfRule type="duplicateValues" dxfId="676" priority="212"/>
    <cfRule type="duplicateValues" dxfId="675" priority="213"/>
    <cfRule type="duplicateValues" dxfId="674" priority="214"/>
    <cfRule type="duplicateValues" dxfId="673" priority="215"/>
  </conditionalFormatting>
  <conditionalFormatting sqref="F1875:F1949">
    <cfRule type="duplicateValues" dxfId="672" priority="10966"/>
    <cfRule type="duplicateValues" dxfId="671" priority="10967"/>
    <cfRule type="duplicateValues" dxfId="670" priority="10968"/>
    <cfRule type="duplicateValues" dxfId="669" priority="10969"/>
    <cfRule type="duplicateValues" dxfId="668" priority="10970"/>
    <cfRule type="duplicateValues" dxfId="667" priority="10971"/>
  </conditionalFormatting>
  <conditionalFormatting sqref="F1875:F1955">
    <cfRule type="duplicateValues" dxfId="666" priority="10978"/>
  </conditionalFormatting>
  <conditionalFormatting sqref="F1950:F1955">
    <cfRule type="duplicateValues" dxfId="665" priority="745"/>
    <cfRule type="duplicateValues" dxfId="664" priority="746"/>
    <cfRule type="duplicateValues" dxfId="663" priority="747"/>
    <cfRule type="duplicateValues" dxfId="662" priority="748"/>
    <cfRule type="duplicateValues" dxfId="661" priority="749"/>
    <cfRule type="duplicateValues" dxfId="660" priority="750"/>
  </conditionalFormatting>
  <conditionalFormatting sqref="F1956:F1958">
    <cfRule type="duplicateValues" dxfId="659" priority="737"/>
    <cfRule type="duplicateValues" dxfId="658" priority="738"/>
    <cfRule type="duplicateValues" dxfId="657" priority="739"/>
    <cfRule type="duplicateValues" dxfId="656" priority="740"/>
    <cfRule type="duplicateValues" dxfId="655" priority="741"/>
    <cfRule type="duplicateValues" dxfId="654" priority="742"/>
    <cfRule type="duplicateValues" dxfId="653" priority="743"/>
  </conditionalFormatting>
  <conditionalFormatting sqref="F1959:F2016">
    <cfRule type="duplicateValues" dxfId="652" priority="12874"/>
  </conditionalFormatting>
  <conditionalFormatting sqref="F1960">
    <cfRule type="duplicateValues" dxfId="651" priority="13"/>
    <cfRule type="duplicateValues" dxfId="650" priority="14"/>
    <cfRule type="duplicateValues" dxfId="649" priority="15"/>
    <cfRule type="duplicateValues" dxfId="648" priority="16"/>
    <cfRule type="duplicateValues" dxfId="647" priority="17"/>
    <cfRule type="duplicateValues" dxfId="646" priority="18"/>
  </conditionalFormatting>
  <conditionalFormatting sqref="F1966 F1968">
    <cfRule type="duplicateValues" dxfId="645" priority="7"/>
    <cfRule type="duplicateValues" dxfId="644" priority="8"/>
    <cfRule type="duplicateValues" dxfId="643" priority="9"/>
    <cfRule type="duplicateValues" dxfId="642" priority="10"/>
    <cfRule type="duplicateValues" dxfId="641" priority="11"/>
    <cfRule type="duplicateValues" dxfId="640" priority="12"/>
  </conditionalFormatting>
  <conditionalFormatting sqref="F1967">
    <cfRule type="duplicateValues" dxfId="639" priority="1"/>
    <cfRule type="duplicateValues" dxfId="638" priority="2"/>
    <cfRule type="duplicateValues" dxfId="637" priority="3"/>
    <cfRule type="duplicateValues" dxfId="636" priority="4"/>
    <cfRule type="duplicateValues" dxfId="635" priority="5"/>
    <cfRule type="duplicateValues" dxfId="634" priority="6"/>
  </conditionalFormatting>
  <conditionalFormatting sqref="F1969 F1959 F1961:F1965">
    <cfRule type="duplicateValues" dxfId="633" priority="12545"/>
    <cfRule type="duplicateValues" dxfId="632" priority="12546"/>
    <cfRule type="duplicateValues" dxfId="631" priority="12547"/>
    <cfRule type="duplicateValues" dxfId="630" priority="12548"/>
    <cfRule type="duplicateValues" dxfId="629" priority="12549"/>
    <cfRule type="duplicateValues" dxfId="628" priority="12550"/>
  </conditionalFormatting>
  <conditionalFormatting sqref="F1970:F2016">
    <cfRule type="duplicateValues" dxfId="627" priority="12525"/>
    <cfRule type="duplicateValues" dxfId="626" priority="12526"/>
    <cfRule type="duplicateValues" dxfId="625" priority="12527"/>
    <cfRule type="duplicateValues" dxfId="624" priority="12528"/>
    <cfRule type="duplicateValues" dxfId="623" priority="12529"/>
    <cfRule type="duplicateValues" dxfId="622" priority="12530"/>
  </conditionalFormatting>
  <conditionalFormatting sqref="F2017:F2019">
    <cfRule type="duplicateValues" dxfId="621" priority="683"/>
    <cfRule type="duplicateValues" dxfId="620" priority="684"/>
    <cfRule type="duplicateValues" dxfId="619" priority="685"/>
    <cfRule type="duplicateValues" dxfId="618" priority="686"/>
    <cfRule type="duplicateValues" dxfId="617" priority="687"/>
    <cfRule type="duplicateValues" dxfId="616" priority="688"/>
    <cfRule type="duplicateValues" dxfId="615" priority="689"/>
  </conditionalFormatting>
  <conditionalFormatting sqref="F2036">
    <cfRule type="duplicateValues" dxfId="614" priority="697"/>
    <cfRule type="duplicateValues" dxfId="613" priority="698"/>
    <cfRule type="duplicateValues" dxfId="612" priority="699"/>
    <cfRule type="duplicateValues" dxfId="611" priority="700"/>
    <cfRule type="duplicateValues" dxfId="610" priority="701"/>
    <cfRule type="duplicateValues" dxfId="609" priority="702"/>
  </conditionalFormatting>
  <conditionalFormatting sqref="F2049">
    <cfRule type="duplicateValues" dxfId="608" priority="677"/>
    <cfRule type="duplicateValues" dxfId="607" priority="678"/>
    <cfRule type="duplicateValues" dxfId="606" priority="679"/>
    <cfRule type="duplicateValues" dxfId="605" priority="680"/>
    <cfRule type="duplicateValues" dxfId="604" priority="681"/>
    <cfRule type="duplicateValues" dxfId="603" priority="682"/>
  </conditionalFormatting>
  <conditionalFormatting sqref="F2056">
    <cfRule type="duplicateValues" dxfId="602" priority="671"/>
    <cfRule type="duplicateValues" dxfId="601" priority="672"/>
    <cfRule type="duplicateValues" dxfId="600" priority="673"/>
    <cfRule type="duplicateValues" dxfId="599" priority="674"/>
    <cfRule type="duplicateValues" dxfId="598" priority="675"/>
    <cfRule type="duplicateValues" dxfId="597" priority="676"/>
  </conditionalFormatting>
  <conditionalFormatting sqref="F2060 F2062:F2129 F2131:F2167">
    <cfRule type="duplicateValues" dxfId="596" priority="703"/>
    <cfRule type="duplicateValues" dxfId="595" priority="704"/>
    <cfRule type="duplicateValues" dxfId="594" priority="705"/>
    <cfRule type="duplicateValues" dxfId="593" priority="706"/>
    <cfRule type="duplicateValues" dxfId="592" priority="707"/>
    <cfRule type="duplicateValues" dxfId="591" priority="708"/>
  </conditionalFormatting>
  <conditionalFormatting sqref="F2130">
    <cfRule type="duplicateValues" dxfId="590" priority="664"/>
    <cfRule type="duplicateValues" dxfId="589" priority="665"/>
    <cfRule type="duplicateValues" dxfId="588" priority="666"/>
    <cfRule type="duplicateValues" dxfId="587" priority="667"/>
    <cfRule type="duplicateValues" dxfId="586" priority="668"/>
    <cfRule type="duplicateValues" dxfId="585" priority="669"/>
    <cfRule type="duplicateValues" dxfId="584" priority="670"/>
  </conditionalFormatting>
  <conditionalFormatting sqref="F2173">
    <cfRule type="duplicateValues" dxfId="583" priority="691"/>
    <cfRule type="duplicateValues" dxfId="582" priority="692"/>
    <cfRule type="duplicateValues" dxfId="581" priority="693"/>
    <cfRule type="duplicateValues" dxfId="580" priority="694"/>
    <cfRule type="duplicateValues" dxfId="579" priority="695"/>
    <cfRule type="duplicateValues" dxfId="578" priority="696"/>
  </conditionalFormatting>
  <conditionalFormatting sqref="F2223:F2257 F2131:F2221 F2020:F2129">
    <cfRule type="duplicateValues" dxfId="577" priority="690"/>
  </conditionalFormatting>
  <conditionalFormatting sqref="F2223:F2257 F2176:F2221">
    <cfRule type="duplicateValues" dxfId="576" priority="709"/>
    <cfRule type="duplicateValues" dxfId="575" priority="710"/>
    <cfRule type="duplicateValues" dxfId="574" priority="711"/>
    <cfRule type="duplicateValues" dxfId="573" priority="712"/>
    <cfRule type="duplicateValues" dxfId="572" priority="713"/>
    <cfRule type="duplicateValues" dxfId="571" priority="714"/>
  </conditionalFormatting>
  <conditionalFormatting sqref="F2258:F2269">
    <cfRule type="duplicateValues" dxfId="570" priority="715"/>
    <cfRule type="duplicateValues" dxfId="569" priority="716"/>
    <cfRule type="duplicateValues" dxfId="568" priority="717"/>
    <cfRule type="duplicateValues" dxfId="567" priority="718"/>
    <cfRule type="duplicateValues" dxfId="566" priority="719"/>
    <cfRule type="duplicateValues" dxfId="565" priority="720"/>
    <cfRule type="duplicateValues" dxfId="564" priority="721"/>
  </conditionalFormatting>
  <conditionalFormatting sqref="F2270:F2292">
    <cfRule type="duplicateValues" dxfId="563" priority="11472"/>
  </conditionalFormatting>
  <conditionalFormatting sqref="F2294:F2304">
    <cfRule type="duplicateValues" dxfId="562" priority="368"/>
  </conditionalFormatting>
  <conditionalFormatting sqref="F2294:F2340">
    <cfRule type="duplicateValues" dxfId="561" priority="9601"/>
  </conditionalFormatting>
  <conditionalFormatting sqref="F2305:F2320">
    <cfRule type="duplicateValues" dxfId="560" priority="9583"/>
    <cfRule type="duplicateValues" dxfId="559" priority="9584"/>
    <cfRule type="duplicateValues" dxfId="558" priority="9585"/>
    <cfRule type="duplicateValues" dxfId="557" priority="9586"/>
    <cfRule type="duplicateValues" dxfId="556" priority="9587"/>
    <cfRule type="duplicateValues" dxfId="555" priority="9588"/>
  </conditionalFormatting>
  <conditionalFormatting sqref="F2305:F2332">
    <cfRule type="duplicateValues" dxfId="554" priority="9595"/>
  </conditionalFormatting>
  <conditionalFormatting sqref="F2321:F2332">
    <cfRule type="duplicateValues" dxfId="553" priority="362"/>
    <cfRule type="duplicateValues" dxfId="552" priority="363"/>
    <cfRule type="duplicateValues" dxfId="551" priority="364"/>
    <cfRule type="duplicateValues" dxfId="550" priority="365"/>
    <cfRule type="duplicateValues" dxfId="549" priority="366"/>
    <cfRule type="duplicateValues" dxfId="548" priority="367"/>
  </conditionalFormatting>
  <conditionalFormatting sqref="F2333:F2340">
    <cfRule type="duplicateValues" dxfId="547" priority="370"/>
    <cfRule type="duplicateValues" dxfId="546" priority="371"/>
    <cfRule type="duplicateValues" dxfId="545" priority="372"/>
    <cfRule type="duplicateValues" dxfId="544" priority="373"/>
    <cfRule type="duplicateValues" dxfId="543" priority="374"/>
    <cfRule type="duplicateValues" dxfId="542" priority="375"/>
    <cfRule type="duplicateValues" dxfId="541" priority="376"/>
  </conditionalFormatting>
  <conditionalFormatting sqref="F2341:F2356">
    <cfRule type="duplicateValues" dxfId="540" priority="639"/>
    <cfRule type="duplicateValues" dxfId="539" priority="641"/>
    <cfRule type="duplicateValues" dxfId="538" priority="642"/>
    <cfRule type="duplicateValues" dxfId="537" priority="643"/>
    <cfRule type="duplicateValues" dxfId="536" priority="644"/>
    <cfRule type="duplicateValues" dxfId="535" priority="645"/>
    <cfRule type="duplicateValues" dxfId="534" priority="646"/>
  </conditionalFormatting>
  <conditionalFormatting sqref="F2341:F1048576 F1499:F1805 F304:F614 F1121:F1216 F1:F301 F616:F996 F1218:F1497 F1875:F2292">
    <cfRule type="duplicateValues" dxfId="533" priority="493"/>
  </conditionalFormatting>
  <conditionalFormatting sqref="F2357:F2374 F2378:F2399">
    <cfRule type="duplicateValues" dxfId="532" priority="627"/>
    <cfRule type="duplicateValues" dxfId="531" priority="628"/>
    <cfRule type="duplicateValues" dxfId="530" priority="629"/>
    <cfRule type="duplicateValues" dxfId="529" priority="630"/>
    <cfRule type="duplicateValues" dxfId="528" priority="631"/>
    <cfRule type="duplicateValues" dxfId="527" priority="632"/>
  </conditionalFormatting>
  <conditionalFormatting sqref="F2357:F2374 F2378:F2467">
    <cfRule type="duplicateValues" dxfId="526" priority="2555"/>
  </conditionalFormatting>
  <conditionalFormatting sqref="F2375">
    <cfRule type="duplicateValues" dxfId="525" priority="321"/>
    <cfRule type="duplicateValues" dxfId="524" priority="322"/>
    <cfRule type="duplicateValues" dxfId="523" priority="323"/>
    <cfRule type="duplicateValues" dxfId="522" priority="324"/>
    <cfRule type="duplicateValues" dxfId="521" priority="325"/>
    <cfRule type="duplicateValues" dxfId="520" priority="326"/>
    <cfRule type="duplicateValues" dxfId="519" priority="327"/>
    <cfRule type="duplicateValues" dxfId="518" priority="328"/>
  </conditionalFormatting>
  <conditionalFormatting sqref="F2376">
    <cfRule type="duplicateValues" dxfId="517" priority="313"/>
    <cfRule type="duplicateValues" dxfId="516" priority="314"/>
    <cfRule type="duplicateValues" dxfId="515" priority="315"/>
    <cfRule type="duplicateValues" dxfId="514" priority="316"/>
    <cfRule type="duplicateValues" dxfId="513" priority="317"/>
    <cfRule type="duplicateValues" dxfId="512" priority="318"/>
    <cfRule type="duplicateValues" dxfId="511" priority="319"/>
    <cfRule type="duplicateValues" dxfId="510" priority="320"/>
  </conditionalFormatting>
  <conditionalFormatting sqref="F2377">
    <cfRule type="duplicateValues" dxfId="509" priority="306"/>
    <cfRule type="duplicateValues" dxfId="508" priority="307"/>
    <cfRule type="duplicateValues" dxfId="507" priority="308"/>
    <cfRule type="duplicateValues" dxfId="506" priority="309"/>
    <cfRule type="duplicateValues" dxfId="505" priority="310"/>
    <cfRule type="duplicateValues" dxfId="504" priority="311"/>
    <cfRule type="duplicateValues" dxfId="503" priority="312"/>
  </conditionalFormatting>
  <conditionalFormatting sqref="F2406:F2414 F2418:F2467">
    <cfRule type="duplicateValues" dxfId="502" priority="633"/>
    <cfRule type="duplicateValues" dxfId="501" priority="634"/>
    <cfRule type="duplicateValues" dxfId="500" priority="635"/>
    <cfRule type="duplicateValues" dxfId="499" priority="636"/>
    <cfRule type="duplicateValues" dxfId="498" priority="637"/>
    <cfRule type="duplicateValues" dxfId="497" priority="638"/>
  </conditionalFormatting>
  <conditionalFormatting sqref="F2468:F2474">
    <cfRule type="duplicateValues" dxfId="496" priority="604"/>
    <cfRule type="duplicateValues" dxfId="495" priority="612"/>
    <cfRule type="duplicateValues" dxfId="494" priority="613"/>
    <cfRule type="duplicateValues" dxfId="493" priority="614"/>
    <cfRule type="duplicateValues" dxfId="492" priority="615"/>
    <cfRule type="duplicateValues" dxfId="491" priority="616"/>
    <cfRule type="duplicateValues" dxfId="490" priority="617"/>
  </conditionalFormatting>
  <conditionalFormatting sqref="F2475:F2476">
    <cfRule type="duplicateValues" dxfId="489" priority="618"/>
    <cfRule type="duplicateValues" dxfId="488" priority="619"/>
    <cfRule type="duplicateValues" dxfId="487" priority="620"/>
    <cfRule type="duplicateValues" dxfId="486" priority="621"/>
    <cfRule type="duplicateValues" dxfId="485" priority="622"/>
    <cfRule type="duplicateValues" dxfId="484" priority="623"/>
    <cfRule type="duplicateValues" dxfId="483" priority="624"/>
  </conditionalFormatting>
  <conditionalFormatting sqref="F2481:F2482">
    <cfRule type="duplicateValues" dxfId="482" priority="597"/>
    <cfRule type="duplicateValues" dxfId="481" priority="598"/>
    <cfRule type="duplicateValues" dxfId="480" priority="599"/>
    <cfRule type="duplicateValues" dxfId="479" priority="600"/>
    <cfRule type="duplicateValues" dxfId="478" priority="601"/>
    <cfRule type="duplicateValues" dxfId="477" priority="602"/>
    <cfRule type="duplicateValues" dxfId="476" priority="603"/>
  </conditionalFormatting>
  <conditionalFormatting sqref="F2483:F2484 F2477:F2480">
    <cfRule type="duplicateValues" dxfId="475" priority="605"/>
    <cfRule type="duplicateValues" dxfId="474" priority="606"/>
    <cfRule type="duplicateValues" dxfId="473" priority="607"/>
    <cfRule type="duplicateValues" dxfId="472" priority="608"/>
    <cfRule type="duplicateValues" dxfId="471" priority="609"/>
    <cfRule type="duplicateValues" dxfId="470" priority="610"/>
    <cfRule type="duplicateValues" dxfId="469" priority="611"/>
  </conditionalFormatting>
  <conditionalFormatting sqref="F2485:F2490">
    <cfRule type="duplicateValues" dxfId="468" priority="590"/>
    <cfRule type="duplicateValues" dxfId="467" priority="591"/>
    <cfRule type="duplicateValues" dxfId="466" priority="592"/>
    <cfRule type="duplicateValues" dxfId="465" priority="593"/>
    <cfRule type="duplicateValues" dxfId="464" priority="594"/>
    <cfRule type="duplicateValues" dxfId="463" priority="595"/>
    <cfRule type="duplicateValues" dxfId="462" priority="596"/>
  </conditionalFormatting>
  <conditionalFormatting sqref="F2491:F1048576 F1:F40">
    <cfRule type="duplicateValues" dxfId="461" priority="1028"/>
  </conditionalFormatting>
  <conditionalFormatting sqref="G1:O2490 U2:U301 U304:U1216 U1218:U2292">
    <cfRule type="cellIs" dxfId="460" priority="56" operator="equal">
      <formula>"null"</formula>
    </cfRule>
  </conditionalFormatting>
  <conditionalFormatting sqref="P1627">
    <cfRule type="cellIs" dxfId="459" priority="786" operator="equal">
      <formula>"null"</formula>
    </cfRule>
  </conditionalFormatting>
  <conditionalFormatting sqref="U2294:U2490">
    <cfRule type="cellIs" dxfId="458" priority="345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1" customWidth="1"/>
    <col min="2" max="4" width="6.85546875" style="11" customWidth="1"/>
    <col min="5" max="8" width="6.7109375" style="11" customWidth="1"/>
    <col min="9" max="9" width="5.7109375" style="11" bestFit="1" customWidth="1"/>
    <col min="10" max="18" width="6.28515625" style="11" customWidth="1"/>
    <col min="19" max="20" width="4" style="11" customWidth="1"/>
    <col min="21" max="21" width="22.5703125" style="11" bestFit="1" customWidth="1"/>
    <col min="22" max="22" width="25.140625" style="11" bestFit="1" customWidth="1"/>
    <col min="23" max="16384" width="5.140625" style="11"/>
  </cols>
  <sheetData>
    <row r="1" spans="1:22" ht="26.25" customHeight="1" x14ac:dyDescent="0.15">
      <c r="A1" s="35" t="s">
        <v>54</v>
      </c>
      <c r="B1" s="35" t="s">
        <v>0</v>
      </c>
      <c r="C1" s="36" t="s">
        <v>55</v>
      </c>
      <c r="D1" s="36" t="s">
        <v>56</v>
      </c>
      <c r="E1" s="35" t="s">
        <v>0</v>
      </c>
      <c r="F1" s="36" t="s">
        <v>57</v>
      </c>
      <c r="G1" s="36" t="s">
        <v>58</v>
      </c>
      <c r="H1" s="36" t="s">
        <v>59</v>
      </c>
      <c r="I1" s="36" t="s">
        <v>60</v>
      </c>
      <c r="J1" s="36" t="s">
        <v>61</v>
      </c>
      <c r="K1" s="36" t="s">
        <v>62</v>
      </c>
      <c r="L1" s="36" t="s">
        <v>63</v>
      </c>
      <c r="M1" s="36" t="s">
        <v>64</v>
      </c>
      <c r="N1" s="36" t="s">
        <v>65</v>
      </c>
      <c r="O1" s="36" t="s">
        <v>66</v>
      </c>
      <c r="P1" s="36" t="s">
        <v>67</v>
      </c>
      <c r="Q1" s="36" t="s">
        <v>68</v>
      </c>
      <c r="R1" s="36" t="s">
        <v>69</v>
      </c>
      <c r="S1" s="36" t="s">
        <v>70</v>
      </c>
      <c r="T1" s="36" t="s">
        <v>71</v>
      </c>
      <c r="U1" s="36" t="s">
        <v>72</v>
      </c>
      <c r="V1" s="37" t="s">
        <v>73</v>
      </c>
    </row>
    <row r="2" spans="1:22" ht="8.25" customHeight="1" x14ac:dyDescent="0.15">
      <c r="A2" s="38">
        <v>2</v>
      </c>
      <c r="B2" s="39" t="s">
        <v>119</v>
      </c>
      <c r="C2" s="40" t="s">
        <v>74</v>
      </c>
      <c r="D2" s="40" t="s">
        <v>75</v>
      </c>
      <c r="E2" s="41" t="s">
        <v>120</v>
      </c>
      <c r="F2" s="42" t="str">
        <f>CONCATENATE("d_",MID(C2,FIND("_",C2,1)+1,100))</f>
        <v>d_projeto</v>
      </c>
      <c r="G2" s="42" t="str">
        <f t="shared" ref="G2:G16" si="0">MID(D2,FIND("_",D2,1)+1,100)</f>
        <v>categoria</v>
      </c>
      <c r="H2" s="43" t="s">
        <v>76</v>
      </c>
      <c r="I2" s="44" t="s">
        <v>77</v>
      </c>
      <c r="J2" s="45" t="s">
        <v>77</v>
      </c>
      <c r="K2" s="45" t="s">
        <v>11</v>
      </c>
      <c r="L2" s="45" t="s">
        <v>11</v>
      </c>
      <c r="M2" s="45" t="s">
        <v>11</v>
      </c>
      <c r="N2" s="45" t="s">
        <v>11</v>
      </c>
      <c r="O2" s="45" t="s">
        <v>11</v>
      </c>
      <c r="P2" s="45" t="s">
        <v>11</v>
      </c>
      <c r="Q2" s="45" t="s">
        <v>11</v>
      </c>
      <c r="R2" s="45" t="s">
        <v>11</v>
      </c>
      <c r="S2" s="16" t="s">
        <v>118</v>
      </c>
      <c r="T2" s="16" t="s">
        <v>1231</v>
      </c>
      <c r="U2" s="46" t="str">
        <f t="shared" ref="U2:U16" si="1">_xlfn.CONCAT("Propriedade de objeto: ",D2)</f>
        <v>Propriedade de objeto: é_categoria</v>
      </c>
      <c r="V2" s="47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8">
        <v>3</v>
      </c>
      <c r="B3" s="39" t="s">
        <v>119</v>
      </c>
      <c r="C3" s="48" t="str">
        <f>C2</f>
        <v>p_projeto</v>
      </c>
      <c r="D3" s="48" t="s">
        <v>78</v>
      </c>
      <c r="E3" s="41" t="s">
        <v>120</v>
      </c>
      <c r="F3" s="42" t="str">
        <f t="shared" ref="F3:F22" si="3">CONCATENATE("d_",MID(C3,FIND("_",C3,1)+1,100))</f>
        <v>d_projeto</v>
      </c>
      <c r="G3" s="49" t="str">
        <f t="shared" si="0"/>
        <v>classe</v>
      </c>
      <c r="H3" s="50" t="s">
        <v>76</v>
      </c>
      <c r="I3" s="44" t="s">
        <v>77</v>
      </c>
      <c r="J3" s="45" t="s">
        <v>77</v>
      </c>
      <c r="K3" s="45" t="s">
        <v>11</v>
      </c>
      <c r="L3" s="45" t="s">
        <v>11</v>
      </c>
      <c r="M3" s="45" t="s">
        <v>11</v>
      </c>
      <c r="N3" s="45" t="s">
        <v>11</v>
      </c>
      <c r="O3" s="45" t="s">
        <v>11</v>
      </c>
      <c r="P3" s="45" t="s">
        <v>11</v>
      </c>
      <c r="Q3" s="45" t="s">
        <v>11</v>
      </c>
      <c r="R3" s="45" t="s">
        <v>11</v>
      </c>
      <c r="S3" s="16" t="s">
        <v>118</v>
      </c>
      <c r="T3" s="16" t="s">
        <v>1231</v>
      </c>
      <c r="U3" s="46" t="str">
        <f t="shared" si="1"/>
        <v>Propriedade de objeto: é_classe</v>
      </c>
      <c r="V3" s="47" t="str">
        <f t="shared" si="2"/>
        <v>Valor xsd:string da Dataprop: classe</v>
      </c>
    </row>
    <row r="4" spans="1:22" ht="8.25" customHeight="1" x14ac:dyDescent="0.15">
      <c r="A4" s="38">
        <v>4</v>
      </c>
      <c r="B4" s="39" t="s">
        <v>119</v>
      </c>
      <c r="C4" s="48" t="str">
        <f>C3</f>
        <v>p_projeto</v>
      </c>
      <c r="D4" s="48" t="s">
        <v>79</v>
      </c>
      <c r="E4" s="41" t="s">
        <v>120</v>
      </c>
      <c r="F4" s="42" t="str">
        <f t="shared" si="3"/>
        <v>d_projeto</v>
      </c>
      <c r="G4" s="49" t="str">
        <f t="shared" si="0"/>
        <v>tipo</v>
      </c>
      <c r="H4" s="50" t="s">
        <v>76</v>
      </c>
      <c r="I4" s="44" t="s">
        <v>77</v>
      </c>
      <c r="J4" s="45" t="s">
        <v>77</v>
      </c>
      <c r="K4" s="45" t="s">
        <v>11</v>
      </c>
      <c r="L4" s="45" t="s">
        <v>11</v>
      </c>
      <c r="M4" s="45" t="s">
        <v>11</v>
      </c>
      <c r="N4" s="45" t="s">
        <v>11</v>
      </c>
      <c r="O4" s="45" t="s">
        <v>11</v>
      </c>
      <c r="P4" s="45" t="s">
        <v>11</v>
      </c>
      <c r="Q4" s="45" t="s">
        <v>11</v>
      </c>
      <c r="R4" s="45" t="s">
        <v>11</v>
      </c>
      <c r="S4" s="16" t="s">
        <v>118</v>
      </c>
      <c r="T4" s="16" t="s">
        <v>1231</v>
      </c>
      <c r="U4" s="46" t="str">
        <f t="shared" si="1"/>
        <v>Propriedade de objeto: é_tipo</v>
      </c>
      <c r="V4" s="47" t="str">
        <f t="shared" si="2"/>
        <v>Valor xsd:string da Dataprop: tipo</v>
      </c>
    </row>
    <row r="5" spans="1:22" ht="8.25" customHeight="1" x14ac:dyDescent="0.15">
      <c r="A5" s="38">
        <v>5</v>
      </c>
      <c r="B5" s="39" t="s">
        <v>119</v>
      </c>
      <c r="C5" s="48" t="str">
        <f>C4</f>
        <v>p_projeto</v>
      </c>
      <c r="D5" s="48" t="s">
        <v>80</v>
      </c>
      <c r="E5" s="41" t="s">
        <v>120</v>
      </c>
      <c r="F5" s="42" t="str">
        <f t="shared" si="3"/>
        <v>d_projeto</v>
      </c>
      <c r="G5" s="49" t="str">
        <f t="shared" si="0"/>
        <v>entidade</v>
      </c>
      <c r="H5" s="50" t="s">
        <v>76</v>
      </c>
      <c r="I5" s="44" t="s">
        <v>11</v>
      </c>
      <c r="J5" s="45" t="s">
        <v>11</v>
      </c>
      <c r="K5" s="45" t="s">
        <v>11</v>
      </c>
      <c r="L5" s="45" t="s">
        <v>11</v>
      </c>
      <c r="M5" s="45" t="s">
        <v>11</v>
      </c>
      <c r="N5" s="45" t="s">
        <v>11</v>
      </c>
      <c r="O5" s="45" t="s">
        <v>11</v>
      </c>
      <c r="P5" s="45" t="s">
        <v>11</v>
      </c>
      <c r="Q5" s="45" t="s">
        <v>11</v>
      </c>
      <c r="R5" s="45" t="s">
        <v>11</v>
      </c>
      <c r="S5" s="16" t="s">
        <v>118</v>
      </c>
      <c r="T5" s="16" t="s">
        <v>1231</v>
      </c>
      <c r="U5" s="46" t="str">
        <f t="shared" si="1"/>
        <v>Propriedade de objeto: é_entidade</v>
      </c>
      <c r="V5" s="47" t="str">
        <f t="shared" si="2"/>
        <v>Valor xsd:string da Dataprop: entidade</v>
      </c>
    </row>
    <row r="6" spans="1:22" ht="8.25" customHeight="1" x14ac:dyDescent="0.15">
      <c r="A6" s="38">
        <v>6</v>
      </c>
      <c r="B6" s="39" t="s">
        <v>119</v>
      </c>
      <c r="C6" s="48" t="str">
        <f>C5</f>
        <v>p_projeto</v>
      </c>
      <c r="D6" s="48" t="s">
        <v>81</v>
      </c>
      <c r="E6" s="41" t="s">
        <v>120</v>
      </c>
      <c r="F6" s="42" t="str">
        <f t="shared" si="3"/>
        <v>d_projeto</v>
      </c>
      <c r="G6" s="49" t="str">
        <f t="shared" si="0"/>
        <v>link</v>
      </c>
      <c r="H6" s="50" t="s">
        <v>76</v>
      </c>
      <c r="I6" s="44" t="s">
        <v>11</v>
      </c>
      <c r="J6" s="45" t="s">
        <v>11</v>
      </c>
      <c r="K6" s="45" t="s">
        <v>11</v>
      </c>
      <c r="L6" s="45" t="s">
        <v>11</v>
      </c>
      <c r="M6" s="45" t="s">
        <v>11</v>
      </c>
      <c r="N6" s="45" t="s">
        <v>11</v>
      </c>
      <c r="O6" s="45" t="s">
        <v>11</v>
      </c>
      <c r="P6" s="45" t="s">
        <v>11</v>
      </c>
      <c r="Q6" s="45" t="s">
        <v>11</v>
      </c>
      <c r="R6" s="45" t="s">
        <v>11</v>
      </c>
      <c r="S6" s="16" t="s">
        <v>118</v>
      </c>
      <c r="T6" s="16" t="s">
        <v>1231</v>
      </c>
      <c r="U6" s="46" t="str">
        <f t="shared" si="1"/>
        <v>Propriedade de objeto: é_link</v>
      </c>
      <c r="V6" s="47" t="str">
        <f t="shared" si="2"/>
        <v>Valor xsd:string da Dataprop: link</v>
      </c>
    </row>
    <row r="7" spans="1:22" ht="8.25" customHeight="1" x14ac:dyDescent="0.15">
      <c r="A7" s="38">
        <v>7</v>
      </c>
      <c r="B7" s="39" t="s">
        <v>119</v>
      </c>
      <c r="C7" s="48" t="str">
        <f>C6</f>
        <v>p_projeto</v>
      </c>
      <c r="D7" s="48" t="s">
        <v>82</v>
      </c>
      <c r="E7" s="41" t="s">
        <v>120</v>
      </c>
      <c r="F7" s="42" t="str">
        <f t="shared" si="3"/>
        <v>d_projeto</v>
      </c>
      <c r="G7" s="49" t="str">
        <f t="shared" si="0"/>
        <v>grupo</v>
      </c>
      <c r="H7" s="50" t="s">
        <v>76</v>
      </c>
      <c r="I7" s="44" t="s">
        <v>11</v>
      </c>
      <c r="J7" s="45" t="s">
        <v>11</v>
      </c>
      <c r="K7" s="45" t="s">
        <v>11</v>
      </c>
      <c r="L7" s="45" t="s">
        <v>11</v>
      </c>
      <c r="M7" s="45" t="s">
        <v>11</v>
      </c>
      <c r="N7" s="45" t="s">
        <v>11</v>
      </c>
      <c r="O7" s="45" t="s">
        <v>11</v>
      </c>
      <c r="P7" s="45" t="s">
        <v>11</v>
      </c>
      <c r="Q7" s="45" t="s">
        <v>11</v>
      </c>
      <c r="R7" s="45" t="s">
        <v>11</v>
      </c>
      <c r="S7" s="16" t="s">
        <v>118</v>
      </c>
      <c r="T7" s="16" t="s">
        <v>1231</v>
      </c>
      <c r="U7" s="46" t="str">
        <f t="shared" si="1"/>
        <v>Propriedade de objeto: é_grupo</v>
      </c>
      <c r="V7" s="47" t="str">
        <f t="shared" si="2"/>
        <v>Valor xsd:string da Dataprop: grupo</v>
      </c>
    </row>
    <row r="8" spans="1:22" ht="8.25" customHeight="1" x14ac:dyDescent="0.15">
      <c r="A8" s="38">
        <v>8</v>
      </c>
      <c r="B8" s="39" t="s">
        <v>119</v>
      </c>
      <c r="C8" s="40" t="s">
        <v>83</v>
      </c>
      <c r="D8" s="40" t="s">
        <v>84</v>
      </c>
      <c r="E8" s="41" t="s">
        <v>120</v>
      </c>
      <c r="F8" s="42" t="str">
        <f t="shared" si="3"/>
        <v>d_identidade</v>
      </c>
      <c r="G8" s="51" t="str">
        <f t="shared" si="0"/>
        <v>id</v>
      </c>
      <c r="H8" s="43" t="s">
        <v>76</v>
      </c>
      <c r="I8" s="44" t="s">
        <v>77</v>
      </c>
      <c r="J8" s="45" t="s">
        <v>77</v>
      </c>
      <c r="K8" s="45" t="s">
        <v>11</v>
      </c>
      <c r="L8" s="45" t="s">
        <v>11</v>
      </c>
      <c r="M8" s="45" t="s">
        <v>11</v>
      </c>
      <c r="N8" s="45" t="s">
        <v>11</v>
      </c>
      <c r="O8" s="45" t="s">
        <v>85</v>
      </c>
      <c r="P8" s="45" t="s">
        <v>11</v>
      </c>
      <c r="Q8" s="45" t="s">
        <v>11</v>
      </c>
      <c r="R8" s="45" t="s">
        <v>11</v>
      </c>
      <c r="S8" s="16" t="s">
        <v>118</v>
      </c>
      <c r="T8" s="16" t="s">
        <v>1231</v>
      </c>
      <c r="U8" s="46" t="str">
        <f t="shared" si="1"/>
        <v>Propriedade de objeto: tem_id</v>
      </c>
      <c r="V8" s="47" t="str">
        <f t="shared" si="2"/>
        <v>Valor xsd:string da Dataprop: id</v>
      </c>
    </row>
    <row r="9" spans="1:22" ht="8.25" customHeight="1" x14ac:dyDescent="0.15">
      <c r="A9" s="38">
        <v>9</v>
      </c>
      <c r="B9" s="39" t="s">
        <v>119</v>
      </c>
      <c r="C9" s="48" t="str">
        <f>C8</f>
        <v>p_identidade</v>
      </c>
      <c r="D9" s="48" t="s">
        <v>86</v>
      </c>
      <c r="E9" s="41" t="s">
        <v>120</v>
      </c>
      <c r="F9" s="42" t="str">
        <f t="shared" si="3"/>
        <v>d_identidade</v>
      </c>
      <c r="G9" s="52" t="str">
        <f t="shared" si="0"/>
        <v>nome</v>
      </c>
      <c r="H9" s="50" t="s">
        <v>76</v>
      </c>
      <c r="I9" s="44" t="s">
        <v>77</v>
      </c>
      <c r="J9" s="45" t="s">
        <v>77</v>
      </c>
      <c r="K9" s="45" t="s">
        <v>11</v>
      </c>
      <c r="L9" s="45" t="s">
        <v>11</v>
      </c>
      <c r="M9" s="45" t="s">
        <v>11</v>
      </c>
      <c r="N9" s="45" t="s">
        <v>11</v>
      </c>
      <c r="O9" s="45" t="s">
        <v>11</v>
      </c>
      <c r="P9" s="45" t="s">
        <v>11</v>
      </c>
      <c r="Q9" s="45" t="s">
        <v>11</v>
      </c>
      <c r="R9" s="45" t="s">
        <v>11</v>
      </c>
      <c r="S9" s="16" t="s">
        <v>118</v>
      </c>
      <c r="T9" s="16" t="s">
        <v>1231</v>
      </c>
      <c r="U9" s="46" t="str">
        <f t="shared" si="1"/>
        <v>Propriedade de objeto: tem_nome</v>
      </c>
      <c r="V9" s="47" t="str">
        <f t="shared" si="2"/>
        <v>Valor xsd:string da Dataprop: nome</v>
      </c>
    </row>
    <row r="10" spans="1:22" ht="8.25" customHeight="1" x14ac:dyDescent="0.15">
      <c r="A10" s="38">
        <v>10</v>
      </c>
      <c r="B10" s="39" t="s">
        <v>119</v>
      </c>
      <c r="C10" s="48" t="str">
        <f>C9</f>
        <v>p_identidade</v>
      </c>
      <c r="D10" s="48" t="s">
        <v>87</v>
      </c>
      <c r="E10" s="41" t="s">
        <v>120</v>
      </c>
      <c r="F10" s="42" t="str">
        <f t="shared" si="3"/>
        <v>d_identidade</v>
      </c>
      <c r="G10" s="52" t="str">
        <f t="shared" si="0"/>
        <v>tema</v>
      </c>
      <c r="H10" s="50" t="s">
        <v>76</v>
      </c>
      <c r="I10" s="44" t="s">
        <v>11</v>
      </c>
      <c r="J10" s="45" t="s">
        <v>11</v>
      </c>
      <c r="K10" s="45" t="s">
        <v>11</v>
      </c>
      <c r="L10" s="45" t="s">
        <v>11</v>
      </c>
      <c r="M10" s="45" t="s">
        <v>11</v>
      </c>
      <c r="N10" s="45" t="s">
        <v>11</v>
      </c>
      <c r="O10" s="45" t="s">
        <v>11</v>
      </c>
      <c r="P10" s="45" t="s">
        <v>11</v>
      </c>
      <c r="Q10" s="45" t="s">
        <v>11</v>
      </c>
      <c r="R10" s="45" t="s">
        <v>11</v>
      </c>
      <c r="S10" s="16" t="s">
        <v>118</v>
      </c>
      <c r="T10" s="16" t="s">
        <v>1231</v>
      </c>
      <c r="U10" s="46" t="str">
        <f t="shared" si="1"/>
        <v>Propriedade de objeto: tem_tema</v>
      </c>
      <c r="V10" s="47" t="str">
        <f t="shared" si="2"/>
        <v>Valor xsd:string da Dataprop: tema</v>
      </c>
    </row>
    <row r="11" spans="1:22" ht="8.25" customHeight="1" x14ac:dyDescent="0.15">
      <c r="A11" s="38">
        <v>11</v>
      </c>
      <c r="B11" s="39" t="s">
        <v>119</v>
      </c>
      <c r="C11" s="48" t="str">
        <f>C10</f>
        <v>p_identidade</v>
      </c>
      <c r="D11" s="48" t="s">
        <v>88</v>
      </c>
      <c r="E11" s="41" t="s">
        <v>120</v>
      </c>
      <c r="F11" s="42" t="str">
        <f t="shared" si="3"/>
        <v>d_identidade</v>
      </c>
      <c r="G11" s="52" t="str">
        <f t="shared" si="0"/>
        <v>descrição</v>
      </c>
      <c r="H11" s="50" t="s">
        <v>76</v>
      </c>
      <c r="I11" s="44" t="s">
        <v>11</v>
      </c>
      <c r="J11" s="45" t="s">
        <v>11</v>
      </c>
      <c r="K11" s="45" t="s">
        <v>11</v>
      </c>
      <c r="L11" s="45" t="s">
        <v>11</v>
      </c>
      <c r="M11" s="45" t="s">
        <v>11</v>
      </c>
      <c r="N11" s="45" t="s">
        <v>11</v>
      </c>
      <c r="O11" s="45" t="s">
        <v>11</v>
      </c>
      <c r="P11" s="45" t="s">
        <v>11</v>
      </c>
      <c r="Q11" s="45" t="s">
        <v>11</v>
      </c>
      <c r="R11" s="45" t="s">
        <v>11</v>
      </c>
      <c r="S11" s="16" t="s">
        <v>118</v>
      </c>
      <c r="T11" s="16" t="s">
        <v>1231</v>
      </c>
      <c r="U11" s="46" t="str">
        <f t="shared" si="1"/>
        <v>Propriedade de objeto: tem_descrição</v>
      </c>
      <c r="V11" s="47" t="str">
        <f t="shared" si="2"/>
        <v>Valor xsd:string da Dataprop: descrição</v>
      </c>
    </row>
    <row r="12" spans="1:22" ht="8.25" customHeight="1" x14ac:dyDescent="0.15">
      <c r="A12" s="38">
        <v>12</v>
      </c>
      <c r="B12" s="39" t="s">
        <v>119</v>
      </c>
      <c r="C12" s="40" t="s">
        <v>89</v>
      </c>
      <c r="D12" s="40" t="s">
        <v>90</v>
      </c>
      <c r="E12" s="41" t="s">
        <v>120</v>
      </c>
      <c r="F12" s="42" t="str">
        <f t="shared" si="3"/>
        <v>d_posição</v>
      </c>
      <c r="G12" s="51" t="str">
        <f t="shared" si="0"/>
        <v>dentro_de</v>
      </c>
      <c r="H12" s="43" t="s">
        <v>76</v>
      </c>
      <c r="I12" s="44" t="s">
        <v>11</v>
      </c>
      <c r="J12" s="45" t="s">
        <v>11</v>
      </c>
      <c r="K12" s="45" t="s">
        <v>11</v>
      </c>
      <c r="L12" s="45" t="s">
        <v>91</v>
      </c>
      <c r="M12" s="45" t="s">
        <v>11</v>
      </c>
      <c r="N12" s="45" t="s">
        <v>11</v>
      </c>
      <c r="O12" s="45" t="s">
        <v>11</v>
      </c>
      <c r="P12" s="45" t="s">
        <v>11</v>
      </c>
      <c r="Q12" s="45" t="s">
        <v>11</v>
      </c>
      <c r="R12" s="45" t="s">
        <v>11</v>
      </c>
      <c r="S12" s="16" t="s">
        <v>118</v>
      </c>
      <c r="T12" s="16" t="s">
        <v>1231</v>
      </c>
      <c r="U12" s="46" t="str">
        <f t="shared" si="1"/>
        <v>Propriedade de objeto: é_dentro_de</v>
      </c>
      <c r="V12" s="47" t="str">
        <f t="shared" si="2"/>
        <v>Valor xsd:string da Dataprop: dentro_de</v>
      </c>
    </row>
    <row r="13" spans="1:22" ht="8.25" customHeight="1" x14ac:dyDescent="0.15">
      <c r="A13" s="38">
        <v>13</v>
      </c>
      <c r="B13" s="39" t="s">
        <v>119</v>
      </c>
      <c r="C13" s="48" t="str">
        <f>C12</f>
        <v>p_posição</v>
      </c>
      <c r="D13" s="53" t="s">
        <v>92</v>
      </c>
      <c r="E13" s="41" t="s">
        <v>120</v>
      </c>
      <c r="F13" s="42" t="str">
        <f t="shared" si="3"/>
        <v>d_posição</v>
      </c>
      <c r="G13" s="52" t="str">
        <f t="shared" si="0"/>
        <v>parte_de</v>
      </c>
      <c r="H13" s="54" t="s">
        <v>76</v>
      </c>
      <c r="I13" s="55" t="s">
        <v>11</v>
      </c>
      <c r="J13" s="56" t="s">
        <v>11</v>
      </c>
      <c r="K13" s="56" t="s">
        <v>11</v>
      </c>
      <c r="L13" s="56" t="s">
        <v>11</v>
      </c>
      <c r="M13" s="56" t="s">
        <v>11</v>
      </c>
      <c r="N13" s="56" t="s">
        <v>11</v>
      </c>
      <c r="O13" s="56" t="s">
        <v>11</v>
      </c>
      <c r="P13" s="56" t="s">
        <v>11</v>
      </c>
      <c r="Q13" s="56" t="s">
        <v>11</v>
      </c>
      <c r="R13" s="56" t="s">
        <v>11</v>
      </c>
      <c r="S13" s="16" t="s">
        <v>118</v>
      </c>
      <c r="T13" s="16" t="s">
        <v>1231</v>
      </c>
      <c r="U13" s="46" t="str">
        <f t="shared" si="1"/>
        <v>Propriedade de objeto: é_parte_de</v>
      </c>
      <c r="V13" s="47" t="str">
        <f t="shared" si="2"/>
        <v>Valor xsd:string da Dataprop: parte_de</v>
      </c>
    </row>
    <row r="14" spans="1:22" ht="8.25" customHeight="1" x14ac:dyDescent="0.15">
      <c r="A14" s="38">
        <v>14</v>
      </c>
      <c r="B14" s="39" t="s">
        <v>119</v>
      </c>
      <c r="C14" s="48" t="str">
        <f>C13</f>
        <v>p_posição</v>
      </c>
      <c r="D14" s="48" t="s">
        <v>93</v>
      </c>
      <c r="E14" s="41" t="s">
        <v>120</v>
      </c>
      <c r="F14" s="42" t="str">
        <f t="shared" si="3"/>
        <v>d_posição</v>
      </c>
      <c r="G14" s="52" t="str">
        <f t="shared" si="0"/>
        <v>conectado_a</v>
      </c>
      <c r="H14" s="50" t="s">
        <v>76</v>
      </c>
      <c r="I14" s="44" t="s">
        <v>11</v>
      </c>
      <c r="J14" s="45" t="s">
        <v>11</v>
      </c>
      <c r="K14" s="45" t="s">
        <v>11</v>
      </c>
      <c r="L14" s="45" t="s">
        <v>11</v>
      </c>
      <c r="M14" s="45" t="s">
        <v>11</v>
      </c>
      <c r="N14" s="45" t="s">
        <v>11</v>
      </c>
      <c r="O14" s="45" t="s">
        <v>11</v>
      </c>
      <c r="P14" s="45" t="s">
        <v>11</v>
      </c>
      <c r="Q14" s="45" t="s">
        <v>11</v>
      </c>
      <c r="R14" s="45" t="s">
        <v>11</v>
      </c>
      <c r="S14" s="16" t="s">
        <v>118</v>
      </c>
      <c r="T14" s="16" t="s">
        <v>1231</v>
      </c>
      <c r="U14" s="46" t="str">
        <f t="shared" si="1"/>
        <v>Propriedade de objeto: é_conectado_a</v>
      </c>
      <c r="V14" s="47" t="str">
        <f t="shared" si="2"/>
        <v>Valor xsd:string da Dataprop: conectado_a</v>
      </c>
    </row>
    <row r="15" spans="1:22" ht="8.25" customHeight="1" x14ac:dyDescent="0.15">
      <c r="A15" s="38">
        <v>15</v>
      </c>
      <c r="B15" s="39" t="s">
        <v>119</v>
      </c>
      <c r="C15" s="40" t="s">
        <v>94</v>
      </c>
      <c r="D15" s="40" t="s">
        <v>95</v>
      </c>
      <c r="E15" s="41" t="s">
        <v>120</v>
      </c>
      <c r="F15" s="42" t="str">
        <f t="shared" si="3"/>
        <v>d_conjunto</v>
      </c>
      <c r="G15" s="51" t="str">
        <f t="shared" si="0"/>
        <v>objeto</v>
      </c>
      <c r="H15" s="43" t="s">
        <v>76</v>
      </c>
      <c r="I15" s="44" t="s">
        <v>11</v>
      </c>
      <c r="J15" s="45" t="s">
        <v>11</v>
      </c>
      <c r="K15" s="45" t="s">
        <v>11</v>
      </c>
      <c r="L15" s="45" t="s">
        <v>11</v>
      </c>
      <c r="M15" s="45" t="s">
        <v>11</v>
      </c>
      <c r="N15" s="45" t="s">
        <v>11</v>
      </c>
      <c r="O15" s="45" t="s">
        <v>11</v>
      </c>
      <c r="P15" s="45" t="s">
        <v>11</v>
      </c>
      <c r="Q15" s="45" t="s">
        <v>11</v>
      </c>
      <c r="R15" s="45" t="s">
        <v>11</v>
      </c>
      <c r="S15" s="16" t="s">
        <v>118</v>
      </c>
      <c r="T15" s="16" t="s">
        <v>1231</v>
      </c>
      <c r="U15" s="46" t="str">
        <f t="shared" si="1"/>
        <v>Propriedade de objeto: tem_objeto</v>
      </c>
      <c r="V15" s="47" t="str">
        <f t="shared" si="2"/>
        <v>Valor xsd:string da Dataprop: objeto</v>
      </c>
    </row>
    <row r="16" spans="1:22" ht="8.25" customHeight="1" x14ac:dyDescent="0.15">
      <c r="A16" s="38">
        <v>16</v>
      </c>
      <c r="B16" s="39" t="s">
        <v>119</v>
      </c>
      <c r="C16" s="48" t="s">
        <v>94</v>
      </c>
      <c r="D16" s="48" t="s">
        <v>96</v>
      </c>
      <c r="E16" s="41" t="s">
        <v>120</v>
      </c>
      <c r="F16" s="42" t="str">
        <f t="shared" si="3"/>
        <v>d_conjunto</v>
      </c>
      <c r="G16" s="52" t="str">
        <f t="shared" si="0"/>
        <v>requisito</v>
      </c>
      <c r="H16" s="50" t="s">
        <v>76</v>
      </c>
      <c r="I16" s="44" t="s">
        <v>11</v>
      </c>
      <c r="J16" s="45" t="s">
        <v>11</v>
      </c>
      <c r="K16" s="45" t="s">
        <v>11</v>
      </c>
      <c r="L16" s="45" t="s">
        <v>11</v>
      </c>
      <c r="M16" s="45" t="s">
        <v>11</v>
      </c>
      <c r="N16" s="45" t="s">
        <v>11</v>
      </c>
      <c r="O16" s="45" t="s">
        <v>11</v>
      </c>
      <c r="P16" s="45" t="s">
        <v>11</v>
      </c>
      <c r="Q16" s="45" t="s">
        <v>11</v>
      </c>
      <c r="R16" s="45" t="s">
        <v>11</v>
      </c>
      <c r="S16" s="16" t="s">
        <v>118</v>
      </c>
      <c r="T16" s="16" t="s">
        <v>1231</v>
      </c>
      <c r="U16" s="46" t="str">
        <f t="shared" si="1"/>
        <v>Propriedade de objeto: tem_requisito</v>
      </c>
      <c r="V16" s="47" t="str">
        <f t="shared" si="2"/>
        <v>Valor xsd:string da Dataprop: requisito</v>
      </c>
    </row>
    <row r="17" spans="1:22" ht="8.25" customHeight="1" x14ac:dyDescent="0.15">
      <c r="A17" s="38">
        <v>17</v>
      </c>
      <c r="B17" s="39" t="s">
        <v>119</v>
      </c>
      <c r="C17" s="40" t="s">
        <v>1239</v>
      </c>
      <c r="D17" s="40" t="s">
        <v>1234</v>
      </c>
      <c r="E17" s="41" t="s">
        <v>120</v>
      </c>
      <c r="F17" s="42" t="str">
        <f t="shared" si="3"/>
        <v>d_objeto</v>
      </c>
      <c r="G17" s="51" t="str">
        <f t="shared" ref="G17:G22" si="4">MID(D17,FIND("_",D17,1)+1,100)</f>
        <v>origem</v>
      </c>
      <c r="H17" s="43" t="s">
        <v>1235</v>
      </c>
      <c r="I17" s="44" t="s">
        <v>11</v>
      </c>
      <c r="J17" s="45" t="s">
        <v>11</v>
      </c>
      <c r="K17" s="45" t="s">
        <v>11</v>
      </c>
      <c r="L17" s="45" t="s">
        <v>11</v>
      </c>
      <c r="M17" s="45" t="s">
        <v>11</v>
      </c>
      <c r="N17" s="45" t="s">
        <v>11</v>
      </c>
      <c r="O17" s="45" t="s">
        <v>11</v>
      </c>
      <c r="P17" s="45" t="s">
        <v>11</v>
      </c>
      <c r="Q17" s="45" t="s">
        <v>11</v>
      </c>
      <c r="R17" s="45" t="s">
        <v>11</v>
      </c>
      <c r="S17" s="16" t="s">
        <v>118</v>
      </c>
      <c r="T17" s="16" t="s">
        <v>1231</v>
      </c>
      <c r="U17" s="46" t="str">
        <f t="shared" ref="U17:U22" si="5">_xlfn.CONCAT("Propriedade de objeto: ",D17)</f>
        <v>Propriedade de objeto: de_origem</v>
      </c>
      <c r="V17" s="47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8">
        <v>18</v>
      </c>
      <c r="B18" s="39" t="s">
        <v>119</v>
      </c>
      <c r="C18" s="48" t="s">
        <v>1239</v>
      </c>
      <c r="D18" s="48" t="s">
        <v>1232</v>
      </c>
      <c r="E18" s="41" t="s">
        <v>120</v>
      </c>
      <c r="F18" s="42" t="str">
        <f t="shared" si="3"/>
        <v>d_objeto</v>
      </c>
      <c r="G18" s="52" t="str">
        <f t="shared" si="4"/>
        <v>sistema</v>
      </c>
      <c r="H18" s="50" t="s">
        <v>1235</v>
      </c>
      <c r="I18" s="44" t="s">
        <v>77</v>
      </c>
      <c r="J18" s="45" t="s">
        <v>77</v>
      </c>
      <c r="K18" s="45" t="s">
        <v>11</v>
      </c>
      <c r="L18" s="45" t="s">
        <v>11</v>
      </c>
      <c r="M18" s="45" t="s">
        <v>11</v>
      </c>
      <c r="N18" s="45" t="s">
        <v>11</v>
      </c>
      <c r="O18" s="45" t="s">
        <v>11</v>
      </c>
      <c r="P18" s="45" t="s">
        <v>11</v>
      </c>
      <c r="Q18" s="45" t="s">
        <v>11</v>
      </c>
      <c r="R18" s="45" t="s">
        <v>11</v>
      </c>
      <c r="S18" s="16" t="s">
        <v>118</v>
      </c>
      <c r="T18" s="16" t="s">
        <v>1231</v>
      </c>
      <c r="U18" s="46" t="str">
        <f t="shared" si="5"/>
        <v>Propriedade de objeto: do_sistema</v>
      </c>
      <c r="V18" s="47" t="str">
        <f t="shared" si="6"/>
        <v>Valor xsd:boolean da Dataprop: sistema</v>
      </c>
    </row>
    <row r="19" spans="1:22" ht="8.25" customHeight="1" x14ac:dyDescent="0.15">
      <c r="A19" s="38">
        <v>19</v>
      </c>
      <c r="B19" s="39" t="s">
        <v>119</v>
      </c>
      <c r="C19" s="48" t="s">
        <v>1239</v>
      </c>
      <c r="D19" s="48" t="s">
        <v>1233</v>
      </c>
      <c r="E19" s="41" t="s">
        <v>120</v>
      </c>
      <c r="F19" s="42" t="str">
        <f t="shared" si="3"/>
        <v>d_objeto</v>
      </c>
      <c r="G19" s="52" t="str">
        <f t="shared" si="4"/>
        <v>usuário</v>
      </c>
      <c r="H19" s="50" t="s">
        <v>1235</v>
      </c>
      <c r="I19" s="44" t="s">
        <v>77</v>
      </c>
      <c r="J19" s="45" t="s">
        <v>77</v>
      </c>
      <c r="K19" s="45" t="s">
        <v>11</v>
      </c>
      <c r="L19" s="45" t="s">
        <v>11</v>
      </c>
      <c r="M19" s="45" t="s">
        <v>11</v>
      </c>
      <c r="N19" s="45" t="s">
        <v>11</v>
      </c>
      <c r="O19" s="45" t="s">
        <v>11</v>
      </c>
      <c r="P19" s="45" t="s">
        <v>11</v>
      </c>
      <c r="Q19" s="45" t="s">
        <v>11</v>
      </c>
      <c r="R19" s="45" t="s">
        <v>11</v>
      </c>
      <c r="S19" s="16" t="s">
        <v>118</v>
      </c>
      <c r="T19" s="16" t="s">
        <v>1231</v>
      </c>
      <c r="U19" s="46" t="str">
        <f t="shared" si="5"/>
        <v>Propriedade de objeto: do_usuário</v>
      </c>
      <c r="V19" s="47" t="str">
        <f t="shared" si="6"/>
        <v>Valor xsd:boolean da Dataprop: usuário</v>
      </c>
    </row>
    <row r="20" spans="1:22" ht="8.25" customHeight="1" x14ac:dyDescent="0.15">
      <c r="A20" s="38">
        <v>20</v>
      </c>
      <c r="B20" s="39" t="s">
        <v>119</v>
      </c>
      <c r="C20" s="48" t="s">
        <v>1239</v>
      </c>
      <c r="D20" s="48" t="s">
        <v>1236</v>
      </c>
      <c r="E20" s="41" t="s">
        <v>120</v>
      </c>
      <c r="F20" s="42" t="str">
        <f t="shared" si="3"/>
        <v>d_objeto</v>
      </c>
      <c r="G20" s="52" t="str">
        <f t="shared" si="4"/>
        <v>escritório</v>
      </c>
      <c r="H20" s="50" t="s">
        <v>1235</v>
      </c>
      <c r="I20" s="44" t="s">
        <v>77</v>
      </c>
      <c r="J20" s="45" t="s">
        <v>77</v>
      </c>
      <c r="K20" s="45" t="s">
        <v>11</v>
      </c>
      <c r="L20" s="45" t="s">
        <v>11</v>
      </c>
      <c r="M20" s="45" t="s">
        <v>11</v>
      </c>
      <c r="N20" s="45" t="s">
        <v>11</v>
      </c>
      <c r="O20" s="45" t="s">
        <v>11</v>
      </c>
      <c r="P20" s="45" t="s">
        <v>11</v>
      </c>
      <c r="Q20" s="45" t="s">
        <v>11</v>
      </c>
      <c r="R20" s="45" t="s">
        <v>11</v>
      </c>
      <c r="S20" s="16" t="s">
        <v>118</v>
      </c>
      <c r="T20" s="16" t="s">
        <v>1231</v>
      </c>
      <c r="U20" s="46" t="str">
        <f t="shared" si="5"/>
        <v>Propriedade de objeto: do_escritório</v>
      </c>
      <c r="V20" s="47" t="str">
        <f t="shared" si="6"/>
        <v>Valor xsd:boolean da Dataprop: escritório</v>
      </c>
    </row>
    <row r="21" spans="1:22" ht="8.25" customHeight="1" x14ac:dyDescent="0.15">
      <c r="A21" s="38">
        <v>21</v>
      </c>
      <c r="B21" s="39" t="s">
        <v>119</v>
      </c>
      <c r="C21" s="48" t="s">
        <v>1239</v>
      </c>
      <c r="D21" s="48" t="s">
        <v>1237</v>
      </c>
      <c r="E21" s="41" t="s">
        <v>120</v>
      </c>
      <c r="F21" s="42" t="str">
        <f t="shared" si="3"/>
        <v>d_objeto</v>
      </c>
      <c r="G21" s="52" t="str">
        <f t="shared" si="4"/>
        <v>fornecedor</v>
      </c>
      <c r="H21" s="50" t="s">
        <v>1235</v>
      </c>
      <c r="I21" s="44" t="s">
        <v>77</v>
      </c>
      <c r="J21" s="45" t="s">
        <v>77</v>
      </c>
      <c r="K21" s="45" t="s">
        <v>11</v>
      </c>
      <c r="L21" s="45" t="s">
        <v>11</v>
      </c>
      <c r="M21" s="45" t="s">
        <v>11</v>
      </c>
      <c r="N21" s="45" t="s">
        <v>11</v>
      </c>
      <c r="O21" s="45" t="s">
        <v>11</v>
      </c>
      <c r="P21" s="45" t="s">
        <v>11</v>
      </c>
      <c r="Q21" s="45" t="s">
        <v>11</v>
      </c>
      <c r="R21" s="45" t="s">
        <v>11</v>
      </c>
      <c r="S21" s="16" t="s">
        <v>118</v>
      </c>
      <c r="T21" s="16" t="s">
        <v>1231</v>
      </c>
      <c r="U21" s="46" t="str">
        <f t="shared" si="5"/>
        <v>Propriedade de objeto: de_fornecedor</v>
      </c>
      <c r="V21" s="47" t="str">
        <f t="shared" si="6"/>
        <v>Valor xsd:boolean da Dataprop: fornecedor</v>
      </c>
    </row>
    <row r="22" spans="1:22" ht="8.25" customHeight="1" x14ac:dyDescent="0.15">
      <c r="A22" s="38">
        <v>22</v>
      </c>
      <c r="B22" s="39" t="s">
        <v>119</v>
      </c>
      <c r="C22" s="48" t="s">
        <v>1239</v>
      </c>
      <c r="D22" s="48" t="s">
        <v>1238</v>
      </c>
      <c r="E22" s="41" t="s">
        <v>120</v>
      </c>
      <c r="F22" s="42" t="str">
        <f t="shared" si="3"/>
        <v>d_objeto</v>
      </c>
      <c r="G22" s="52" t="str">
        <f t="shared" si="4"/>
        <v>legislação</v>
      </c>
      <c r="H22" s="50" t="s">
        <v>1235</v>
      </c>
      <c r="I22" s="44" t="s">
        <v>77</v>
      </c>
      <c r="J22" s="45" t="s">
        <v>77</v>
      </c>
      <c r="K22" s="45" t="s">
        <v>11</v>
      </c>
      <c r="L22" s="45" t="s">
        <v>11</v>
      </c>
      <c r="M22" s="45" t="s">
        <v>11</v>
      </c>
      <c r="N22" s="45" t="s">
        <v>11</v>
      </c>
      <c r="O22" s="45" t="s">
        <v>11</v>
      </c>
      <c r="P22" s="45" t="s">
        <v>11</v>
      </c>
      <c r="Q22" s="45" t="s">
        <v>11</v>
      </c>
      <c r="R22" s="45" t="s">
        <v>11</v>
      </c>
      <c r="S22" s="16" t="s">
        <v>118</v>
      </c>
      <c r="T22" s="16" t="s">
        <v>1231</v>
      </c>
      <c r="U22" s="46" t="str">
        <f t="shared" si="5"/>
        <v>Propriedade de objeto: de_legislação</v>
      </c>
      <c r="V22" s="47" t="str">
        <f t="shared" si="6"/>
        <v>Valor xsd:boolean da Dataprop: legislação</v>
      </c>
    </row>
  </sheetData>
  <conditionalFormatting sqref="C2:D22">
    <cfRule type="cellIs" dxfId="457" priority="2" operator="equal">
      <formula>"null"</formula>
    </cfRule>
  </conditionalFormatting>
  <conditionalFormatting sqref="D1:D1048576">
    <cfRule type="duplicateValues" dxfId="456" priority="14"/>
  </conditionalFormatting>
  <conditionalFormatting sqref="G1:G1048576">
    <cfRule type="duplicateValues" dxfId="455" priority="15"/>
  </conditionalFormatting>
  <conditionalFormatting sqref="G2:H22 E2:E22">
    <cfRule type="cellIs" dxfId="454" priority="16" operator="equal">
      <formula>"null"</formula>
    </cfRule>
  </conditionalFormatting>
  <conditionalFormatting sqref="H2:R22">
    <cfRule type="cellIs" dxfId="453" priority="1" operator="equal">
      <formula>"null"</formula>
    </cfRule>
  </conditionalFormatting>
  <conditionalFormatting sqref="J1:R1">
    <cfRule type="cellIs" dxfId="452" priority="18" operator="equal">
      <formula>"null"</formula>
    </cfRule>
  </conditionalFormatting>
  <conditionalFormatting sqref="R14:R22">
    <cfRule type="cellIs" dxfId="451" priority="19" operator="equal">
      <formula>"null"</formula>
    </cfRule>
  </conditionalFormatting>
  <conditionalFormatting sqref="T1">
    <cfRule type="cellIs" dxfId="450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3" customWidth="1"/>
    <col min="2" max="10" width="6.5703125" style="34" customWidth="1"/>
    <col min="11" max="21" width="6.5703125" style="32" customWidth="1"/>
    <col min="22" max="16384" width="11.140625" style="32"/>
  </cols>
  <sheetData>
    <row r="1" spans="1:21" s="26" customFormat="1" ht="16.5" x14ac:dyDescent="0.15">
      <c r="A1" s="24" t="s">
        <v>97</v>
      </c>
      <c r="B1" s="25" t="s">
        <v>98</v>
      </c>
      <c r="C1" s="25" t="s">
        <v>99</v>
      </c>
      <c r="D1" s="25" t="s">
        <v>100</v>
      </c>
      <c r="E1" s="25" t="s">
        <v>101</v>
      </c>
      <c r="F1" s="25" t="s">
        <v>102</v>
      </c>
      <c r="G1" s="25" t="s">
        <v>103</v>
      </c>
      <c r="H1" s="25" t="s">
        <v>104</v>
      </c>
      <c r="I1" s="25" t="s">
        <v>105</v>
      </c>
      <c r="J1" s="25" t="s">
        <v>106</v>
      </c>
      <c r="K1" s="25" t="s">
        <v>107</v>
      </c>
      <c r="L1" s="25" t="s">
        <v>108</v>
      </c>
      <c r="M1" s="25" t="s">
        <v>109</v>
      </c>
      <c r="N1" s="25" t="s">
        <v>110</v>
      </c>
      <c r="O1" s="25" t="s">
        <v>111</v>
      </c>
      <c r="P1" s="25" t="s">
        <v>112</v>
      </c>
      <c r="Q1" s="25" t="s">
        <v>113</v>
      </c>
      <c r="R1" s="25" t="s">
        <v>114</v>
      </c>
      <c r="S1" s="25" t="s">
        <v>115</v>
      </c>
      <c r="T1" s="25" t="s">
        <v>116</v>
      </c>
      <c r="U1" s="28" t="s">
        <v>117</v>
      </c>
    </row>
    <row r="2" spans="1:21" s="26" customFormat="1" ht="10.5" customHeight="1" x14ac:dyDescent="0.15">
      <c r="A2" s="29">
        <v>2</v>
      </c>
      <c r="B2" s="30" t="s">
        <v>11</v>
      </c>
      <c r="C2" s="30" t="s">
        <v>11</v>
      </c>
      <c r="D2" s="30" t="s">
        <v>11</v>
      </c>
      <c r="E2" s="30" t="s">
        <v>11</v>
      </c>
      <c r="F2" s="30" t="s">
        <v>11</v>
      </c>
      <c r="G2" s="30" t="s">
        <v>11</v>
      </c>
      <c r="H2" s="30" t="s">
        <v>11</v>
      </c>
      <c r="I2" s="30" t="s">
        <v>11</v>
      </c>
      <c r="J2" s="30" t="s">
        <v>11</v>
      </c>
      <c r="K2" s="30" t="s">
        <v>11</v>
      </c>
      <c r="L2" s="30" t="s">
        <v>11</v>
      </c>
      <c r="M2" s="30" t="s">
        <v>11</v>
      </c>
      <c r="N2" s="30" t="s">
        <v>11</v>
      </c>
      <c r="O2" s="30" t="s">
        <v>11</v>
      </c>
      <c r="P2" s="30" t="s">
        <v>11</v>
      </c>
      <c r="Q2" s="30" t="s">
        <v>11</v>
      </c>
      <c r="R2" s="30" t="s">
        <v>11</v>
      </c>
      <c r="S2" s="30" t="s">
        <v>11</v>
      </c>
      <c r="T2" s="30" t="s">
        <v>11</v>
      </c>
      <c r="U2" s="30" t="s">
        <v>11</v>
      </c>
    </row>
    <row r="3" spans="1:21" ht="10.5" customHeight="1" x14ac:dyDescent="0.15">
      <c r="A3" s="29">
        <v>3</v>
      </c>
      <c r="B3" s="30" t="s">
        <v>11</v>
      </c>
      <c r="C3" s="30" t="s">
        <v>11</v>
      </c>
      <c r="D3" s="30" t="s">
        <v>11</v>
      </c>
      <c r="E3" s="30" t="s">
        <v>11</v>
      </c>
      <c r="F3" s="30" t="s">
        <v>11</v>
      </c>
      <c r="G3" s="30" t="s">
        <v>11</v>
      </c>
      <c r="H3" s="30" t="s">
        <v>11</v>
      </c>
      <c r="I3" s="30" t="s">
        <v>11</v>
      </c>
      <c r="J3" s="30" t="s">
        <v>11</v>
      </c>
      <c r="K3" s="30" t="s">
        <v>11</v>
      </c>
      <c r="L3" s="30" t="s">
        <v>11</v>
      </c>
      <c r="M3" s="30" t="s">
        <v>11</v>
      </c>
      <c r="N3" s="30" t="s">
        <v>11</v>
      </c>
      <c r="O3" s="30" t="s">
        <v>11</v>
      </c>
      <c r="P3" s="30" t="s">
        <v>11</v>
      </c>
      <c r="Q3" s="30" t="s">
        <v>11</v>
      </c>
      <c r="R3" s="30" t="s">
        <v>11</v>
      </c>
      <c r="S3" s="30" t="s">
        <v>11</v>
      </c>
      <c r="T3" s="30" t="s">
        <v>11</v>
      </c>
      <c r="U3" s="31" t="s">
        <v>11</v>
      </c>
    </row>
  </sheetData>
  <conditionalFormatting sqref="A1:XFD1048576">
    <cfRule type="cellIs" dxfId="449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B9" sqref="B9"/>
    </sheetView>
  </sheetViews>
  <sheetFormatPr defaultColWidth="6.5703125" defaultRowHeight="11.25" customHeight="1" x14ac:dyDescent="0.15"/>
  <cols>
    <col min="1" max="1" width="4.5703125" style="11" customWidth="1"/>
    <col min="2" max="5" width="6.5703125" style="11"/>
    <col min="6" max="6" width="9.28515625" style="11" customWidth="1"/>
    <col min="7" max="16384" width="6.5703125" style="11"/>
  </cols>
  <sheetData>
    <row r="1" spans="1:8" s="26" customFormat="1" ht="12.75" customHeight="1" x14ac:dyDescent="0.15">
      <c r="A1" s="59" t="s">
        <v>1256</v>
      </c>
      <c r="B1" s="60" t="s">
        <v>1257</v>
      </c>
      <c r="C1" s="60" t="s">
        <v>1258</v>
      </c>
      <c r="D1" s="60" t="s">
        <v>1259</v>
      </c>
      <c r="E1" s="60" t="s">
        <v>1260</v>
      </c>
      <c r="F1" s="60" t="s">
        <v>1261</v>
      </c>
      <c r="G1" s="60" t="s">
        <v>1264</v>
      </c>
      <c r="H1" s="60" t="s">
        <v>1267</v>
      </c>
    </row>
    <row r="2" spans="1:8" ht="11.25" customHeight="1" x14ac:dyDescent="0.15">
      <c r="A2" s="59" t="s">
        <v>97</v>
      </c>
      <c r="B2" s="27" t="s">
        <v>127</v>
      </c>
      <c r="C2" s="27" t="s">
        <v>1266</v>
      </c>
      <c r="D2" s="27" t="s">
        <v>128</v>
      </c>
      <c r="E2" s="27" t="s">
        <v>129</v>
      </c>
      <c r="F2" s="27" t="s">
        <v>1265</v>
      </c>
      <c r="G2" s="27" t="s">
        <v>1254</v>
      </c>
      <c r="H2" s="27" t="s">
        <v>1255</v>
      </c>
    </row>
  </sheetData>
  <phoneticPr fontId="1" type="noConversion"/>
  <conditionalFormatting sqref="B1:XFD1 A1:A2">
    <cfRule type="cellIs" dxfId="448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7"/>
  <sheetViews>
    <sheetView zoomScale="250" zoomScaleNormal="250" workbookViewId="0">
      <pane ySplit="1" topLeftCell="A2" activePane="bottomLeft" state="frozen"/>
      <selection activeCell="D1121" sqref="D1121"/>
      <selection pane="bottomLeft" activeCell="A2" sqref="A2:A217"/>
    </sheetView>
  </sheetViews>
  <sheetFormatPr defaultRowHeight="7.5" customHeight="1" x14ac:dyDescent="0.25"/>
  <cols>
    <col min="1" max="1" width="3.42578125" style="10" customWidth="1"/>
    <col min="2" max="2" width="27.42578125" style="10" customWidth="1"/>
    <col min="3" max="3" width="27.5703125" style="10" customWidth="1"/>
    <col min="4" max="72" width="4.7109375" style="10" customWidth="1"/>
    <col min="73" max="16384" width="9.140625" style="10"/>
  </cols>
  <sheetData>
    <row r="1" spans="1:3" s="75" customFormat="1" ht="26.25" customHeight="1" x14ac:dyDescent="0.25">
      <c r="A1" s="69">
        <v>1</v>
      </c>
      <c r="B1" s="70" t="s">
        <v>7623</v>
      </c>
      <c r="C1" s="70" t="s">
        <v>7624</v>
      </c>
    </row>
    <row r="2" spans="1:3" ht="7.5" customHeight="1" x14ac:dyDescent="0.25">
      <c r="A2" s="59">
        <v>2</v>
      </c>
      <c r="B2" s="63" t="s">
        <v>3423</v>
      </c>
      <c r="C2" s="64" t="s">
        <v>506</v>
      </c>
    </row>
    <row r="3" spans="1:3" ht="7.5" customHeight="1" x14ac:dyDescent="0.25">
      <c r="A3" s="59">
        <v>3</v>
      </c>
      <c r="B3" s="63" t="s">
        <v>3426</v>
      </c>
      <c r="C3" s="64" t="s">
        <v>506</v>
      </c>
    </row>
    <row r="4" spans="1:3" ht="7.5" customHeight="1" x14ac:dyDescent="0.25">
      <c r="A4" s="59">
        <v>4</v>
      </c>
      <c r="B4" s="63" t="s">
        <v>3439</v>
      </c>
      <c r="C4" s="64" t="s">
        <v>506</v>
      </c>
    </row>
    <row r="5" spans="1:3" ht="7.5" customHeight="1" x14ac:dyDescent="0.25">
      <c r="A5" s="59">
        <v>5</v>
      </c>
      <c r="B5" s="63" t="s">
        <v>7264</v>
      </c>
      <c r="C5" s="64" t="s">
        <v>448</v>
      </c>
    </row>
    <row r="6" spans="1:3" ht="7.5" customHeight="1" x14ac:dyDescent="0.25">
      <c r="A6" s="59">
        <v>6</v>
      </c>
      <c r="B6" s="63" t="s">
        <v>7268</v>
      </c>
      <c r="C6" s="64" t="s">
        <v>448</v>
      </c>
    </row>
    <row r="7" spans="1:3" ht="7.5" customHeight="1" x14ac:dyDescent="0.25">
      <c r="A7" s="59">
        <v>7</v>
      </c>
      <c r="B7" s="63" t="s">
        <v>7271</v>
      </c>
      <c r="C7" s="64" t="s">
        <v>448</v>
      </c>
    </row>
    <row r="8" spans="1:3" ht="7.5" customHeight="1" x14ac:dyDescent="0.25">
      <c r="A8" s="59">
        <v>8</v>
      </c>
      <c r="B8" s="63" t="s">
        <v>7274</v>
      </c>
      <c r="C8" s="64" t="s">
        <v>448</v>
      </c>
    </row>
    <row r="9" spans="1:3" ht="7.5" customHeight="1" x14ac:dyDescent="0.25">
      <c r="A9" s="59">
        <v>9</v>
      </c>
      <c r="B9" s="63" t="s">
        <v>7277</v>
      </c>
      <c r="C9" s="64" t="s">
        <v>448</v>
      </c>
    </row>
    <row r="10" spans="1:3" ht="7.5" customHeight="1" x14ac:dyDescent="0.25">
      <c r="A10" s="59">
        <v>10</v>
      </c>
      <c r="B10" s="63" t="s">
        <v>7280</v>
      </c>
      <c r="C10" s="64" t="s">
        <v>448</v>
      </c>
    </row>
    <row r="11" spans="1:3" ht="7.5" customHeight="1" x14ac:dyDescent="0.25">
      <c r="A11" s="59">
        <v>11</v>
      </c>
      <c r="B11" s="63" t="s">
        <v>7283</v>
      </c>
      <c r="C11" s="64" t="s">
        <v>448</v>
      </c>
    </row>
    <row r="12" spans="1:3" ht="7.5" customHeight="1" x14ac:dyDescent="0.25">
      <c r="A12" s="59">
        <v>12</v>
      </c>
      <c r="B12" s="63" t="s">
        <v>7286</v>
      </c>
      <c r="C12" s="64" t="s">
        <v>448</v>
      </c>
    </row>
    <row r="13" spans="1:3" ht="7.5" customHeight="1" x14ac:dyDescent="0.25">
      <c r="A13" s="59">
        <v>13</v>
      </c>
      <c r="B13" s="63" t="s">
        <v>7289</v>
      </c>
      <c r="C13" s="64" t="s">
        <v>448</v>
      </c>
    </row>
    <row r="14" spans="1:3" ht="7.5" customHeight="1" x14ac:dyDescent="0.25">
      <c r="A14" s="59">
        <v>14</v>
      </c>
      <c r="B14" s="63" t="s">
        <v>1365</v>
      </c>
      <c r="C14" s="63" t="s">
        <v>809</v>
      </c>
    </row>
    <row r="15" spans="1:3" ht="7.5" customHeight="1" x14ac:dyDescent="0.25">
      <c r="A15" s="59">
        <v>15</v>
      </c>
      <c r="B15" s="63" t="s">
        <v>1369</v>
      </c>
      <c r="C15" s="63" t="s">
        <v>809</v>
      </c>
    </row>
    <row r="16" spans="1:3" ht="7.5" customHeight="1" x14ac:dyDescent="0.25">
      <c r="A16" s="59">
        <v>16</v>
      </c>
      <c r="B16" s="63" t="s">
        <v>1372</v>
      </c>
      <c r="C16" s="63" t="s">
        <v>809</v>
      </c>
    </row>
    <row r="17" spans="1:3" ht="7.5" customHeight="1" x14ac:dyDescent="0.25">
      <c r="A17" s="59">
        <v>17</v>
      </c>
      <c r="B17" s="63" t="s">
        <v>1375</v>
      </c>
      <c r="C17" s="63" t="s">
        <v>809</v>
      </c>
    </row>
    <row r="18" spans="1:3" ht="7.5" customHeight="1" x14ac:dyDescent="0.25">
      <c r="A18" s="59">
        <v>18</v>
      </c>
      <c r="B18" s="63" t="s">
        <v>1378</v>
      </c>
      <c r="C18" s="63" t="s">
        <v>809</v>
      </c>
    </row>
    <row r="19" spans="1:3" ht="7.5" customHeight="1" x14ac:dyDescent="0.25">
      <c r="A19" s="59">
        <v>19</v>
      </c>
      <c r="B19" s="63" t="s">
        <v>1381</v>
      </c>
      <c r="C19" s="66" t="s">
        <v>809</v>
      </c>
    </row>
    <row r="20" spans="1:3" ht="7.5" customHeight="1" x14ac:dyDescent="0.25">
      <c r="A20" s="59">
        <v>20</v>
      </c>
      <c r="B20" s="63" t="s">
        <v>1384</v>
      </c>
      <c r="C20" s="66" t="s">
        <v>809</v>
      </c>
    </row>
    <row r="21" spans="1:3" ht="7.5" customHeight="1" x14ac:dyDescent="0.25">
      <c r="A21" s="59">
        <v>21</v>
      </c>
      <c r="B21" s="63" t="s">
        <v>1387</v>
      </c>
      <c r="C21" s="66" t="s">
        <v>809</v>
      </c>
    </row>
    <row r="22" spans="1:3" ht="7.5" customHeight="1" x14ac:dyDescent="0.25">
      <c r="A22" s="59">
        <v>22</v>
      </c>
      <c r="B22" s="63" t="s">
        <v>1390</v>
      </c>
      <c r="C22" s="66" t="s">
        <v>809</v>
      </c>
    </row>
    <row r="23" spans="1:3" ht="7.5" customHeight="1" x14ac:dyDescent="0.25">
      <c r="A23" s="59">
        <v>23</v>
      </c>
      <c r="B23" s="63" t="s">
        <v>1393</v>
      </c>
      <c r="C23" s="66" t="s">
        <v>809</v>
      </c>
    </row>
    <row r="24" spans="1:3" ht="7.5" customHeight="1" x14ac:dyDescent="0.25">
      <c r="A24" s="59">
        <v>24</v>
      </c>
      <c r="B24" s="63" t="s">
        <v>1396</v>
      </c>
      <c r="C24" s="66" t="s">
        <v>809</v>
      </c>
    </row>
    <row r="25" spans="1:3" ht="7.5" customHeight="1" x14ac:dyDescent="0.25">
      <c r="A25" s="59">
        <v>25</v>
      </c>
      <c r="B25" s="63" t="s">
        <v>1399</v>
      </c>
      <c r="C25" s="66" t="s">
        <v>809</v>
      </c>
    </row>
    <row r="26" spans="1:3" ht="7.5" customHeight="1" x14ac:dyDescent="0.25">
      <c r="A26" s="59">
        <v>26</v>
      </c>
      <c r="B26" s="63" t="s">
        <v>1402</v>
      </c>
      <c r="C26" s="66" t="s">
        <v>809</v>
      </c>
    </row>
    <row r="27" spans="1:3" ht="7.5" customHeight="1" x14ac:dyDescent="0.25">
      <c r="A27" s="59">
        <v>27</v>
      </c>
      <c r="B27" s="63" t="s">
        <v>1405</v>
      </c>
      <c r="C27" s="66" t="s">
        <v>809</v>
      </c>
    </row>
    <row r="28" spans="1:3" ht="7.5" customHeight="1" x14ac:dyDescent="0.25">
      <c r="A28" s="59">
        <v>28</v>
      </c>
      <c r="B28" s="63" t="s">
        <v>5207</v>
      </c>
      <c r="C28" s="76" t="s">
        <v>732</v>
      </c>
    </row>
    <row r="29" spans="1:3" ht="7.5" customHeight="1" x14ac:dyDescent="0.25">
      <c r="A29" s="59">
        <v>29</v>
      </c>
      <c r="B29" s="63" t="s">
        <v>2497</v>
      </c>
      <c r="C29" s="68" t="s">
        <v>1070</v>
      </c>
    </row>
    <row r="30" spans="1:3" ht="7.5" customHeight="1" x14ac:dyDescent="0.25">
      <c r="A30" s="59">
        <v>30</v>
      </c>
      <c r="B30" s="63" t="s">
        <v>4762</v>
      </c>
      <c r="C30" s="68" t="s">
        <v>1141</v>
      </c>
    </row>
    <row r="31" spans="1:3" ht="7.5" customHeight="1" x14ac:dyDescent="0.25">
      <c r="A31" s="59">
        <v>31</v>
      </c>
      <c r="B31" s="63" t="s">
        <v>4762</v>
      </c>
      <c r="C31" s="68" t="s">
        <v>722</v>
      </c>
    </row>
    <row r="32" spans="1:3" ht="7.5" customHeight="1" x14ac:dyDescent="0.25">
      <c r="A32" s="59">
        <v>32</v>
      </c>
      <c r="B32" s="63" t="s">
        <v>4766</v>
      </c>
      <c r="C32" s="68" t="s">
        <v>1141</v>
      </c>
    </row>
    <row r="33" spans="1:3" ht="7.5" customHeight="1" x14ac:dyDescent="0.25">
      <c r="A33" s="59">
        <v>33</v>
      </c>
      <c r="B33" s="63" t="s">
        <v>4769</v>
      </c>
      <c r="C33" s="68" t="s">
        <v>1141</v>
      </c>
    </row>
    <row r="34" spans="1:3" ht="7.5" customHeight="1" x14ac:dyDescent="0.25">
      <c r="A34" s="59">
        <v>34</v>
      </c>
      <c r="B34" s="63" t="s">
        <v>1506</v>
      </c>
      <c r="C34" s="66" t="s">
        <v>452</v>
      </c>
    </row>
    <row r="35" spans="1:3" ht="7.5" customHeight="1" x14ac:dyDescent="0.25">
      <c r="A35" s="59">
        <v>35</v>
      </c>
      <c r="B35" s="63" t="s">
        <v>1509</v>
      </c>
      <c r="C35" s="66" t="s">
        <v>452</v>
      </c>
    </row>
    <row r="36" spans="1:3" ht="7.5" customHeight="1" x14ac:dyDescent="0.25">
      <c r="A36" s="59">
        <v>36</v>
      </c>
      <c r="B36" s="63" t="s">
        <v>1512</v>
      </c>
      <c r="C36" s="63" t="s">
        <v>452</v>
      </c>
    </row>
    <row r="37" spans="1:3" ht="7.5" customHeight="1" x14ac:dyDescent="0.25">
      <c r="A37" s="59">
        <v>37</v>
      </c>
      <c r="B37" s="63" t="s">
        <v>1515</v>
      </c>
      <c r="C37" s="63" t="s">
        <v>452</v>
      </c>
    </row>
    <row r="38" spans="1:3" ht="7.5" customHeight="1" x14ac:dyDescent="0.25">
      <c r="A38" s="59">
        <v>38</v>
      </c>
      <c r="B38" s="63" t="s">
        <v>1518</v>
      </c>
      <c r="C38" s="63" t="s">
        <v>452</v>
      </c>
    </row>
    <row r="39" spans="1:3" ht="7.5" customHeight="1" x14ac:dyDescent="0.25">
      <c r="A39" s="59">
        <v>39</v>
      </c>
      <c r="B39" s="63" t="s">
        <v>1521</v>
      </c>
      <c r="C39" s="63" t="s">
        <v>452</v>
      </c>
    </row>
    <row r="40" spans="1:3" ht="7.5" customHeight="1" x14ac:dyDescent="0.25">
      <c r="A40" s="59">
        <v>40</v>
      </c>
      <c r="B40" s="63" t="s">
        <v>1524</v>
      </c>
      <c r="C40" s="63" t="s">
        <v>452</v>
      </c>
    </row>
    <row r="41" spans="1:3" ht="7.5" customHeight="1" x14ac:dyDescent="0.25">
      <c r="A41" s="59">
        <v>41</v>
      </c>
      <c r="B41" s="63" t="s">
        <v>1527</v>
      </c>
      <c r="C41" s="63" t="s">
        <v>452</v>
      </c>
    </row>
    <row r="42" spans="1:3" ht="7.5" customHeight="1" x14ac:dyDescent="0.25">
      <c r="A42" s="59">
        <v>42</v>
      </c>
      <c r="B42" s="63" t="s">
        <v>1530</v>
      </c>
      <c r="C42" s="63" t="s">
        <v>452</v>
      </c>
    </row>
    <row r="43" spans="1:3" ht="7.5" customHeight="1" x14ac:dyDescent="0.25">
      <c r="A43" s="59">
        <v>43</v>
      </c>
      <c r="B43" s="63" t="s">
        <v>1533</v>
      </c>
      <c r="C43" s="63" t="s">
        <v>452</v>
      </c>
    </row>
    <row r="44" spans="1:3" ht="7.5" customHeight="1" x14ac:dyDescent="0.25">
      <c r="A44" s="59">
        <v>44</v>
      </c>
      <c r="B44" s="63" t="s">
        <v>1536</v>
      </c>
      <c r="C44" s="63" t="s">
        <v>452</v>
      </c>
    </row>
    <row r="45" spans="1:3" ht="7.5" customHeight="1" x14ac:dyDescent="0.25">
      <c r="A45" s="59">
        <v>45</v>
      </c>
      <c r="B45" s="63" t="s">
        <v>1539</v>
      </c>
      <c r="C45" s="63" t="s">
        <v>452</v>
      </c>
    </row>
    <row r="46" spans="1:3" ht="7.5" customHeight="1" x14ac:dyDescent="0.25">
      <c r="A46" s="59">
        <v>46</v>
      </c>
      <c r="B46" s="63" t="s">
        <v>1542</v>
      </c>
      <c r="C46" s="63" t="s">
        <v>452</v>
      </c>
    </row>
    <row r="47" spans="1:3" ht="7.5" customHeight="1" x14ac:dyDescent="0.25">
      <c r="A47" s="59">
        <v>47</v>
      </c>
      <c r="B47" s="63" t="s">
        <v>1545</v>
      </c>
      <c r="C47" s="63" t="s">
        <v>452</v>
      </c>
    </row>
    <row r="48" spans="1:3" ht="7.5" customHeight="1" x14ac:dyDescent="0.25">
      <c r="A48" s="59">
        <v>48</v>
      </c>
      <c r="B48" s="63" t="s">
        <v>1548</v>
      </c>
      <c r="C48" s="63" t="s">
        <v>452</v>
      </c>
    </row>
    <row r="49" spans="1:3" ht="7.5" customHeight="1" x14ac:dyDescent="0.25">
      <c r="A49" s="59">
        <v>49</v>
      </c>
      <c r="B49" s="63" t="s">
        <v>1551</v>
      </c>
      <c r="C49" s="63" t="s">
        <v>452</v>
      </c>
    </row>
    <row r="50" spans="1:3" ht="7.5" customHeight="1" x14ac:dyDescent="0.25">
      <c r="A50" s="59">
        <v>50</v>
      </c>
      <c r="B50" s="63" t="s">
        <v>1554</v>
      </c>
      <c r="C50" s="63" t="s">
        <v>452</v>
      </c>
    </row>
    <row r="51" spans="1:3" ht="7.5" customHeight="1" x14ac:dyDescent="0.25">
      <c r="A51" s="59">
        <v>51</v>
      </c>
      <c r="B51" s="63" t="s">
        <v>1557</v>
      </c>
      <c r="C51" s="63" t="s">
        <v>452</v>
      </c>
    </row>
    <row r="52" spans="1:3" ht="7.5" customHeight="1" x14ac:dyDescent="0.25">
      <c r="A52" s="59">
        <v>52</v>
      </c>
      <c r="B52" s="63" t="s">
        <v>1560</v>
      </c>
      <c r="C52" s="63" t="s">
        <v>452</v>
      </c>
    </row>
    <row r="53" spans="1:3" ht="7.5" customHeight="1" x14ac:dyDescent="0.25">
      <c r="A53" s="59">
        <v>53</v>
      </c>
      <c r="B53" s="63" t="s">
        <v>1563</v>
      </c>
      <c r="C53" s="63" t="s">
        <v>452</v>
      </c>
    </row>
    <row r="54" spans="1:3" ht="7.5" customHeight="1" x14ac:dyDescent="0.25">
      <c r="A54" s="59">
        <v>54</v>
      </c>
      <c r="B54" s="63" t="s">
        <v>1566</v>
      </c>
      <c r="C54" s="63" t="s">
        <v>452</v>
      </c>
    </row>
    <row r="55" spans="1:3" ht="7.5" customHeight="1" x14ac:dyDescent="0.25">
      <c r="A55" s="59">
        <v>55</v>
      </c>
      <c r="B55" s="63" t="s">
        <v>1569</v>
      </c>
      <c r="C55" s="63" t="s">
        <v>458</v>
      </c>
    </row>
    <row r="56" spans="1:3" ht="7.5" customHeight="1" x14ac:dyDescent="0.25">
      <c r="A56" s="59">
        <v>56</v>
      </c>
      <c r="B56" s="63" t="s">
        <v>1572</v>
      </c>
      <c r="C56" s="63" t="s">
        <v>452</v>
      </c>
    </row>
    <row r="57" spans="1:3" ht="7.5" customHeight="1" x14ac:dyDescent="0.25">
      <c r="A57" s="59">
        <v>57</v>
      </c>
      <c r="B57" s="63" t="s">
        <v>1575</v>
      </c>
      <c r="C57" s="63" t="s">
        <v>452</v>
      </c>
    </row>
    <row r="58" spans="1:3" ht="7.5" customHeight="1" x14ac:dyDescent="0.25">
      <c r="A58" s="59">
        <v>58</v>
      </c>
      <c r="B58" s="63" t="s">
        <v>1578</v>
      </c>
      <c r="C58" s="63" t="s">
        <v>452</v>
      </c>
    </row>
    <row r="59" spans="1:3" ht="7.5" customHeight="1" x14ac:dyDescent="0.25">
      <c r="A59" s="59">
        <v>59</v>
      </c>
      <c r="B59" s="66" t="s">
        <v>2771</v>
      </c>
      <c r="C59" s="7" t="s">
        <v>709</v>
      </c>
    </row>
    <row r="60" spans="1:3" ht="7.5" customHeight="1" x14ac:dyDescent="0.25">
      <c r="A60" s="59">
        <v>60</v>
      </c>
      <c r="B60" s="66" t="s">
        <v>2783</v>
      </c>
      <c r="C60" s="7" t="s">
        <v>709</v>
      </c>
    </row>
    <row r="61" spans="1:3" ht="7.5" customHeight="1" x14ac:dyDescent="0.25">
      <c r="A61" s="59">
        <v>61</v>
      </c>
      <c r="B61" s="66" t="s">
        <v>2777</v>
      </c>
      <c r="C61" s="7" t="s">
        <v>709</v>
      </c>
    </row>
    <row r="62" spans="1:3" ht="7.5" customHeight="1" x14ac:dyDescent="0.25">
      <c r="A62" s="59">
        <v>62</v>
      </c>
      <c r="B62" s="66" t="s">
        <v>2780</v>
      </c>
      <c r="C62" s="7" t="s">
        <v>709</v>
      </c>
    </row>
    <row r="63" spans="1:3" ht="7.5" customHeight="1" x14ac:dyDescent="0.25">
      <c r="A63" s="59">
        <v>63</v>
      </c>
      <c r="B63" s="66" t="s">
        <v>2774</v>
      </c>
      <c r="C63" s="7" t="s">
        <v>709</v>
      </c>
    </row>
    <row r="64" spans="1:3" ht="7.5" customHeight="1" x14ac:dyDescent="0.25">
      <c r="A64" s="59">
        <v>64</v>
      </c>
      <c r="B64" s="66" t="s">
        <v>1946</v>
      </c>
      <c r="C64" s="64" t="s">
        <v>994</v>
      </c>
    </row>
    <row r="65" spans="1:3" ht="7.5" customHeight="1" x14ac:dyDescent="0.25">
      <c r="A65" s="59">
        <v>65</v>
      </c>
      <c r="B65" s="66" t="s">
        <v>1946</v>
      </c>
      <c r="C65" s="64" t="s">
        <v>993</v>
      </c>
    </row>
    <row r="66" spans="1:3" ht="7.5" customHeight="1" x14ac:dyDescent="0.25">
      <c r="A66" s="59">
        <v>66</v>
      </c>
      <c r="B66" s="66" t="s">
        <v>1958</v>
      </c>
      <c r="C66" s="64" t="s">
        <v>966</v>
      </c>
    </row>
    <row r="67" spans="1:3" ht="7.5" customHeight="1" x14ac:dyDescent="0.25">
      <c r="A67" s="59">
        <v>67</v>
      </c>
      <c r="B67" s="66" t="s">
        <v>1958</v>
      </c>
      <c r="C67" s="64" t="s">
        <v>965</v>
      </c>
    </row>
    <row r="68" spans="1:3" ht="7.5" customHeight="1" x14ac:dyDescent="0.25">
      <c r="A68" s="59">
        <v>68</v>
      </c>
      <c r="B68" s="66" t="s">
        <v>1963</v>
      </c>
      <c r="C68" s="64" t="s">
        <v>968</v>
      </c>
    </row>
    <row r="69" spans="1:3" ht="7.5" customHeight="1" x14ac:dyDescent="0.25">
      <c r="A69" s="59">
        <v>69</v>
      </c>
      <c r="B69" s="66" t="s">
        <v>1963</v>
      </c>
      <c r="C69" s="64" t="s">
        <v>996</v>
      </c>
    </row>
    <row r="70" spans="1:3" ht="7.5" customHeight="1" x14ac:dyDescent="0.25">
      <c r="A70" s="59">
        <v>70</v>
      </c>
      <c r="B70" s="66" t="s">
        <v>1963</v>
      </c>
      <c r="C70" s="64" t="s">
        <v>987</v>
      </c>
    </row>
    <row r="71" spans="1:3" ht="7.5" customHeight="1" x14ac:dyDescent="0.25">
      <c r="A71" s="59">
        <v>71</v>
      </c>
      <c r="B71" s="66" t="s">
        <v>1967</v>
      </c>
      <c r="C71" s="64" t="s">
        <v>970</v>
      </c>
    </row>
    <row r="72" spans="1:3" ht="7.5" customHeight="1" x14ac:dyDescent="0.25">
      <c r="A72" s="59">
        <v>72</v>
      </c>
      <c r="B72" s="66" t="s">
        <v>1967</v>
      </c>
      <c r="C72" s="64" t="s">
        <v>998</v>
      </c>
    </row>
    <row r="73" spans="1:3" ht="7.5" customHeight="1" x14ac:dyDescent="0.25">
      <c r="A73" s="59">
        <v>73</v>
      </c>
      <c r="B73" s="63" t="s">
        <v>1967</v>
      </c>
      <c r="C73" s="64" t="s">
        <v>989</v>
      </c>
    </row>
    <row r="74" spans="1:3" ht="7.5" customHeight="1" x14ac:dyDescent="0.25">
      <c r="A74" s="59">
        <v>74</v>
      </c>
      <c r="B74" s="63" t="s">
        <v>1987</v>
      </c>
      <c r="C74" s="64" t="s">
        <v>985</v>
      </c>
    </row>
    <row r="75" spans="1:3" ht="7.5" customHeight="1" x14ac:dyDescent="0.25">
      <c r="A75" s="59">
        <v>75</v>
      </c>
      <c r="B75" s="63" t="s">
        <v>1987</v>
      </c>
      <c r="C75" s="64" t="s">
        <v>984</v>
      </c>
    </row>
    <row r="76" spans="1:3" ht="7.5" customHeight="1" x14ac:dyDescent="0.25">
      <c r="A76" s="59">
        <v>76</v>
      </c>
      <c r="B76" s="63" t="s">
        <v>2813</v>
      </c>
      <c r="C76" s="64" t="s">
        <v>1151</v>
      </c>
    </row>
    <row r="77" spans="1:3" ht="7.5" customHeight="1" x14ac:dyDescent="0.25">
      <c r="A77" s="59">
        <v>77</v>
      </c>
      <c r="B77" s="63" t="s">
        <v>2302</v>
      </c>
      <c r="C77" s="64" t="s">
        <v>1209</v>
      </c>
    </row>
    <row r="78" spans="1:3" ht="7.5" customHeight="1" x14ac:dyDescent="0.25">
      <c r="A78" s="59">
        <v>78</v>
      </c>
      <c r="B78" s="63" t="s">
        <v>2910</v>
      </c>
      <c r="C78" s="64" t="s">
        <v>507</v>
      </c>
    </row>
    <row r="79" spans="1:3" ht="7.5" customHeight="1" x14ac:dyDescent="0.25">
      <c r="A79" s="59">
        <v>79</v>
      </c>
      <c r="B79" s="63" t="s">
        <v>2913</v>
      </c>
      <c r="C79" s="64" t="s">
        <v>507</v>
      </c>
    </row>
    <row r="80" spans="1:3" ht="7.5" customHeight="1" x14ac:dyDescent="0.25">
      <c r="A80" s="59">
        <v>80</v>
      </c>
      <c r="B80" s="63" t="s">
        <v>2916</v>
      </c>
      <c r="C80" s="64" t="s">
        <v>507</v>
      </c>
    </row>
    <row r="81" spans="1:3" ht="7.5" customHeight="1" x14ac:dyDescent="0.25">
      <c r="A81" s="59">
        <v>81</v>
      </c>
      <c r="B81" s="63" t="s">
        <v>2917</v>
      </c>
      <c r="C81" s="64" t="s">
        <v>507</v>
      </c>
    </row>
    <row r="82" spans="1:3" ht="7.5" customHeight="1" x14ac:dyDescent="0.25">
      <c r="A82" s="59">
        <v>82</v>
      </c>
      <c r="B82" s="63" t="s">
        <v>2920</v>
      </c>
      <c r="C82" s="64" t="s">
        <v>507</v>
      </c>
    </row>
    <row r="83" spans="1:3" ht="7.5" customHeight="1" x14ac:dyDescent="0.25">
      <c r="A83" s="59">
        <v>83</v>
      </c>
      <c r="B83" s="63" t="s">
        <v>2923</v>
      </c>
      <c r="C83" s="64" t="s">
        <v>507</v>
      </c>
    </row>
    <row r="84" spans="1:3" ht="7.5" customHeight="1" x14ac:dyDescent="0.25">
      <c r="A84" s="59">
        <v>84</v>
      </c>
      <c r="B84" s="63" t="s">
        <v>2926</v>
      </c>
      <c r="C84" s="64" t="s">
        <v>507</v>
      </c>
    </row>
    <row r="85" spans="1:3" ht="7.5" customHeight="1" x14ac:dyDescent="0.25">
      <c r="A85" s="59">
        <v>85</v>
      </c>
      <c r="B85" s="67" t="s">
        <v>2929</v>
      </c>
      <c r="C85" s="64" t="s">
        <v>507</v>
      </c>
    </row>
    <row r="86" spans="1:3" ht="7.5" customHeight="1" x14ac:dyDescent="0.25">
      <c r="A86" s="59">
        <v>86</v>
      </c>
      <c r="B86" s="63" t="s">
        <v>2981</v>
      </c>
      <c r="C86" s="64" t="s">
        <v>483</v>
      </c>
    </row>
    <row r="87" spans="1:3" ht="7.5" customHeight="1" x14ac:dyDescent="0.25">
      <c r="A87" s="59">
        <v>87</v>
      </c>
      <c r="B87" s="63" t="s">
        <v>4492</v>
      </c>
      <c r="C87" s="64" t="s">
        <v>693</v>
      </c>
    </row>
    <row r="88" spans="1:3" ht="7.5" customHeight="1" x14ac:dyDescent="0.25">
      <c r="A88" s="59">
        <v>88</v>
      </c>
      <c r="B88" s="63" t="s">
        <v>4494</v>
      </c>
      <c r="C88" s="64" t="s">
        <v>693</v>
      </c>
    </row>
    <row r="89" spans="1:3" ht="7.5" customHeight="1" x14ac:dyDescent="0.25">
      <c r="A89" s="59">
        <v>89</v>
      </c>
      <c r="B89" s="63" t="s">
        <v>4495</v>
      </c>
      <c r="C89" s="64" t="s">
        <v>693</v>
      </c>
    </row>
    <row r="90" spans="1:3" ht="7.5" customHeight="1" x14ac:dyDescent="0.25">
      <c r="A90" s="59">
        <v>90</v>
      </c>
      <c r="B90" s="63" t="s">
        <v>4498</v>
      </c>
      <c r="C90" s="64" t="s">
        <v>693</v>
      </c>
    </row>
    <row r="91" spans="1:3" ht="7.5" customHeight="1" x14ac:dyDescent="0.25">
      <c r="A91" s="59">
        <v>91</v>
      </c>
      <c r="B91" s="63" t="s">
        <v>4501</v>
      </c>
      <c r="C91" s="64" t="s">
        <v>693</v>
      </c>
    </row>
    <row r="92" spans="1:3" ht="7.5" customHeight="1" x14ac:dyDescent="0.25">
      <c r="A92" s="59">
        <v>92</v>
      </c>
      <c r="B92" s="63" t="s">
        <v>4504</v>
      </c>
      <c r="C92" s="64" t="s">
        <v>693</v>
      </c>
    </row>
    <row r="93" spans="1:3" ht="7.5" customHeight="1" x14ac:dyDescent="0.25">
      <c r="A93" s="59">
        <v>93</v>
      </c>
      <c r="B93" s="63" t="s">
        <v>13</v>
      </c>
      <c r="C93" s="64" t="s">
        <v>311</v>
      </c>
    </row>
    <row r="94" spans="1:3" ht="7.5" customHeight="1" x14ac:dyDescent="0.25">
      <c r="A94" s="59">
        <v>94</v>
      </c>
      <c r="B94" s="63" t="s">
        <v>13</v>
      </c>
      <c r="C94" s="64" t="s">
        <v>503</v>
      </c>
    </row>
    <row r="95" spans="1:3" ht="7.5" customHeight="1" x14ac:dyDescent="0.25">
      <c r="A95" s="59">
        <v>95</v>
      </c>
      <c r="B95" s="63" t="s">
        <v>7302</v>
      </c>
      <c r="C95" s="64" t="s">
        <v>815</v>
      </c>
    </row>
    <row r="96" spans="1:3" ht="7.5" customHeight="1" x14ac:dyDescent="0.25">
      <c r="A96" s="59">
        <v>96</v>
      </c>
      <c r="B96" s="63" t="s">
        <v>7305</v>
      </c>
      <c r="C96" s="64" t="s">
        <v>815</v>
      </c>
    </row>
    <row r="97" spans="1:3" ht="7.5" customHeight="1" x14ac:dyDescent="0.25">
      <c r="A97" s="59">
        <v>97</v>
      </c>
      <c r="B97" s="63" t="s">
        <v>7308</v>
      </c>
      <c r="C97" s="64" t="s">
        <v>815</v>
      </c>
    </row>
    <row r="98" spans="1:3" ht="7.5" customHeight="1" x14ac:dyDescent="0.25">
      <c r="A98" s="59">
        <v>98</v>
      </c>
      <c r="B98" s="63" t="s">
        <v>7311</v>
      </c>
      <c r="C98" s="64" t="s">
        <v>815</v>
      </c>
    </row>
    <row r="99" spans="1:3" ht="7.5" customHeight="1" x14ac:dyDescent="0.25">
      <c r="A99" s="59">
        <v>99</v>
      </c>
      <c r="B99" s="63" t="s">
        <v>7314</v>
      </c>
      <c r="C99" s="64" t="s">
        <v>815</v>
      </c>
    </row>
    <row r="100" spans="1:3" ht="7.5" customHeight="1" x14ac:dyDescent="0.25">
      <c r="A100" s="59">
        <v>100</v>
      </c>
      <c r="B100" s="63" t="s">
        <v>7317</v>
      </c>
      <c r="C100" s="64" t="s">
        <v>434</v>
      </c>
    </row>
    <row r="101" spans="1:3" ht="7.5" customHeight="1" x14ac:dyDescent="0.25">
      <c r="A101" s="59">
        <v>101</v>
      </c>
      <c r="B101" s="63" t="s">
        <v>7320</v>
      </c>
      <c r="C101" s="64" t="s">
        <v>434</v>
      </c>
    </row>
    <row r="102" spans="1:3" ht="7.5" customHeight="1" x14ac:dyDescent="0.25">
      <c r="A102" s="59">
        <v>102</v>
      </c>
      <c r="B102" s="63" t="s">
        <v>2463</v>
      </c>
      <c r="C102" s="64" t="s">
        <v>1160</v>
      </c>
    </row>
    <row r="103" spans="1:3" ht="7.5" customHeight="1" x14ac:dyDescent="0.25">
      <c r="A103" s="59">
        <v>103</v>
      </c>
      <c r="B103" s="63" t="s">
        <v>2444</v>
      </c>
      <c r="C103" s="64" t="s">
        <v>1160</v>
      </c>
    </row>
    <row r="104" spans="1:3" ht="7.5" customHeight="1" x14ac:dyDescent="0.25">
      <c r="A104" s="59">
        <v>104</v>
      </c>
      <c r="B104" s="63" t="s">
        <v>2441</v>
      </c>
      <c r="C104" s="64" t="s">
        <v>1160</v>
      </c>
    </row>
    <row r="105" spans="1:3" ht="7.5" customHeight="1" x14ac:dyDescent="0.25">
      <c r="A105" s="59">
        <v>105</v>
      </c>
      <c r="B105" s="63" t="s">
        <v>2456</v>
      </c>
      <c r="C105" s="64" t="s">
        <v>1160</v>
      </c>
    </row>
    <row r="106" spans="1:3" ht="7.5" customHeight="1" x14ac:dyDescent="0.25">
      <c r="A106" s="59">
        <v>106</v>
      </c>
      <c r="B106" s="66" t="s">
        <v>2429</v>
      </c>
      <c r="C106" s="68" t="s">
        <v>860</v>
      </c>
    </row>
    <row r="107" spans="1:3" ht="7.5" customHeight="1" x14ac:dyDescent="0.25">
      <c r="A107" s="59">
        <v>107</v>
      </c>
      <c r="B107" s="66" t="s">
        <v>2471</v>
      </c>
      <c r="C107" s="68" t="s">
        <v>1160</v>
      </c>
    </row>
    <row r="108" spans="1:3" ht="7.5" customHeight="1" x14ac:dyDescent="0.25">
      <c r="A108" s="59">
        <v>108</v>
      </c>
      <c r="B108" s="63" t="s">
        <v>2493</v>
      </c>
      <c r="C108" s="64" t="s">
        <v>1160</v>
      </c>
    </row>
    <row r="109" spans="1:3" ht="7.5" customHeight="1" x14ac:dyDescent="0.25">
      <c r="A109" s="59">
        <v>109</v>
      </c>
      <c r="B109" s="63" t="s">
        <v>2453</v>
      </c>
      <c r="C109" s="64" t="s">
        <v>1160</v>
      </c>
    </row>
    <row r="110" spans="1:3" ht="7.5" customHeight="1" x14ac:dyDescent="0.25">
      <c r="A110" s="59">
        <v>110</v>
      </c>
      <c r="B110" s="63" t="s">
        <v>2438</v>
      </c>
      <c r="C110" s="64" t="s">
        <v>1160</v>
      </c>
    </row>
    <row r="111" spans="1:3" ht="7.5" customHeight="1" x14ac:dyDescent="0.25">
      <c r="A111" s="59">
        <v>111</v>
      </c>
      <c r="B111" s="63" t="s">
        <v>2504</v>
      </c>
      <c r="C111" s="64" t="s">
        <v>1074</v>
      </c>
    </row>
    <row r="112" spans="1:3" ht="7.5" customHeight="1" x14ac:dyDescent="0.25">
      <c r="A112" s="59">
        <v>112</v>
      </c>
      <c r="B112" s="63" t="s">
        <v>1452</v>
      </c>
      <c r="C112" s="63" t="s">
        <v>446</v>
      </c>
    </row>
    <row r="113" spans="1:3" ht="7.5" customHeight="1" x14ac:dyDescent="0.25">
      <c r="A113" s="59">
        <v>113</v>
      </c>
      <c r="B113" s="63" t="s">
        <v>1454</v>
      </c>
      <c r="C113" s="63" t="s">
        <v>446</v>
      </c>
    </row>
    <row r="114" spans="1:3" ht="7.5" customHeight="1" x14ac:dyDescent="0.25">
      <c r="A114" s="59">
        <v>114</v>
      </c>
      <c r="B114" s="63" t="s">
        <v>1457</v>
      </c>
      <c r="C114" s="63" t="s">
        <v>446</v>
      </c>
    </row>
    <row r="115" spans="1:3" ht="7.5" customHeight="1" x14ac:dyDescent="0.25">
      <c r="A115" s="59">
        <v>115</v>
      </c>
      <c r="B115" s="63" t="s">
        <v>1460</v>
      </c>
      <c r="C115" s="63" t="s">
        <v>446</v>
      </c>
    </row>
    <row r="116" spans="1:3" ht="7.5" customHeight="1" x14ac:dyDescent="0.25">
      <c r="A116" s="59">
        <v>116</v>
      </c>
      <c r="B116" s="63" t="s">
        <v>1463</v>
      </c>
      <c r="C116" s="63" t="s">
        <v>446</v>
      </c>
    </row>
    <row r="117" spans="1:3" ht="7.5" customHeight="1" x14ac:dyDescent="0.25">
      <c r="A117" s="59">
        <v>117</v>
      </c>
      <c r="B117" s="63" t="s">
        <v>1466</v>
      </c>
      <c r="C117" s="63" t="s">
        <v>446</v>
      </c>
    </row>
    <row r="118" spans="1:3" ht="7.5" customHeight="1" x14ac:dyDescent="0.25">
      <c r="A118" s="59">
        <v>118</v>
      </c>
      <c r="B118" s="63" t="s">
        <v>1469</v>
      </c>
      <c r="C118" s="63" t="s">
        <v>446</v>
      </c>
    </row>
    <row r="119" spans="1:3" ht="7.5" customHeight="1" x14ac:dyDescent="0.25">
      <c r="A119" s="59">
        <v>119</v>
      </c>
      <c r="B119" s="63" t="s">
        <v>1472</v>
      </c>
      <c r="C119" s="63" t="s">
        <v>446</v>
      </c>
    </row>
    <row r="120" spans="1:3" ht="7.5" customHeight="1" x14ac:dyDescent="0.25">
      <c r="A120" s="59">
        <v>120</v>
      </c>
      <c r="B120" s="63" t="s">
        <v>1475</v>
      </c>
      <c r="C120" s="63" t="s">
        <v>446</v>
      </c>
    </row>
    <row r="121" spans="1:3" ht="7.5" customHeight="1" x14ac:dyDescent="0.25">
      <c r="A121" s="59">
        <v>121</v>
      </c>
      <c r="B121" s="63" t="s">
        <v>1478</v>
      </c>
      <c r="C121" s="63" t="s">
        <v>446</v>
      </c>
    </row>
    <row r="122" spans="1:3" ht="7.5" customHeight="1" x14ac:dyDescent="0.25">
      <c r="A122" s="59">
        <v>122</v>
      </c>
      <c r="B122" s="63" t="s">
        <v>1432</v>
      </c>
      <c r="C122" s="63" t="s">
        <v>758</v>
      </c>
    </row>
    <row r="123" spans="1:3" ht="7.5" customHeight="1" x14ac:dyDescent="0.25">
      <c r="A123" s="59">
        <v>123</v>
      </c>
      <c r="B123" s="63" t="s">
        <v>1435</v>
      </c>
      <c r="C123" s="63" t="s">
        <v>758</v>
      </c>
    </row>
    <row r="124" spans="1:3" ht="7.5" customHeight="1" x14ac:dyDescent="0.25">
      <c r="A124" s="59">
        <v>124</v>
      </c>
      <c r="B124" s="63" t="s">
        <v>1438</v>
      </c>
      <c r="C124" s="63" t="s">
        <v>758</v>
      </c>
    </row>
    <row r="125" spans="1:3" ht="7.5" customHeight="1" x14ac:dyDescent="0.25">
      <c r="A125" s="59">
        <v>125</v>
      </c>
      <c r="B125" s="63" t="s">
        <v>1441</v>
      </c>
      <c r="C125" s="63" t="s">
        <v>758</v>
      </c>
    </row>
    <row r="126" spans="1:3" ht="7.5" customHeight="1" x14ac:dyDescent="0.25">
      <c r="A126" s="59">
        <v>126</v>
      </c>
      <c r="B126" s="65" t="s">
        <v>7234</v>
      </c>
      <c r="C126" s="6" t="s">
        <v>818</v>
      </c>
    </row>
    <row r="127" spans="1:3" ht="7.5" customHeight="1" x14ac:dyDescent="0.25">
      <c r="A127" s="59">
        <v>127</v>
      </c>
      <c r="B127" s="65" t="s">
        <v>7238</v>
      </c>
      <c r="C127" s="6" t="s">
        <v>818</v>
      </c>
    </row>
    <row r="128" spans="1:3" ht="7.5" customHeight="1" x14ac:dyDescent="0.25">
      <c r="A128" s="59">
        <v>128</v>
      </c>
      <c r="B128" s="65" t="s">
        <v>7241</v>
      </c>
      <c r="C128" s="6" t="s">
        <v>818</v>
      </c>
    </row>
    <row r="129" spans="1:3" ht="7.5" customHeight="1" x14ac:dyDescent="0.25">
      <c r="A129" s="59">
        <v>129</v>
      </c>
      <c r="B129" s="65" t="s">
        <v>7244</v>
      </c>
      <c r="C129" s="6" t="s">
        <v>818</v>
      </c>
    </row>
    <row r="130" spans="1:3" ht="7.5" customHeight="1" x14ac:dyDescent="0.25">
      <c r="A130" s="59">
        <v>130</v>
      </c>
      <c r="B130" s="65" t="s">
        <v>7247</v>
      </c>
      <c r="C130" s="6" t="s">
        <v>818</v>
      </c>
    </row>
    <row r="131" spans="1:3" ht="7.5" customHeight="1" x14ac:dyDescent="0.25">
      <c r="A131" s="59">
        <v>131</v>
      </c>
      <c r="B131" s="65" t="s">
        <v>7250</v>
      </c>
      <c r="C131" s="6" t="s">
        <v>818</v>
      </c>
    </row>
    <row r="132" spans="1:3" ht="7.5" customHeight="1" x14ac:dyDescent="0.25">
      <c r="A132" s="59">
        <v>132</v>
      </c>
      <c r="B132" s="65" t="s">
        <v>1581</v>
      </c>
      <c r="C132" s="65" t="s">
        <v>450</v>
      </c>
    </row>
    <row r="133" spans="1:3" ht="7.5" customHeight="1" x14ac:dyDescent="0.25">
      <c r="A133" s="59">
        <v>133</v>
      </c>
      <c r="B133" s="65" t="s">
        <v>1584</v>
      </c>
      <c r="C133" s="65" t="s">
        <v>450</v>
      </c>
    </row>
    <row r="134" spans="1:3" ht="7.5" customHeight="1" x14ac:dyDescent="0.25">
      <c r="A134" s="59">
        <v>134</v>
      </c>
      <c r="B134" s="65" t="s">
        <v>1587</v>
      </c>
      <c r="C134" s="65" t="s">
        <v>450</v>
      </c>
    </row>
    <row r="135" spans="1:3" ht="7.5" customHeight="1" x14ac:dyDescent="0.25">
      <c r="A135" s="59">
        <v>135</v>
      </c>
      <c r="B135" s="65" t="s">
        <v>1590</v>
      </c>
      <c r="C135" s="65" t="s">
        <v>450</v>
      </c>
    </row>
    <row r="136" spans="1:3" ht="7.5" customHeight="1" x14ac:dyDescent="0.25">
      <c r="A136" s="59">
        <v>136</v>
      </c>
      <c r="B136" s="65" t="s">
        <v>1593</v>
      </c>
      <c r="C136" s="65" t="s">
        <v>450</v>
      </c>
    </row>
    <row r="137" spans="1:3" ht="7.5" customHeight="1" x14ac:dyDescent="0.25">
      <c r="A137" s="59">
        <v>137</v>
      </c>
      <c r="B137" s="65" t="s">
        <v>1596</v>
      </c>
      <c r="C137" s="65" t="s">
        <v>450</v>
      </c>
    </row>
    <row r="138" spans="1:3" ht="7.5" customHeight="1" x14ac:dyDescent="0.25">
      <c r="A138" s="59">
        <v>138</v>
      </c>
      <c r="B138" s="65" t="s">
        <v>1599</v>
      </c>
      <c r="C138" s="65" t="s">
        <v>450</v>
      </c>
    </row>
    <row r="139" spans="1:3" ht="7.5" customHeight="1" x14ac:dyDescent="0.25">
      <c r="A139" s="59">
        <v>139</v>
      </c>
      <c r="B139" s="65" t="s">
        <v>1602</v>
      </c>
      <c r="C139" s="65" t="s">
        <v>450</v>
      </c>
    </row>
    <row r="140" spans="1:3" ht="7.5" customHeight="1" x14ac:dyDescent="0.25">
      <c r="A140" s="59">
        <v>140</v>
      </c>
      <c r="B140" s="65" t="s">
        <v>1605</v>
      </c>
      <c r="C140" s="65" t="s">
        <v>450</v>
      </c>
    </row>
    <row r="141" spans="1:3" ht="7.5" customHeight="1" x14ac:dyDescent="0.25">
      <c r="A141" s="59">
        <v>141</v>
      </c>
      <c r="B141" s="65" t="s">
        <v>1608</v>
      </c>
      <c r="C141" s="65" t="s">
        <v>450</v>
      </c>
    </row>
    <row r="142" spans="1:3" ht="7.5" customHeight="1" x14ac:dyDescent="0.25">
      <c r="A142" s="59">
        <v>142</v>
      </c>
      <c r="B142" s="65" t="s">
        <v>1611</v>
      </c>
      <c r="C142" s="65" t="s">
        <v>450</v>
      </c>
    </row>
    <row r="143" spans="1:3" ht="7.5" customHeight="1" x14ac:dyDescent="0.25">
      <c r="A143" s="59">
        <v>143</v>
      </c>
      <c r="B143" s="63" t="s">
        <v>1614</v>
      </c>
      <c r="C143" s="65" t="s">
        <v>450</v>
      </c>
    </row>
    <row r="144" spans="1:3" ht="7.5" customHeight="1" x14ac:dyDescent="0.25">
      <c r="A144" s="59">
        <v>144</v>
      </c>
      <c r="B144" s="63" t="s">
        <v>1617</v>
      </c>
      <c r="C144" s="65" t="s">
        <v>450</v>
      </c>
    </row>
    <row r="145" spans="1:3" ht="7.5" customHeight="1" x14ac:dyDescent="0.25">
      <c r="A145" s="59">
        <v>145</v>
      </c>
      <c r="B145" s="63" t="s">
        <v>1620</v>
      </c>
      <c r="C145" s="65" t="s">
        <v>450</v>
      </c>
    </row>
    <row r="146" spans="1:3" ht="7.5" customHeight="1" x14ac:dyDescent="0.25">
      <c r="A146" s="59">
        <v>146</v>
      </c>
      <c r="B146" s="63" t="s">
        <v>2588</v>
      </c>
      <c r="C146" s="64" t="s">
        <v>1094</v>
      </c>
    </row>
    <row r="147" spans="1:3" ht="7.5" customHeight="1" x14ac:dyDescent="0.25">
      <c r="A147" s="59">
        <v>147</v>
      </c>
      <c r="B147" s="63" t="s">
        <v>2664</v>
      </c>
      <c r="C147" s="64" t="s">
        <v>1091</v>
      </c>
    </row>
    <row r="148" spans="1:3" ht="7.5" customHeight="1" x14ac:dyDescent="0.25">
      <c r="A148" s="59">
        <v>148</v>
      </c>
      <c r="B148" s="63" t="s">
        <v>2042</v>
      </c>
      <c r="C148" s="64" t="s">
        <v>1197</v>
      </c>
    </row>
    <row r="149" spans="1:3" ht="7.5" customHeight="1" x14ac:dyDescent="0.25">
      <c r="A149" s="59">
        <v>149</v>
      </c>
      <c r="B149" s="63" t="s">
        <v>7197</v>
      </c>
      <c r="C149" s="6" t="s">
        <v>308</v>
      </c>
    </row>
    <row r="150" spans="1:3" ht="7.5" customHeight="1" x14ac:dyDescent="0.25">
      <c r="A150" s="59">
        <v>150</v>
      </c>
      <c r="B150" s="63" t="s">
        <v>7200</v>
      </c>
      <c r="C150" s="6" t="s">
        <v>308</v>
      </c>
    </row>
    <row r="151" spans="1:3" ht="7.5" customHeight="1" x14ac:dyDescent="0.25">
      <c r="A151" s="59">
        <v>151</v>
      </c>
      <c r="B151" s="63" t="s">
        <v>7203</v>
      </c>
      <c r="C151" s="6" t="s">
        <v>308</v>
      </c>
    </row>
    <row r="152" spans="1:3" ht="7.5" customHeight="1" x14ac:dyDescent="0.25">
      <c r="A152" s="59">
        <v>152</v>
      </c>
      <c r="B152" s="63" t="s">
        <v>7206</v>
      </c>
      <c r="C152" s="6" t="s">
        <v>308</v>
      </c>
    </row>
    <row r="153" spans="1:3" ht="7.5" customHeight="1" x14ac:dyDescent="0.25">
      <c r="A153" s="59">
        <v>153</v>
      </c>
      <c r="B153" s="63" t="s">
        <v>7209</v>
      </c>
      <c r="C153" s="6" t="s">
        <v>308</v>
      </c>
    </row>
    <row r="154" spans="1:3" ht="7.5" customHeight="1" x14ac:dyDescent="0.25">
      <c r="A154" s="59">
        <v>154</v>
      </c>
      <c r="B154" s="63" t="s">
        <v>7212</v>
      </c>
      <c r="C154" s="6" t="s">
        <v>308</v>
      </c>
    </row>
    <row r="155" spans="1:3" ht="7.5" customHeight="1" x14ac:dyDescent="0.25">
      <c r="A155" s="59">
        <v>155</v>
      </c>
      <c r="B155" s="63" t="s">
        <v>7215</v>
      </c>
      <c r="C155" s="6" t="s">
        <v>308</v>
      </c>
    </row>
    <row r="156" spans="1:3" ht="7.5" customHeight="1" x14ac:dyDescent="0.25">
      <c r="A156" s="59">
        <v>156</v>
      </c>
      <c r="B156" s="63" t="s">
        <v>7218</v>
      </c>
      <c r="C156" s="6" t="s">
        <v>308</v>
      </c>
    </row>
    <row r="157" spans="1:3" ht="7.5" customHeight="1" x14ac:dyDescent="0.25">
      <c r="A157" s="59">
        <v>157</v>
      </c>
      <c r="B157" s="63" t="s">
        <v>7221</v>
      </c>
      <c r="C157" s="6" t="s">
        <v>308</v>
      </c>
    </row>
    <row r="158" spans="1:3" ht="7.5" customHeight="1" x14ac:dyDescent="0.25">
      <c r="A158" s="59">
        <v>158</v>
      </c>
      <c r="B158" s="63" t="s">
        <v>7224</v>
      </c>
      <c r="C158" s="6" t="s">
        <v>308</v>
      </c>
    </row>
    <row r="159" spans="1:3" ht="7.5" customHeight="1" x14ac:dyDescent="0.25">
      <c r="A159" s="59">
        <v>159</v>
      </c>
      <c r="B159" s="63" t="s">
        <v>7227</v>
      </c>
      <c r="C159" s="6" t="s">
        <v>308</v>
      </c>
    </row>
    <row r="160" spans="1:3" ht="7.5" customHeight="1" x14ac:dyDescent="0.25">
      <c r="A160" s="59">
        <v>160</v>
      </c>
      <c r="B160" s="63" t="s">
        <v>2344</v>
      </c>
      <c r="C160" s="64" t="s">
        <v>1218</v>
      </c>
    </row>
    <row r="161" spans="1:3" ht="7.5" customHeight="1" x14ac:dyDescent="0.25">
      <c r="A161" s="59">
        <v>161</v>
      </c>
      <c r="B161" s="63" t="s">
        <v>2347</v>
      </c>
      <c r="C161" s="64" t="s">
        <v>1218</v>
      </c>
    </row>
    <row r="162" spans="1:3" ht="7.5" customHeight="1" x14ac:dyDescent="0.25">
      <c r="A162" s="59">
        <v>162</v>
      </c>
      <c r="B162" s="63" t="s">
        <v>2349</v>
      </c>
      <c r="C162" s="64" t="s">
        <v>1218</v>
      </c>
    </row>
    <row r="163" spans="1:3" ht="7.5" customHeight="1" x14ac:dyDescent="0.25">
      <c r="A163" s="59">
        <v>163</v>
      </c>
      <c r="B163" s="63" t="s">
        <v>2352</v>
      </c>
      <c r="C163" s="64" t="s">
        <v>1218</v>
      </c>
    </row>
    <row r="164" spans="1:3" ht="7.5" customHeight="1" x14ac:dyDescent="0.25">
      <c r="A164" s="59">
        <v>164</v>
      </c>
      <c r="B164" s="63" t="s">
        <v>1414</v>
      </c>
      <c r="C164" s="65" t="s">
        <v>806</v>
      </c>
    </row>
    <row r="165" spans="1:3" ht="7.5" customHeight="1" x14ac:dyDescent="0.25">
      <c r="A165" s="59">
        <v>165</v>
      </c>
      <c r="B165" s="63" t="s">
        <v>1414</v>
      </c>
      <c r="C165" s="64" t="s">
        <v>806</v>
      </c>
    </row>
    <row r="166" spans="1:3" ht="7.5" customHeight="1" x14ac:dyDescent="0.25">
      <c r="A166" s="59">
        <v>166</v>
      </c>
      <c r="B166" s="63" t="s">
        <v>1417</v>
      </c>
      <c r="C166" s="65" t="s">
        <v>806</v>
      </c>
    </row>
    <row r="167" spans="1:3" ht="7.5" customHeight="1" x14ac:dyDescent="0.25">
      <c r="A167" s="59">
        <v>167</v>
      </c>
      <c r="B167" s="63" t="s">
        <v>1417</v>
      </c>
      <c r="C167" s="64" t="s">
        <v>806</v>
      </c>
    </row>
    <row r="168" spans="1:3" ht="7.5" customHeight="1" x14ac:dyDescent="0.25">
      <c r="A168" s="59">
        <v>168</v>
      </c>
      <c r="B168" s="63" t="s">
        <v>1420</v>
      </c>
      <c r="C168" s="65" t="s">
        <v>806</v>
      </c>
    </row>
    <row r="169" spans="1:3" ht="7.5" customHeight="1" x14ac:dyDescent="0.25">
      <c r="A169" s="59">
        <v>169</v>
      </c>
      <c r="B169" s="63" t="s">
        <v>1420</v>
      </c>
      <c r="C169" s="64" t="s">
        <v>806</v>
      </c>
    </row>
    <row r="170" spans="1:3" ht="7.5" customHeight="1" x14ac:dyDescent="0.25">
      <c r="A170" s="59">
        <v>170</v>
      </c>
      <c r="B170" s="63" t="s">
        <v>2407</v>
      </c>
      <c r="C170" s="64" t="s">
        <v>750</v>
      </c>
    </row>
    <row r="171" spans="1:3" ht="7.5" customHeight="1" x14ac:dyDescent="0.25">
      <c r="A171" s="59">
        <v>171</v>
      </c>
      <c r="B171" s="63" t="s">
        <v>4466</v>
      </c>
      <c r="C171" s="64" t="s">
        <v>1108</v>
      </c>
    </row>
    <row r="172" spans="1:3" ht="7.5" customHeight="1" x14ac:dyDescent="0.25">
      <c r="A172" s="59">
        <v>172</v>
      </c>
      <c r="B172" s="63" t="s">
        <v>4506</v>
      </c>
      <c r="C172" s="64" t="s">
        <v>693</v>
      </c>
    </row>
    <row r="173" spans="1:3" ht="7.5" customHeight="1" x14ac:dyDescent="0.25">
      <c r="A173" s="59">
        <v>173</v>
      </c>
      <c r="B173" s="63" t="s">
        <v>4509</v>
      </c>
      <c r="C173" s="64" t="s">
        <v>693</v>
      </c>
    </row>
    <row r="174" spans="1:3" ht="7.5" customHeight="1" x14ac:dyDescent="0.25">
      <c r="A174" s="59">
        <v>174</v>
      </c>
      <c r="B174" s="63" t="s">
        <v>4512</v>
      </c>
      <c r="C174" s="64" t="s">
        <v>693</v>
      </c>
    </row>
    <row r="175" spans="1:3" ht="7.5" customHeight="1" x14ac:dyDescent="0.25">
      <c r="A175" s="59">
        <v>175</v>
      </c>
      <c r="B175" s="63" t="s">
        <v>4470</v>
      </c>
      <c r="C175" s="64" t="s">
        <v>1108</v>
      </c>
    </row>
    <row r="176" spans="1:3" ht="7.5" customHeight="1" x14ac:dyDescent="0.25">
      <c r="A176" s="59">
        <v>176</v>
      </c>
      <c r="B176" s="63" t="s">
        <v>4515</v>
      </c>
      <c r="C176" s="64" t="s">
        <v>693</v>
      </c>
    </row>
    <row r="177" spans="1:3" ht="7.5" customHeight="1" x14ac:dyDescent="0.25">
      <c r="A177" s="59">
        <v>177</v>
      </c>
      <c r="B177" s="63" t="s">
        <v>4518</v>
      </c>
      <c r="C177" s="64" t="s">
        <v>693</v>
      </c>
    </row>
    <row r="178" spans="1:3" ht="7.5" customHeight="1" x14ac:dyDescent="0.25">
      <c r="A178" s="59">
        <v>178</v>
      </c>
      <c r="B178" s="63" t="s">
        <v>4571</v>
      </c>
      <c r="C178" s="64" t="s">
        <v>850</v>
      </c>
    </row>
    <row r="179" spans="1:3" ht="7.5" customHeight="1" x14ac:dyDescent="0.25">
      <c r="A179" s="59">
        <v>179</v>
      </c>
      <c r="B179" s="63" t="s">
        <v>4574</v>
      </c>
      <c r="C179" s="64" t="s">
        <v>850</v>
      </c>
    </row>
    <row r="180" spans="1:3" ht="7.5" customHeight="1" x14ac:dyDescent="0.25">
      <c r="A180" s="59">
        <v>180</v>
      </c>
      <c r="B180" s="63" t="s">
        <v>4577</v>
      </c>
      <c r="C180" s="64" t="s">
        <v>850</v>
      </c>
    </row>
    <row r="181" spans="1:3" ht="7.5" customHeight="1" x14ac:dyDescent="0.25">
      <c r="A181" s="59">
        <v>181</v>
      </c>
      <c r="B181" s="63" t="s">
        <v>4580</v>
      </c>
      <c r="C181" s="64" t="s">
        <v>850</v>
      </c>
    </row>
    <row r="182" spans="1:3" ht="7.5" customHeight="1" x14ac:dyDescent="0.25">
      <c r="A182" s="59">
        <v>182</v>
      </c>
      <c r="B182" s="63" t="s">
        <v>4583</v>
      </c>
      <c r="C182" s="64" t="s">
        <v>850</v>
      </c>
    </row>
    <row r="183" spans="1:3" ht="7.5" customHeight="1" x14ac:dyDescent="0.25">
      <c r="A183" s="59">
        <v>183</v>
      </c>
      <c r="B183" s="63" t="s">
        <v>4586</v>
      </c>
      <c r="C183" s="64" t="s">
        <v>850</v>
      </c>
    </row>
    <row r="184" spans="1:3" ht="7.5" customHeight="1" x14ac:dyDescent="0.25">
      <c r="A184" s="59">
        <v>184</v>
      </c>
      <c r="B184" s="63" t="s">
        <v>4589</v>
      </c>
      <c r="C184" s="64" t="s">
        <v>850</v>
      </c>
    </row>
    <row r="185" spans="1:3" ht="7.5" customHeight="1" x14ac:dyDescent="0.25">
      <c r="A185" s="59">
        <v>185</v>
      </c>
      <c r="B185" s="63" t="s">
        <v>4592</v>
      </c>
      <c r="C185" s="64" t="s">
        <v>850</v>
      </c>
    </row>
    <row r="186" spans="1:3" ht="7.5" customHeight="1" x14ac:dyDescent="0.25">
      <c r="A186" s="59">
        <v>186</v>
      </c>
      <c r="B186" s="63" t="s">
        <v>4595</v>
      </c>
      <c r="C186" s="64" t="s">
        <v>850</v>
      </c>
    </row>
    <row r="187" spans="1:3" ht="7.5" customHeight="1" x14ac:dyDescent="0.25">
      <c r="A187" s="59">
        <v>187</v>
      </c>
      <c r="B187" s="63" t="s">
        <v>4598</v>
      </c>
      <c r="C187" s="64" t="s">
        <v>850</v>
      </c>
    </row>
    <row r="188" spans="1:3" ht="7.5" customHeight="1" x14ac:dyDescent="0.25">
      <c r="A188" s="59">
        <v>188</v>
      </c>
      <c r="B188" s="63" t="s">
        <v>4600</v>
      </c>
      <c r="C188" s="64" t="s">
        <v>850</v>
      </c>
    </row>
    <row r="189" spans="1:3" ht="7.5" customHeight="1" x14ac:dyDescent="0.25">
      <c r="A189" s="59">
        <v>189</v>
      </c>
      <c r="B189" s="63" t="s">
        <v>2140</v>
      </c>
      <c r="C189" s="64" t="s">
        <v>1124</v>
      </c>
    </row>
    <row r="190" spans="1:3" ht="7.5" customHeight="1" x14ac:dyDescent="0.25">
      <c r="A190" s="59">
        <v>190</v>
      </c>
      <c r="B190" s="63" t="s">
        <v>2140</v>
      </c>
      <c r="C190" s="64" t="s">
        <v>874</v>
      </c>
    </row>
    <row r="191" spans="1:3" ht="7.5" customHeight="1" x14ac:dyDescent="0.25">
      <c r="A191" s="59">
        <v>191</v>
      </c>
      <c r="B191" s="7" t="s">
        <v>1637</v>
      </c>
      <c r="C191" s="7" t="s">
        <v>610</v>
      </c>
    </row>
    <row r="192" spans="1:3" ht="7.5" customHeight="1" x14ac:dyDescent="0.25">
      <c r="A192" s="59">
        <v>192</v>
      </c>
      <c r="B192" s="7" t="s">
        <v>1697</v>
      </c>
      <c r="C192" s="7" t="s">
        <v>608</v>
      </c>
    </row>
    <row r="193" spans="1:3" ht="7.5" customHeight="1" x14ac:dyDescent="0.25">
      <c r="A193" s="59">
        <v>193</v>
      </c>
      <c r="B193" s="63" t="s">
        <v>1664</v>
      </c>
      <c r="C193" s="64" t="s">
        <v>611</v>
      </c>
    </row>
    <row r="194" spans="1:3" ht="7.5" customHeight="1" x14ac:dyDescent="0.25">
      <c r="A194" s="59">
        <v>194</v>
      </c>
      <c r="B194" s="63" t="s">
        <v>1664</v>
      </c>
      <c r="C194" s="64" t="s">
        <v>615</v>
      </c>
    </row>
    <row r="195" spans="1:3" ht="7.5" customHeight="1" x14ac:dyDescent="0.25">
      <c r="A195" s="59">
        <v>195</v>
      </c>
      <c r="B195" s="63" t="s">
        <v>2475</v>
      </c>
      <c r="C195" s="64" t="s">
        <v>766</v>
      </c>
    </row>
    <row r="196" spans="1:3" ht="7.5" customHeight="1" x14ac:dyDescent="0.25">
      <c r="A196" s="59">
        <v>196</v>
      </c>
      <c r="B196" s="63" t="s">
        <v>2478</v>
      </c>
      <c r="C196" s="64" t="s">
        <v>766</v>
      </c>
    </row>
    <row r="197" spans="1:3" ht="7.5" customHeight="1" x14ac:dyDescent="0.25">
      <c r="A197" s="59">
        <v>197</v>
      </c>
      <c r="B197" s="63" t="s">
        <v>2481</v>
      </c>
      <c r="C197" s="64" t="s">
        <v>766</v>
      </c>
    </row>
    <row r="198" spans="1:3" ht="7.5" customHeight="1" x14ac:dyDescent="0.25">
      <c r="A198" s="59">
        <v>198</v>
      </c>
      <c r="B198" s="63" t="s">
        <v>2484</v>
      </c>
      <c r="C198" s="64" t="s">
        <v>766</v>
      </c>
    </row>
    <row r="199" spans="1:3" ht="7.5" customHeight="1" x14ac:dyDescent="0.25">
      <c r="A199" s="59">
        <v>199</v>
      </c>
      <c r="B199" s="7" t="s">
        <v>4819</v>
      </c>
      <c r="C199" s="7" t="s">
        <v>522</v>
      </c>
    </row>
    <row r="200" spans="1:3" ht="7.5" customHeight="1" x14ac:dyDescent="0.25">
      <c r="A200" s="59">
        <v>200</v>
      </c>
      <c r="B200" s="63" t="s">
        <v>4700</v>
      </c>
      <c r="C200" s="7" t="s">
        <v>522</v>
      </c>
    </row>
    <row r="201" spans="1:3" ht="7.5" customHeight="1" x14ac:dyDescent="0.25">
      <c r="A201" s="59">
        <v>201</v>
      </c>
      <c r="B201" s="63" t="s">
        <v>4703</v>
      </c>
      <c r="C201" s="7" t="s">
        <v>522</v>
      </c>
    </row>
    <row r="202" spans="1:3" ht="7.5" customHeight="1" x14ac:dyDescent="0.25">
      <c r="A202" s="59">
        <v>202</v>
      </c>
      <c r="B202" s="63" t="s">
        <v>4706</v>
      </c>
      <c r="C202" s="7" t="s">
        <v>522</v>
      </c>
    </row>
    <row r="203" spans="1:3" ht="7.5" customHeight="1" x14ac:dyDescent="0.25">
      <c r="A203" s="59">
        <v>203</v>
      </c>
      <c r="B203" s="63" t="s">
        <v>4708</v>
      </c>
      <c r="C203" s="7" t="s">
        <v>522</v>
      </c>
    </row>
    <row r="204" spans="1:3" ht="7.5" customHeight="1" x14ac:dyDescent="0.25">
      <c r="A204" s="59">
        <v>204</v>
      </c>
      <c r="B204" s="63" t="s">
        <v>4710</v>
      </c>
      <c r="C204" s="7" t="s">
        <v>522</v>
      </c>
    </row>
    <row r="205" spans="1:3" ht="7.5" customHeight="1" x14ac:dyDescent="0.25">
      <c r="A205" s="59">
        <v>205</v>
      </c>
      <c r="B205" s="63" t="s">
        <v>4713</v>
      </c>
      <c r="C205" s="7" t="s">
        <v>522</v>
      </c>
    </row>
    <row r="206" spans="1:3" ht="7.5" customHeight="1" x14ac:dyDescent="0.25">
      <c r="A206" s="59">
        <v>206</v>
      </c>
      <c r="B206" s="63" t="s">
        <v>4716</v>
      </c>
      <c r="C206" s="7" t="s">
        <v>522</v>
      </c>
    </row>
    <row r="207" spans="1:3" ht="7.5" customHeight="1" x14ac:dyDescent="0.25">
      <c r="A207" s="59">
        <v>207</v>
      </c>
      <c r="B207" s="63" t="s">
        <v>2767</v>
      </c>
      <c r="C207" s="7" t="s">
        <v>709</v>
      </c>
    </row>
    <row r="208" spans="1:3" ht="7.5" customHeight="1" x14ac:dyDescent="0.25">
      <c r="A208" s="59">
        <v>208</v>
      </c>
      <c r="B208" s="63" t="s">
        <v>2769</v>
      </c>
      <c r="C208" s="7" t="s">
        <v>709</v>
      </c>
    </row>
    <row r="209" spans="1:3" ht="7.5" customHeight="1" x14ac:dyDescent="0.25">
      <c r="A209" s="59">
        <v>209</v>
      </c>
      <c r="B209" s="63" t="s">
        <v>2790</v>
      </c>
      <c r="C209" s="7" t="s">
        <v>709</v>
      </c>
    </row>
    <row r="210" spans="1:3" ht="7.5" customHeight="1" x14ac:dyDescent="0.25">
      <c r="A210" s="59">
        <v>210</v>
      </c>
      <c r="B210" s="63" t="s">
        <v>2793</v>
      </c>
      <c r="C210" s="7" t="s">
        <v>709</v>
      </c>
    </row>
    <row r="211" spans="1:3" ht="7.5" customHeight="1" x14ac:dyDescent="0.25">
      <c r="A211" s="59">
        <v>211</v>
      </c>
      <c r="B211" s="63" t="s">
        <v>2795</v>
      </c>
      <c r="C211" s="7" t="s">
        <v>709</v>
      </c>
    </row>
    <row r="212" spans="1:3" ht="7.5" customHeight="1" x14ac:dyDescent="0.25">
      <c r="A212" s="59">
        <v>212</v>
      </c>
      <c r="B212" s="63" t="s">
        <v>2798</v>
      </c>
      <c r="C212" s="7" t="s">
        <v>709</v>
      </c>
    </row>
    <row r="213" spans="1:3" ht="7.5" customHeight="1" x14ac:dyDescent="0.25">
      <c r="A213" s="59">
        <v>213</v>
      </c>
      <c r="B213" s="63" t="s">
        <v>2801</v>
      </c>
      <c r="C213" s="7" t="s">
        <v>709</v>
      </c>
    </row>
    <row r="214" spans="1:3" ht="7.5" customHeight="1" x14ac:dyDescent="0.25">
      <c r="A214" s="59">
        <v>214</v>
      </c>
      <c r="B214" s="63" t="s">
        <v>2786</v>
      </c>
      <c r="C214" s="7" t="s">
        <v>709</v>
      </c>
    </row>
    <row r="215" spans="1:3" ht="7.5" customHeight="1" x14ac:dyDescent="0.25">
      <c r="A215" s="59">
        <v>215</v>
      </c>
      <c r="B215" s="63" t="s">
        <v>2817</v>
      </c>
      <c r="C215" s="64" t="s">
        <v>1221</v>
      </c>
    </row>
    <row r="216" spans="1:3" ht="7.5" customHeight="1" x14ac:dyDescent="0.25">
      <c r="A216" s="59">
        <v>216</v>
      </c>
      <c r="B216" s="65" t="s">
        <v>2268</v>
      </c>
      <c r="C216" s="64" t="s">
        <v>1218</v>
      </c>
    </row>
    <row r="217" spans="1:3" ht="7.5" customHeight="1" x14ac:dyDescent="0.25">
      <c r="A217" s="59">
        <v>217</v>
      </c>
      <c r="B217" s="65" t="s">
        <v>4603</v>
      </c>
      <c r="C217" s="64" t="s">
        <v>850</v>
      </c>
    </row>
  </sheetData>
  <sortState xmlns:xlrd2="http://schemas.microsoft.com/office/spreadsheetml/2017/richdata2" ref="A2:C217">
    <sortCondition ref="B1:B217"/>
  </sortState>
  <phoneticPr fontId="1" type="noConversion"/>
  <conditionalFormatting sqref="C187">
    <cfRule type="duplicateValues" dxfId="423" priority="130"/>
    <cfRule type="duplicateValues" dxfId="422" priority="131"/>
    <cfRule type="duplicateValues" dxfId="421" priority="132"/>
    <cfRule type="duplicateValues" dxfId="420" priority="133"/>
    <cfRule type="duplicateValues" dxfId="419" priority="134"/>
    <cfRule type="duplicateValues" dxfId="418" priority="135"/>
    <cfRule type="duplicateValues" dxfId="417" priority="136"/>
  </conditionalFormatting>
  <conditionalFormatting sqref="D1:XFD1 A1:A217">
    <cfRule type="cellIs" dxfId="0" priority="40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2025-02-08T22:28:05Z</dcterms:modified>
  <dc:language>pt-BR</dc:language>
</cp:coreProperties>
</file>