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BNT_Normas\ABNT\OntoBIM\V5\"/>
    </mc:Choice>
  </mc:AlternateContent>
  <xr:revisionPtr revIDLastSave="0" documentId="13_ncr:1_{10D226F8-FC6B-4791-9435-77BF4F99F49B}" xr6:coauthVersionLast="47" xr6:coauthVersionMax="47" xr10:uidLastSave="{00000000-0000-0000-0000-000000000000}"/>
  <bookViews>
    <workbookView xWindow="-108" yWindow="-108" windowWidth="23256" windowHeight="12720" tabRatio="527" activeTab="1" xr2:uid="{6AA21774-678E-47D1-B8DD-6444A2CEB00E}"/>
  </bookViews>
  <sheets>
    <sheet name="Anotar" sheetId="33" r:id="rId1"/>
    <sheet name="Proprie" sheetId="3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5" i="35" l="1"/>
  <c r="B85" i="35"/>
  <c r="G84" i="35"/>
  <c r="B84" i="35"/>
  <c r="G83" i="35"/>
  <c r="F83" i="35"/>
  <c r="V83" i="35" s="1"/>
  <c r="C83" i="35"/>
  <c r="C84" i="35" s="1"/>
  <c r="B83" i="35"/>
  <c r="U82" i="35"/>
  <c r="G82" i="35"/>
  <c r="F82" i="35"/>
  <c r="V82" i="35" s="1"/>
  <c r="E82" i="35"/>
  <c r="E83" i="35" s="1"/>
  <c r="E84" i="35" s="1"/>
  <c r="E85" i="35" s="1"/>
  <c r="B82" i="35"/>
  <c r="U84" i="35" l="1"/>
  <c r="C85" i="35"/>
  <c r="F84" i="35"/>
  <c r="V84" i="35" s="1"/>
  <c r="U83" i="35"/>
  <c r="U85" i="35" l="1"/>
  <c r="F85" i="35"/>
  <c r="V85" i="35" s="1"/>
  <c r="B75" i="35" l="1"/>
  <c r="B80" i="35" s="1"/>
  <c r="B76" i="35"/>
  <c r="B77" i="35"/>
  <c r="B78" i="35"/>
  <c r="B79" i="35"/>
  <c r="B81" i="35"/>
  <c r="G81" i="35"/>
  <c r="G80" i="35"/>
  <c r="G79" i="35"/>
  <c r="G78" i="35"/>
  <c r="G77" i="35"/>
  <c r="G76" i="35"/>
  <c r="C76" i="35"/>
  <c r="U76" i="35" s="1"/>
  <c r="U75" i="35"/>
  <c r="G75" i="35"/>
  <c r="F75" i="35"/>
  <c r="V75" i="35" s="1"/>
  <c r="G74" i="35"/>
  <c r="G73" i="35"/>
  <c r="G72" i="35"/>
  <c r="G71" i="35"/>
  <c r="U70" i="35"/>
  <c r="G70" i="35"/>
  <c r="C70" i="35"/>
  <c r="F70" i="35" s="1"/>
  <c r="G69" i="35"/>
  <c r="F69" i="35"/>
  <c r="V69" i="35" s="1"/>
  <c r="C69" i="35"/>
  <c r="U69" i="35" s="1"/>
  <c r="U68" i="35"/>
  <c r="G68" i="35"/>
  <c r="V68" i="35" s="1"/>
  <c r="F68" i="35"/>
  <c r="G67" i="35"/>
  <c r="G66" i="35"/>
  <c r="G65" i="35"/>
  <c r="C65" i="35"/>
  <c r="U65" i="35" s="1"/>
  <c r="U64" i="35"/>
  <c r="G64" i="35"/>
  <c r="F64" i="35"/>
  <c r="V64" i="35" s="1"/>
  <c r="C64" i="35"/>
  <c r="V63" i="35"/>
  <c r="U63" i="35"/>
  <c r="G63" i="35"/>
  <c r="F63" i="35"/>
  <c r="G62" i="35"/>
  <c r="G61" i="35"/>
  <c r="G60" i="35"/>
  <c r="G59" i="35"/>
  <c r="G58" i="35"/>
  <c r="G57" i="35"/>
  <c r="G56" i="35"/>
  <c r="C56" i="35"/>
  <c r="U55" i="35"/>
  <c r="G55" i="35"/>
  <c r="C55" i="35"/>
  <c r="F55" i="35" s="1"/>
  <c r="V54" i="35"/>
  <c r="U54" i="35"/>
  <c r="G54" i="35"/>
  <c r="F54" i="35"/>
  <c r="G53" i="35"/>
  <c r="G52" i="35"/>
  <c r="G51" i="35"/>
  <c r="G50" i="35"/>
  <c r="G49" i="35"/>
  <c r="G48" i="35"/>
  <c r="G47" i="35"/>
  <c r="G46" i="35"/>
  <c r="C46" i="35"/>
  <c r="U45" i="35"/>
  <c r="G45" i="35"/>
  <c r="F45" i="35"/>
  <c r="V45" i="35" s="1"/>
  <c r="G44" i="35"/>
  <c r="V43" i="35"/>
  <c r="G43" i="35"/>
  <c r="F43" i="35"/>
  <c r="C43" i="35"/>
  <c r="U43" i="35" s="1"/>
  <c r="G42" i="35"/>
  <c r="G41" i="35"/>
  <c r="F41" i="35"/>
  <c r="V41" i="35" s="1"/>
  <c r="C41" i="35"/>
  <c r="U40" i="35"/>
  <c r="G40" i="35"/>
  <c r="C40" i="35"/>
  <c r="F40" i="35" s="1"/>
  <c r="V40" i="35" s="1"/>
  <c r="U39" i="35"/>
  <c r="G39" i="35"/>
  <c r="F39" i="35"/>
  <c r="V39" i="35" s="1"/>
  <c r="G38" i="35"/>
  <c r="G37" i="35"/>
  <c r="G36" i="35"/>
  <c r="G35" i="35"/>
  <c r="G34" i="35"/>
  <c r="U33" i="35"/>
  <c r="G33" i="35"/>
  <c r="C33" i="35"/>
  <c r="U32" i="35"/>
  <c r="G32" i="35"/>
  <c r="F32" i="35"/>
  <c r="G31" i="35"/>
  <c r="G30" i="35"/>
  <c r="G29" i="35"/>
  <c r="G28" i="35"/>
  <c r="C28" i="35"/>
  <c r="F28" i="35" s="1"/>
  <c r="V28" i="35" s="1"/>
  <c r="U27" i="35"/>
  <c r="G27" i="35"/>
  <c r="C27" i="35"/>
  <c r="F27" i="35" s="1"/>
  <c r="V27" i="35" s="1"/>
  <c r="U26" i="35"/>
  <c r="G26" i="35"/>
  <c r="F26" i="35"/>
  <c r="V26" i="35" s="1"/>
  <c r="G25" i="35"/>
  <c r="G24" i="35"/>
  <c r="C24" i="35"/>
  <c r="U23" i="35"/>
  <c r="G23" i="35"/>
  <c r="F23" i="35"/>
  <c r="V23" i="35" s="1"/>
  <c r="C23" i="35"/>
  <c r="V22" i="35"/>
  <c r="U22" i="35"/>
  <c r="G22" i="35"/>
  <c r="F22" i="35"/>
  <c r="G21" i="35"/>
  <c r="G20" i="35"/>
  <c r="G19" i="35"/>
  <c r="C19" i="35"/>
  <c r="U18" i="35"/>
  <c r="G18" i="35"/>
  <c r="V18" i="35" s="1"/>
  <c r="F18" i="35"/>
  <c r="G17" i="35"/>
  <c r="G16" i="35"/>
  <c r="G15" i="35"/>
  <c r="G14" i="35"/>
  <c r="G13" i="35"/>
  <c r="G12" i="35"/>
  <c r="G11" i="35"/>
  <c r="G10" i="35"/>
  <c r="G9" i="35"/>
  <c r="G8" i="35"/>
  <c r="G7" i="35"/>
  <c r="G6" i="35"/>
  <c r="G5" i="35"/>
  <c r="U4" i="35"/>
  <c r="G4" i="35"/>
  <c r="C4" i="35"/>
  <c r="C5" i="35" s="1"/>
  <c r="B4" i="35"/>
  <c r="B5" i="35" s="1"/>
  <c r="B6" i="35" s="1"/>
  <c r="B7" i="35" s="1"/>
  <c r="B8" i="35" s="1"/>
  <c r="B9" i="35" s="1"/>
  <c r="B10" i="35" s="1"/>
  <c r="B11" i="35" s="1"/>
  <c r="G3" i="35"/>
  <c r="F3" i="35"/>
  <c r="V3" i="35" s="1"/>
  <c r="C3" i="35"/>
  <c r="U3" i="35" s="1"/>
  <c r="B3" i="35"/>
  <c r="V2" i="35"/>
  <c r="U2" i="35"/>
  <c r="G2" i="35"/>
  <c r="F2" i="35"/>
  <c r="B16" i="35" l="1"/>
  <c r="B12" i="35"/>
  <c r="C6" i="35"/>
  <c r="F5" i="35"/>
  <c r="V5" i="35" s="1"/>
  <c r="U5" i="35"/>
  <c r="U19" i="35"/>
  <c r="C20" i="35"/>
  <c r="F19" i="35"/>
  <c r="V19" i="35" s="1"/>
  <c r="C25" i="35"/>
  <c r="F24" i="35"/>
  <c r="V24" i="35" s="1"/>
  <c r="C47" i="35"/>
  <c r="F46" i="35"/>
  <c r="V46" i="35" s="1"/>
  <c r="U56" i="35"/>
  <c r="C57" i="35"/>
  <c r="F4" i="35"/>
  <c r="V4" i="35" s="1"/>
  <c r="V32" i="35"/>
  <c r="C34" i="35"/>
  <c r="F33" i="35"/>
  <c r="V33" i="35" s="1"/>
  <c r="V55" i="35"/>
  <c r="F56" i="35"/>
  <c r="V56" i="35" s="1"/>
  <c r="C71" i="35"/>
  <c r="U28" i="35"/>
  <c r="C29" i="35"/>
  <c r="C66" i="35"/>
  <c r="F65" i="35"/>
  <c r="V65" i="35" s="1"/>
  <c r="C77" i="35"/>
  <c r="F76" i="35"/>
  <c r="V76" i="35" s="1"/>
  <c r="U24" i="35"/>
  <c r="U41" i="35"/>
  <c r="C44" i="35"/>
  <c r="C42" i="35"/>
  <c r="U46" i="35"/>
  <c r="V70" i="35"/>
  <c r="F29" i="35" l="1"/>
  <c r="V29" i="35" s="1"/>
  <c r="C30" i="35"/>
  <c r="U29" i="35"/>
  <c r="U47" i="35"/>
  <c r="F47" i="35"/>
  <c r="V47" i="35" s="1"/>
  <c r="C48" i="35"/>
  <c r="F20" i="35"/>
  <c r="V20" i="35" s="1"/>
  <c r="C21" i="35"/>
  <c r="U20" i="35"/>
  <c r="U6" i="35"/>
  <c r="F6" i="35"/>
  <c r="V6" i="35" s="1"/>
  <c r="C7" i="35"/>
  <c r="F44" i="35"/>
  <c r="V44" i="35" s="1"/>
  <c r="U44" i="35"/>
  <c r="U77" i="35"/>
  <c r="C78" i="35"/>
  <c r="F77" i="35"/>
  <c r="V77" i="35" s="1"/>
  <c r="F57" i="35"/>
  <c r="V57" i="35" s="1"/>
  <c r="U57" i="35"/>
  <c r="C58" i="35"/>
  <c r="B13" i="35"/>
  <c r="B17" i="35"/>
  <c r="U66" i="35"/>
  <c r="C67" i="35"/>
  <c r="F66" i="35"/>
  <c r="V66" i="35" s="1"/>
  <c r="F42" i="35"/>
  <c r="V42" i="35" s="1"/>
  <c r="U42" i="35"/>
  <c r="U71" i="35"/>
  <c r="C72" i="35"/>
  <c r="F71" i="35"/>
  <c r="V71" i="35" s="1"/>
  <c r="U34" i="35"/>
  <c r="F34" i="35"/>
  <c r="V34" i="35" s="1"/>
  <c r="C35" i="35"/>
  <c r="U25" i="35"/>
  <c r="F25" i="35"/>
  <c r="V25" i="35" s="1"/>
  <c r="B26" i="35"/>
  <c r="B32" i="35" s="1"/>
  <c r="B38" i="35" s="1"/>
  <c r="B44" i="35" s="1"/>
  <c r="B52" i="35" s="1"/>
  <c r="B58" i="35" s="1"/>
  <c r="B22" i="35"/>
  <c r="B25" i="35" s="1"/>
  <c r="F67" i="35" l="1"/>
  <c r="V67" i="35" s="1"/>
  <c r="U67" i="35"/>
  <c r="C79" i="35"/>
  <c r="F78" i="35"/>
  <c r="V78" i="35" s="1"/>
  <c r="U78" i="35"/>
  <c r="C8" i="35"/>
  <c r="F7" i="35"/>
  <c r="V7" i="35" s="1"/>
  <c r="U7" i="35"/>
  <c r="U21" i="35"/>
  <c r="F21" i="35"/>
  <c r="V21" i="35" s="1"/>
  <c r="B23" i="35"/>
  <c r="B27" i="35"/>
  <c r="B33" i="35" s="1"/>
  <c r="B39" i="35" s="1"/>
  <c r="B45" i="35" s="1"/>
  <c r="C49" i="35"/>
  <c r="F48" i="35"/>
  <c r="V48" i="35" s="1"/>
  <c r="U48" i="35"/>
  <c r="U30" i="35"/>
  <c r="C31" i="35"/>
  <c r="F30" i="35"/>
  <c r="V30" i="35" s="1"/>
  <c r="U58" i="35"/>
  <c r="C59" i="35"/>
  <c r="F58" i="35"/>
  <c r="V58" i="35" s="1"/>
  <c r="C36" i="35"/>
  <c r="F35" i="35"/>
  <c r="V35" i="35" s="1"/>
  <c r="U35" i="35"/>
  <c r="F72" i="35"/>
  <c r="V72" i="35" s="1"/>
  <c r="C73" i="35"/>
  <c r="U72" i="35"/>
  <c r="B18" i="35"/>
  <c r="B14" i="35"/>
  <c r="U79" i="35" l="1"/>
  <c r="F79" i="35"/>
  <c r="V79" i="35" s="1"/>
  <c r="C80" i="35"/>
  <c r="F59" i="35"/>
  <c r="V59" i="35" s="1"/>
  <c r="C60" i="35"/>
  <c r="U59" i="35"/>
  <c r="U73" i="35"/>
  <c r="C74" i="35"/>
  <c r="F73" i="35"/>
  <c r="V73" i="35" s="1"/>
  <c r="U36" i="35"/>
  <c r="C37" i="35"/>
  <c r="F36" i="35"/>
  <c r="V36" i="35" s="1"/>
  <c r="U8" i="35"/>
  <c r="F8" i="35"/>
  <c r="V8" i="35" s="1"/>
  <c r="C9" i="35"/>
  <c r="B28" i="35"/>
  <c r="B34" i="35" s="1"/>
  <c r="B40" i="35" s="1"/>
  <c r="B46" i="35" s="1"/>
  <c r="B54" i="35" s="1"/>
  <c r="B60" i="35" s="1"/>
  <c r="B65" i="35" s="1"/>
  <c r="B71" i="35" s="1"/>
  <c r="B24" i="35"/>
  <c r="B53" i="35"/>
  <c r="B59" i="35" s="1"/>
  <c r="B64" i="35" s="1"/>
  <c r="B49" i="35"/>
  <c r="B19" i="35"/>
  <c r="B29" i="35" s="1"/>
  <c r="B35" i="35" s="1"/>
  <c r="B41" i="35" s="1"/>
  <c r="B47" i="35" s="1"/>
  <c r="B55" i="35" s="1"/>
  <c r="B61" i="35" s="1"/>
  <c r="B66" i="35" s="1"/>
  <c r="B15" i="35"/>
  <c r="B21" i="35" s="1"/>
  <c r="B31" i="35" s="1"/>
  <c r="B37" i="35" s="1"/>
  <c r="B43" i="35" s="1"/>
  <c r="B51" i="35" s="1"/>
  <c r="B57" i="35" s="1"/>
  <c r="B63" i="35" s="1"/>
  <c r="B68" i="35" s="1"/>
  <c r="B73" i="35" s="1"/>
  <c r="B20" i="35"/>
  <c r="B30" i="35" s="1"/>
  <c r="B36" i="35" s="1"/>
  <c r="B42" i="35" s="1"/>
  <c r="B48" i="35" s="1"/>
  <c r="F31" i="35"/>
  <c r="V31" i="35" s="1"/>
  <c r="U31" i="35"/>
  <c r="U49" i="35"/>
  <c r="C50" i="35"/>
  <c r="F49" i="35"/>
  <c r="V49" i="35" s="1"/>
  <c r="F74" i="35" l="1"/>
  <c r="V74" i="35" s="1"/>
  <c r="U74" i="35"/>
  <c r="C10" i="35"/>
  <c r="F9" i="35"/>
  <c r="V9" i="35" s="1"/>
  <c r="U9" i="35"/>
  <c r="C38" i="35"/>
  <c r="F37" i="35"/>
  <c r="V37" i="35" s="1"/>
  <c r="U37" i="35"/>
  <c r="C81" i="35"/>
  <c r="F80" i="35"/>
  <c r="V80" i="35" s="1"/>
  <c r="U80" i="35"/>
  <c r="C51" i="35"/>
  <c r="F50" i="35"/>
  <c r="V50" i="35" s="1"/>
  <c r="U50" i="35"/>
  <c r="B56" i="35"/>
  <c r="B62" i="35" s="1"/>
  <c r="B67" i="35" s="1"/>
  <c r="B72" i="35" s="1"/>
  <c r="B50" i="35"/>
  <c r="B69" i="35"/>
  <c r="B70" i="35"/>
  <c r="U60" i="35"/>
  <c r="C61" i="35"/>
  <c r="F60" i="35"/>
  <c r="V60" i="35" s="1"/>
  <c r="U10" i="35" l="1"/>
  <c r="C11" i="35"/>
  <c r="F10" i="35"/>
  <c r="V10" i="35" s="1"/>
  <c r="U38" i="35"/>
  <c r="F38" i="35"/>
  <c r="V38" i="35" s="1"/>
  <c r="F61" i="35"/>
  <c r="V61" i="35" s="1"/>
  <c r="C62" i="35"/>
  <c r="U61" i="35"/>
  <c r="U51" i="35"/>
  <c r="F51" i="35"/>
  <c r="V51" i="35" s="1"/>
  <c r="C52" i="35"/>
  <c r="B74" i="35"/>
  <c r="U81" i="35"/>
  <c r="F81" i="35"/>
  <c r="V81" i="35" s="1"/>
  <c r="C53" i="35" l="1"/>
  <c r="F52" i="35"/>
  <c r="V52" i="35" s="1"/>
  <c r="U52" i="35"/>
  <c r="U62" i="35"/>
  <c r="F62" i="35"/>
  <c r="V62" i="35" s="1"/>
  <c r="C16" i="35"/>
  <c r="C12" i="35"/>
  <c r="F11" i="35"/>
  <c r="V11" i="35" s="1"/>
  <c r="U11" i="35"/>
  <c r="U12" i="35" l="1"/>
  <c r="C13" i="35"/>
  <c r="F12" i="35"/>
  <c r="V12" i="35" s="1"/>
  <c r="C17" i="35"/>
  <c r="U16" i="35"/>
  <c r="F16" i="35"/>
  <c r="V16" i="35" s="1"/>
  <c r="U53" i="35"/>
  <c r="F53" i="35"/>
  <c r="V53" i="35" s="1"/>
  <c r="F17" i="35" l="1"/>
  <c r="V17" i="35" s="1"/>
  <c r="U17" i="35"/>
  <c r="C14" i="35"/>
  <c r="F13" i="35"/>
  <c r="V13" i="35" s="1"/>
  <c r="U13" i="35"/>
  <c r="U14" i="35" l="1"/>
  <c r="F14" i="35"/>
  <c r="V14" i="35" s="1"/>
  <c r="C15" i="35"/>
  <c r="F15" i="35" l="1"/>
  <c r="V15" i="35" s="1"/>
  <c r="U15" i="35"/>
</calcChain>
</file>

<file path=xl/sharedStrings.xml><?xml version="1.0" encoding="utf-8"?>
<sst xmlns="http://schemas.openxmlformats.org/spreadsheetml/2006/main" count="1305" uniqueCount="142">
  <si>
    <t>null</t>
  </si>
  <si>
    <t>é_dentro_de</t>
  </si>
  <si>
    <t>tem_número</t>
  </si>
  <si>
    <t>BIM</t>
  </si>
  <si>
    <t>N°</t>
  </si>
  <si>
    <t>tem_nome</t>
  </si>
  <si>
    <t>Propried_1</t>
  </si>
  <si>
    <t>Propried_2</t>
  </si>
  <si>
    <t>Propried_3</t>
  </si>
  <si>
    <t>Propried_4</t>
  </si>
  <si>
    <t>Propried_5</t>
  </si>
  <si>
    <t>Propried_6</t>
  </si>
  <si>
    <t>Propried_7</t>
  </si>
  <si>
    <t>Natureza</t>
  </si>
  <si>
    <t>Espécie</t>
  </si>
  <si>
    <t>Disciplina</t>
  </si>
  <si>
    <t>Tema</t>
  </si>
  <si>
    <t>Interoperabilidade</t>
  </si>
  <si>
    <t>Tradução</t>
  </si>
  <si>
    <t>Traducción</t>
  </si>
  <si>
    <t>Raiz</t>
  </si>
  <si>
    <t>SubProp1</t>
  </si>
  <si>
    <t>SubProp2</t>
  </si>
  <si>
    <t xml:space="preserve"> SubData1</t>
  </si>
  <si>
    <t>SubData2</t>
  </si>
  <si>
    <t>Proprie</t>
  </si>
  <si>
    <t>Func
(9)</t>
  </si>
  <si>
    <t>Funct</t>
  </si>
  <si>
    <t>I.Funct</t>
  </si>
  <si>
    <t>Transit</t>
  </si>
  <si>
    <t>Sym</t>
  </si>
  <si>
    <t>Asym</t>
  </si>
  <si>
    <t>Reflex</t>
  </si>
  <si>
    <t>Ireflex</t>
  </si>
  <si>
    <t>Invof</t>
  </si>
  <si>
    <t>Equiv</t>
  </si>
  <si>
    <t>Domi 
(19)</t>
  </si>
  <si>
    <t xml:space="preserve"> Rng</t>
  </si>
  <si>
    <t>Anotação objeto</t>
  </si>
  <si>
    <t>Anotação data</t>
  </si>
  <si>
    <t>BIMProp</t>
  </si>
  <si>
    <t>é_categoria</t>
  </si>
  <si>
    <t>BIMData</t>
  </si>
  <si>
    <t>xsd:string</t>
  </si>
  <si>
    <t>Functional</t>
  </si>
  <si>
    <t>é_classe</t>
  </si>
  <si>
    <t>é_tipo</t>
  </si>
  <si>
    <t>é_entidade</t>
  </si>
  <si>
    <t>é_link</t>
  </si>
  <si>
    <t>é_grupo</t>
  </si>
  <si>
    <t>tem_código</t>
  </si>
  <si>
    <t>tem_id</t>
  </si>
  <si>
    <t>Reflexive</t>
  </si>
  <si>
    <t>tem_descrição</t>
  </si>
  <si>
    <t>Transitive</t>
  </si>
  <si>
    <t>é_conectado_a</t>
  </si>
  <si>
    <t>é_parte_de</t>
  </si>
  <si>
    <t>é_ambiente</t>
  </si>
  <si>
    <t>é_divisão</t>
  </si>
  <si>
    <t>é_zona</t>
  </si>
  <si>
    <t>é_agrupado_com</t>
  </si>
  <si>
    <t>é_setor</t>
  </si>
  <si>
    <t>é_núcleo</t>
  </si>
  <si>
    <t>tem_continente</t>
  </si>
  <si>
    <t>tem_país</t>
  </si>
  <si>
    <t>tem_estado</t>
  </si>
  <si>
    <t>tem_cidade</t>
  </si>
  <si>
    <t>tem_distrito</t>
  </si>
  <si>
    <t>tem_bairro</t>
  </si>
  <si>
    <t>p_classificar</t>
  </si>
  <si>
    <t>p_identificar</t>
  </si>
  <si>
    <t>Projeto</t>
  </si>
  <si>
    <t>p_endereçar</t>
  </si>
  <si>
    <t>tem_cx_postal</t>
  </si>
  <si>
    <t>tem_e_mail</t>
  </si>
  <si>
    <t>tem_latitude</t>
  </si>
  <si>
    <t>tem_longitude</t>
  </si>
  <si>
    <t>tem_altitude</t>
  </si>
  <si>
    <t>tem_geocode</t>
  </si>
  <si>
    <t>tem_tema</t>
  </si>
  <si>
    <t>p_geolocalizar</t>
  </si>
  <si>
    <t>tem_uri</t>
  </si>
  <si>
    <t>tem_vol</t>
  </si>
  <si>
    <t>p_definir</t>
  </si>
  <si>
    <t>é_equipamento</t>
  </si>
  <si>
    <t>xsd:integer</t>
  </si>
  <si>
    <t>é_dispositivo</t>
  </si>
  <si>
    <t>é_aparelho</t>
  </si>
  <si>
    <t>é_instrumento</t>
  </si>
  <si>
    <t>é_mobiliário</t>
  </si>
  <si>
    <t>p_administrar</t>
  </si>
  <si>
    <t>é_público</t>
  </si>
  <si>
    <t>é_órgão</t>
  </si>
  <si>
    <t>é_unid_administrativa</t>
  </si>
  <si>
    <t>é_unid_funcional</t>
  </si>
  <si>
    <t>é_departamento</t>
  </si>
  <si>
    <t>p_contratar</t>
  </si>
  <si>
    <t>é_contrato</t>
  </si>
  <si>
    <t>é_empresa</t>
  </si>
  <si>
    <t>é_contratista</t>
  </si>
  <si>
    <t>é_subcontratista</t>
  </si>
  <si>
    <t>é_autor</t>
  </si>
  <si>
    <t>é_cnpj</t>
  </si>
  <si>
    <t>é_cpf</t>
  </si>
  <si>
    <t>é_processo</t>
  </si>
  <si>
    <t>é_processo_sei</t>
  </si>
  <si>
    <t>p_relacionar</t>
  </si>
  <si>
    <t>tem_nome_logradouro</t>
  </si>
  <si>
    <t>tem_area_planejamento</t>
  </si>
  <si>
    <t>tem_região_administrativa</t>
  </si>
  <si>
    <t>tem_cep</t>
  </si>
  <si>
    <t>p_durar</t>
  </si>
  <si>
    <t>tem_duração</t>
  </si>
  <si>
    <t>xsd:dateTime</t>
  </si>
  <si>
    <t>tem_data</t>
  </si>
  <si>
    <t>tem_data_inicial</t>
  </si>
  <si>
    <t>tem_data_final</t>
  </si>
  <si>
    <t>tem_horário</t>
  </si>
  <si>
    <t>p_planejar</t>
  </si>
  <si>
    <t>é_posterior_a</t>
  </si>
  <si>
    <t>é_anterior_a</t>
  </si>
  <si>
    <t>é_concomitante_com</t>
  </si>
  <si>
    <t>é_simultâneo_a</t>
  </si>
  <si>
    <t>é_marca_inicial</t>
  </si>
  <si>
    <t>é_marca_final</t>
  </si>
  <si>
    <t>é_momento</t>
  </si>
  <si>
    <t>p_acontecer</t>
  </si>
  <si>
    <t>é_amanhecer</t>
  </si>
  <si>
    <t>é_anoitecer</t>
  </si>
  <si>
    <t>é_meiodia</t>
  </si>
  <si>
    <t>é_equinócio_primavera</t>
  </si>
  <si>
    <t>é_equinócio_outono</t>
  </si>
  <si>
    <t>é_solstício_verão</t>
  </si>
  <si>
    <t>é_solstício_inverno</t>
  </si>
  <si>
    <t>p_normatizar</t>
  </si>
  <si>
    <t>é_norma</t>
  </si>
  <si>
    <t>é_parte</t>
  </si>
  <si>
    <t>é_escopo</t>
  </si>
  <si>
    <t>é_regulamento</t>
  </si>
  <si>
    <t>tem_gr</t>
  </si>
  <si>
    <t>tem_bl</t>
  </si>
  <si>
    <t>tem_cj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</si>
</sst>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6"/>
      <color theme="1"/>
      <name val="Arial Nova Cond Light"/>
      <family val="2"/>
    </font>
    <font>
      <sz val="6"/>
      <color rgb="FF000000"/>
      <name val="Arial Nova Cond Light"/>
      <family val="2"/>
    </font>
    <font>
      <i/>
      <sz val="6"/>
      <name val="Arial Nova Cond Light"/>
      <family val="2"/>
    </font>
    <font>
      <b/>
      <sz val="6"/>
      <name val="Arial Nova Cond Light"/>
      <family val="2"/>
    </font>
    <font>
      <sz val="6"/>
      <name val="Arial Nova Cond Light"/>
      <family val="2"/>
    </font>
    <font>
      <i/>
      <sz val="6"/>
      <color theme="2" tint="-0.499984740745262"/>
      <name val="Arial Nova Cond Light"/>
      <family val="2"/>
    </font>
    <font>
      <sz val="6"/>
      <name val="Arial Nova Cond"/>
      <family val="2"/>
    </font>
    <font>
      <sz val="6"/>
      <color theme="1"/>
      <name val="Arial Nova Cond"/>
      <family val="2"/>
    </font>
    <font>
      <i/>
      <sz val="6"/>
      <color rgb="FF757171"/>
      <name val="Arial Nova Cond Light"/>
      <family val="2"/>
    </font>
  </fonts>
  <fills count="2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9D9D9"/>
        <bgColor rgb="FFD1D1D1"/>
      </patternFill>
    </fill>
    <fill>
      <patternFill patternType="solid">
        <fgColor rgb="FFF2AA84"/>
        <bgColor rgb="FFF6C6AD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rgb="FFFEF2CB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rgb="FFCCFFCC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rgb="FFFF9900"/>
      </patternFill>
    </fill>
    <fill>
      <patternFill patternType="solid">
        <fgColor theme="4" tint="0.59999389629810485"/>
        <bgColor rgb="FFFEF2CB"/>
      </patternFill>
    </fill>
    <fill>
      <patternFill patternType="solid">
        <fgColor theme="4" tint="0.59999389629810485"/>
        <bgColor rgb="FFCCFFCC"/>
      </patternFill>
    </fill>
    <fill>
      <patternFill patternType="solid">
        <fgColor theme="4" tint="0.79998168889431442"/>
        <bgColor rgb="FFD1D1D1"/>
      </patternFill>
    </fill>
    <fill>
      <patternFill patternType="solid">
        <fgColor rgb="FFD9D9D9"/>
        <bgColor rgb="FF000000"/>
      </patternFill>
    </fill>
    <fill>
      <patternFill patternType="solid">
        <fgColor rgb="FFB4C6E7"/>
        <bgColor rgb="FF000000"/>
      </patternFill>
    </fill>
    <fill>
      <patternFill patternType="solid">
        <fgColor rgb="FFB4C6E7"/>
        <bgColor rgb="FFCCFFCC"/>
      </patternFill>
    </fill>
    <fill>
      <patternFill patternType="solid">
        <fgColor rgb="FFC6E0B4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D0CECE"/>
        <bgColor rgb="FF000000"/>
      </patternFill>
    </fill>
    <fill>
      <patternFill patternType="solid">
        <fgColor rgb="FFD9E1F2"/>
        <bgColor rgb="FFCCFFCC"/>
      </patternFill>
    </fill>
    <fill>
      <patternFill patternType="solid">
        <fgColor rgb="FFE2EFDA"/>
        <bgColor rgb="FF000000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3" fillId="5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left" vertical="center" wrapText="1"/>
    </xf>
    <xf numFmtId="0" fontId="2" fillId="6" borderId="1" xfId="0" applyFont="1" applyFill="1" applyBorder="1" applyAlignment="1">
      <alignment horizontal="left" vertical="center" wrapText="1"/>
    </xf>
    <xf numFmtId="0" fontId="5" fillId="7" borderId="2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0" fontId="5" fillId="4" borderId="1" xfId="0" applyFont="1" applyFill="1" applyBorder="1" applyAlignment="1">
      <alignment vertical="center"/>
    </xf>
    <xf numFmtId="0" fontId="5" fillId="4" borderId="1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vertical="center"/>
    </xf>
    <xf numFmtId="0" fontId="2" fillId="10" borderId="1" xfId="0" applyFont="1" applyFill="1" applyBorder="1" applyAlignment="1">
      <alignment vertical="center"/>
    </xf>
    <xf numFmtId="0" fontId="5" fillId="11" borderId="1" xfId="0" applyFont="1" applyFill="1" applyBorder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/>
    <xf numFmtId="0" fontId="5" fillId="3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vertical="center"/>
    </xf>
    <xf numFmtId="0" fontId="3" fillId="11" borderId="1" xfId="0" applyFont="1" applyFill="1" applyBorder="1" applyAlignment="1">
      <alignment horizontal="center" vertical="center"/>
    </xf>
    <xf numFmtId="0" fontId="4" fillId="1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vertical="center"/>
    </xf>
    <xf numFmtId="0" fontId="5" fillId="2" borderId="1" xfId="0" applyFont="1" applyFill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5" fillId="11" borderId="1" xfId="0" applyFont="1" applyFill="1" applyBorder="1" applyAlignment="1">
      <alignment horizontal="left" vertical="center"/>
    </xf>
    <xf numFmtId="0" fontId="2" fillId="13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2" fillId="14" borderId="1" xfId="0" applyFont="1" applyFill="1" applyBorder="1" applyAlignment="1">
      <alignment horizontal="left" vertical="center"/>
    </xf>
    <xf numFmtId="0" fontId="2" fillId="10" borderId="1" xfId="0" applyFont="1" applyFill="1" applyBorder="1" applyAlignment="1">
      <alignment horizontal="left"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0" fontId="3" fillId="15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5" fillId="16" borderId="2" xfId="0" applyFont="1" applyFill="1" applyBorder="1" applyAlignment="1">
      <alignment horizontal="center" vertical="center"/>
    </xf>
    <xf numFmtId="0" fontId="4" fillId="17" borderId="2" xfId="0" applyFont="1" applyFill="1" applyBorder="1" applyAlignment="1">
      <alignment horizontal="center" vertical="center"/>
    </xf>
    <xf numFmtId="0" fontId="5" fillId="17" borderId="1" xfId="0" applyFont="1" applyFill="1" applyBorder="1" applyAlignment="1">
      <alignment vertical="center"/>
    </xf>
    <xf numFmtId="0" fontId="2" fillId="18" borderId="1" xfId="0" applyFont="1" applyFill="1" applyBorder="1" applyAlignment="1">
      <alignment vertical="center"/>
    </xf>
    <xf numFmtId="0" fontId="4" fillId="19" borderId="1" xfId="0" applyFont="1" applyFill="1" applyBorder="1" applyAlignment="1">
      <alignment horizontal="center" vertical="center"/>
    </xf>
    <xf numFmtId="0" fontId="5" fillId="19" borderId="1" xfId="0" applyFont="1" applyFill="1" applyBorder="1" applyAlignment="1">
      <alignment vertical="center"/>
    </xf>
    <xf numFmtId="0" fontId="5" fillId="19" borderId="1" xfId="0" applyFont="1" applyFill="1" applyBorder="1" applyAlignment="1">
      <alignment horizontal="center" vertical="center"/>
    </xf>
    <xf numFmtId="0" fontId="9" fillId="19" borderId="1" xfId="0" applyFont="1" applyFill="1" applyBorder="1" applyAlignment="1">
      <alignment horizontal="center" vertical="center"/>
    </xf>
    <xf numFmtId="0" fontId="3" fillId="20" borderId="1" xfId="0" applyFont="1" applyFill="1" applyBorder="1" applyAlignment="1">
      <alignment horizontal="center" vertical="center"/>
    </xf>
    <xf numFmtId="0" fontId="5" fillId="21" borderId="1" xfId="0" applyFont="1" applyFill="1" applyBorder="1" applyAlignment="1">
      <alignment vertical="center"/>
    </xf>
    <xf numFmtId="0" fontId="5" fillId="20" borderId="1" xfId="0" applyFont="1" applyFill="1" applyBorder="1" applyAlignment="1">
      <alignment vertical="center"/>
    </xf>
    <xf numFmtId="0" fontId="2" fillId="22" borderId="1" xfId="0" applyFont="1" applyFill="1" applyBorder="1" applyAlignment="1">
      <alignment vertical="center"/>
    </xf>
    <xf numFmtId="0" fontId="5" fillId="23" borderId="1" xfId="0" applyFont="1" applyFill="1" applyBorder="1" applyAlignment="1">
      <alignment vertical="center"/>
    </xf>
    <xf numFmtId="0" fontId="5" fillId="23" borderId="1" xfId="0" applyFont="1" applyFill="1" applyBorder="1" applyAlignment="1">
      <alignment horizontal="center" vertical="center"/>
    </xf>
    <xf numFmtId="0" fontId="9" fillId="23" borderId="1" xfId="0" applyFont="1" applyFill="1" applyBorder="1" applyAlignment="1">
      <alignment horizontal="center" vertical="center"/>
    </xf>
  </cellXfs>
  <cellStyles count="1">
    <cellStyle name="Normal" xfId="0" builtinId="0"/>
  </cellStyles>
  <dxfs count="19">
    <dxf>
      <font>
        <b val="0"/>
        <i/>
        <strike val="0"/>
        <color theme="0"/>
      </font>
    </dxf>
    <dxf>
      <font>
        <strike val="0"/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theme="0"/>
      </font>
    </dxf>
    <dxf>
      <font>
        <strike val="0"/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rgb="FFFFFFFF"/>
      </font>
    </dxf>
  </dxfs>
  <tableStyles count="0" defaultTableStyle="TableStyleMedium2" defaultPivotStyle="PivotStyleLight16"/>
  <colors>
    <mruColors>
      <color rgb="FFFFCC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1DC7C-DCCA-4B7A-B2B0-3075B5B40E07}">
  <dimension ref="A1:H2"/>
  <sheetViews>
    <sheetView zoomScale="265" zoomScaleNormal="265" workbookViewId="0">
      <pane ySplit="1" topLeftCell="A2" activePane="bottomLeft" state="frozen"/>
      <selection activeCell="B2" sqref="B2"/>
      <selection pane="bottomLeft" activeCell="C2" sqref="C2"/>
    </sheetView>
  </sheetViews>
  <sheetFormatPr defaultColWidth="9.109375" defaultRowHeight="7.8" x14ac:dyDescent="0.15"/>
  <cols>
    <col min="1" max="1" width="2.88671875" style="13" bestFit="1" customWidth="1"/>
    <col min="2" max="8" width="9.44140625" style="13" customWidth="1"/>
    <col min="9" max="16384" width="9.109375" style="13"/>
  </cols>
  <sheetData>
    <row r="1" spans="1:8" ht="12.75" customHeight="1" x14ac:dyDescent="0.15">
      <c r="A1" s="1">
        <v>1</v>
      </c>
      <c r="B1" s="2" t="s">
        <v>6</v>
      </c>
      <c r="C1" s="2" t="s">
        <v>7</v>
      </c>
      <c r="D1" s="2" t="s">
        <v>8</v>
      </c>
      <c r="E1" s="2" t="s">
        <v>9</v>
      </c>
      <c r="F1" s="2" t="s">
        <v>10</v>
      </c>
      <c r="G1" s="2" t="s">
        <v>11</v>
      </c>
      <c r="H1" s="2" t="s">
        <v>12</v>
      </c>
    </row>
    <row r="2" spans="1:8" ht="11.25" customHeight="1" x14ac:dyDescent="0.15">
      <c r="A2" s="1">
        <v>2</v>
      </c>
      <c r="B2" s="3" t="s">
        <v>13</v>
      </c>
      <c r="C2" s="3" t="s">
        <v>14</v>
      </c>
      <c r="D2" s="3" t="s">
        <v>15</v>
      </c>
      <c r="E2" s="3" t="s">
        <v>16</v>
      </c>
      <c r="F2" s="3" t="s">
        <v>17</v>
      </c>
      <c r="G2" s="3" t="s">
        <v>18</v>
      </c>
      <c r="H2" s="3" t="s">
        <v>19</v>
      </c>
    </row>
  </sheetData>
  <conditionalFormatting sqref="B1:H1 A1:A2">
    <cfRule type="cellIs" dxfId="18" priority="1" operator="equal">
      <formula>"null"</formula>
    </cfRule>
  </conditionalFormatting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FF997-1BF1-48C9-8D68-02CDA7098ABF}">
  <dimension ref="A1:V85"/>
  <sheetViews>
    <sheetView tabSelected="1" zoomScale="220" zoomScaleNormal="220" workbookViewId="0">
      <pane ySplit="1" topLeftCell="A2" activePane="bottomLeft" state="frozen"/>
      <selection pane="bottomLeft" activeCell="D11" sqref="D11"/>
    </sheetView>
  </sheetViews>
  <sheetFormatPr defaultColWidth="11.109375" defaultRowHeight="7.95" customHeight="1" x14ac:dyDescent="0.3"/>
  <cols>
    <col min="1" max="1" width="2.88671875" style="37" customWidth="1"/>
    <col min="2" max="2" width="7.33203125" style="38" customWidth="1"/>
    <col min="3" max="3" width="8.33203125" style="38" bestFit="1" customWidth="1"/>
    <col min="4" max="4" width="13.109375" style="37" bestFit="1" customWidth="1"/>
    <col min="5" max="5" width="7.33203125" style="38" customWidth="1"/>
    <col min="6" max="6" width="9.6640625" style="38" bestFit="1" customWidth="1"/>
    <col min="7" max="7" width="10.44140625" style="37" customWidth="1"/>
    <col min="8" max="8" width="7.6640625" style="37" bestFit="1" customWidth="1"/>
    <col min="9" max="9" width="5.5546875" style="37" customWidth="1"/>
    <col min="10" max="10" width="7.33203125" style="37" bestFit="1" customWidth="1"/>
    <col min="11" max="17" width="5.33203125" style="37" customWidth="1"/>
    <col min="18" max="18" width="5.33203125" style="38" customWidth="1"/>
    <col min="19" max="20" width="5.88671875" style="38" customWidth="1"/>
    <col min="21" max="21" width="31.33203125" style="38" bestFit="1" customWidth="1"/>
    <col min="22" max="22" width="33.88671875" style="38" bestFit="1" customWidth="1"/>
    <col min="23" max="16384" width="11.109375" style="39"/>
  </cols>
  <sheetData>
    <row r="1" spans="1:22" customFormat="1" ht="49.5" customHeight="1" x14ac:dyDescent="0.3">
      <c r="A1" s="33" t="s">
        <v>4</v>
      </c>
      <c r="B1" s="33" t="s">
        <v>20</v>
      </c>
      <c r="C1" s="34" t="s">
        <v>21</v>
      </c>
      <c r="D1" s="34" t="s">
        <v>22</v>
      </c>
      <c r="E1" s="33" t="s">
        <v>20</v>
      </c>
      <c r="F1" s="34" t="s">
        <v>23</v>
      </c>
      <c r="G1" s="34" t="s">
        <v>24</v>
      </c>
      <c r="H1" s="34" t="s">
        <v>25</v>
      </c>
      <c r="I1" s="34" t="s">
        <v>26</v>
      </c>
      <c r="J1" s="34" t="s">
        <v>27</v>
      </c>
      <c r="K1" s="34" t="s">
        <v>28</v>
      </c>
      <c r="L1" s="34" t="s">
        <v>29</v>
      </c>
      <c r="M1" s="34" t="s">
        <v>30</v>
      </c>
      <c r="N1" s="34" t="s">
        <v>31</v>
      </c>
      <c r="O1" s="34" t="s">
        <v>32</v>
      </c>
      <c r="P1" s="34" t="s">
        <v>33</v>
      </c>
      <c r="Q1" s="34" t="s">
        <v>34</v>
      </c>
      <c r="R1" s="34" t="s">
        <v>35</v>
      </c>
      <c r="S1" s="34" t="s">
        <v>36</v>
      </c>
      <c r="T1" s="34" t="s">
        <v>37</v>
      </c>
      <c r="U1" s="34" t="s">
        <v>38</v>
      </c>
      <c r="V1" s="34" t="s">
        <v>39</v>
      </c>
    </row>
    <row r="2" spans="1:22" s="12" customFormat="1" ht="8.25" customHeight="1" x14ac:dyDescent="0.3">
      <c r="A2" s="4">
        <v>2</v>
      </c>
      <c r="B2" s="20" t="s">
        <v>40</v>
      </c>
      <c r="C2" s="21" t="s">
        <v>72</v>
      </c>
      <c r="D2" s="21" t="s">
        <v>63</v>
      </c>
      <c r="E2" s="18" t="s">
        <v>42</v>
      </c>
      <c r="F2" s="5" t="str">
        <f t="shared" ref="F2:F65" si="0">_xlfn.CONCAT("d_",MID(C2,FIND("_",C2,1)+1,100))</f>
        <v>d_endereçar</v>
      </c>
      <c r="G2" s="5" t="str">
        <f t="shared" ref="G2:G65" si="1">MID(D2,FIND("_",D2,1)+1,100)</f>
        <v>continente</v>
      </c>
      <c r="H2" s="16" t="s">
        <v>43</v>
      </c>
      <c r="I2" s="17" t="s">
        <v>0</v>
      </c>
      <c r="J2" s="22" t="s">
        <v>44</v>
      </c>
      <c r="K2" s="22" t="s">
        <v>0</v>
      </c>
      <c r="L2" s="22" t="s">
        <v>0</v>
      </c>
      <c r="M2" s="22" t="s">
        <v>0</v>
      </c>
      <c r="N2" s="22" t="s">
        <v>0</v>
      </c>
      <c r="O2" s="22" t="s">
        <v>0</v>
      </c>
      <c r="P2" s="22" t="s">
        <v>0</v>
      </c>
      <c r="Q2" s="22" t="s">
        <v>0</v>
      </c>
      <c r="R2" s="22" t="s">
        <v>0</v>
      </c>
      <c r="S2" s="23" t="s">
        <v>3</v>
      </c>
      <c r="T2" s="23" t="s">
        <v>71</v>
      </c>
      <c r="U2" s="9" t="str">
        <f t="shared" ref="U2:U65" si="2">_xlfn.CONCAT("Propriedade para ",MID(C2,FIND("p_",C2,1)+2,100),": ",D2)</f>
        <v>Propriedade para endereçar: tem_continente</v>
      </c>
      <c r="V2" s="9" t="str">
        <f>_xlfn.CONCAT("Dado para ",MID(F2,FIND("d_",F2,1)+2,100),": ",G2, " ( ",H2, " ) ")</f>
        <v xml:space="preserve">Dado para endereçar: continente ( xsd:string ) </v>
      </c>
    </row>
    <row r="3" spans="1:22" s="12" customFormat="1" ht="8.25" customHeight="1" x14ac:dyDescent="0.3">
      <c r="A3" s="4">
        <v>3</v>
      </c>
      <c r="B3" s="20" t="str">
        <f>B2</f>
        <v>BIMProp</v>
      </c>
      <c r="C3" s="11" t="str">
        <f t="shared" ref="C3:C15" si="3">C2</f>
        <v>p_endereçar</v>
      </c>
      <c r="D3" s="11" t="s">
        <v>64</v>
      </c>
      <c r="E3" s="18" t="s">
        <v>42</v>
      </c>
      <c r="F3" s="6" t="str">
        <f t="shared" si="0"/>
        <v>d_endereçar</v>
      </c>
      <c r="G3" s="6" t="str">
        <f t="shared" si="1"/>
        <v>país</v>
      </c>
      <c r="H3" s="7" t="s">
        <v>43</v>
      </c>
      <c r="I3" s="8" t="s">
        <v>0</v>
      </c>
      <c r="J3" s="22" t="s">
        <v>44</v>
      </c>
      <c r="K3" s="22" t="s">
        <v>0</v>
      </c>
      <c r="L3" s="22" t="s">
        <v>0</v>
      </c>
      <c r="M3" s="22" t="s">
        <v>0</v>
      </c>
      <c r="N3" s="22" t="s">
        <v>0</v>
      </c>
      <c r="O3" s="22" t="s">
        <v>0</v>
      </c>
      <c r="P3" s="22" t="s">
        <v>0</v>
      </c>
      <c r="Q3" s="22" t="s">
        <v>0</v>
      </c>
      <c r="R3" s="22" t="s">
        <v>0</v>
      </c>
      <c r="S3" s="23" t="s">
        <v>3</v>
      </c>
      <c r="T3" s="23" t="s">
        <v>71</v>
      </c>
      <c r="U3" s="9" t="str">
        <f t="shared" si="2"/>
        <v>Propriedade para endereçar: tem_país</v>
      </c>
      <c r="V3" s="9" t="str">
        <f t="shared" ref="V3:V66" si="4">_xlfn.CONCAT("Dado para ",MID(F3,FIND("d_",F3,1)+2,100),": ",G3, " ( ",H3, " ) ")</f>
        <v xml:space="preserve">Dado para endereçar: país ( xsd:string ) </v>
      </c>
    </row>
    <row r="4" spans="1:22" s="12" customFormat="1" ht="8.25" customHeight="1" x14ac:dyDescent="0.3">
      <c r="A4" s="4">
        <v>4</v>
      </c>
      <c r="B4" s="20" t="str">
        <f t="shared" ref="B4:B15" si="5">B3</f>
        <v>BIMProp</v>
      </c>
      <c r="C4" s="11" t="str">
        <f t="shared" si="3"/>
        <v>p_endereçar</v>
      </c>
      <c r="D4" s="11" t="s">
        <v>65</v>
      </c>
      <c r="E4" s="18" t="s">
        <v>42</v>
      </c>
      <c r="F4" s="6" t="str">
        <f t="shared" si="0"/>
        <v>d_endereçar</v>
      </c>
      <c r="G4" s="6" t="str">
        <f t="shared" si="1"/>
        <v>estado</v>
      </c>
      <c r="H4" s="7" t="s">
        <v>43</v>
      </c>
      <c r="I4" s="8" t="s">
        <v>0</v>
      </c>
      <c r="J4" s="22" t="s">
        <v>44</v>
      </c>
      <c r="K4" s="22" t="s">
        <v>0</v>
      </c>
      <c r="L4" s="22" t="s">
        <v>0</v>
      </c>
      <c r="M4" s="22" t="s">
        <v>0</v>
      </c>
      <c r="N4" s="22" t="s">
        <v>0</v>
      </c>
      <c r="O4" s="22" t="s">
        <v>0</v>
      </c>
      <c r="P4" s="22" t="s">
        <v>0</v>
      </c>
      <c r="Q4" s="22" t="s">
        <v>0</v>
      </c>
      <c r="R4" s="22" t="s">
        <v>0</v>
      </c>
      <c r="S4" s="23" t="s">
        <v>3</v>
      </c>
      <c r="T4" s="23" t="s">
        <v>71</v>
      </c>
      <c r="U4" s="9" t="str">
        <f t="shared" si="2"/>
        <v>Propriedade para endereçar: tem_estado</v>
      </c>
      <c r="V4" s="9" t="str">
        <f t="shared" si="4"/>
        <v xml:space="preserve">Dado para endereçar: estado ( xsd:string ) </v>
      </c>
    </row>
    <row r="5" spans="1:22" s="12" customFormat="1" ht="8.25" customHeight="1" x14ac:dyDescent="0.3">
      <c r="A5" s="4">
        <v>5</v>
      </c>
      <c r="B5" s="20" t="str">
        <f t="shared" si="5"/>
        <v>BIMProp</v>
      </c>
      <c r="C5" s="11" t="str">
        <f t="shared" si="3"/>
        <v>p_endereçar</v>
      </c>
      <c r="D5" s="11" t="s">
        <v>66</v>
      </c>
      <c r="E5" s="18" t="s">
        <v>42</v>
      </c>
      <c r="F5" s="6" t="str">
        <f t="shared" si="0"/>
        <v>d_endereçar</v>
      </c>
      <c r="G5" s="6" t="str">
        <f t="shared" si="1"/>
        <v>cidade</v>
      </c>
      <c r="H5" s="7" t="s">
        <v>43</v>
      </c>
      <c r="I5" s="8" t="s">
        <v>0</v>
      </c>
      <c r="J5" s="22" t="s">
        <v>44</v>
      </c>
      <c r="K5" s="22" t="s">
        <v>0</v>
      </c>
      <c r="L5" s="22" t="s">
        <v>0</v>
      </c>
      <c r="M5" s="22" t="s">
        <v>0</v>
      </c>
      <c r="N5" s="22" t="s">
        <v>0</v>
      </c>
      <c r="O5" s="22" t="s">
        <v>0</v>
      </c>
      <c r="P5" s="22" t="s">
        <v>0</v>
      </c>
      <c r="Q5" s="22" t="s">
        <v>0</v>
      </c>
      <c r="R5" s="22" t="s">
        <v>0</v>
      </c>
      <c r="S5" s="23" t="s">
        <v>3</v>
      </c>
      <c r="T5" s="23" t="s">
        <v>71</v>
      </c>
      <c r="U5" s="9" t="str">
        <f t="shared" si="2"/>
        <v>Propriedade para endereçar: tem_cidade</v>
      </c>
      <c r="V5" s="9" t="str">
        <f t="shared" si="4"/>
        <v xml:space="preserve">Dado para endereçar: cidade ( xsd:string ) </v>
      </c>
    </row>
    <row r="6" spans="1:22" s="12" customFormat="1" ht="8.25" customHeight="1" x14ac:dyDescent="0.3">
      <c r="A6" s="4">
        <v>6</v>
      </c>
      <c r="B6" s="20" t="str">
        <f t="shared" si="5"/>
        <v>BIMProp</v>
      </c>
      <c r="C6" s="11" t="str">
        <f t="shared" si="3"/>
        <v>p_endereçar</v>
      </c>
      <c r="D6" s="11" t="s">
        <v>67</v>
      </c>
      <c r="E6" s="18" t="s">
        <v>42</v>
      </c>
      <c r="F6" s="6" t="str">
        <f t="shared" si="0"/>
        <v>d_endereçar</v>
      </c>
      <c r="G6" s="6" t="str">
        <f t="shared" si="1"/>
        <v>distrito</v>
      </c>
      <c r="H6" s="7" t="s">
        <v>43</v>
      </c>
      <c r="I6" s="8" t="s">
        <v>0</v>
      </c>
      <c r="J6" s="22" t="s">
        <v>44</v>
      </c>
      <c r="K6" s="22" t="s">
        <v>0</v>
      </c>
      <c r="L6" s="22" t="s">
        <v>0</v>
      </c>
      <c r="M6" s="22" t="s">
        <v>0</v>
      </c>
      <c r="N6" s="22" t="s">
        <v>0</v>
      </c>
      <c r="O6" s="22" t="s">
        <v>0</v>
      </c>
      <c r="P6" s="22" t="s">
        <v>0</v>
      </c>
      <c r="Q6" s="22" t="s">
        <v>0</v>
      </c>
      <c r="R6" s="22" t="s">
        <v>0</v>
      </c>
      <c r="S6" s="23" t="s">
        <v>3</v>
      </c>
      <c r="T6" s="23" t="s">
        <v>71</v>
      </c>
      <c r="U6" s="9" t="str">
        <f t="shared" si="2"/>
        <v>Propriedade para endereçar: tem_distrito</v>
      </c>
      <c r="V6" s="9" t="str">
        <f t="shared" si="4"/>
        <v xml:space="preserve">Dado para endereçar: distrito ( xsd:string ) </v>
      </c>
    </row>
    <row r="7" spans="1:22" s="12" customFormat="1" ht="8.25" customHeight="1" x14ac:dyDescent="0.3">
      <c r="A7" s="4">
        <v>7</v>
      </c>
      <c r="B7" s="20" t="str">
        <f t="shared" si="5"/>
        <v>BIMProp</v>
      </c>
      <c r="C7" s="11" t="str">
        <f t="shared" si="3"/>
        <v>p_endereçar</v>
      </c>
      <c r="D7" s="11" t="s">
        <v>68</v>
      </c>
      <c r="E7" s="18" t="s">
        <v>42</v>
      </c>
      <c r="F7" s="6" t="str">
        <f t="shared" si="0"/>
        <v>d_endereçar</v>
      </c>
      <c r="G7" s="6" t="str">
        <f t="shared" si="1"/>
        <v>bairro</v>
      </c>
      <c r="H7" s="7" t="s">
        <v>43</v>
      </c>
      <c r="I7" s="8" t="s">
        <v>0</v>
      </c>
      <c r="J7" s="22" t="s">
        <v>44</v>
      </c>
      <c r="K7" s="22" t="s">
        <v>0</v>
      </c>
      <c r="L7" s="22" t="s">
        <v>0</v>
      </c>
      <c r="M7" s="22" t="s">
        <v>0</v>
      </c>
      <c r="N7" s="22" t="s">
        <v>0</v>
      </c>
      <c r="O7" s="22" t="s">
        <v>0</v>
      </c>
      <c r="P7" s="22" t="s">
        <v>0</v>
      </c>
      <c r="Q7" s="22" t="s">
        <v>0</v>
      </c>
      <c r="R7" s="22" t="s">
        <v>0</v>
      </c>
      <c r="S7" s="23" t="s">
        <v>3</v>
      </c>
      <c r="T7" s="23" t="s">
        <v>71</v>
      </c>
      <c r="U7" s="9" t="str">
        <f t="shared" si="2"/>
        <v>Propriedade para endereçar: tem_bairro</v>
      </c>
      <c r="V7" s="9" t="str">
        <f t="shared" si="4"/>
        <v xml:space="preserve">Dado para endereçar: bairro ( xsd:string ) </v>
      </c>
    </row>
    <row r="8" spans="1:22" s="12" customFormat="1" ht="8.25" customHeight="1" x14ac:dyDescent="0.3">
      <c r="A8" s="4">
        <v>8</v>
      </c>
      <c r="B8" s="20" t="str">
        <f t="shared" si="5"/>
        <v>BIMProp</v>
      </c>
      <c r="C8" s="11" t="str">
        <f t="shared" si="3"/>
        <v>p_endereçar</v>
      </c>
      <c r="D8" s="11" t="s">
        <v>107</v>
      </c>
      <c r="E8" s="18" t="s">
        <v>42</v>
      </c>
      <c r="F8" s="6" t="str">
        <f t="shared" si="0"/>
        <v>d_endereçar</v>
      </c>
      <c r="G8" s="6" t="str">
        <f t="shared" si="1"/>
        <v>nome_logradouro</v>
      </c>
      <c r="H8" s="7" t="s">
        <v>43</v>
      </c>
      <c r="I8" s="8" t="s">
        <v>0</v>
      </c>
      <c r="J8" s="22" t="s">
        <v>44</v>
      </c>
      <c r="K8" s="22" t="s">
        <v>0</v>
      </c>
      <c r="L8" s="22" t="s">
        <v>0</v>
      </c>
      <c r="M8" s="22" t="s">
        <v>0</v>
      </c>
      <c r="N8" s="22" t="s">
        <v>0</v>
      </c>
      <c r="O8" s="22" t="s">
        <v>0</v>
      </c>
      <c r="P8" s="22" t="s">
        <v>0</v>
      </c>
      <c r="Q8" s="22" t="s">
        <v>0</v>
      </c>
      <c r="R8" s="22" t="s">
        <v>0</v>
      </c>
      <c r="S8" s="23" t="s">
        <v>3</v>
      </c>
      <c r="T8" s="23" t="s">
        <v>71</v>
      </c>
      <c r="U8" s="9" t="str">
        <f t="shared" si="2"/>
        <v>Propriedade para endereçar: tem_nome_logradouro</v>
      </c>
      <c r="V8" s="9" t="str">
        <f t="shared" si="4"/>
        <v xml:space="preserve">Dado para endereçar: nome_logradouro ( xsd:string ) </v>
      </c>
    </row>
    <row r="9" spans="1:22" s="12" customFormat="1" ht="8.25" customHeight="1" x14ac:dyDescent="0.3">
      <c r="A9" s="4">
        <v>9</v>
      </c>
      <c r="B9" s="20" t="str">
        <f t="shared" si="5"/>
        <v>BIMProp</v>
      </c>
      <c r="C9" s="11" t="str">
        <f t="shared" si="3"/>
        <v>p_endereçar</v>
      </c>
      <c r="D9" s="11" t="s">
        <v>2</v>
      </c>
      <c r="E9" s="18" t="s">
        <v>42</v>
      </c>
      <c r="F9" s="6" t="str">
        <f t="shared" si="0"/>
        <v>d_endereçar</v>
      </c>
      <c r="G9" s="6" t="str">
        <f t="shared" si="1"/>
        <v>número</v>
      </c>
      <c r="H9" s="7" t="s">
        <v>43</v>
      </c>
      <c r="I9" s="8" t="s">
        <v>0</v>
      </c>
      <c r="J9" s="22" t="s">
        <v>44</v>
      </c>
      <c r="K9" s="22" t="s">
        <v>0</v>
      </c>
      <c r="L9" s="22" t="s">
        <v>0</v>
      </c>
      <c r="M9" s="22" t="s">
        <v>0</v>
      </c>
      <c r="N9" s="22" t="s">
        <v>0</v>
      </c>
      <c r="O9" s="22" t="s">
        <v>0</v>
      </c>
      <c r="P9" s="22" t="s">
        <v>0</v>
      </c>
      <c r="Q9" s="22" t="s">
        <v>0</v>
      </c>
      <c r="R9" s="22" t="s">
        <v>0</v>
      </c>
      <c r="S9" s="23" t="s">
        <v>3</v>
      </c>
      <c r="T9" s="23" t="s">
        <v>71</v>
      </c>
      <c r="U9" s="9" t="str">
        <f t="shared" si="2"/>
        <v>Propriedade para endereçar: tem_número</v>
      </c>
      <c r="V9" s="9" t="str">
        <f t="shared" si="4"/>
        <v xml:space="preserve">Dado para endereçar: número ( xsd:string ) </v>
      </c>
    </row>
    <row r="10" spans="1:22" s="12" customFormat="1" ht="8.25" customHeight="1" x14ac:dyDescent="0.3">
      <c r="A10" s="4">
        <v>10</v>
      </c>
      <c r="B10" s="20" t="str">
        <f t="shared" si="5"/>
        <v>BIMProp</v>
      </c>
      <c r="C10" s="11" t="str">
        <f t="shared" si="3"/>
        <v>p_endereçar</v>
      </c>
      <c r="D10" s="11" t="s">
        <v>141</v>
      </c>
      <c r="E10" s="18" t="s">
        <v>42</v>
      </c>
      <c r="F10" s="6" t="str">
        <f t="shared" si="0"/>
        <v>d_endereçar</v>
      </c>
      <c r="G10" s="6" t="str">
        <f t="shared" si="1"/>
        <v>cj</v>
      </c>
      <c r="H10" s="7" t="s">
        <v>43</v>
      </c>
      <c r="I10" s="8" t="s">
        <v>0</v>
      </c>
      <c r="J10" s="22" t="s">
        <v>44</v>
      </c>
      <c r="K10" s="22" t="s">
        <v>0</v>
      </c>
      <c r="L10" s="22" t="s">
        <v>0</v>
      </c>
      <c r="M10" s="22" t="s">
        <v>0</v>
      </c>
      <c r="N10" s="22" t="s">
        <v>0</v>
      </c>
      <c r="O10" s="22" t="s">
        <v>0</v>
      </c>
      <c r="P10" s="22" t="s">
        <v>0</v>
      </c>
      <c r="Q10" s="22" t="s">
        <v>0</v>
      </c>
      <c r="R10" s="22" t="s">
        <v>0</v>
      </c>
      <c r="S10" s="23" t="s">
        <v>3</v>
      </c>
      <c r="T10" s="23" t="s">
        <v>71</v>
      </c>
      <c r="U10" s="9" t="str">
        <f t="shared" si="2"/>
        <v>Propriedade para endereçar: tem_cj</v>
      </c>
      <c r="V10" s="9" t="str">
        <f t="shared" si="4"/>
        <v xml:space="preserve">Dado para endereçar: cj ( xsd:string ) </v>
      </c>
    </row>
    <row r="11" spans="1:22" s="12" customFormat="1" ht="8.25" customHeight="1" x14ac:dyDescent="0.3">
      <c r="A11" s="4">
        <v>11</v>
      </c>
      <c r="B11" s="20" t="str">
        <f t="shared" si="5"/>
        <v>BIMProp</v>
      </c>
      <c r="C11" s="11" t="str">
        <f t="shared" si="3"/>
        <v>p_endereçar</v>
      </c>
      <c r="D11" s="11" t="s">
        <v>139</v>
      </c>
      <c r="E11" s="18" t="s">
        <v>42</v>
      </c>
      <c r="F11" s="6" t="str">
        <f t="shared" si="0"/>
        <v>d_endereçar</v>
      </c>
      <c r="G11" s="6" t="str">
        <f t="shared" si="1"/>
        <v>gr</v>
      </c>
      <c r="H11" s="7" t="s">
        <v>43</v>
      </c>
      <c r="I11" s="8" t="s">
        <v>0</v>
      </c>
      <c r="J11" s="22" t="s">
        <v>44</v>
      </c>
      <c r="K11" s="22" t="s">
        <v>0</v>
      </c>
      <c r="L11" s="22" t="s">
        <v>0</v>
      </c>
      <c r="M11" s="22" t="s">
        <v>0</v>
      </c>
      <c r="N11" s="22" t="s">
        <v>0</v>
      </c>
      <c r="O11" s="22" t="s">
        <v>0</v>
      </c>
      <c r="P11" s="22" t="s">
        <v>0</v>
      </c>
      <c r="Q11" s="22" t="s">
        <v>0</v>
      </c>
      <c r="R11" s="22" t="s">
        <v>0</v>
      </c>
      <c r="S11" s="23" t="s">
        <v>3</v>
      </c>
      <c r="T11" s="23" t="s">
        <v>71</v>
      </c>
      <c r="U11" s="9" t="str">
        <f t="shared" si="2"/>
        <v>Propriedade para endereçar: tem_gr</v>
      </c>
      <c r="V11" s="9" t="str">
        <f t="shared" si="4"/>
        <v xml:space="preserve">Dado para endereçar: gr ( xsd:string ) </v>
      </c>
    </row>
    <row r="12" spans="1:22" s="12" customFormat="1" ht="8.25" customHeight="1" x14ac:dyDescent="0.3">
      <c r="A12" s="4">
        <v>12</v>
      </c>
      <c r="B12" s="20" t="str">
        <f t="shared" si="5"/>
        <v>BIMProp</v>
      </c>
      <c r="C12" s="11" t="str">
        <f t="shared" si="3"/>
        <v>p_endereçar</v>
      </c>
      <c r="D12" s="11" t="s">
        <v>140</v>
      </c>
      <c r="E12" s="18" t="s">
        <v>42</v>
      </c>
      <c r="F12" s="6" t="str">
        <f t="shared" si="0"/>
        <v>d_endereçar</v>
      </c>
      <c r="G12" s="6" t="str">
        <f t="shared" si="1"/>
        <v>bl</v>
      </c>
      <c r="H12" s="7" t="s">
        <v>43</v>
      </c>
      <c r="I12" s="8" t="s">
        <v>0</v>
      </c>
      <c r="J12" s="22" t="s">
        <v>44</v>
      </c>
      <c r="K12" s="22" t="s">
        <v>0</v>
      </c>
      <c r="L12" s="22" t="s">
        <v>0</v>
      </c>
      <c r="M12" s="22" t="s">
        <v>0</v>
      </c>
      <c r="N12" s="22" t="s">
        <v>0</v>
      </c>
      <c r="O12" s="22" t="s">
        <v>0</v>
      </c>
      <c r="P12" s="22" t="s">
        <v>0</v>
      </c>
      <c r="Q12" s="22" t="s">
        <v>0</v>
      </c>
      <c r="R12" s="22" t="s">
        <v>0</v>
      </c>
      <c r="S12" s="23" t="s">
        <v>3</v>
      </c>
      <c r="T12" s="23" t="s">
        <v>71</v>
      </c>
      <c r="U12" s="9" t="str">
        <f t="shared" si="2"/>
        <v>Propriedade para endereçar: tem_bl</v>
      </c>
      <c r="V12" s="9" t="str">
        <f t="shared" si="4"/>
        <v xml:space="preserve">Dado para endereçar: bl ( xsd:string ) </v>
      </c>
    </row>
    <row r="13" spans="1:22" s="12" customFormat="1" ht="8.25" customHeight="1" x14ac:dyDescent="0.3">
      <c r="A13" s="4">
        <v>13</v>
      </c>
      <c r="B13" s="20" t="str">
        <f t="shared" si="5"/>
        <v>BIMProp</v>
      </c>
      <c r="C13" s="11" t="str">
        <f t="shared" si="3"/>
        <v>p_endereçar</v>
      </c>
      <c r="D13" s="11" t="s">
        <v>108</v>
      </c>
      <c r="E13" s="18" t="s">
        <v>42</v>
      </c>
      <c r="F13" s="6" t="str">
        <f t="shared" si="0"/>
        <v>d_endereçar</v>
      </c>
      <c r="G13" s="6" t="str">
        <f t="shared" si="1"/>
        <v>area_planejamento</v>
      </c>
      <c r="H13" s="7" t="s">
        <v>43</v>
      </c>
      <c r="I13" s="8" t="s">
        <v>0</v>
      </c>
      <c r="J13" s="22" t="s">
        <v>44</v>
      </c>
      <c r="K13" s="22" t="s">
        <v>0</v>
      </c>
      <c r="L13" s="22" t="s">
        <v>0</v>
      </c>
      <c r="M13" s="22" t="s">
        <v>0</v>
      </c>
      <c r="N13" s="22" t="s">
        <v>0</v>
      </c>
      <c r="O13" s="22" t="s">
        <v>0</v>
      </c>
      <c r="P13" s="22" t="s">
        <v>0</v>
      </c>
      <c r="Q13" s="22" t="s">
        <v>0</v>
      </c>
      <c r="R13" s="22" t="s">
        <v>0</v>
      </c>
      <c r="S13" s="23" t="s">
        <v>3</v>
      </c>
      <c r="T13" s="23" t="s">
        <v>71</v>
      </c>
      <c r="U13" s="9" t="str">
        <f t="shared" si="2"/>
        <v>Propriedade para endereçar: tem_area_planejamento</v>
      </c>
      <c r="V13" s="9" t="str">
        <f t="shared" si="4"/>
        <v xml:space="preserve">Dado para endereçar: area_planejamento ( xsd:string ) </v>
      </c>
    </row>
    <row r="14" spans="1:22" s="12" customFormat="1" ht="8.25" customHeight="1" x14ac:dyDescent="0.3">
      <c r="A14" s="4">
        <v>14</v>
      </c>
      <c r="B14" s="20" t="str">
        <f t="shared" si="5"/>
        <v>BIMProp</v>
      </c>
      <c r="C14" s="11" t="str">
        <f t="shared" si="3"/>
        <v>p_endereçar</v>
      </c>
      <c r="D14" s="11" t="s">
        <v>109</v>
      </c>
      <c r="E14" s="18" t="s">
        <v>42</v>
      </c>
      <c r="F14" s="6" t="str">
        <f t="shared" si="0"/>
        <v>d_endereçar</v>
      </c>
      <c r="G14" s="6" t="str">
        <f t="shared" si="1"/>
        <v>região_administrativa</v>
      </c>
      <c r="H14" s="7" t="s">
        <v>43</v>
      </c>
      <c r="I14" s="8" t="s">
        <v>0</v>
      </c>
      <c r="J14" s="22" t="s">
        <v>44</v>
      </c>
      <c r="K14" s="22" t="s">
        <v>0</v>
      </c>
      <c r="L14" s="22" t="s">
        <v>0</v>
      </c>
      <c r="M14" s="22" t="s">
        <v>0</v>
      </c>
      <c r="N14" s="22" t="s">
        <v>0</v>
      </c>
      <c r="O14" s="22" t="s">
        <v>0</v>
      </c>
      <c r="P14" s="22" t="s">
        <v>0</v>
      </c>
      <c r="Q14" s="22" t="s">
        <v>0</v>
      </c>
      <c r="R14" s="22" t="s">
        <v>0</v>
      </c>
      <c r="S14" s="23" t="s">
        <v>3</v>
      </c>
      <c r="T14" s="23" t="s">
        <v>71</v>
      </c>
      <c r="U14" s="9" t="str">
        <f t="shared" si="2"/>
        <v>Propriedade para endereçar: tem_região_administrativa</v>
      </c>
      <c r="V14" s="9" t="str">
        <f t="shared" si="4"/>
        <v xml:space="preserve">Dado para endereçar: região_administrativa ( xsd:string ) </v>
      </c>
    </row>
    <row r="15" spans="1:22" s="12" customFormat="1" ht="8.25" customHeight="1" x14ac:dyDescent="0.3">
      <c r="A15" s="4">
        <v>15</v>
      </c>
      <c r="B15" s="20" t="str">
        <f t="shared" si="5"/>
        <v>BIMProp</v>
      </c>
      <c r="C15" s="11" t="str">
        <f t="shared" si="3"/>
        <v>p_endereçar</v>
      </c>
      <c r="D15" s="11" t="s">
        <v>110</v>
      </c>
      <c r="E15" s="18" t="s">
        <v>42</v>
      </c>
      <c r="F15" s="6" t="str">
        <f t="shared" si="0"/>
        <v>d_endereçar</v>
      </c>
      <c r="G15" s="6" t="str">
        <f t="shared" si="1"/>
        <v>cep</v>
      </c>
      <c r="H15" s="7" t="s">
        <v>43</v>
      </c>
      <c r="I15" s="19" t="s">
        <v>0</v>
      </c>
      <c r="J15" s="22" t="s">
        <v>44</v>
      </c>
      <c r="K15" s="22" t="s">
        <v>0</v>
      </c>
      <c r="L15" s="22" t="s">
        <v>0</v>
      </c>
      <c r="M15" s="22" t="s">
        <v>0</v>
      </c>
      <c r="N15" s="22" t="s">
        <v>0</v>
      </c>
      <c r="O15" s="22" t="s">
        <v>0</v>
      </c>
      <c r="P15" s="22" t="s">
        <v>0</v>
      </c>
      <c r="Q15" s="22" t="s">
        <v>0</v>
      </c>
      <c r="R15" s="22" t="s">
        <v>0</v>
      </c>
      <c r="S15" s="23" t="s">
        <v>3</v>
      </c>
      <c r="T15" s="23" t="s">
        <v>71</v>
      </c>
      <c r="U15" s="9" t="str">
        <f t="shared" si="2"/>
        <v>Propriedade para endereçar: tem_cep</v>
      </c>
      <c r="V15" s="9" t="str">
        <f t="shared" si="4"/>
        <v xml:space="preserve">Dado para endereçar: cep ( xsd:string ) </v>
      </c>
    </row>
    <row r="16" spans="1:22" s="12" customFormat="1" ht="8.25" customHeight="1" x14ac:dyDescent="0.3">
      <c r="A16" s="4">
        <v>16</v>
      </c>
      <c r="B16" s="20" t="str">
        <f>B11</f>
        <v>BIMProp</v>
      </c>
      <c r="C16" s="11" t="str">
        <f>C11</f>
        <v>p_endereçar</v>
      </c>
      <c r="D16" s="11" t="s">
        <v>73</v>
      </c>
      <c r="E16" s="18" t="s">
        <v>42</v>
      </c>
      <c r="F16" s="6" t="str">
        <f t="shared" si="0"/>
        <v>d_endereçar</v>
      </c>
      <c r="G16" s="6" t="str">
        <f t="shared" si="1"/>
        <v>cx_postal</v>
      </c>
      <c r="H16" s="7" t="s">
        <v>43</v>
      </c>
      <c r="I16" s="19" t="s">
        <v>0</v>
      </c>
      <c r="J16" s="22" t="s">
        <v>44</v>
      </c>
      <c r="K16" s="22" t="s">
        <v>0</v>
      </c>
      <c r="L16" s="22" t="s">
        <v>0</v>
      </c>
      <c r="M16" s="22" t="s">
        <v>0</v>
      </c>
      <c r="N16" s="22" t="s">
        <v>0</v>
      </c>
      <c r="O16" s="22" t="s">
        <v>0</v>
      </c>
      <c r="P16" s="22" t="s">
        <v>0</v>
      </c>
      <c r="Q16" s="22" t="s">
        <v>0</v>
      </c>
      <c r="R16" s="22" t="s">
        <v>0</v>
      </c>
      <c r="S16" s="23" t="s">
        <v>3</v>
      </c>
      <c r="T16" s="23" t="s">
        <v>71</v>
      </c>
      <c r="U16" s="9" t="str">
        <f t="shared" si="2"/>
        <v>Propriedade para endereçar: tem_cx_postal</v>
      </c>
      <c r="V16" s="9" t="str">
        <f t="shared" si="4"/>
        <v xml:space="preserve">Dado para endereçar: cx_postal ( xsd:string ) </v>
      </c>
    </row>
    <row r="17" spans="1:22" s="12" customFormat="1" ht="8.25" customHeight="1" x14ac:dyDescent="0.3">
      <c r="A17" s="4">
        <v>17</v>
      </c>
      <c r="B17" s="20" t="str">
        <f>B12</f>
        <v>BIMProp</v>
      </c>
      <c r="C17" s="11" t="str">
        <f>C12</f>
        <v>p_endereçar</v>
      </c>
      <c r="D17" s="11" t="s">
        <v>74</v>
      </c>
      <c r="E17" s="18" t="s">
        <v>42</v>
      </c>
      <c r="F17" s="6" t="str">
        <f t="shared" si="0"/>
        <v>d_endereçar</v>
      </c>
      <c r="G17" s="6" t="str">
        <f t="shared" si="1"/>
        <v>e_mail</v>
      </c>
      <c r="H17" s="7" t="s">
        <v>43</v>
      </c>
      <c r="I17" s="19" t="s">
        <v>0</v>
      </c>
      <c r="J17" s="22" t="s">
        <v>0</v>
      </c>
      <c r="K17" s="22" t="s">
        <v>0</v>
      </c>
      <c r="L17" s="22" t="s">
        <v>0</v>
      </c>
      <c r="M17" s="22" t="s">
        <v>0</v>
      </c>
      <c r="N17" s="22" t="s">
        <v>0</v>
      </c>
      <c r="O17" s="22" t="s">
        <v>0</v>
      </c>
      <c r="P17" s="22" t="s">
        <v>0</v>
      </c>
      <c r="Q17" s="22" t="s">
        <v>0</v>
      </c>
      <c r="R17" s="22" t="s">
        <v>0</v>
      </c>
      <c r="S17" s="23" t="s">
        <v>3</v>
      </c>
      <c r="T17" s="23" t="s">
        <v>71</v>
      </c>
      <c r="U17" s="9" t="str">
        <f t="shared" si="2"/>
        <v>Propriedade para endereçar: tem_e_mail</v>
      </c>
      <c r="V17" s="9" t="str">
        <f t="shared" si="4"/>
        <v xml:space="preserve">Dado para endereçar: e_mail ( xsd:string ) </v>
      </c>
    </row>
    <row r="18" spans="1:22" s="12" customFormat="1" ht="8.25" customHeight="1" x14ac:dyDescent="0.3">
      <c r="A18" s="4">
        <v>18</v>
      </c>
      <c r="B18" s="20" t="str">
        <f>B13</f>
        <v>BIMProp</v>
      </c>
      <c r="C18" s="21" t="s">
        <v>80</v>
      </c>
      <c r="D18" s="21" t="s">
        <v>75</v>
      </c>
      <c r="E18" s="18" t="s">
        <v>42</v>
      </c>
      <c r="F18" s="5" t="str">
        <f t="shared" si="0"/>
        <v>d_geolocalizar</v>
      </c>
      <c r="G18" s="5" t="str">
        <f t="shared" si="1"/>
        <v>latitude</v>
      </c>
      <c r="H18" s="16" t="s">
        <v>43</v>
      </c>
      <c r="I18" s="24" t="s">
        <v>0</v>
      </c>
      <c r="J18" s="22" t="s">
        <v>0</v>
      </c>
      <c r="K18" s="22" t="s">
        <v>0</v>
      </c>
      <c r="L18" s="22" t="s">
        <v>0</v>
      </c>
      <c r="M18" s="22" t="s">
        <v>0</v>
      </c>
      <c r="N18" s="22" t="s">
        <v>0</v>
      </c>
      <c r="O18" s="22" t="s">
        <v>0</v>
      </c>
      <c r="P18" s="22" t="s">
        <v>0</v>
      </c>
      <c r="Q18" s="22" t="s">
        <v>0</v>
      </c>
      <c r="R18" s="22" t="s">
        <v>0</v>
      </c>
      <c r="S18" s="23" t="s">
        <v>3</v>
      </c>
      <c r="T18" s="23" t="s">
        <v>71</v>
      </c>
      <c r="U18" s="9" t="str">
        <f t="shared" si="2"/>
        <v>Propriedade para geolocalizar: tem_latitude</v>
      </c>
      <c r="V18" s="9" t="str">
        <f t="shared" si="4"/>
        <v xml:space="preserve">Dado para geolocalizar: latitude ( xsd:string ) </v>
      </c>
    </row>
    <row r="19" spans="1:22" s="12" customFormat="1" ht="8.25" customHeight="1" x14ac:dyDescent="0.3">
      <c r="A19" s="4">
        <v>19</v>
      </c>
      <c r="B19" s="20" t="str">
        <f>B14</f>
        <v>BIMProp</v>
      </c>
      <c r="C19" s="11" t="str">
        <f>C18</f>
        <v>p_geolocalizar</v>
      </c>
      <c r="D19" s="11" t="s">
        <v>76</v>
      </c>
      <c r="E19" s="18" t="s">
        <v>42</v>
      </c>
      <c r="F19" s="6" t="str">
        <f t="shared" si="0"/>
        <v>d_geolocalizar</v>
      </c>
      <c r="G19" s="6" t="str">
        <f t="shared" si="1"/>
        <v>longitude</v>
      </c>
      <c r="H19" s="7" t="s">
        <v>43</v>
      </c>
      <c r="I19" s="19" t="s">
        <v>0</v>
      </c>
      <c r="J19" s="22" t="s">
        <v>0</v>
      </c>
      <c r="K19" s="22" t="s">
        <v>0</v>
      </c>
      <c r="L19" s="22" t="s">
        <v>0</v>
      </c>
      <c r="M19" s="22" t="s">
        <v>0</v>
      </c>
      <c r="N19" s="22" t="s">
        <v>0</v>
      </c>
      <c r="O19" s="22" t="s">
        <v>0</v>
      </c>
      <c r="P19" s="22" t="s">
        <v>0</v>
      </c>
      <c r="Q19" s="22" t="s">
        <v>0</v>
      </c>
      <c r="R19" s="22" t="s">
        <v>0</v>
      </c>
      <c r="S19" s="23" t="s">
        <v>3</v>
      </c>
      <c r="T19" s="23" t="s">
        <v>71</v>
      </c>
      <c r="U19" s="9" t="str">
        <f t="shared" si="2"/>
        <v>Propriedade para geolocalizar: tem_longitude</v>
      </c>
      <c r="V19" s="9" t="str">
        <f t="shared" si="4"/>
        <v xml:space="preserve">Dado para geolocalizar: longitude ( xsd:string ) </v>
      </c>
    </row>
    <row r="20" spans="1:22" s="12" customFormat="1" ht="8.25" customHeight="1" x14ac:dyDescent="0.3">
      <c r="A20" s="4">
        <v>20</v>
      </c>
      <c r="B20" s="20" t="str">
        <f>B14</f>
        <v>BIMProp</v>
      </c>
      <c r="C20" s="11" t="str">
        <f t="shared" ref="C20:C21" si="6">C19</f>
        <v>p_geolocalizar</v>
      </c>
      <c r="D20" s="11" t="s">
        <v>77</v>
      </c>
      <c r="E20" s="18" t="s">
        <v>42</v>
      </c>
      <c r="F20" s="6" t="str">
        <f t="shared" si="0"/>
        <v>d_geolocalizar</v>
      </c>
      <c r="G20" s="6" t="str">
        <f t="shared" si="1"/>
        <v>altitude</v>
      </c>
      <c r="H20" s="7" t="s">
        <v>43</v>
      </c>
      <c r="I20" s="19" t="s">
        <v>0</v>
      </c>
      <c r="J20" s="22" t="s">
        <v>0</v>
      </c>
      <c r="K20" s="22" t="s">
        <v>0</v>
      </c>
      <c r="L20" s="22" t="s">
        <v>0</v>
      </c>
      <c r="M20" s="22" t="s">
        <v>0</v>
      </c>
      <c r="N20" s="22" t="s">
        <v>0</v>
      </c>
      <c r="O20" s="22" t="s">
        <v>0</v>
      </c>
      <c r="P20" s="22" t="s">
        <v>0</v>
      </c>
      <c r="Q20" s="22" t="s">
        <v>0</v>
      </c>
      <c r="R20" s="22" t="s">
        <v>0</v>
      </c>
      <c r="S20" s="23" t="s">
        <v>3</v>
      </c>
      <c r="T20" s="23" t="s">
        <v>71</v>
      </c>
      <c r="U20" s="9" t="str">
        <f t="shared" si="2"/>
        <v>Propriedade para geolocalizar: tem_altitude</v>
      </c>
      <c r="V20" s="9" t="str">
        <f t="shared" si="4"/>
        <v xml:space="preserve">Dado para geolocalizar: altitude ( xsd:string ) </v>
      </c>
    </row>
    <row r="21" spans="1:22" s="12" customFormat="1" ht="8.25" customHeight="1" x14ac:dyDescent="0.3">
      <c r="A21" s="4">
        <v>21</v>
      </c>
      <c r="B21" s="20" t="str">
        <f>B15</f>
        <v>BIMProp</v>
      </c>
      <c r="C21" s="11" t="str">
        <f t="shared" si="6"/>
        <v>p_geolocalizar</v>
      </c>
      <c r="D21" s="11" t="s">
        <v>78</v>
      </c>
      <c r="E21" s="18" t="s">
        <v>42</v>
      </c>
      <c r="F21" s="6" t="str">
        <f t="shared" si="0"/>
        <v>d_geolocalizar</v>
      </c>
      <c r="G21" s="6" t="str">
        <f t="shared" si="1"/>
        <v>geocode</v>
      </c>
      <c r="H21" s="7" t="s">
        <v>43</v>
      </c>
      <c r="I21" s="19" t="s">
        <v>0</v>
      </c>
      <c r="J21" s="22" t="s">
        <v>0</v>
      </c>
      <c r="K21" s="22" t="s">
        <v>0</v>
      </c>
      <c r="L21" s="22" t="s">
        <v>0</v>
      </c>
      <c r="M21" s="22" t="s">
        <v>0</v>
      </c>
      <c r="N21" s="22" t="s">
        <v>0</v>
      </c>
      <c r="O21" s="22" t="s">
        <v>0</v>
      </c>
      <c r="P21" s="22" t="s">
        <v>0</v>
      </c>
      <c r="Q21" s="22" t="s">
        <v>0</v>
      </c>
      <c r="R21" s="22" t="s">
        <v>0</v>
      </c>
      <c r="S21" s="23" t="s">
        <v>3</v>
      </c>
      <c r="T21" s="23" t="s">
        <v>71</v>
      </c>
      <c r="U21" s="9" t="str">
        <f t="shared" si="2"/>
        <v>Propriedade para geolocalizar: tem_geocode</v>
      </c>
      <c r="V21" s="9" t="str">
        <f t="shared" si="4"/>
        <v xml:space="preserve">Dado para geolocalizar: geocode ( xsd:string ) </v>
      </c>
    </row>
    <row r="22" spans="1:22" s="27" customFormat="1" ht="8.25" customHeight="1" x14ac:dyDescent="0.3">
      <c r="A22" s="4">
        <v>22</v>
      </c>
      <c r="B22" s="20" t="str">
        <f t="shared" ref="B22:B24" si="7">B16</f>
        <v>BIMProp</v>
      </c>
      <c r="C22" s="14" t="s">
        <v>106</v>
      </c>
      <c r="D22" s="29" t="s">
        <v>1</v>
      </c>
      <c r="E22" s="18" t="s">
        <v>42</v>
      </c>
      <c r="F22" s="5" t="str">
        <f t="shared" si="0"/>
        <v>d_relacionar</v>
      </c>
      <c r="G22" s="26" t="str">
        <f t="shared" si="1"/>
        <v>dentro_de</v>
      </c>
      <c r="H22" s="16" t="s">
        <v>43</v>
      </c>
      <c r="I22" s="17" t="s">
        <v>0</v>
      </c>
      <c r="J22" s="22" t="s">
        <v>0</v>
      </c>
      <c r="K22" s="22" t="s">
        <v>0</v>
      </c>
      <c r="L22" s="22" t="s">
        <v>54</v>
      </c>
      <c r="M22" s="22" t="s">
        <v>0</v>
      </c>
      <c r="N22" s="22" t="s">
        <v>0</v>
      </c>
      <c r="O22" s="22" t="s">
        <v>0</v>
      </c>
      <c r="P22" s="22" t="s">
        <v>0</v>
      </c>
      <c r="Q22" s="22" t="s">
        <v>0</v>
      </c>
      <c r="R22" s="22" t="s">
        <v>0</v>
      </c>
      <c r="S22" s="23" t="s">
        <v>3</v>
      </c>
      <c r="T22" s="23" t="s">
        <v>71</v>
      </c>
      <c r="U22" s="9" t="str">
        <f t="shared" si="2"/>
        <v>Propriedade para relacionar: é_dentro_de</v>
      </c>
      <c r="V22" s="9" t="str">
        <f t="shared" si="4"/>
        <v xml:space="preserve">Dado para relacionar: dentro_de ( xsd:string ) </v>
      </c>
    </row>
    <row r="23" spans="1:22" s="27" customFormat="1" ht="8.25" customHeight="1" x14ac:dyDescent="0.3">
      <c r="A23" s="4">
        <v>23</v>
      </c>
      <c r="B23" s="20" t="str">
        <f t="shared" si="7"/>
        <v>BIMProp</v>
      </c>
      <c r="C23" s="28" t="str">
        <f>C22</f>
        <v>p_relacionar</v>
      </c>
      <c r="D23" s="30" t="s">
        <v>55</v>
      </c>
      <c r="E23" s="18" t="s">
        <v>42</v>
      </c>
      <c r="F23" s="6" t="str">
        <f t="shared" si="0"/>
        <v>d_relacionar</v>
      </c>
      <c r="G23" s="15" t="str">
        <f t="shared" si="1"/>
        <v>conectado_a</v>
      </c>
      <c r="H23" s="7" t="s">
        <v>43</v>
      </c>
      <c r="I23" s="8" t="s">
        <v>0</v>
      </c>
      <c r="J23" s="22" t="s">
        <v>0</v>
      </c>
      <c r="K23" s="22" t="s">
        <v>0</v>
      </c>
      <c r="L23" s="22" t="s">
        <v>0</v>
      </c>
      <c r="M23" s="22" t="s">
        <v>0</v>
      </c>
      <c r="N23" s="22" t="s">
        <v>0</v>
      </c>
      <c r="O23" s="22" t="s">
        <v>0</v>
      </c>
      <c r="P23" s="22" t="s">
        <v>0</v>
      </c>
      <c r="Q23" s="22" t="s">
        <v>0</v>
      </c>
      <c r="R23" s="22" t="s">
        <v>0</v>
      </c>
      <c r="S23" s="23" t="s">
        <v>3</v>
      </c>
      <c r="T23" s="23" t="s">
        <v>71</v>
      </c>
      <c r="U23" s="9" t="str">
        <f t="shared" si="2"/>
        <v>Propriedade para relacionar: é_conectado_a</v>
      </c>
      <c r="V23" s="9" t="str">
        <f t="shared" si="4"/>
        <v xml:space="preserve">Dado para relacionar: conectado_a ( xsd:string ) </v>
      </c>
    </row>
    <row r="24" spans="1:22" s="27" customFormat="1" ht="8.25" customHeight="1" x14ac:dyDescent="0.3">
      <c r="A24" s="4">
        <v>24</v>
      </c>
      <c r="B24" s="20" t="str">
        <f t="shared" si="7"/>
        <v>BIMProp</v>
      </c>
      <c r="C24" s="28" t="str">
        <f>C23</f>
        <v>p_relacionar</v>
      </c>
      <c r="D24" s="30" t="s">
        <v>56</v>
      </c>
      <c r="E24" s="18" t="s">
        <v>42</v>
      </c>
      <c r="F24" s="6" t="str">
        <f t="shared" si="0"/>
        <v>d_relacionar</v>
      </c>
      <c r="G24" s="15" t="str">
        <f t="shared" si="1"/>
        <v>parte_de</v>
      </c>
      <c r="H24" s="7" t="s">
        <v>43</v>
      </c>
      <c r="I24" s="8" t="s">
        <v>0</v>
      </c>
      <c r="J24" s="22" t="s">
        <v>0</v>
      </c>
      <c r="K24" s="22" t="s">
        <v>0</v>
      </c>
      <c r="L24" s="22" t="s">
        <v>0</v>
      </c>
      <c r="M24" s="22" t="s">
        <v>0</v>
      </c>
      <c r="N24" s="22" t="s">
        <v>0</v>
      </c>
      <c r="O24" s="22" t="s">
        <v>0</v>
      </c>
      <c r="P24" s="22" t="s">
        <v>0</v>
      </c>
      <c r="Q24" s="22" t="s">
        <v>0</v>
      </c>
      <c r="R24" s="22" t="s">
        <v>0</v>
      </c>
      <c r="S24" s="23" t="s">
        <v>3</v>
      </c>
      <c r="T24" s="23" t="s">
        <v>71</v>
      </c>
      <c r="U24" s="9" t="str">
        <f t="shared" si="2"/>
        <v>Propriedade para relacionar: é_parte_de</v>
      </c>
      <c r="V24" s="9" t="str">
        <f t="shared" si="4"/>
        <v xml:space="preserve">Dado para relacionar: parte_de ( xsd:string ) </v>
      </c>
    </row>
    <row r="25" spans="1:22" s="27" customFormat="1" ht="8.25" customHeight="1" x14ac:dyDescent="0.3">
      <c r="A25" s="4">
        <v>25</v>
      </c>
      <c r="B25" s="20" t="str">
        <f>B22</f>
        <v>BIMProp</v>
      </c>
      <c r="C25" s="28" t="str">
        <f t="shared" ref="C25" si="8">C24</f>
        <v>p_relacionar</v>
      </c>
      <c r="D25" s="28" t="s">
        <v>60</v>
      </c>
      <c r="E25" s="18" t="s">
        <v>42</v>
      </c>
      <c r="F25" s="6" t="str">
        <f t="shared" si="0"/>
        <v>d_relacionar</v>
      </c>
      <c r="G25" s="15" t="str">
        <f t="shared" si="1"/>
        <v>agrupado_com</v>
      </c>
      <c r="H25" s="7" t="s">
        <v>43</v>
      </c>
      <c r="I25" s="19" t="s">
        <v>0</v>
      </c>
      <c r="J25" s="22" t="s">
        <v>0</v>
      </c>
      <c r="K25" s="22" t="s">
        <v>0</v>
      </c>
      <c r="L25" s="22" t="s">
        <v>0</v>
      </c>
      <c r="M25" s="22" t="s">
        <v>0</v>
      </c>
      <c r="N25" s="22" t="s">
        <v>0</v>
      </c>
      <c r="O25" s="22" t="s">
        <v>0</v>
      </c>
      <c r="P25" s="22" t="s">
        <v>0</v>
      </c>
      <c r="Q25" s="22" t="s">
        <v>0</v>
      </c>
      <c r="R25" s="22" t="s">
        <v>0</v>
      </c>
      <c r="S25" s="23" t="s">
        <v>3</v>
      </c>
      <c r="T25" s="23" t="s">
        <v>71</v>
      </c>
      <c r="U25" s="9" t="str">
        <f t="shared" si="2"/>
        <v>Propriedade para relacionar: é_agrupado_com</v>
      </c>
      <c r="V25" s="9" t="str">
        <f t="shared" si="4"/>
        <v xml:space="preserve">Dado para relacionar: agrupado_com ( xsd:string ) </v>
      </c>
    </row>
    <row r="26" spans="1:22" s="27" customFormat="1" ht="8.25" customHeight="1" x14ac:dyDescent="0.3">
      <c r="A26" s="4">
        <v>26</v>
      </c>
      <c r="B26" s="20" t="str">
        <f t="shared" ref="B26:B31" si="9">B16</f>
        <v>BIMProp</v>
      </c>
      <c r="C26" s="14" t="s">
        <v>69</v>
      </c>
      <c r="D26" s="29" t="s">
        <v>41</v>
      </c>
      <c r="E26" s="18" t="s">
        <v>42</v>
      </c>
      <c r="F26" s="5" t="str">
        <f t="shared" si="0"/>
        <v>d_classificar</v>
      </c>
      <c r="G26" s="26" t="str">
        <f t="shared" si="1"/>
        <v>categoria</v>
      </c>
      <c r="H26" s="16" t="s">
        <v>43</v>
      </c>
      <c r="I26" s="17" t="s">
        <v>0</v>
      </c>
      <c r="J26" s="22" t="s">
        <v>44</v>
      </c>
      <c r="K26" s="22" t="s">
        <v>0</v>
      </c>
      <c r="L26" s="22" t="s">
        <v>0</v>
      </c>
      <c r="M26" s="22" t="s">
        <v>0</v>
      </c>
      <c r="N26" s="22" t="s">
        <v>0</v>
      </c>
      <c r="O26" s="22" t="s">
        <v>0</v>
      </c>
      <c r="P26" s="22" t="s">
        <v>0</v>
      </c>
      <c r="Q26" s="22" t="s">
        <v>0</v>
      </c>
      <c r="R26" s="22" t="s">
        <v>0</v>
      </c>
      <c r="S26" s="23" t="s">
        <v>3</v>
      </c>
      <c r="T26" s="23" t="s">
        <v>71</v>
      </c>
      <c r="U26" s="9" t="str">
        <f t="shared" si="2"/>
        <v>Propriedade para classificar: é_categoria</v>
      </c>
      <c r="V26" s="9" t="str">
        <f t="shared" si="4"/>
        <v xml:space="preserve">Dado para classificar: categoria ( xsd:string ) </v>
      </c>
    </row>
    <row r="27" spans="1:22" s="27" customFormat="1" ht="8.25" customHeight="1" x14ac:dyDescent="0.3">
      <c r="A27" s="4">
        <v>27</v>
      </c>
      <c r="B27" s="20" t="str">
        <f t="shared" si="9"/>
        <v>BIMProp</v>
      </c>
      <c r="C27" s="28" t="str">
        <f>C26</f>
        <v>p_classificar</v>
      </c>
      <c r="D27" s="30" t="s">
        <v>45</v>
      </c>
      <c r="E27" s="18" t="s">
        <v>42</v>
      </c>
      <c r="F27" s="6" t="str">
        <f t="shared" si="0"/>
        <v>d_classificar</v>
      </c>
      <c r="G27" s="15" t="str">
        <f t="shared" si="1"/>
        <v>classe</v>
      </c>
      <c r="H27" s="7" t="s">
        <v>43</v>
      </c>
      <c r="I27" s="8" t="s">
        <v>0</v>
      </c>
      <c r="J27" s="22" t="s">
        <v>44</v>
      </c>
      <c r="K27" s="22" t="s">
        <v>0</v>
      </c>
      <c r="L27" s="22" t="s">
        <v>0</v>
      </c>
      <c r="M27" s="22" t="s">
        <v>0</v>
      </c>
      <c r="N27" s="22" t="s">
        <v>0</v>
      </c>
      <c r="O27" s="22" t="s">
        <v>0</v>
      </c>
      <c r="P27" s="22" t="s">
        <v>0</v>
      </c>
      <c r="Q27" s="22" t="s">
        <v>0</v>
      </c>
      <c r="R27" s="22" t="s">
        <v>0</v>
      </c>
      <c r="S27" s="23" t="s">
        <v>3</v>
      </c>
      <c r="T27" s="23" t="s">
        <v>71</v>
      </c>
      <c r="U27" s="9" t="str">
        <f t="shared" si="2"/>
        <v>Propriedade para classificar: é_classe</v>
      </c>
      <c r="V27" s="9" t="str">
        <f t="shared" si="4"/>
        <v xml:space="preserve">Dado para classificar: classe ( xsd:string ) </v>
      </c>
    </row>
    <row r="28" spans="1:22" s="27" customFormat="1" ht="8.25" customHeight="1" x14ac:dyDescent="0.3">
      <c r="A28" s="4">
        <v>28</v>
      </c>
      <c r="B28" s="20" t="str">
        <f t="shared" si="9"/>
        <v>BIMProp</v>
      </c>
      <c r="C28" s="28" t="str">
        <f t="shared" ref="C28:C31" si="10">C27</f>
        <v>p_classificar</v>
      </c>
      <c r="D28" s="30" t="s">
        <v>46</v>
      </c>
      <c r="E28" s="18" t="s">
        <v>42</v>
      </c>
      <c r="F28" s="6" t="str">
        <f t="shared" si="0"/>
        <v>d_classificar</v>
      </c>
      <c r="G28" s="15" t="str">
        <f t="shared" si="1"/>
        <v>tipo</v>
      </c>
      <c r="H28" s="7" t="s">
        <v>43</v>
      </c>
      <c r="I28" s="8" t="s">
        <v>0</v>
      </c>
      <c r="J28" s="22" t="s">
        <v>44</v>
      </c>
      <c r="K28" s="22" t="s">
        <v>0</v>
      </c>
      <c r="L28" s="22" t="s">
        <v>0</v>
      </c>
      <c r="M28" s="22" t="s">
        <v>0</v>
      </c>
      <c r="N28" s="22" t="s">
        <v>0</v>
      </c>
      <c r="O28" s="22" t="s">
        <v>0</v>
      </c>
      <c r="P28" s="22" t="s">
        <v>0</v>
      </c>
      <c r="Q28" s="22" t="s">
        <v>0</v>
      </c>
      <c r="R28" s="22" t="s">
        <v>0</v>
      </c>
      <c r="S28" s="23" t="s">
        <v>3</v>
      </c>
      <c r="T28" s="23" t="s">
        <v>71</v>
      </c>
      <c r="U28" s="9" t="str">
        <f t="shared" si="2"/>
        <v>Propriedade para classificar: é_tipo</v>
      </c>
      <c r="V28" s="9" t="str">
        <f t="shared" si="4"/>
        <v xml:space="preserve">Dado para classificar: tipo ( xsd:string ) </v>
      </c>
    </row>
    <row r="29" spans="1:22" s="27" customFormat="1" ht="8.25" customHeight="1" x14ac:dyDescent="0.3">
      <c r="A29" s="4">
        <v>29</v>
      </c>
      <c r="B29" s="20" t="str">
        <f t="shared" si="9"/>
        <v>BIMProp</v>
      </c>
      <c r="C29" s="28" t="str">
        <f t="shared" si="10"/>
        <v>p_classificar</v>
      </c>
      <c r="D29" s="30" t="s">
        <v>47</v>
      </c>
      <c r="E29" s="18" t="s">
        <v>42</v>
      </c>
      <c r="F29" s="6" t="str">
        <f t="shared" si="0"/>
        <v>d_classificar</v>
      </c>
      <c r="G29" s="15" t="str">
        <f t="shared" si="1"/>
        <v>entidade</v>
      </c>
      <c r="H29" s="7" t="s">
        <v>43</v>
      </c>
      <c r="I29" s="8" t="s">
        <v>0</v>
      </c>
      <c r="J29" s="22" t="s">
        <v>0</v>
      </c>
      <c r="K29" s="22" t="s">
        <v>0</v>
      </c>
      <c r="L29" s="22" t="s">
        <v>0</v>
      </c>
      <c r="M29" s="22" t="s">
        <v>0</v>
      </c>
      <c r="N29" s="22" t="s">
        <v>0</v>
      </c>
      <c r="O29" s="22" t="s">
        <v>0</v>
      </c>
      <c r="P29" s="22" t="s">
        <v>0</v>
      </c>
      <c r="Q29" s="22" t="s">
        <v>0</v>
      </c>
      <c r="R29" s="22" t="s">
        <v>0</v>
      </c>
      <c r="S29" s="23" t="s">
        <v>3</v>
      </c>
      <c r="T29" s="23" t="s">
        <v>71</v>
      </c>
      <c r="U29" s="9" t="str">
        <f t="shared" si="2"/>
        <v>Propriedade para classificar: é_entidade</v>
      </c>
      <c r="V29" s="9" t="str">
        <f t="shared" si="4"/>
        <v xml:space="preserve">Dado para classificar: entidade ( xsd:string ) </v>
      </c>
    </row>
    <row r="30" spans="1:22" s="27" customFormat="1" ht="8.25" customHeight="1" x14ac:dyDescent="0.3">
      <c r="A30" s="4">
        <v>30</v>
      </c>
      <c r="B30" s="20" t="str">
        <f t="shared" si="9"/>
        <v>BIMProp</v>
      </c>
      <c r="C30" s="28" t="str">
        <f t="shared" si="10"/>
        <v>p_classificar</v>
      </c>
      <c r="D30" s="30" t="s">
        <v>48</v>
      </c>
      <c r="E30" s="18" t="s">
        <v>42</v>
      </c>
      <c r="F30" s="6" t="str">
        <f t="shared" si="0"/>
        <v>d_classificar</v>
      </c>
      <c r="G30" s="15" t="str">
        <f t="shared" si="1"/>
        <v>link</v>
      </c>
      <c r="H30" s="7" t="s">
        <v>43</v>
      </c>
      <c r="I30" s="8" t="s">
        <v>0</v>
      </c>
      <c r="J30" s="22" t="s">
        <v>0</v>
      </c>
      <c r="K30" s="22" t="s">
        <v>0</v>
      </c>
      <c r="L30" s="22" t="s">
        <v>0</v>
      </c>
      <c r="M30" s="22" t="s">
        <v>0</v>
      </c>
      <c r="N30" s="22" t="s">
        <v>0</v>
      </c>
      <c r="O30" s="22" t="s">
        <v>0</v>
      </c>
      <c r="P30" s="22" t="s">
        <v>0</v>
      </c>
      <c r="Q30" s="22" t="s">
        <v>0</v>
      </c>
      <c r="R30" s="22" t="s">
        <v>0</v>
      </c>
      <c r="S30" s="23" t="s">
        <v>3</v>
      </c>
      <c r="T30" s="23" t="s">
        <v>71</v>
      </c>
      <c r="U30" s="9" t="str">
        <f t="shared" si="2"/>
        <v>Propriedade para classificar: é_link</v>
      </c>
      <c r="V30" s="9" t="str">
        <f t="shared" si="4"/>
        <v xml:space="preserve">Dado para classificar: link ( xsd:string ) </v>
      </c>
    </row>
    <row r="31" spans="1:22" s="27" customFormat="1" ht="8.25" customHeight="1" x14ac:dyDescent="0.3">
      <c r="A31" s="4">
        <v>31</v>
      </c>
      <c r="B31" s="20" t="str">
        <f t="shared" si="9"/>
        <v>BIMProp</v>
      </c>
      <c r="C31" s="28" t="str">
        <f t="shared" si="10"/>
        <v>p_classificar</v>
      </c>
      <c r="D31" s="30" t="s">
        <v>49</v>
      </c>
      <c r="E31" s="18" t="s">
        <v>42</v>
      </c>
      <c r="F31" s="6" t="str">
        <f t="shared" si="0"/>
        <v>d_classificar</v>
      </c>
      <c r="G31" s="15" t="str">
        <f t="shared" si="1"/>
        <v>grupo</v>
      </c>
      <c r="H31" s="7" t="s">
        <v>43</v>
      </c>
      <c r="I31" s="8" t="s">
        <v>0</v>
      </c>
      <c r="J31" s="22" t="s">
        <v>0</v>
      </c>
      <c r="K31" s="22" t="s">
        <v>0</v>
      </c>
      <c r="L31" s="22" t="s">
        <v>0</v>
      </c>
      <c r="M31" s="22" t="s">
        <v>0</v>
      </c>
      <c r="N31" s="22" t="s">
        <v>0</v>
      </c>
      <c r="O31" s="22" t="s">
        <v>0</v>
      </c>
      <c r="P31" s="22" t="s">
        <v>0</v>
      </c>
      <c r="Q31" s="22" t="s">
        <v>0</v>
      </c>
      <c r="R31" s="22" t="s">
        <v>0</v>
      </c>
      <c r="S31" s="23" t="s">
        <v>3</v>
      </c>
      <c r="T31" s="23" t="s">
        <v>71</v>
      </c>
      <c r="U31" s="9" t="str">
        <f t="shared" si="2"/>
        <v>Propriedade para classificar: é_grupo</v>
      </c>
      <c r="V31" s="9" t="str">
        <f t="shared" si="4"/>
        <v xml:space="preserve">Dado para classificar: grupo ( xsd:string ) </v>
      </c>
    </row>
    <row r="32" spans="1:22" s="27" customFormat="1" ht="8.25" customHeight="1" x14ac:dyDescent="0.3">
      <c r="A32" s="4">
        <v>32</v>
      </c>
      <c r="B32" s="20" t="str">
        <f t="shared" ref="B32:B63" si="11">B26</f>
        <v>BIMProp</v>
      </c>
      <c r="C32" s="14" t="s">
        <v>70</v>
      </c>
      <c r="D32" s="31" t="s">
        <v>50</v>
      </c>
      <c r="E32" s="18" t="s">
        <v>42</v>
      </c>
      <c r="F32" s="5" t="str">
        <f t="shared" si="0"/>
        <v>d_identificar</v>
      </c>
      <c r="G32" s="26" t="str">
        <f t="shared" si="1"/>
        <v>código</v>
      </c>
      <c r="H32" s="16" t="s">
        <v>43</v>
      </c>
      <c r="I32" s="17" t="s">
        <v>0</v>
      </c>
      <c r="J32" s="22" t="s">
        <v>44</v>
      </c>
      <c r="K32" s="22" t="s">
        <v>0</v>
      </c>
      <c r="L32" s="22" t="s">
        <v>0</v>
      </c>
      <c r="M32" s="22" t="s">
        <v>0</v>
      </c>
      <c r="N32" s="22" t="s">
        <v>0</v>
      </c>
      <c r="O32" s="22" t="s">
        <v>0</v>
      </c>
      <c r="P32" s="22" t="s">
        <v>0</v>
      </c>
      <c r="Q32" s="22" t="s">
        <v>0</v>
      </c>
      <c r="R32" s="22" t="s">
        <v>0</v>
      </c>
      <c r="S32" s="23" t="s">
        <v>3</v>
      </c>
      <c r="T32" s="23" t="s">
        <v>71</v>
      </c>
      <c r="U32" s="9" t="str">
        <f t="shared" si="2"/>
        <v>Propriedade para identificar: tem_código</v>
      </c>
      <c r="V32" s="9" t="str">
        <f t="shared" si="4"/>
        <v xml:space="preserve">Dado para identificar: código ( xsd:string ) </v>
      </c>
    </row>
    <row r="33" spans="1:22" s="27" customFormat="1" ht="8.25" customHeight="1" x14ac:dyDescent="0.3">
      <c r="A33" s="4">
        <v>33</v>
      </c>
      <c r="B33" s="20" t="str">
        <f t="shared" si="11"/>
        <v>BIMProp</v>
      </c>
      <c r="C33" s="28" t="str">
        <f>C32</f>
        <v>p_identificar</v>
      </c>
      <c r="D33" s="32" t="s">
        <v>5</v>
      </c>
      <c r="E33" s="18" t="s">
        <v>42</v>
      </c>
      <c r="F33" s="6" t="str">
        <f t="shared" si="0"/>
        <v>d_identificar</v>
      </c>
      <c r="G33" s="15" t="str">
        <f t="shared" si="1"/>
        <v>nome</v>
      </c>
      <c r="H33" s="7" t="s">
        <v>43</v>
      </c>
      <c r="I33" s="8" t="s">
        <v>0</v>
      </c>
      <c r="J33" s="22" t="s">
        <v>44</v>
      </c>
      <c r="K33" s="22" t="s">
        <v>0</v>
      </c>
      <c r="L33" s="22" t="s">
        <v>0</v>
      </c>
      <c r="M33" s="22" t="s">
        <v>0</v>
      </c>
      <c r="N33" s="22" t="s">
        <v>0</v>
      </c>
      <c r="O33" s="22" t="s">
        <v>0</v>
      </c>
      <c r="P33" s="22" t="s">
        <v>0</v>
      </c>
      <c r="Q33" s="22" t="s">
        <v>0</v>
      </c>
      <c r="R33" s="22" t="s">
        <v>0</v>
      </c>
      <c r="S33" s="23" t="s">
        <v>3</v>
      </c>
      <c r="T33" s="23" t="s">
        <v>71</v>
      </c>
      <c r="U33" s="9" t="str">
        <f t="shared" si="2"/>
        <v>Propriedade para identificar: tem_nome</v>
      </c>
      <c r="V33" s="9" t="str">
        <f t="shared" si="4"/>
        <v xml:space="preserve">Dado para identificar: nome ( xsd:string ) </v>
      </c>
    </row>
    <row r="34" spans="1:22" s="27" customFormat="1" ht="8.25" customHeight="1" x14ac:dyDescent="0.3">
      <c r="A34" s="4">
        <v>34</v>
      </c>
      <c r="B34" s="20" t="str">
        <f t="shared" si="11"/>
        <v>BIMProp</v>
      </c>
      <c r="C34" s="28" t="str">
        <f t="shared" ref="C34:C38" si="12">C33</f>
        <v>p_identificar</v>
      </c>
      <c r="D34" s="32" t="s">
        <v>51</v>
      </c>
      <c r="E34" s="18" t="s">
        <v>42</v>
      </c>
      <c r="F34" s="6" t="str">
        <f t="shared" si="0"/>
        <v>d_identificar</v>
      </c>
      <c r="G34" s="15" t="str">
        <f t="shared" si="1"/>
        <v>id</v>
      </c>
      <c r="H34" s="7" t="s">
        <v>43</v>
      </c>
      <c r="I34" s="8" t="s">
        <v>0</v>
      </c>
      <c r="J34" s="22" t="s">
        <v>44</v>
      </c>
      <c r="K34" s="22" t="s">
        <v>0</v>
      </c>
      <c r="L34" s="22" t="s">
        <v>0</v>
      </c>
      <c r="M34" s="22" t="s">
        <v>0</v>
      </c>
      <c r="N34" s="22" t="s">
        <v>0</v>
      </c>
      <c r="O34" s="22" t="s">
        <v>52</v>
      </c>
      <c r="P34" s="22" t="s">
        <v>0</v>
      </c>
      <c r="Q34" s="22" t="s">
        <v>0</v>
      </c>
      <c r="R34" s="22" t="s">
        <v>0</v>
      </c>
      <c r="S34" s="23" t="s">
        <v>3</v>
      </c>
      <c r="T34" s="23" t="s">
        <v>71</v>
      </c>
      <c r="U34" s="9" t="str">
        <f t="shared" si="2"/>
        <v>Propriedade para identificar: tem_id</v>
      </c>
      <c r="V34" s="9" t="str">
        <f t="shared" si="4"/>
        <v xml:space="preserve">Dado para identificar: id ( xsd:string ) </v>
      </c>
    </row>
    <row r="35" spans="1:22" s="12" customFormat="1" ht="8.25" customHeight="1" x14ac:dyDescent="0.3">
      <c r="A35" s="4">
        <v>35</v>
      </c>
      <c r="B35" s="20" t="str">
        <f t="shared" si="11"/>
        <v>BIMProp</v>
      </c>
      <c r="C35" s="11" t="str">
        <f t="shared" si="12"/>
        <v>p_identificar</v>
      </c>
      <c r="D35" s="10" t="s">
        <v>81</v>
      </c>
      <c r="E35" s="18" t="s">
        <v>42</v>
      </c>
      <c r="F35" s="6" t="str">
        <f t="shared" si="0"/>
        <v>d_identificar</v>
      </c>
      <c r="G35" s="6" t="str">
        <f t="shared" si="1"/>
        <v>uri</v>
      </c>
      <c r="H35" s="7" t="s">
        <v>43</v>
      </c>
      <c r="I35" s="19" t="s">
        <v>0</v>
      </c>
      <c r="J35" s="35" t="s">
        <v>44</v>
      </c>
      <c r="K35" s="22" t="s">
        <v>0</v>
      </c>
      <c r="L35" s="22" t="s">
        <v>0</v>
      </c>
      <c r="M35" s="22" t="s">
        <v>0</v>
      </c>
      <c r="N35" s="22" t="s">
        <v>0</v>
      </c>
      <c r="O35" s="22" t="s">
        <v>0</v>
      </c>
      <c r="P35" s="22" t="s">
        <v>0</v>
      </c>
      <c r="Q35" s="22" t="s">
        <v>0</v>
      </c>
      <c r="R35" s="22" t="s">
        <v>0</v>
      </c>
      <c r="S35" s="23" t="s">
        <v>3</v>
      </c>
      <c r="T35" s="23" t="s">
        <v>71</v>
      </c>
      <c r="U35" s="9" t="str">
        <f t="shared" si="2"/>
        <v>Propriedade para identificar: tem_uri</v>
      </c>
      <c r="V35" s="9" t="str">
        <f t="shared" si="4"/>
        <v xml:space="preserve">Dado para identificar: uri ( xsd:string ) </v>
      </c>
    </row>
    <row r="36" spans="1:22" s="12" customFormat="1" ht="8.25" customHeight="1" x14ac:dyDescent="0.3">
      <c r="A36" s="4">
        <v>36</v>
      </c>
      <c r="B36" s="20" t="str">
        <f t="shared" si="11"/>
        <v>BIMProp</v>
      </c>
      <c r="C36" s="11" t="str">
        <f t="shared" si="12"/>
        <v>p_identificar</v>
      </c>
      <c r="D36" s="10" t="s">
        <v>79</v>
      </c>
      <c r="E36" s="18" t="s">
        <v>42</v>
      </c>
      <c r="F36" s="6" t="str">
        <f t="shared" si="0"/>
        <v>d_identificar</v>
      </c>
      <c r="G36" s="6" t="str">
        <f t="shared" si="1"/>
        <v>tema</v>
      </c>
      <c r="H36" s="7" t="s">
        <v>43</v>
      </c>
      <c r="I36" s="19" t="s">
        <v>0</v>
      </c>
      <c r="J36" s="22" t="s">
        <v>0</v>
      </c>
      <c r="K36" s="22" t="s">
        <v>0</v>
      </c>
      <c r="L36" s="22" t="s">
        <v>0</v>
      </c>
      <c r="M36" s="22" t="s">
        <v>0</v>
      </c>
      <c r="N36" s="22" t="s">
        <v>0</v>
      </c>
      <c r="O36" s="22" t="s">
        <v>0</v>
      </c>
      <c r="P36" s="22" t="s">
        <v>0</v>
      </c>
      <c r="Q36" s="22" t="s">
        <v>0</v>
      </c>
      <c r="R36" s="22" t="s">
        <v>0</v>
      </c>
      <c r="S36" s="23" t="s">
        <v>3</v>
      </c>
      <c r="T36" s="23" t="s">
        <v>71</v>
      </c>
      <c r="U36" s="9" t="str">
        <f t="shared" si="2"/>
        <v>Propriedade para identificar: tem_tema</v>
      </c>
      <c r="V36" s="9" t="str">
        <f t="shared" si="4"/>
        <v xml:space="preserve">Dado para identificar: tema ( xsd:string ) </v>
      </c>
    </row>
    <row r="37" spans="1:22" s="12" customFormat="1" ht="8.25" customHeight="1" x14ac:dyDescent="0.3">
      <c r="A37" s="4">
        <v>37</v>
      </c>
      <c r="B37" s="20" t="str">
        <f t="shared" si="11"/>
        <v>BIMProp</v>
      </c>
      <c r="C37" s="11" t="str">
        <f t="shared" si="12"/>
        <v>p_identificar</v>
      </c>
      <c r="D37" s="10" t="s">
        <v>82</v>
      </c>
      <c r="E37" s="18" t="s">
        <v>42</v>
      </c>
      <c r="F37" s="6" t="str">
        <f t="shared" si="0"/>
        <v>d_identificar</v>
      </c>
      <c r="G37" s="6" t="str">
        <f t="shared" si="1"/>
        <v>vol</v>
      </c>
      <c r="H37" s="7" t="s">
        <v>43</v>
      </c>
      <c r="I37" s="19" t="s">
        <v>0</v>
      </c>
      <c r="J37" s="22" t="s">
        <v>0</v>
      </c>
      <c r="K37" s="22" t="s">
        <v>0</v>
      </c>
      <c r="L37" s="22" t="s">
        <v>0</v>
      </c>
      <c r="M37" s="22" t="s">
        <v>0</v>
      </c>
      <c r="N37" s="22" t="s">
        <v>0</v>
      </c>
      <c r="O37" s="22" t="s">
        <v>0</v>
      </c>
      <c r="P37" s="22" t="s">
        <v>0</v>
      </c>
      <c r="Q37" s="22" t="s">
        <v>0</v>
      </c>
      <c r="R37" s="22" t="s">
        <v>0</v>
      </c>
      <c r="S37" s="23" t="s">
        <v>3</v>
      </c>
      <c r="T37" s="23" t="s">
        <v>71</v>
      </c>
      <c r="U37" s="9" t="str">
        <f t="shared" si="2"/>
        <v>Propriedade para identificar: tem_vol</v>
      </c>
      <c r="V37" s="9" t="str">
        <f t="shared" si="4"/>
        <v xml:space="preserve">Dado para identificar: vol ( xsd:string ) </v>
      </c>
    </row>
    <row r="38" spans="1:22" s="27" customFormat="1" ht="8.25" customHeight="1" x14ac:dyDescent="0.3">
      <c r="A38" s="4">
        <v>38</v>
      </c>
      <c r="B38" s="20" t="str">
        <f t="shared" si="11"/>
        <v>BIMProp</v>
      </c>
      <c r="C38" s="11" t="str">
        <f t="shared" si="12"/>
        <v>p_identificar</v>
      </c>
      <c r="D38" s="32" t="s">
        <v>53</v>
      </c>
      <c r="E38" s="18" t="s">
        <v>42</v>
      </c>
      <c r="F38" s="6" t="str">
        <f t="shared" si="0"/>
        <v>d_identificar</v>
      </c>
      <c r="G38" s="15" t="str">
        <f t="shared" si="1"/>
        <v>descrição</v>
      </c>
      <c r="H38" s="7" t="s">
        <v>43</v>
      </c>
      <c r="I38" s="8" t="s">
        <v>0</v>
      </c>
      <c r="J38" s="22" t="s">
        <v>0</v>
      </c>
      <c r="K38" s="22" t="s">
        <v>0</v>
      </c>
      <c r="L38" s="22" t="s">
        <v>0</v>
      </c>
      <c r="M38" s="22" t="s">
        <v>0</v>
      </c>
      <c r="N38" s="22" t="s">
        <v>0</v>
      </c>
      <c r="O38" s="22" t="s">
        <v>0</v>
      </c>
      <c r="P38" s="22" t="s">
        <v>0</v>
      </c>
      <c r="Q38" s="22" t="s">
        <v>0</v>
      </c>
      <c r="R38" s="22" t="s">
        <v>0</v>
      </c>
      <c r="S38" s="23" t="s">
        <v>3</v>
      </c>
      <c r="T38" s="23" t="s">
        <v>71</v>
      </c>
      <c r="U38" s="9" t="str">
        <f t="shared" si="2"/>
        <v>Propriedade para identificar: tem_descrição</v>
      </c>
      <c r="V38" s="9" t="str">
        <f t="shared" si="4"/>
        <v xml:space="preserve">Dado para identificar: descrição ( xsd:string ) </v>
      </c>
    </row>
    <row r="39" spans="1:22" s="12" customFormat="1" ht="8.25" customHeight="1" x14ac:dyDescent="0.3">
      <c r="A39" s="4">
        <v>39</v>
      </c>
      <c r="B39" s="20" t="str">
        <f t="shared" si="11"/>
        <v>BIMProp</v>
      </c>
      <c r="C39" s="21" t="s">
        <v>83</v>
      </c>
      <c r="D39" s="25" t="s">
        <v>57</v>
      </c>
      <c r="E39" s="18" t="s">
        <v>42</v>
      </c>
      <c r="F39" s="5" t="str">
        <f t="shared" si="0"/>
        <v>d_definir</v>
      </c>
      <c r="G39" s="5" t="str">
        <f t="shared" si="1"/>
        <v>ambiente</v>
      </c>
      <c r="H39" s="16" t="s">
        <v>43</v>
      </c>
      <c r="I39" s="24" t="s">
        <v>0</v>
      </c>
      <c r="J39" s="22" t="s">
        <v>0</v>
      </c>
      <c r="K39" s="22" t="s">
        <v>0</v>
      </c>
      <c r="L39" s="22" t="s">
        <v>0</v>
      </c>
      <c r="M39" s="22" t="s">
        <v>0</v>
      </c>
      <c r="N39" s="22" t="s">
        <v>0</v>
      </c>
      <c r="O39" s="22" t="s">
        <v>0</v>
      </c>
      <c r="P39" s="22" t="s">
        <v>0</v>
      </c>
      <c r="Q39" s="22" t="s">
        <v>0</v>
      </c>
      <c r="R39" s="22" t="s">
        <v>0</v>
      </c>
      <c r="S39" s="23" t="s">
        <v>3</v>
      </c>
      <c r="T39" s="23" t="s">
        <v>71</v>
      </c>
      <c r="U39" s="9" t="str">
        <f t="shared" si="2"/>
        <v>Propriedade para definir: é_ambiente</v>
      </c>
      <c r="V39" s="9" t="str">
        <f t="shared" si="4"/>
        <v xml:space="preserve">Dado para definir: ambiente ( xsd:string ) </v>
      </c>
    </row>
    <row r="40" spans="1:22" s="12" customFormat="1" ht="8.25" customHeight="1" x14ac:dyDescent="0.3">
      <c r="A40" s="4">
        <v>40</v>
      </c>
      <c r="B40" s="20" t="str">
        <f t="shared" si="11"/>
        <v>BIMProp</v>
      </c>
      <c r="C40" s="11" t="str">
        <f t="shared" ref="C40:C53" si="13">C39</f>
        <v>p_definir</v>
      </c>
      <c r="D40" s="10" t="s">
        <v>84</v>
      </c>
      <c r="E40" s="18" t="s">
        <v>42</v>
      </c>
      <c r="F40" s="6" t="str">
        <f t="shared" si="0"/>
        <v>d_definir</v>
      </c>
      <c r="G40" s="6" t="str">
        <f t="shared" si="1"/>
        <v>equipamento</v>
      </c>
      <c r="H40" s="7" t="s">
        <v>85</v>
      </c>
      <c r="I40" s="19" t="s">
        <v>0</v>
      </c>
      <c r="J40" s="22" t="s">
        <v>0</v>
      </c>
      <c r="K40" s="22" t="s">
        <v>0</v>
      </c>
      <c r="L40" s="22" t="s">
        <v>0</v>
      </c>
      <c r="M40" s="22" t="s">
        <v>0</v>
      </c>
      <c r="N40" s="22" t="s">
        <v>0</v>
      </c>
      <c r="O40" s="22" t="s">
        <v>0</v>
      </c>
      <c r="P40" s="22" t="s">
        <v>0</v>
      </c>
      <c r="Q40" s="22" t="s">
        <v>0</v>
      </c>
      <c r="R40" s="22" t="s">
        <v>0</v>
      </c>
      <c r="S40" s="23" t="s">
        <v>3</v>
      </c>
      <c r="T40" s="23" t="s">
        <v>71</v>
      </c>
      <c r="U40" s="9" t="str">
        <f t="shared" si="2"/>
        <v>Propriedade para definir: é_equipamento</v>
      </c>
      <c r="V40" s="9" t="str">
        <f t="shared" si="4"/>
        <v xml:space="preserve">Dado para definir: equipamento ( xsd:integer ) </v>
      </c>
    </row>
    <row r="41" spans="1:22" s="12" customFormat="1" ht="8.25" customHeight="1" x14ac:dyDescent="0.3">
      <c r="A41" s="4">
        <v>41</v>
      </c>
      <c r="B41" s="20" t="str">
        <f t="shared" si="11"/>
        <v>BIMProp</v>
      </c>
      <c r="C41" s="11" t="str">
        <f t="shared" si="13"/>
        <v>p_definir</v>
      </c>
      <c r="D41" s="10" t="s">
        <v>86</v>
      </c>
      <c r="E41" s="18" t="s">
        <v>42</v>
      </c>
      <c r="F41" s="6" t="str">
        <f t="shared" si="0"/>
        <v>d_definir</v>
      </c>
      <c r="G41" s="6" t="str">
        <f t="shared" si="1"/>
        <v>dispositivo</v>
      </c>
      <c r="H41" s="7" t="s">
        <v>85</v>
      </c>
      <c r="I41" s="19" t="s">
        <v>0</v>
      </c>
      <c r="J41" s="22" t="s">
        <v>0</v>
      </c>
      <c r="K41" s="22" t="s">
        <v>0</v>
      </c>
      <c r="L41" s="22" t="s">
        <v>0</v>
      </c>
      <c r="M41" s="22" t="s">
        <v>0</v>
      </c>
      <c r="N41" s="22" t="s">
        <v>0</v>
      </c>
      <c r="O41" s="22" t="s">
        <v>0</v>
      </c>
      <c r="P41" s="22" t="s">
        <v>0</v>
      </c>
      <c r="Q41" s="22" t="s">
        <v>0</v>
      </c>
      <c r="R41" s="22" t="s">
        <v>0</v>
      </c>
      <c r="S41" s="23" t="s">
        <v>3</v>
      </c>
      <c r="T41" s="23" t="s">
        <v>71</v>
      </c>
      <c r="U41" s="9" t="str">
        <f t="shared" si="2"/>
        <v>Propriedade para definir: é_dispositivo</v>
      </c>
      <c r="V41" s="9" t="str">
        <f t="shared" si="4"/>
        <v xml:space="preserve">Dado para definir: dispositivo ( xsd:integer ) </v>
      </c>
    </row>
    <row r="42" spans="1:22" s="12" customFormat="1" ht="8.25" customHeight="1" x14ac:dyDescent="0.3">
      <c r="A42" s="4">
        <v>42</v>
      </c>
      <c r="B42" s="20" t="str">
        <f t="shared" si="11"/>
        <v>BIMProp</v>
      </c>
      <c r="C42" s="11" t="str">
        <f t="shared" si="13"/>
        <v>p_definir</v>
      </c>
      <c r="D42" s="10" t="s">
        <v>87</v>
      </c>
      <c r="E42" s="18" t="s">
        <v>42</v>
      </c>
      <c r="F42" s="6" t="str">
        <f t="shared" si="0"/>
        <v>d_definir</v>
      </c>
      <c r="G42" s="6" t="str">
        <f t="shared" si="1"/>
        <v>aparelho</v>
      </c>
      <c r="H42" s="7" t="s">
        <v>85</v>
      </c>
      <c r="I42" s="19" t="s">
        <v>0</v>
      </c>
      <c r="J42" s="22" t="s">
        <v>0</v>
      </c>
      <c r="K42" s="22" t="s">
        <v>0</v>
      </c>
      <c r="L42" s="22" t="s">
        <v>0</v>
      </c>
      <c r="M42" s="22" t="s">
        <v>0</v>
      </c>
      <c r="N42" s="22" t="s">
        <v>0</v>
      </c>
      <c r="O42" s="22" t="s">
        <v>0</v>
      </c>
      <c r="P42" s="22" t="s">
        <v>0</v>
      </c>
      <c r="Q42" s="22" t="s">
        <v>0</v>
      </c>
      <c r="R42" s="22" t="s">
        <v>0</v>
      </c>
      <c r="S42" s="23" t="s">
        <v>3</v>
      </c>
      <c r="T42" s="23" t="s">
        <v>71</v>
      </c>
      <c r="U42" s="9" t="str">
        <f t="shared" si="2"/>
        <v>Propriedade para definir: é_aparelho</v>
      </c>
      <c r="V42" s="9" t="str">
        <f t="shared" si="4"/>
        <v xml:space="preserve">Dado para definir: aparelho ( xsd:integer ) </v>
      </c>
    </row>
    <row r="43" spans="1:22" s="12" customFormat="1" ht="8.25" customHeight="1" x14ac:dyDescent="0.3">
      <c r="A43" s="4">
        <v>43</v>
      </c>
      <c r="B43" s="20" t="str">
        <f t="shared" si="11"/>
        <v>BIMProp</v>
      </c>
      <c r="C43" s="11" t="str">
        <f>C40</f>
        <v>p_definir</v>
      </c>
      <c r="D43" s="10" t="s">
        <v>88</v>
      </c>
      <c r="E43" s="18" t="s">
        <v>42</v>
      </c>
      <c r="F43" s="6" t="str">
        <f t="shared" si="0"/>
        <v>d_definir</v>
      </c>
      <c r="G43" s="6" t="str">
        <f t="shared" si="1"/>
        <v>instrumento</v>
      </c>
      <c r="H43" s="7" t="s">
        <v>85</v>
      </c>
      <c r="I43" s="19" t="s">
        <v>0</v>
      </c>
      <c r="J43" s="22" t="s">
        <v>0</v>
      </c>
      <c r="K43" s="22" t="s">
        <v>0</v>
      </c>
      <c r="L43" s="22" t="s">
        <v>0</v>
      </c>
      <c r="M43" s="22" t="s">
        <v>0</v>
      </c>
      <c r="N43" s="22" t="s">
        <v>0</v>
      </c>
      <c r="O43" s="22" t="s">
        <v>0</v>
      </c>
      <c r="P43" s="22" t="s">
        <v>0</v>
      </c>
      <c r="Q43" s="22" t="s">
        <v>0</v>
      </c>
      <c r="R43" s="22" t="s">
        <v>0</v>
      </c>
      <c r="S43" s="23" t="s">
        <v>3</v>
      </c>
      <c r="T43" s="23" t="s">
        <v>71</v>
      </c>
      <c r="U43" s="9" t="str">
        <f t="shared" si="2"/>
        <v>Propriedade para definir: é_instrumento</v>
      </c>
      <c r="V43" s="9" t="str">
        <f t="shared" si="4"/>
        <v xml:space="preserve">Dado para definir: instrumento ( xsd:integer ) </v>
      </c>
    </row>
    <row r="44" spans="1:22" s="12" customFormat="1" ht="8.25" customHeight="1" x14ac:dyDescent="0.3">
      <c r="A44" s="4">
        <v>44</v>
      </c>
      <c r="B44" s="20" t="str">
        <f t="shared" si="11"/>
        <v>BIMProp</v>
      </c>
      <c r="C44" s="11" t="str">
        <f>C41</f>
        <v>p_definir</v>
      </c>
      <c r="D44" s="10" t="s">
        <v>89</v>
      </c>
      <c r="E44" s="18" t="s">
        <v>42</v>
      </c>
      <c r="F44" s="6" t="str">
        <f t="shared" si="0"/>
        <v>d_definir</v>
      </c>
      <c r="G44" s="6" t="str">
        <f t="shared" si="1"/>
        <v>mobiliário</v>
      </c>
      <c r="H44" s="7" t="s">
        <v>85</v>
      </c>
      <c r="I44" s="19" t="s">
        <v>0</v>
      </c>
      <c r="J44" s="22" t="s">
        <v>0</v>
      </c>
      <c r="K44" s="22" t="s">
        <v>0</v>
      </c>
      <c r="L44" s="22" t="s">
        <v>0</v>
      </c>
      <c r="M44" s="22" t="s">
        <v>0</v>
      </c>
      <c r="N44" s="22" t="s">
        <v>0</v>
      </c>
      <c r="O44" s="22" t="s">
        <v>0</v>
      </c>
      <c r="P44" s="22" t="s">
        <v>0</v>
      </c>
      <c r="Q44" s="22" t="s">
        <v>0</v>
      </c>
      <c r="R44" s="22" t="s">
        <v>0</v>
      </c>
      <c r="S44" s="23" t="s">
        <v>3</v>
      </c>
      <c r="T44" s="23" t="s">
        <v>71</v>
      </c>
      <c r="U44" s="9" t="str">
        <f t="shared" si="2"/>
        <v>Propriedade para definir: é_mobiliário</v>
      </c>
      <c r="V44" s="9" t="str">
        <f t="shared" si="4"/>
        <v xml:space="preserve">Dado para definir: mobiliário ( xsd:integer ) </v>
      </c>
    </row>
    <row r="45" spans="1:22" s="12" customFormat="1" ht="8.25" customHeight="1" x14ac:dyDescent="0.3">
      <c r="A45" s="4">
        <v>45</v>
      </c>
      <c r="B45" s="20" t="str">
        <f t="shared" si="11"/>
        <v>BIMProp</v>
      </c>
      <c r="C45" s="21" t="s">
        <v>90</v>
      </c>
      <c r="D45" s="25" t="s">
        <v>91</v>
      </c>
      <c r="E45" s="18" t="s">
        <v>42</v>
      </c>
      <c r="F45" s="5" t="str">
        <f t="shared" si="0"/>
        <v>d_administrar</v>
      </c>
      <c r="G45" s="5" t="str">
        <f t="shared" si="1"/>
        <v>público</v>
      </c>
      <c r="H45" s="16" t="s">
        <v>43</v>
      </c>
      <c r="I45" s="24" t="s">
        <v>0</v>
      </c>
      <c r="J45" s="22" t="s">
        <v>0</v>
      </c>
      <c r="K45" s="22" t="s">
        <v>0</v>
      </c>
      <c r="L45" s="22" t="s">
        <v>0</v>
      </c>
      <c r="M45" s="22" t="s">
        <v>0</v>
      </c>
      <c r="N45" s="22" t="s">
        <v>0</v>
      </c>
      <c r="O45" s="22" t="s">
        <v>0</v>
      </c>
      <c r="P45" s="22" t="s">
        <v>0</v>
      </c>
      <c r="Q45" s="22" t="s">
        <v>0</v>
      </c>
      <c r="R45" s="22" t="s">
        <v>0</v>
      </c>
      <c r="S45" s="23" t="s">
        <v>3</v>
      </c>
      <c r="T45" s="23" t="s">
        <v>71</v>
      </c>
      <c r="U45" s="9" t="str">
        <f t="shared" si="2"/>
        <v>Propriedade para administrar: é_público</v>
      </c>
      <c r="V45" s="9" t="str">
        <f t="shared" si="4"/>
        <v xml:space="preserve">Dado para administrar: público ( xsd:string ) </v>
      </c>
    </row>
    <row r="46" spans="1:22" s="12" customFormat="1" ht="8.25" customHeight="1" x14ac:dyDescent="0.3">
      <c r="A46" s="4">
        <v>46</v>
      </c>
      <c r="B46" s="20" t="str">
        <f t="shared" si="11"/>
        <v>BIMProp</v>
      </c>
      <c r="C46" s="11" t="str">
        <f t="shared" si="13"/>
        <v>p_administrar</v>
      </c>
      <c r="D46" s="10" t="s">
        <v>92</v>
      </c>
      <c r="E46" s="18" t="s">
        <v>42</v>
      </c>
      <c r="F46" s="6" t="str">
        <f t="shared" si="0"/>
        <v>d_administrar</v>
      </c>
      <c r="G46" s="6" t="str">
        <f t="shared" si="1"/>
        <v>órgão</v>
      </c>
      <c r="H46" s="7" t="s">
        <v>43</v>
      </c>
      <c r="I46" s="19" t="s">
        <v>0</v>
      </c>
      <c r="J46" s="22" t="s">
        <v>0</v>
      </c>
      <c r="K46" s="22" t="s">
        <v>0</v>
      </c>
      <c r="L46" s="22" t="s">
        <v>0</v>
      </c>
      <c r="M46" s="22" t="s">
        <v>0</v>
      </c>
      <c r="N46" s="22" t="s">
        <v>0</v>
      </c>
      <c r="O46" s="22" t="s">
        <v>0</v>
      </c>
      <c r="P46" s="22" t="s">
        <v>0</v>
      </c>
      <c r="Q46" s="22" t="s">
        <v>0</v>
      </c>
      <c r="R46" s="22" t="s">
        <v>0</v>
      </c>
      <c r="S46" s="23" t="s">
        <v>3</v>
      </c>
      <c r="T46" s="23" t="s">
        <v>71</v>
      </c>
      <c r="U46" s="9" t="str">
        <f t="shared" si="2"/>
        <v>Propriedade para administrar: é_órgão</v>
      </c>
      <c r="V46" s="9" t="str">
        <f t="shared" si="4"/>
        <v xml:space="preserve">Dado para administrar: órgão ( xsd:string ) </v>
      </c>
    </row>
    <row r="47" spans="1:22" s="12" customFormat="1" ht="8.25" customHeight="1" x14ac:dyDescent="0.3">
      <c r="A47" s="4">
        <v>47</v>
      </c>
      <c r="B47" s="20" t="str">
        <f t="shared" si="11"/>
        <v>BIMProp</v>
      </c>
      <c r="C47" s="11" t="str">
        <f t="shared" si="13"/>
        <v>p_administrar</v>
      </c>
      <c r="D47" s="10" t="s">
        <v>93</v>
      </c>
      <c r="E47" s="18" t="s">
        <v>42</v>
      </c>
      <c r="F47" s="6" t="str">
        <f t="shared" si="0"/>
        <v>d_administrar</v>
      </c>
      <c r="G47" s="6" t="str">
        <f t="shared" si="1"/>
        <v>unid_administrativa</v>
      </c>
      <c r="H47" s="7" t="s">
        <v>43</v>
      </c>
      <c r="I47" s="19" t="s">
        <v>0</v>
      </c>
      <c r="J47" s="22" t="s">
        <v>0</v>
      </c>
      <c r="K47" s="22" t="s">
        <v>0</v>
      </c>
      <c r="L47" s="22" t="s">
        <v>0</v>
      </c>
      <c r="M47" s="22" t="s">
        <v>0</v>
      </c>
      <c r="N47" s="22" t="s">
        <v>0</v>
      </c>
      <c r="O47" s="22" t="s">
        <v>0</v>
      </c>
      <c r="P47" s="22" t="s">
        <v>0</v>
      </c>
      <c r="Q47" s="22" t="s">
        <v>0</v>
      </c>
      <c r="R47" s="22" t="s">
        <v>0</v>
      </c>
      <c r="S47" s="23" t="s">
        <v>3</v>
      </c>
      <c r="T47" s="23" t="s">
        <v>71</v>
      </c>
      <c r="U47" s="9" t="str">
        <f t="shared" si="2"/>
        <v>Propriedade para administrar: é_unid_administrativa</v>
      </c>
      <c r="V47" s="9" t="str">
        <f t="shared" si="4"/>
        <v xml:space="preserve">Dado para administrar: unid_administrativa ( xsd:string ) </v>
      </c>
    </row>
    <row r="48" spans="1:22" s="12" customFormat="1" ht="8.25" customHeight="1" x14ac:dyDescent="0.3">
      <c r="A48" s="4">
        <v>48</v>
      </c>
      <c r="B48" s="20" t="str">
        <f t="shared" si="11"/>
        <v>BIMProp</v>
      </c>
      <c r="C48" s="11" t="str">
        <f t="shared" si="13"/>
        <v>p_administrar</v>
      </c>
      <c r="D48" s="10" t="s">
        <v>94</v>
      </c>
      <c r="E48" s="18" t="s">
        <v>42</v>
      </c>
      <c r="F48" s="6" t="str">
        <f t="shared" si="0"/>
        <v>d_administrar</v>
      </c>
      <c r="G48" s="6" t="str">
        <f t="shared" si="1"/>
        <v>unid_funcional</v>
      </c>
      <c r="H48" s="7" t="s">
        <v>43</v>
      </c>
      <c r="I48" s="19" t="s">
        <v>0</v>
      </c>
      <c r="J48" s="22" t="s">
        <v>0</v>
      </c>
      <c r="K48" s="22" t="s">
        <v>0</v>
      </c>
      <c r="L48" s="22" t="s">
        <v>0</v>
      </c>
      <c r="M48" s="22" t="s">
        <v>0</v>
      </c>
      <c r="N48" s="22" t="s">
        <v>0</v>
      </c>
      <c r="O48" s="22" t="s">
        <v>0</v>
      </c>
      <c r="P48" s="22" t="s">
        <v>0</v>
      </c>
      <c r="Q48" s="22" t="s">
        <v>0</v>
      </c>
      <c r="R48" s="22" t="s">
        <v>0</v>
      </c>
      <c r="S48" s="23" t="s">
        <v>3</v>
      </c>
      <c r="T48" s="23" t="s">
        <v>71</v>
      </c>
      <c r="U48" s="9" t="str">
        <f t="shared" si="2"/>
        <v>Propriedade para administrar: é_unid_funcional</v>
      </c>
      <c r="V48" s="9" t="str">
        <f t="shared" si="4"/>
        <v xml:space="preserve">Dado para administrar: unid_funcional ( xsd:string ) </v>
      </c>
    </row>
    <row r="49" spans="1:22" s="27" customFormat="1" ht="8.25" customHeight="1" x14ac:dyDescent="0.3">
      <c r="A49" s="4">
        <v>49</v>
      </c>
      <c r="B49" s="20" t="str">
        <f>B45</f>
        <v>BIMProp</v>
      </c>
      <c r="C49" s="11" t="str">
        <f t="shared" si="13"/>
        <v>p_administrar</v>
      </c>
      <c r="D49" s="28" t="s">
        <v>59</v>
      </c>
      <c r="E49" s="18" t="s">
        <v>42</v>
      </c>
      <c r="F49" s="6" t="str">
        <f t="shared" si="0"/>
        <v>d_administrar</v>
      </c>
      <c r="G49" s="15" t="str">
        <f t="shared" si="1"/>
        <v>zona</v>
      </c>
      <c r="H49" s="7" t="s">
        <v>43</v>
      </c>
      <c r="I49" s="19" t="s">
        <v>0</v>
      </c>
      <c r="J49" s="22" t="s">
        <v>0</v>
      </c>
      <c r="K49" s="22" t="s">
        <v>0</v>
      </c>
      <c r="L49" s="22" t="s">
        <v>0</v>
      </c>
      <c r="M49" s="22" t="s">
        <v>0</v>
      </c>
      <c r="N49" s="22" t="s">
        <v>0</v>
      </c>
      <c r="O49" s="22" t="s">
        <v>0</v>
      </c>
      <c r="P49" s="22" t="s">
        <v>0</v>
      </c>
      <c r="Q49" s="22" t="s">
        <v>0</v>
      </c>
      <c r="R49" s="22" t="s">
        <v>0</v>
      </c>
      <c r="S49" s="23" t="s">
        <v>3</v>
      </c>
      <c r="T49" s="23" t="s">
        <v>71</v>
      </c>
      <c r="U49" s="9" t="str">
        <f t="shared" si="2"/>
        <v>Propriedade para administrar: é_zona</v>
      </c>
      <c r="V49" s="9" t="str">
        <f t="shared" si="4"/>
        <v xml:space="preserve">Dado para administrar: zona ( xsd:string ) </v>
      </c>
    </row>
    <row r="50" spans="1:22" s="27" customFormat="1" ht="8.25" customHeight="1" x14ac:dyDescent="0.3">
      <c r="A50" s="4">
        <v>50</v>
      </c>
      <c r="B50" s="20" t="str">
        <f>B48</f>
        <v>BIMProp</v>
      </c>
      <c r="C50" s="11" t="str">
        <f t="shared" si="13"/>
        <v>p_administrar</v>
      </c>
      <c r="D50" s="28" t="s">
        <v>62</v>
      </c>
      <c r="E50" s="18" t="s">
        <v>42</v>
      </c>
      <c r="F50" s="6" t="str">
        <f t="shared" si="0"/>
        <v>d_administrar</v>
      </c>
      <c r="G50" s="15" t="str">
        <f t="shared" si="1"/>
        <v>núcleo</v>
      </c>
      <c r="H50" s="7" t="s">
        <v>43</v>
      </c>
      <c r="I50" s="8" t="s">
        <v>0</v>
      </c>
      <c r="J50" s="22" t="s">
        <v>0</v>
      </c>
      <c r="K50" s="22" t="s">
        <v>0</v>
      </c>
      <c r="L50" s="22" t="s">
        <v>0</v>
      </c>
      <c r="M50" s="22" t="s">
        <v>0</v>
      </c>
      <c r="N50" s="22" t="s">
        <v>0</v>
      </c>
      <c r="O50" s="22" t="s">
        <v>0</v>
      </c>
      <c r="P50" s="22" t="s">
        <v>0</v>
      </c>
      <c r="Q50" s="22" t="s">
        <v>0</v>
      </c>
      <c r="R50" s="22" t="s">
        <v>0</v>
      </c>
      <c r="S50" s="23" t="s">
        <v>3</v>
      </c>
      <c r="T50" s="23" t="s">
        <v>71</v>
      </c>
      <c r="U50" s="9" t="str">
        <f t="shared" si="2"/>
        <v>Propriedade para administrar: é_núcleo</v>
      </c>
      <c r="V50" s="9" t="str">
        <f t="shared" si="4"/>
        <v xml:space="preserve">Dado para administrar: núcleo ( xsd:string ) </v>
      </c>
    </row>
    <row r="51" spans="1:22" s="12" customFormat="1" ht="8.25" customHeight="1" x14ac:dyDescent="0.3">
      <c r="A51" s="4">
        <v>51</v>
      </c>
      <c r="B51" s="20" t="str">
        <f t="shared" ref="B51:B56" si="14">B43</f>
        <v>BIMProp</v>
      </c>
      <c r="C51" s="11" t="str">
        <f t="shared" si="13"/>
        <v>p_administrar</v>
      </c>
      <c r="D51" s="10" t="s">
        <v>61</v>
      </c>
      <c r="E51" s="18" t="s">
        <v>42</v>
      </c>
      <c r="F51" s="6" t="str">
        <f t="shared" si="0"/>
        <v>d_administrar</v>
      </c>
      <c r="G51" s="6" t="str">
        <f t="shared" si="1"/>
        <v>setor</v>
      </c>
      <c r="H51" s="7" t="s">
        <v>43</v>
      </c>
      <c r="I51" s="19" t="s">
        <v>0</v>
      </c>
      <c r="J51" s="22" t="s">
        <v>0</v>
      </c>
      <c r="K51" s="22" t="s">
        <v>0</v>
      </c>
      <c r="L51" s="22" t="s">
        <v>0</v>
      </c>
      <c r="M51" s="22" t="s">
        <v>0</v>
      </c>
      <c r="N51" s="22" t="s">
        <v>0</v>
      </c>
      <c r="O51" s="22" t="s">
        <v>0</v>
      </c>
      <c r="P51" s="22" t="s">
        <v>0</v>
      </c>
      <c r="Q51" s="22" t="s">
        <v>0</v>
      </c>
      <c r="R51" s="22" t="s">
        <v>0</v>
      </c>
      <c r="S51" s="23" t="s">
        <v>3</v>
      </c>
      <c r="T51" s="23" t="s">
        <v>71</v>
      </c>
      <c r="U51" s="9" t="str">
        <f t="shared" si="2"/>
        <v>Propriedade para administrar: é_setor</v>
      </c>
      <c r="V51" s="9" t="str">
        <f t="shared" si="4"/>
        <v xml:space="preserve">Dado para administrar: setor ( xsd:string ) </v>
      </c>
    </row>
    <row r="52" spans="1:22" s="12" customFormat="1" ht="8.25" customHeight="1" x14ac:dyDescent="0.3">
      <c r="A52" s="4">
        <v>52</v>
      </c>
      <c r="B52" s="20" t="str">
        <f t="shared" si="14"/>
        <v>BIMProp</v>
      </c>
      <c r="C52" s="11" t="str">
        <f t="shared" si="13"/>
        <v>p_administrar</v>
      </c>
      <c r="D52" s="10" t="s">
        <v>58</v>
      </c>
      <c r="E52" s="18" t="s">
        <v>42</v>
      </c>
      <c r="F52" s="6" t="str">
        <f t="shared" si="0"/>
        <v>d_administrar</v>
      </c>
      <c r="G52" s="6" t="str">
        <f t="shared" si="1"/>
        <v>divisão</v>
      </c>
      <c r="H52" s="7" t="s">
        <v>43</v>
      </c>
      <c r="I52" s="19" t="s">
        <v>0</v>
      </c>
      <c r="J52" s="22" t="s">
        <v>0</v>
      </c>
      <c r="K52" s="22" t="s">
        <v>0</v>
      </c>
      <c r="L52" s="22" t="s">
        <v>0</v>
      </c>
      <c r="M52" s="22" t="s">
        <v>0</v>
      </c>
      <c r="N52" s="22" t="s">
        <v>0</v>
      </c>
      <c r="O52" s="22" t="s">
        <v>0</v>
      </c>
      <c r="P52" s="22" t="s">
        <v>0</v>
      </c>
      <c r="Q52" s="22" t="s">
        <v>0</v>
      </c>
      <c r="R52" s="22" t="s">
        <v>0</v>
      </c>
      <c r="S52" s="23" t="s">
        <v>3</v>
      </c>
      <c r="T52" s="23" t="s">
        <v>71</v>
      </c>
      <c r="U52" s="9" t="str">
        <f t="shared" si="2"/>
        <v>Propriedade para administrar: é_divisão</v>
      </c>
      <c r="V52" s="9" t="str">
        <f t="shared" si="4"/>
        <v xml:space="preserve">Dado para administrar: divisão ( xsd:string ) </v>
      </c>
    </row>
    <row r="53" spans="1:22" s="12" customFormat="1" ht="8.25" customHeight="1" x14ac:dyDescent="0.3">
      <c r="A53" s="4">
        <v>53</v>
      </c>
      <c r="B53" s="20" t="str">
        <f t="shared" si="14"/>
        <v>BIMProp</v>
      </c>
      <c r="C53" s="11" t="str">
        <f t="shared" si="13"/>
        <v>p_administrar</v>
      </c>
      <c r="D53" s="10" t="s">
        <v>95</v>
      </c>
      <c r="E53" s="18" t="s">
        <v>42</v>
      </c>
      <c r="F53" s="6" t="str">
        <f t="shared" si="0"/>
        <v>d_administrar</v>
      </c>
      <c r="G53" s="6" t="str">
        <f t="shared" si="1"/>
        <v>departamento</v>
      </c>
      <c r="H53" s="7" t="s">
        <v>43</v>
      </c>
      <c r="I53" s="19" t="s">
        <v>0</v>
      </c>
      <c r="J53" s="22" t="s">
        <v>0</v>
      </c>
      <c r="K53" s="22" t="s">
        <v>0</v>
      </c>
      <c r="L53" s="22" t="s">
        <v>0</v>
      </c>
      <c r="M53" s="22" t="s">
        <v>0</v>
      </c>
      <c r="N53" s="22" t="s">
        <v>0</v>
      </c>
      <c r="O53" s="22" t="s">
        <v>0</v>
      </c>
      <c r="P53" s="22" t="s">
        <v>0</v>
      </c>
      <c r="Q53" s="22" t="s">
        <v>0</v>
      </c>
      <c r="R53" s="22" t="s">
        <v>0</v>
      </c>
      <c r="S53" s="23" t="s">
        <v>3</v>
      </c>
      <c r="T53" s="23" t="s">
        <v>71</v>
      </c>
      <c r="U53" s="9" t="str">
        <f t="shared" si="2"/>
        <v>Propriedade para administrar: é_departamento</v>
      </c>
      <c r="V53" s="9" t="str">
        <f t="shared" si="4"/>
        <v xml:space="preserve">Dado para administrar: departamento ( xsd:string ) </v>
      </c>
    </row>
    <row r="54" spans="1:22" s="12" customFormat="1" ht="8.25" customHeight="1" x14ac:dyDescent="0.3">
      <c r="A54" s="4">
        <v>54</v>
      </c>
      <c r="B54" s="20" t="str">
        <f t="shared" si="14"/>
        <v>BIMProp</v>
      </c>
      <c r="C54" s="21" t="s">
        <v>96</v>
      </c>
      <c r="D54" s="25" t="s">
        <v>97</v>
      </c>
      <c r="E54" s="18" t="s">
        <v>42</v>
      </c>
      <c r="F54" s="5" t="str">
        <f t="shared" si="0"/>
        <v>d_contratar</v>
      </c>
      <c r="G54" s="5" t="str">
        <f t="shared" si="1"/>
        <v>contrato</v>
      </c>
      <c r="H54" s="16" t="s">
        <v>43</v>
      </c>
      <c r="I54" s="24" t="s">
        <v>0</v>
      </c>
      <c r="J54" s="22" t="s">
        <v>0</v>
      </c>
      <c r="K54" s="22" t="s">
        <v>0</v>
      </c>
      <c r="L54" s="22" t="s">
        <v>0</v>
      </c>
      <c r="M54" s="22" t="s">
        <v>0</v>
      </c>
      <c r="N54" s="22" t="s">
        <v>0</v>
      </c>
      <c r="O54" s="22" t="s">
        <v>0</v>
      </c>
      <c r="P54" s="22" t="s">
        <v>0</v>
      </c>
      <c r="Q54" s="22" t="s">
        <v>0</v>
      </c>
      <c r="R54" s="22" t="s">
        <v>0</v>
      </c>
      <c r="S54" s="23" t="s">
        <v>3</v>
      </c>
      <c r="T54" s="23" t="s">
        <v>71</v>
      </c>
      <c r="U54" s="9" t="str">
        <f t="shared" si="2"/>
        <v>Propriedade para contratar: é_contrato</v>
      </c>
      <c r="V54" s="9" t="str">
        <f t="shared" si="4"/>
        <v xml:space="preserve">Dado para contratar: contrato ( xsd:string ) </v>
      </c>
    </row>
    <row r="55" spans="1:22" s="12" customFormat="1" ht="8.25" customHeight="1" x14ac:dyDescent="0.3">
      <c r="A55" s="4">
        <v>55</v>
      </c>
      <c r="B55" s="20" t="str">
        <f t="shared" si="14"/>
        <v>BIMProp</v>
      </c>
      <c r="C55" s="11" t="str">
        <f t="shared" ref="C55:C60" si="15">C54</f>
        <v>p_contratar</v>
      </c>
      <c r="D55" s="10" t="s">
        <v>98</v>
      </c>
      <c r="E55" s="18" t="s">
        <v>42</v>
      </c>
      <c r="F55" s="6" t="str">
        <f t="shared" si="0"/>
        <v>d_contratar</v>
      </c>
      <c r="G55" s="6" t="str">
        <f t="shared" si="1"/>
        <v>empresa</v>
      </c>
      <c r="H55" s="7" t="s">
        <v>43</v>
      </c>
      <c r="I55" s="19" t="s">
        <v>0</v>
      </c>
      <c r="J55" s="22" t="s">
        <v>0</v>
      </c>
      <c r="K55" s="22" t="s">
        <v>0</v>
      </c>
      <c r="L55" s="22" t="s">
        <v>0</v>
      </c>
      <c r="M55" s="22" t="s">
        <v>0</v>
      </c>
      <c r="N55" s="22" t="s">
        <v>0</v>
      </c>
      <c r="O55" s="22" t="s">
        <v>0</v>
      </c>
      <c r="P55" s="22" t="s">
        <v>0</v>
      </c>
      <c r="Q55" s="22" t="s">
        <v>0</v>
      </c>
      <c r="R55" s="22" t="s">
        <v>0</v>
      </c>
      <c r="S55" s="23" t="s">
        <v>3</v>
      </c>
      <c r="T55" s="23" t="s">
        <v>71</v>
      </c>
      <c r="U55" s="9" t="str">
        <f t="shared" si="2"/>
        <v>Propriedade para contratar: é_empresa</v>
      </c>
      <c r="V55" s="9" t="str">
        <f t="shared" si="4"/>
        <v xml:space="preserve">Dado para contratar: empresa ( xsd:string ) </v>
      </c>
    </row>
    <row r="56" spans="1:22" s="12" customFormat="1" ht="8.25" customHeight="1" x14ac:dyDescent="0.3">
      <c r="A56" s="4">
        <v>56</v>
      </c>
      <c r="B56" s="20" t="str">
        <f t="shared" si="14"/>
        <v>BIMProp</v>
      </c>
      <c r="C56" s="11" t="str">
        <f t="shared" si="15"/>
        <v>p_contratar</v>
      </c>
      <c r="D56" s="10" t="s">
        <v>99</v>
      </c>
      <c r="E56" s="18" t="s">
        <v>42</v>
      </c>
      <c r="F56" s="6" t="str">
        <f t="shared" si="0"/>
        <v>d_contratar</v>
      </c>
      <c r="G56" s="6" t="str">
        <f t="shared" si="1"/>
        <v>contratista</v>
      </c>
      <c r="H56" s="7" t="s">
        <v>43</v>
      </c>
      <c r="I56" s="19" t="s">
        <v>0</v>
      </c>
      <c r="J56" s="22" t="s">
        <v>0</v>
      </c>
      <c r="K56" s="22" t="s">
        <v>0</v>
      </c>
      <c r="L56" s="22" t="s">
        <v>0</v>
      </c>
      <c r="M56" s="22" t="s">
        <v>0</v>
      </c>
      <c r="N56" s="22" t="s">
        <v>0</v>
      </c>
      <c r="O56" s="22" t="s">
        <v>0</v>
      </c>
      <c r="P56" s="22" t="s">
        <v>0</v>
      </c>
      <c r="Q56" s="22" t="s">
        <v>0</v>
      </c>
      <c r="R56" s="22" t="s">
        <v>0</v>
      </c>
      <c r="S56" s="23" t="s">
        <v>3</v>
      </c>
      <c r="T56" s="23" t="s">
        <v>71</v>
      </c>
      <c r="U56" s="9" t="str">
        <f t="shared" si="2"/>
        <v>Propriedade para contratar: é_contratista</v>
      </c>
      <c r="V56" s="9" t="str">
        <f t="shared" si="4"/>
        <v xml:space="preserve">Dado para contratar: contratista ( xsd:string ) </v>
      </c>
    </row>
    <row r="57" spans="1:22" s="12" customFormat="1" ht="8.25" customHeight="1" x14ac:dyDescent="0.3">
      <c r="A57" s="4">
        <v>57</v>
      </c>
      <c r="B57" s="20" t="str">
        <f t="shared" si="11"/>
        <v>BIMProp</v>
      </c>
      <c r="C57" s="11" t="str">
        <f t="shared" si="15"/>
        <v>p_contratar</v>
      </c>
      <c r="D57" s="10" t="s">
        <v>100</v>
      </c>
      <c r="E57" s="18" t="s">
        <v>42</v>
      </c>
      <c r="F57" s="6" t="str">
        <f t="shared" si="0"/>
        <v>d_contratar</v>
      </c>
      <c r="G57" s="6" t="str">
        <f t="shared" si="1"/>
        <v>subcontratista</v>
      </c>
      <c r="H57" s="7" t="s">
        <v>43</v>
      </c>
      <c r="I57" s="19" t="s">
        <v>0</v>
      </c>
      <c r="J57" s="22" t="s">
        <v>0</v>
      </c>
      <c r="K57" s="22" t="s">
        <v>0</v>
      </c>
      <c r="L57" s="22" t="s">
        <v>0</v>
      </c>
      <c r="M57" s="22" t="s">
        <v>0</v>
      </c>
      <c r="N57" s="22" t="s">
        <v>0</v>
      </c>
      <c r="O57" s="22" t="s">
        <v>0</v>
      </c>
      <c r="P57" s="22" t="s">
        <v>0</v>
      </c>
      <c r="Q57" s="22" t="s">
        <v>0</v>
      </c>
      <c r="R57" s="22" t="s">
        <v>0</v>
      </c>
      <c r="S57" s="23" t="s">
        <v>3</v>
      </c>
      <c r="T57" s="23" t="s">
        <v>71</v>
      </c>
      <c r="U57" s="9" t="str">
        <f t="shared" si="2"/>
        <v>Propriedade para contratar: é_subcontratista</v>
      </c>
      <c r="V57" s="9" t="str">
        <f t="shared" si="4"/>
        <v xml:space="preserve">Dado para contratar: subcontratista ( xsd:string ) </v>
      </c>
    </row>
    <row r="58" spans="1:22" s="12" customFormat="1" ht="8.25" customHeight="1" x14ac:dyDescent="0.3">
      <c r="A58" s="4">
        <v>58</v>
      </c>
      <c r="B58" s="20" t="str">
        <f t="shared" si="11"/>
        <v>BIMProp</v>
      </c>
      <c r="C58" s="11" t="str">
        <f t="shared" si="15"/>
        <v>p_contratar</v>
      </c>
      <c r="D58" s="10" t="s">
        <v>101</v>
      </c>
      <c r="E58" s="18" t="s">
        <v>42</v>
      </c>
      <c r="F58" s="6" t="str">
        <f t="shared" si="0"/>
        <v>d_contratar</v>
      </c>
      <c r="G58" s="6" t="str">
        <f t="shared" si="1"/>
        <v>autor</v>
      </c>
      <c r="H58" s="7" t="s">
        <v>43</v>
      </c>
      <c r="I58" s="19" t="s">
        <v>0</v>
      </c>
      <c r="J58" s="22" t="s">
        <v>0</v>
      </c>
      <c r="K58" s="22" t="s">
        <v>0</v>
      </c>
      <c r="L58" s="22" t="s">
        <v>0</v>
      </c>
      <c r="M58" s="22" t="s">
        <v>0</v>
      </c>
      <c r="N58" s="22" t="s">
        <v>0</v>
      </c>
      <c r="O58" s="22" t="s">
        <v>0</v>
      </c>
      <c r="P58" s="22" t="s">
        <v>0</v>
      </c>
      <c r="Q58" s="22" t="s">
        <v>0</v>
      </c>
      <c r="R58" s="22" t="s">
        <v>0</v>
      </c>
      <c r="S58" s="23" t="s">
        <v>3</v>
      </c>
      <c r="T58" s="23" t="s">
        <v>71</v>
      </c>
      <c r="U58" s="9" t="str">
        <f t="shared" si="2"/>
        <v>Propriedade para contratar: é_autor</v>
      </c>
      <c r="V58" s="9" t="str">
        <f t="shared" si="4"/>
        <v xml:space="preserve">Dado para contratar: autor ( xsd:string ) </v>
      </c>
    </row>
    <row r="59" spans="1:22" s="12" customFormat="1" ht="8.25" customHeight="1" x14ac:dyDescent="0.3">
      <c r="A59" s="4">
        <v>59</v>
      </c>
      <c r="B59" s="20" t="str">
        <f t="shared" si="11"/>
        <v>BIMProp</v>
      </c>
      <c r="C59" s="11" t="str">
        <f t="shared" si="15"/>
        <v>p_contratar</v>
      </c>
      <c r="D59" s="10" t="s">
        <v>102</v>
      </c>
      <c r="E59" s="18" t="s">
        <v>42</v>
      </c>
      <c r="F59" s="6" t="str">
        <f t="shared" si="0"/>
        <v>d_contratar</v>
      </c>
      <c r="G59" s="6" t="str">
        <f t="shared" si="1"/>
        <v>cnpj</v>
      </c>
      <c r="H59" s="7" t="s">
        <v>43</v>
      </c>
      <c r="I59" s="19" t="s">
        <v>0</v>
      </c>
      <c r="J59" s="22" t="s">
        <v>0</v>
      </c>
      <c r="K59" s="22" t="s">
        <v>0</v>
      </c>
      <c r="L59" s="22" t="s">
        <v>0</v>
      </c>
      <c r="M59" s="22" t="s">
        <v>0</v>
      </c>
      <c r="N59" s="22" t="s">
        <v>0</v>
      </c>
      <c r="O59" s="22" t="s">
        <v>0</v>
      </c>
      <c r="P59" s="22" t="s">
        <v>0</v>
      </c>
      <c r="Q59" s="22" t="s">
        <v>0</v>
      </c>
      <c r="R59" s="22" t="s">
        <v>0</v>
      </c>
      <c r="S59" s="23" t="s">
        <v>3</v>
      </c>
      <c r="T59" s="23" t="s">
        <v>71</v>
      </c>
      <c r="U59" s="9" t="str">
        <f t="shared" si="2"/>
        <v>Propriedade para contratar: é_cnpj</v>
      </c>
      <c r="V59" s="9" t="str">
        <f t="shared" si="4"/>
        <v xml:space="preserve">Dado para contratar: cnpj ( xsd:string ) </v>
      </c>
    </row>
    <row r="60" spans="1:22" s="12" customFormat="1" ht="8.25" customHeight="1" x14ac:dyDescent="0.3">
      <c r="A60" s="4">
        <v>60</v>
      </c>
      <c r="B60" s="20" t="str">
        <f t="shared" si="11"/>
        <v>BIMProp</v>
      </c>
      <c r="C60" s="11" t="str">
        <f t="shared" si="15"/>
        <v>p_contratar</v>
      </c>
      <c r="D60" s="10" t="s">
        <v>103</v>
      </c>
      <c r="E60" s="18" t="s">
        <v>42</v>
      </c>
      <c r="F60" s="6" t="str">
        <f t="shared" si="0"/>
        <v>d_contratar</v>
      </c>
      <c r="G60" s="6" t="str">
        <f t="shared" si="1"/>
        <v>cpf</v>
      </c>
      <c r="H60" s="7" t="s">
        <v>43</v>
      </c>
      <c r="I60" s="19" t="s">
        <v>0</v>
      </c>
      <c r="J60" s="22" t="s">
        <v>0</v>
      </c>
      <c r="K60" s="22" t="s">
        <v>0</v>
      </c>
      <c r="L60" s="22" t="s">
        <v>0</v>
      </c>
      <c r="M60" s="22" t="s">
        <v>0</v>
      </c>
      <c r="N60" s="22" t="s">
        <v>0</v>
      </c>
      <c r="O60" s="22" t="s">
        <v>0</v>
      </c>
      <c r="P60" s="22" t="s">
        <v>0</v>
      </c>
      <c r="Q60" s="22" t="s">
        <v>0</v>
      </c>
      <c r="R60" s="22" t="s">
        <v>0</v>
      </c>
      <c r="S60" s="23" t="s">
        <v>3</v>
      </c>
      <c r="T60" s="23" t="s">
        <v>71</v>
      </c>
      <c r="U60" s="9" t="str">
        <f t="shared" si="2"/>
        <v>Propriedade para contratar: é_cpf</v>
      </c>
      <c r="V60" s="9" t="str">
        <f t="shared" si="4"/>
        <v xml:space="preserve">Dado para contratar: cpf ( xsd:string ) </v>
      </c>
    </row>
    <row r="61" spans="1:22" s="12" customFormat="1" ht="8.25" customHeight="1" x14ac:dyDescent="0.3">
      <c r="A61" s="4">
        <v>61</v>
      </c>
      <c r="B61" s="20" t="str">
        <f t="shared" si="11"/>
        <v>BIMProp</v>
      </c>
      <c r="C61" s="11" t="str">
        <f>C60</f>
        <v>p_contratar</v>
      </c>
      <c r="D61" s="10" t="s">
        <v>104</v>
      </c>
      <c r="E61" s="18" t="s">
        <v>42</v>
      </c>
      <c r="F61" s="6" t="str">
        <f t="shared" si="0"/>
        <v>d_contratar</v>
      </c>
      <c r="G61" s="6" t="str">
        <f t="shared" si="1"/>
        <v>processo</v>
      </c>
      <c r="H61" s="7" t="s">
        <v>43</v>
      </c>
      <c r="I61" s="19" t="s">
        <v>0</v>
      </c>
      <c r="J61" s="22" t="s">
        <v>0</v>
      </c>
      <c r="K61" s="22" t="s">
        <v>0</v>
      </c>
      <c r="L61" s="22" t="s">
        <v>0</v>
      </c>
      <c r="M61" s="22" t="s">
        <v>0</v>
      </c>
      <c r="N61" s="22" t="s">
        <v>0</v>
      </c>
      <c r="O61" s="22" t="s">
        <v>0</v>
      </c>
      <c r="P61" s="22" t="s">
        <v>0</v>
      </c>
      <c r="Q61" s="22" t="s">
        <v>0</v>
      </c>
      <c r="R61" s="22" t="s">
        <v>0</v>
      </c>
      <c r="S61" s="23" t="s">
        <v>3</v>
      </c>
      <c r="T61" s="23" t="s">
        <v>71</v>
      </c>
      <c r="U61" s="9" t="str">
        <f t="shared" si="2"/>
        <v>Propriedade para contratar: é_processo</v>
      </c>
      <c r="V61" s="9" t="str">
        <f t="shared" si="4"/>
        <v xml:space="preserve">Dado para contratar: processo ( xsd:string ) </v>
      </c>
    </row>
    <row r="62" spans="1:22" s="12" customFormat="1" ht="8.25" customHeight="1" x14ac:dyDescent="0.3">
      <c r="A62" s="4">
        <v>62</v>
      </c>
      <c r="B62" s="20" t="str">
        <f t="shared" si="11"/>
        <v>BIMProp</v>
      </c>
      <c r="C62" s="11" t="str">
        <f>C61</f>
        <v>p_contratar</v>
      </c>
      <c r="D62" s="10" t="s">
        <v>105</v>
      </c>
      <c r="E62" s="18" t="s">
        <v>42</v>
      </c>
      <c r="F62" s="6" t="str">
        <f t="shared" si="0"/>
        <v>d_contratar</v>
      </c>
      <c r="G62" s="6" t="str">
        <f t="shared" si="1"/>
        <v>processo_sei</v>
      </c>
      <c r="H62" s="7" t="s">
        <v>43</v>
      </c>
      <c r="I62" s="19" t="s">
        <v>0</v>
      </c>
      <c r="J62" s="22" t="s">
        <v>0</v>
      </c>
      <c r="K62" s="22" t="s">
        <v>0</v>
      </c>
      <c r="L62" s="22" t="s">
        <v>0</v>
      </c>
      <c r="M62" s="22" t="s">
        <v>0</v>
      </c>
      <c r="N62" s="22" t="s">
        <v>0</v>
      </c>
      <c r="O62" s="22" t="s">
        <v>0</v>
      </c>
      <c r="P62" s="22" t="s">
        <v>0</v>
      </c>
      <c r="Q62" s="22" t="s">
        <v>0</v>
      </c>
      <c r="R62" s="22" t="s">
        <v>0</v>
      </c>
      <c r="S62" s="23" t="s">
        <v>3</v>
      </c>
      <c r="T62" s="23" t="s">
        <v>71</v>
      </c>
      <c r="U62" s="9" t="str">
        <f t="shared" si="2"/>
        <v>Propriedade para contratar: é_processo_sei</v>
      </c>
      <c r="V62" s="9" t="str">
        <f t="shared" si="4"/>
        <v xml:space="preserve">Dado para contratar: processo_sei ( xsd:string ) </v>
      </c>
    </row>
    <row r="63" spans="1:22" s="12" customFormat="1" ht="8.25" customHeight="1" x14ac:dyDescent="0.3">
      <c r="A63" s="4">
        <v>63</v>
      </c>
      <c r="B63" s="20" t="str">
        <f t="shared" si="11"/>
        <v>BIMProp</v>
      </c>
      <c r="C63" s="21" t="s">
        <v>111</v>
      </c>
      <c r="D63" s="25" t="s">
        <v>112</v>
      </c>
      <c r="E63" s="18" t="s">
        <v>42</v>
      </c>
      <c r="F63" s="5" t="str">
        <f t="shared" si="0"/>
        <v>d_durar</v>
      </c>
      <c r="G63" s="5" t="str">
        <f t="shared" si="1"/>
        <v>duração</v>
      </c>
      <c r="H63" s="16" t="s">
        <v>113</v>
      </c>
      <c r="I63" s="24" t="s">
        <v>0</v>
      </c>
      <c r="J63" s="22" t="s">
        <v>0</v>
      </c>
      <c r="K63" s="22" t="s">
        <v>0</v>
      </c>
      <c r="L63" s="22" t="s">
        <v>0</v>
      </c>
      <c r="M63" s="22" t="s">
        <v>0</v>
      </c>
      <c r="N63" s="22" t="s">
        <v>0</v>
      </c>
      <c r="O63" s="22" t="s">
        <v>0</v>
      </c>
      <c r="P63" s="22" t="s">
        <v>0</v>
      </c>
      <c r="Q63" s="22" t="s">
        <v>0</v>
      </c>
      <c r="R63" s="22" t="s">
        <v>0</v>
      </c>
      <c r="S63" s="23" t="s">
        <v>3</v>
      </c>
      <c r="T63" s="23" t="s">
        <v>71</v>
      </c>
      <c r="U63" s="9" t="str">
        <f t="shared" si="2"/>
        <v>Propriedade para durar: tem_duração</v>
      </c>
      <c r="V63" s="9" t="str">
        <f t="shared" si="4"/>
        <v xml:space="preserve">Dado para durar: duração ( xsd:dateTime ) </v>
      </c>
    </row>
    <row r="64" spans="1:22" s="12" customFormat="1" ht="8.25" customHeight="1" x14ac:dyDescent="0.3">
      <c r="A64" s="4">
        <v>64</v>
      </c>
      <c r="B64" s="20" t="str">
        <f>B59</f>
        <v>BIMProp</v>
      </c>
      <c r="C64" s="11" t="str">
        <f>C63</f>
        <v>p_durar</v>
      </c>
      <c r="D64" s="10" t="s">
        <v>114</v>
      </c>
      <c r="E64" s="18" t="s">
        <v>42</v>
      </c>
      <c r="F64" s="6" t="str">
        <f t="shared" si="0"/>
        <v>d_durar</v>
      </c>
      <c r="G64" s="6" t="str">
        <f t="shared" si="1"/>
        <v>data</v>
      </c>
      <c r="H64" s="7" t="s">
        <v>113</v>
      </c>
      <c r="I64" s="19" t="s">
        <v>0</v>
      </c>
      <c r="J64" s="22" t="s">
        <v>44</v>
      </c>
      <c r="K64" s="22" t="s">
        <v>0</v>
      </c>
      <c r="L64" s="22" t="s">
        <v>0</v>
      </c>
      <c r="M64" s="22" t="s">
        <v>0</v>
      </c>
      <c r="N64" s="22" t="s">
        <v>0</v>
      </c>
      <c r="O64" s="22" t="s">
        <v>0</v>
      </c>
      <c r="P64" s="22" t="s">
        <v>0</v>
      </c>
      <c r="Q64" s="22" t="s">
        <v>0</v>
      </c>
      <c r="R64" s="22" t="s">
        <v>0</v>
      </c>
      <c r="S64" s="23" t="s">
        <v>3</v>
      </c>
      <c r="T64" s="23" t="s">
        <v>71</v>
      </c>
      <c r="U64" s="9" t="str">
        <f t="shared" si="2"/>
        <v>Propriedade para durar: tem_data</v>
      </c>
      <c r="V64" s="9" t="str">
        <f t="shared" si="4"/>
        <v xml:space="preserve">Dado para durar: data ( xsd:dateTime ) </v>
      </c>
    </row>
    <row r="65" spans="1:22" s="12" customFormat="1" ht="8.25" customHeight="1" x14ac:dyDescent="0.3">
      <c r="A65" s="4">
        <v>65</v>
      </c>
      <c r="B65" s="20" t="str">
        <f>B60</f>
        <v>BIMProp</v>
      </c>
      <c r="C65" s="11" t="str">
        <f t="shared" ref="C65:C67" si="16">C64</f>
        <v>p_durar</v>
      </c>
      <c r="D65" s="10" t="s">
        <v>115</v>
      </c>
      <c r="E65" s="18" t="s">
        <v>42</v>
      </c>
      <c r="F65" s="6" t="str">
        <f t="shared" si="0"/>
        <v>d_durar</v>
      </c>
      <c r="G65" s="6" t="str">
        <f t="shared" si="1"/>
        <v>data_inicial</v>
      </c>
      <c r="H65" s="7" t="s">
        <v>113</v>
      </c>
      <c r="I65" s="19" t="s">
        <v>0</v>
      </c>
      <c r="J65" s="22" t="s">
        <v>44</v>
      </c>
      <c r="K65" s="22" t="s">
        <v>0</v>
      </c>
      <c r="L65" s="22" t="s">
        <v>0</v>
      </c>
      <c r="M65" s="22" t="s">
        <v>0</v>
      </c>
      <c r="N65" s="22" t="s">
        <v>0</v>
      </c>
      <c r="O65" s="22" t="s">
        <v>0</v>
      </c>
      <c r="P65" s="22" t="s">
        <v>0</v>
      </c>
      <c r="Q65" s="22" t="s">
        <v>0</v>
      </c>
      <c r="R65" s="22" t="s">
        <v>0</v>
      </c>
      <c r="S65" s="23" t="s">
        <v>3</v>
      </c>
      <c r="T65" s="23" t="s">
        <v>71</v>
      </c>
      <c r="U65" s="9" t="str">
        <f t="shared" si="2"/>
        <v>Propriedade para durar: tem_data_inicial</v>
      </c>
      <c r="V65" s="9" t="str">
        <f t="shared" si="4"/>
        <v xml:space="preserve">Dado para durar: data_inicial ( xsd:dateTime ) </v>
      </c>
    </row>
    <row r="66" spans="1:22" s="12" customFormat="1" ht="8.25" customHeight="1" x14ac:dyDescent="0.3">
      <c r="A66" s="4">
        <v>66</v>
      </c>
      <c r="B66" s="20" t="str">
        <f>B61</f>
        <v>BIMProp</v>
      </c>
      <c r="C66" s="11" t="str">
        <f t="shared" si="16"/>
        <v>p_durar</v>
      </c>
      <c r="D66" s="10" t="s">
        <v>116</v>
      </c>
      <c r="E66" s="18" t="s">
        <v>42</v>
      </c>
      <c r="F66" s="6" t="str">
        <f t="shared" ref="F66:F85" si="17">_xlfn.CONCAT("d_",MID(C66,FIND("_",C66,1)+1,100))</f>
        <v>d_durar</v>
      </c>
      <c r="G66" s="6" t="str">
        <f t="shared" ref="G66:G85" si="18">MID(D66,FIND("_",D66,1)+1,100)</f>
        <v>data_final</v>
      </c>
      <c r="H66" s="7" t="s">
        <v>113</v>
      </c>
      <c r="I66" s="19" t="s">
        <v>0</v>
      </c>
      <c r="J66" s="22" t="s">
        <v>44</v>
      </c>
      <c r="K66" s="22" t="s">
        <v>0</v>
      </c>
      <c r="L66" s="22" t="s">
        <v>0</v>
      </c>
      <c r="M66" s="22" t="s">
        <v>0</v>
      </c>
      <c r="N66" s="22" t="s">
        <v>0</v>
      </c>
      <c r="O66" s="22" t="s">
        <v>0</v>
      </c>
      <c r="P66" s="22" t="s">
        <v>0</v>
      </c>
      <c r="Q66" s="22" t="s">
        <v>0</v>
      </c>
      <c r="R66" s="22" t="s">
        <v>0</v>
      </c>
      <c r="S66" s="23" t="s">
        <v>3</v>
      </c>
      <c r="T66" s="23" t="s">
        <v>71</v>
      </c>
      <c r="U66" s="9" t="str">
        <f t="shared" ref="U66:U85" si="19">_xlfn.CONCAT("Propriedade para ",MID(C66,FIND("p_",C66,1)+2,100),": ",D66)</f>
        <v>Propriedade para durar: tem_data_final</v>
      </c>
      <c r="V66" s="9" t="str">
        <f t="shared" si="4"/>
        <v xml:space="preserve">Dado para durar: data_final ( xsd:dateTime ) </v>
      </c>
    </row>
    <row r="67" spans="1:22" s="12" customFormat="1" ht="8.25" customHeight="1" x14ac:dyDescent="0.3">
      <c r="A67" s="4">
        <v>67</v>
      </c>
      <c r="B67" s="20" t="str">
        <f>B62</f>
        <v>BIMProp</v>
      </c>
      <c r="C67" s="11" t="str">
        <f t="shared" si="16"/>
        <v>p_durar</v>
      </c>
      <c r="D67" s="36" t="s">
        <v>117</v>
      </c>
      <c r="E67" s="18" t="s">
        <v>42</v>
      </c>
      <c r="F67" s="6" t="str">
        <f t="shared" si="17"/>
        <v>d_durar</v>
      </c>
      <c r="G67" s="6" t="str">
        <f t="shared" si="18"/>
        <v>horário</v>
      </c>
      <c r="H67" s="7" t="s">
        <v>113</v>
      </c>
      <c r="I67" s="19" t="s">
        <v>0</v>
      </c>
      <c r="J67" s="22" t="s">
        <v>44</v>
      </c>
      <c r="K67" s="22" t="s">
        <v>0</v>
      </c>
      <c r="L67" s="22" t="s">
        <v>0</v>
      </c>
      <c r="M67" s="22" t="s">
        <v>0</v>
      </c>
      <c r="N67" s="22" t="s">
        <v>0</v>
      </c>
      <c r="O67" s="22" t="s">
        <v>0</v>
      </c>
      <c r="P67" s="22" t="s">
        <v>0</v>
      </c>
      <c r="Q67" s="22" t="s">
        <v>0</v>
      </c>
      <c r="R67" s="22" t="s">
        <v>0</v>
      </c>
      <c r="S67" s="23" t="s">
        <v>3</v>
      </c>
      <c r="T67" s="23" t="s">
        <v>71</v>
      </c>
      <c r="U67" s="9" t="str">
        <f t="shared" si="19"/>
        <v>Propriedade para durar: tem_horário</v>
      </c>
      <c r="V67" s="9" t="str">
        <f t="shared" ref="V67:V85" si="20">_xlfn.CONCAT("Dado para ",MID(F67,FIND("d_",F67,1)+2,100),": ",G67, " ( ",H67, " ) ")</f>
        <v xml:space="preserve">Dado para durar: horário ( xsd:dateTime ) </v>
      </c>
    </row>
    <row r="68" spans="1:22" s="12" customFormat="1" ht="8.25" customHeight="1" x14ac:dyDescent="0.3">
      <c r="A68" s="4">
        <v>68</v>
      </c>
      <c r="B68" s="20" t="str">
        <f t="shared" ref="B68:B69" si="21">B63</f>
        <v>BIMProp</v>
      </c>
      <c r="C68" s="21" t="s">
        <v>118</v>
      </c>
      <c r="D68" s="25" t="s">
        <v>119</v>
      </c>
      <c r="E68" s="18" t="s">
        <v>42</v>
      </c>
      <c r="F68" s="5" t="str">
        <f t="shared" si="17"/>
        <v>d_planejar</v>
      </c>
      <c r="G68" s="5" t="str">
        <f t="shared" si="18"/>
        <v>posterior_a</v>
      </c>
      <c r="H68" s="16" t="s">
        <v>85</v>
      </c>
      <c r="I68" s="24" t="s">
        <v>0</v>
      </c>
      <c r="J68" s="22" t="s">
        <v>0</v>
      </c>
      <c r="K68" s="22" t="s">
        <v>0</v>
      </c>
      <c r="L68" s="22" t="s">
        <v>54</v>
      </c>
      <c r="M68" s="22" t="s">
        <v>0</v>
      </c>
      <c r="N68" s="22" t="s">
        <v>0</v>
      </c>
      <c r="O68" s="22" t="s">
        <v>0</v>
      </c>
      <c r="P68" s="22" t="s">
        <v>0</v>
      </c>
      <c r="Q68" s="22" t="s">
        <v>0</v>
      </c>
      <c r="R68" s="22" t="s">
        <v>0</v>
      </c>
      <c r="S68" s="23" t="s">
        <v>3</v>
      </c>
      <c r="T68" s="23" t="s">
        <v>71</v>
      </c>
      <c r="U68" s="9" t="str">
        <f t="shared" si="19"/>
        <v>Propriedade para planejar: é_posterior_a</v>
      </c>
      <c r="V68" s="9" t="str">
        <f t="shared" si="20"/>
        <v xml:space="preserve">Dado para planejar: posterior_a ( xsd:integer ) </v>
      </c>
    </row>
    <row r="69" spans="1:22" s="12" customFormat="1" ht="8.25" customHeight="1" x14ac:dyDescent="0.3">
      <c r="A69" s="4">
        <v>69</v>
      </c>
      <c r="B69" s="20" t="str">
        <f t="shared" si="21"/>
        <v>BIMProp</v>
      </c>
      <c r="C69" s="11" t="str">
        <f>C68</f>
        <v>p_planejar</v>
      </c>
      <c r="D69" s="10" t="s">
        <v>120</v>
      </c>
      <c r="E69" s="18" t="s">
        <v>42</v>
      </c>
      <c r="F69" s="6" t="str">
        <f t="shared" si="17"/>
        <v>d_planejar</v>
      </c>
      <c r="G69" s="6" t="str">
        <f t="shared" si="18"/>
        <v>anterior_a</v>
      </c>
      <c r="H69" s="7" t="s">
        <v>85</v>
      </c>
      <c r="I69" s="19" t="s">
        <v>0</v>
      </c>
      <c r="J69" s="22" t="s">
        <v>0</v>
      </c>
      <c r="K69" s="22" t="s">
        <v>0</v>
      </c>
      <c r="L69" s="22" t="s">
        <v>54</v>
      </c>
      <c r="M69" s="22" t="s">
        <v>0</v>
      </c>
      <c r="N69" s="22" t="s">
        <v>0</v>
      </c>
      <c r="O69" s="22" t="s">
        <v>0</v>
      </c>
      <c r="P69" s="22" t="s">
        <v>0</v>
      </c>
      <c r="Q69" s="22" t="s">
        <v>0</v>
      </c>
      <c r="R69" s="22" t="s">
        <v>0</v>
      </c>
      <c r="S69" s="23" t="s">
        <v>3</v>
      </c>
      <c r="T69" s="23" t="s">
        <v>71</v>
      </c>
      <c r="U69" s="9" t="str">
        <f t="shared" si="19"/>
        <v>Propriedade para planejar: é_anterior_a</v>
      </c>
      <c r="V69" s="9" t="str">
        <f t="shared" si="20"/>
        <v xml:space="preserve">Dado para planejar: anterior_a ( xsd:integer ) </v>
      </c>
    </row>
    <row r="70" spans="1:22" s="12" customFormat="1" ht="8.25" customHeight="1" x14ac:dyDescent="0.3">
      <c r="A70" s="4">
        <v>70</v>
      </c>
      <c r="B70" s="20" t="str">
        <f>B64</f>
        <v>BIMProp</v>
      </c>
      <c r="C70" s="11" t="str">
        <f t="shared" ref="C70:C71" si="22">C68</f>
        <v>p_planejar</v>
      </c>
      <c r="D70" s="10" t="s">
        <v>121</v>
      </c>
      <c r="E70" s="18" t="s">
        <v>42</v>
      </c>
      <c r="F70" s="6" t="str">
        <f t="shared" si="17"/>
        <v>d_planejar</v>
      </c>
      <c r="G70" s="6" t="str">
        <f t="shared" si="18"/>
        <v>concomitante_com</v>
      </c>
      <c r="H70" s="7" t="s">
        <v>85</v>
      </c>
      <c r="I70" s="19" t="s">
        <v>0</v>
      </c>
      <c r="J70" s="22" t="s">
        <v>0</v>
      </c>
      <c r="K70" s="22" t="s">
        <v>0</v>
      </c>
      <c r="L70" s="22" t="s">
        <v>54</v>
      </c>
      <c r="M70" s="22" t="s">
        <v>0</v>
      </c>
      <c r="N70" s="22" t="s">
        <v>0</v>
      </c>
      <c r="O70" s="22" t="s">
        <v>0</v>
      </c>
      <c r="P70" s="22" t="s">
        <v>0</v>
      </c>
      <c r="Q70" s="22" t="s">
        <v>0</v>
      </c>
      <c r="R70" s="22" t="s">
        <v>0</v>
      </c>
      <c r="S70" s="23" t="s">
        <v>3</v>
      </c>
      <c r="T70" s="23" t="s">
        <v>71</v>
      </c>
      <c r="U70" s="9" t="str">
        <f t="shared" si="19"/>
        <v>Propriedade para planejar: é_concomitante_com</v>
      </c>
      <c r="V70" s="9" t="str">
        <f t="shared" si="20"/>
        <v xml:space="preserve">Dado para planejar: concomitante_com ( xsd:integer ) </v>
      </c>
    </row>
    <row r="71" spans="1:22" s="12" customFormat="1" ht="8.25" customHeight="1" x14ac:dyDescent="0.3">
      <c r="A71" s="4">
        <v>71</v>
      </c>
      <c r="B71" s="20" t="str">
        <f>B65</f>
        <v>BIMProp</v>
      </c>
      <c r="C71" s="11" t="str">
        <f t="shared" si="22"/>
        <v>p_planejar</v>
      </c>
      <c r="D71" s="10" t="s">
        <v>122</v>
      </c>
      <c r="E71" s="18" t="s">
        <v>42</v>
      </c>
      <c r="F71" s="6" t="str">
        <f t="shared" si="17"/>
        <v>d_planejar</v>
      </c>
      <c r="G71" s="6" t="str">
        <f t="shared" si="18"/>
        <v>simultâneo_a</v>
      </c>
      <c r="H71" s="7" t="s">
        <v>85</v>
      </c>
      <c r="I71" s="19" t="s">
        <v>0</v>
      </c>
      <c r="J71" s="22" t="s">
        <v>0</v>
      </c>
      <c r="K71" s="22" t="s">
        <v>0</v>
      </c>
      <c r="L71" s="22" t="s">
        <v>54</v>
      </c>
      <c r="M71" s="22" t="s">
        <v>0</v>
      </c>
      <c r="N71" s="22" t="s">
        <v>0</v>
      </c>
      <c r="O71" s="22" t="s">
        <v>0</v>
      </c>
      <c r="P71" s="22" t="s">
        <v>0</v>
      </c>
      <c r="Q71" s="22" t="s">
        <v>0</v>
      </c>
      <c r="R71" s="22" t="s">
        <v>0</v>
      </c>
      <c r="S71" s="23" t="s">
        <v>3</v>
      </c>
      <c r="T71" s="23" t="s">
        <v>71</v>
      </c>
      <c r="U71" s="9" t="str">
        <f t="shared" si="19"/>
        <v>Propriedade para planejar: é_simultâneo_a</v>
      </c>
      <c r="V71" s="9" t="str">
        <f t="shared" si="20"/>
        <v xml:space="preserve">Dado para planejar: simultâneo_a ( xsd:integer ) </v>
      </c>
    </row>
    <row r="72" spans="1:22" s="12" customFormat="1" ht="8.25" customHeight="1" x14ac:dyDescent="0.3">
      <c r="A72" s="4">
        <v>72</v>
      </c>
      <c r="B72" s="20" t="str">
        <f>B67</f>
        <v>BIMProp</v>
      </c>
      <c r="C72" s="11" t="str">
        <f>C71</f>
        <v>p_planejar</v>
      </c>
      <c r="D72" s="10" t="s">
        <v>123</v>
      </c>
      <c r="E72" s="18" t="s">
        <v>42</v>
      </c>
      <c r="F72" s="6" t="str">
        <f t="shared" si="17"/>
        <v>d_planejar</v>
      </c>
      <c r="G72" s="6" t="str">
        <f t="shared" si="18"/>
        <v>marca_inicial</v>
      </c>
      <c r="H72" s="7" t="s">
        <v>85</v>
      </c>
      <c r="I72" s="19" t="s">
        <v>0</v>
      </c>
      <c r="J72" s="22" t="s">
        <v>0</v>
      </c>
      <c r="K72" s="22" t="s">
        <v>0</v>
      </c>
      <c r="L72" s="22" t="s">
        <v>0</v>
      </c>
      <c r="M72" s="22" t="s">
        <v>0</v>
      </c>
      <c r="N72" s="22" t="s">
        <v>0</v>
      </c>
      <c r="O72" s="22" t="s">
        <v>0</v>
      </c>
      <c r="P72" s="22" t="s">
        <v>0</v>
      </c>
      <c r="Q72" s="22" t="s">
        <v>0</v>
      </c>
      <c r="R72" s="22" t="s">
        <v>0</v>
      </c>
      <c r="S72" s="23" t="s">
        <v>3</v>
      </c>
      <c r="T72" s="23" t="s">
        <v>71</v>
      </c>
      <c r="U72" s="9" t="str">
        <f t="shared" si="19"/>
        <v>Propriedade para planejar: é_marca_inicial</v>
      </c>
      <c r="V72" s="9" t="str">
        <f t="shared" si="20"/>
        <v xml:space="preserve">Dado para planejar: marca_inicial ( xsd:integer ) </v>
      </c>
    </row>
    <row r="73" spans="1:22" s="12" customFormat="1" ht="8.25" customHeight="1" x14ac:dyDescent="0.3">
      <c r="A73" s="4">
        <v>73</v>
      </c>
      <c r="B73" s="20" t="str">
        <f>B68</f>
        <v>BIMProp</v>
      </c>
      <c r="C73" s="11" t="str">
        <f>C72</f>
        <v>p_planejar</v>
      </c>
      <c r="D73" s="10" t="s">
        <v>124</v>
      </c>
      <c r="E73" s="18" t="s">
        <v>42</v>
      </c>
      <c r="F73" s="6" t="str">
        <f t="shared" si="17"/>
        <v>d_planejar</v>
      </c>
      <c r="G73" s="6" t="str">
        <f t="shared" si="18"/>
        <v>marca_final</v>
      </c>
      <c r="H73" s="7" t="s">
        <v>85</v>
      </c>
      <c r="I73" s="19" t="s">
        <v>0</v>
      </c>
      <c r="J73" s="22" t="s">
        <v>0</v>
      </c>
      <c r="K73" s="22" t="s">
        <v>0</v>
      </c>
      <c r="L73" s="22" t="s">
        <v>0</v>
      </c>
      <c r="M73" s="22" t="s">
        <v>0</v>
      </c>
      <c r="N73" s="22" t="s">
        <v>0</v>
      </c>
      <c r="O73" s="22" t="s">
        <v>0</v>
      </c>
      <c r="P73" s="22" t="s">
        <v>0</v>
      </c>
      <c r="Q73" s="22" t="s">
        <v>0</v>
      </c>
      <c r="R73" s="22" t="s">
        <v>0</v>
      </c>
      <c r="S73" s="23" t="s">
        <v>3</v>
      </c>
      <c r="T73" s="23" t="s">
        <v>71</v>
      </c>
      <c r="U73" s="9" t="str">
        <f t="shared" si="19"/>
        <v>Propriedade para planejar: é_marca_final</v>
      </c>
      <c r="V73" s="9" t="str">
        <f t="shared" si="20"/>
        <v xml:space="preserve">Dado para planejar: marca_final ( xsd:integer ) </v>
      </c>
    </row>
    <row r="74" spans="1:22" s="12" customFormat="1" ht="8.25" customHeight="1" x14ac:dyDescent="0.3">
      <c r="A74" s="4">
        <v>74</v>
      </c>
      <c r="B74" s="20" t="str">
        <f>B69</f>
        <v>BIMProp</v>
      </c>
      <c r="C74" s="11" t="str">
        <f>C73</f>
        <v>p_planejar</v>
      </c>
      <c r="D74" s="10" t="s">
        <v>125</v>
      </c>
      <c r="E74" s="18" t="s">
        <v>42</v>
      </c>
      <c r="F74" s="6" t="str">
        <f t="shared" si="17"/>
        <v>d_planejar</v>
      </c>
      <c r="G74" s="6" t="str">
        <f t="shared" si="18"/>
        <v>momento</v>
      </c>
      <c r="H74" s="7" t="s">
        <v>85</v>
      </c>
      <c r="I74" s="19" t="s">
        <v>0</v>
      </c>
      <c r="J74" s="22" t="s">
        <v>0</v>
      </c>
      <c r="K74" s="22" t="s">
        <v>0</v>
      </c>
      <c r="L74" s="22" t="s">
        <v>0</v>
      </c>
      <c r="M74" s="22" t="s">
        <v>0</v>
      </c>
      <c r="N74" s="22" t="s">
        <v>0</v>
      </c>
      <c r="O74" s="22" t="s">
        <v>0</v>
      </c>
      <c r="P74" s="22" t="s">
        <v>0</v>
      </c>
      <c r="Q74" s="22" t="s">
        <v>0</v>
      </c>
      <c r="R74" s="22" t="s">
        <v>0</v>
      </c>
      <c r="S74" s="23" t="s">
        <v>3</v>
      </c>
      <c r="T74" s="23" t="s">
        <v>71</v>
      </c>
      <c r="U74" s="9" t="str">
        <f t="shared" si="19"/>
        <v>Propriedade para planejar: é_momento</v>
      </c>
      <c r="V74" s="9" t="str">
        <f t="shared" si="20"/>
        <v xml:space="preserve">Dado para planejar: momento ( xsd:integer ) </v>
      </c>
    </row>
    <row r="75" spans="1:22" s="12" customFormat="1" ht="8.25" customHeight="1" x14ac:dyDescent="0.3">
      <c r="A75" s="4">
        <v>75</v>
      </c>
      <c r="B75" s="20" t="str">
        <f t="shared" ref="B75:B85" si="23">B70</f>
        <v>BIMProp</v>
      </c>
      <c r="C75" s="21" t="s">
        <v>126</v>
      </c>
      <c r="D75" s="25" t="s">
        <v>127</v>
      </c>
      <c r="E75" s="18" t="s">
        <v>42</v>
      </c>
      <c r="F75" s="5" t="str">
        <f t="shared" si="17"/>
        <v>d_acontecer</v>
      </c>
      <c r="G75" s="5" t="str">
        <f t="shared" si="18"/>
        <v>amanhecer</v>
      </c>
      <c r="H75" s="16" t="s">
        <v>113</v>
      </c>
      <c r="I75" s="24" t="s">
        <v>0</v>
      </c>
      <c r="J75" s="22" t="s">
        <v>0</v>
      </c>
      <c r="K75" s="22" t="s">
        <v>0</v>
      </c>
      <c r="L75" s="22" t="s">
        <v>0</v>
      </c>
      <c r="M75" s="22" t="s">
        <v>0</v>
      </c>
      <c r="N75" s="22" t="s">
        <v>0</v>
      </c>
      <c r="O75" s="22" t="s">
        <v>0</v>
      </c>
      <c r="P75" s="22" t="s">
        <v>0</v>
      </c>
      <c r="Q75" s="22" t="s">
        <v>0</v>
      </c>
      <c r="R75" s="22" t="s">
        <v>0</v>
      </c>
      <c r="S75" s="23" t="s">
        <v>3</v>
      </c>
      <c r="T75" s="23" t="s">
        <v>71</v>
      </c>
      <c r="U75" s="9" t="str">
        <f t="shared" si="19"/>
        <v>Propriedade para acontecer: é_amanhecer</v>
      </c>
      <c r="V75" s="9" t="str">
        <f t="shared" si="20"/>
        <v xml:space="preserve">Dado para acontecer: amanhecer ( xsd:dateTime ) </v>
      </c>
    </row>
    <row r="76" spans="1:22" s="12" customFormat="1" ht="8.25" customHeight="1" x14ac:dyDescent="0.3">
      <c r="A76" s="4">
        <v>76</v>
      </c>
      <c r="B76" s="20" t="str">
        <f t="shared" si="23"/>
        <v>BIMProp</v>
      </c>
      <c r="C76" s="11" t="str">
        <f>C75</f>
        <v>p_acontecer</v>
      </c>
      <c r="D76" s="10" t="s">
        <v>128</v>
      </c>
      <c r="E76" s="18" t="s">
        <v>42</v>
      </c>
      <c r="F76" s="6" t="str">
        <f t="shared" si="17"/>
        <v>d_acontecer</v>
      </c>
      <c r="G76" s="6" t="str">
        <f t="shared" si="18"/>
        <v>anoitecer</v>
      </c>
      <c r="H76" s="7" t="s">
        <v>113</v>
      </c>
      <c r="I76" s="19" t="s">
        <v>0</v>
      </c>
      <c r="J76" s="22" t="s">
        <v>0</v>
      </c>
      <c r="K76" s="22" t="s">
        <v>0</v>
      </c>
      <c r="L76" s="22" t="s">
        <v>0</v>
      </c>
      <c r="M76" s="22" t="s">
        <v>0</v>
      </c>
      <c r="N76" s="22" t="s">
        <v>0</v>
      </c>
      <c r="O76" s="22" t="s">
        <v>0</v>
      </c>
      <c r="P76" s="22" t="s">
        <v>0</v>
      </c>
      <c r="Q76" s="22" t="s">
        <v>0</v>
      </c>
      <c r="R76" s="22" t="s">
        <v>0</v>
      </c>
      <c r="S76" s="23" t="s">
        <v>3</v>
      </c>
      <c r="T76" s="23" t="s">
        <v>71</v>
      </c>
      <c r="U76" s="9" t="str">
        <f t="shared" si="19"/>
        <v>Propriedade para acontecer: é_anoitecer</v>
      </c>
      <c r="V76" s="9" t="str">
        <f t="shared" si="20"/>
        <v xml:space="preserve">Dado para acontecer: anoitecer ( xsd:dateTime ) </v>
      </c>
    </row>
    <row r="77" spans="1:22" s="12" customFormat="1" ht="8.25" customHeight="1" x14ac:dyDescent="0.3">
      <c r="A77" s="4">
        <v>77</v>
      </c>
      <c r="B77" s="20" t="str">
        <f t="shared" si="23"/>
        <v>BIMProp</v>
      </c>
      <c r="C77" s="11" t="str">
        <f t="shared" ref="C77" si="24">C76</f>
        <v>p_acontecer</v>
      </c>
      <c r="D77" s="10" t="s">
        <v>129</v>
      </c>
      <c r="E77" s="18" t="s">
        <v>42</v>
      </c>
      <c r="F77" s="6" t="str">
        <f t="shared" si="17"/>
        <v>d_acontecer</v>
      </c>
      <c r="G77" s="6" t="str">
        <f t="shared" si="18"/>
        <v>meiodia</v>
      </c>
      <c r="H77" s="7" t="s">
        <v>113</v>
      </c>
      <c r="I77" s="19" t="s">
        <v>0</v>
      </c>
      <c r="J77" s="22" t="s">
        <v>0</v>
      </c>
      <c r="K77" s="22" t="s">
        <v>0</v>
      </c>
      <c r="L77" s="22" t="s">
        <v>0</v>
      </c>
      <c r="M77" s="22" t="s">
        <v>0</v>
      </c>
      <c r="N77" s="22" t="s">
        <v>0</v>
      </c>
      <c r="O77" s="22" t="s">
        <v>0</v>
      </c>
      <c r="P77" s="22" t="s">
        <v>0</v>
      </c>
      <c r="Q77" s="22" t="s">
        <v>0</v>
      </c>
      <c r="R77" s="22" t="s">
        <v>0</v>
      </c>
      <c r="S77" s="23" t="s">
        <v>3</v>
      </c>
      <c r="T77" s="23" t="s">
        <v>71</v>
      </c>
      <c r="U77" s="9" t="str">
        <f t="shared" si="19"/>
        <v>Propriedade para acontecer: é_meiodia</v>
      </c>
      <c r="V77" s="9" t="str">
        <f t="shared" si="20"/>
        <v xml:space="preserve">Dado para acontecer: meiodia ( xsd:dateTime ) </v>
      </c>
    </row>
    <row r="78" spans="1:22" s="12" customFormat="1" ht="8.25" customHeight="1" x14ac:dyDescent="0.3">
      <c r="A78" s="4">
        <v>78</v>
      </c>
      <c r="B78" s="20" t="str">
        <f t="shared" si="23"/>
        <v>BIMProp</v>
      </c>
      <c r="C78" s="11" t="str">
        <f>C77</f>
        <v>p_acontecer</v>
      </c>
      <c r="D78" s="10" t="s">
        <v>130</v>
      </c>
      <c r="E78" s="18" t="s">
        <v>42</v>
      </c>
      <c r="F78" s="6" t="str">
        <f t="shared" si="17"/>
        <v>d_acontecer</v>
      </c>
      <c r="G78" s="6" t="str">
        <f t="shared" si="18"/>
        <v>equinócio_primavera</v>
      </c>
      <c r="H78" s="7" t="s">
        <v>113</v>
      </c>
      <c r="I78" s="19" t="s">
        <v>0</v>
      </c>
      <c r="J78" s="22" t="s">
        <v>0</v>
      </c>
      <c r="K78" s="22" t="s">
        <v>0</v>
      </c>
      <c r="L78" s="22" t="s">
        <v>0</v>
      </c>
      <c r="M78" s="22" t="s">
        <v>0</v>
      </c>
      <c r="N78" s="22" t="s">
        <v>0</v>
      </c>
      <c r="O78" s="22" t="s">
        <v>0</v>
      </c>
      <c r="P78" s="22" t="s">
        <v>0</v>
      </c>
      <c r="Q78" s="22" t="s">
        <v>0</v>
      </c>
      <c r="R78" s="22" t="s">
        <v>0</v>
      </c>
      <c r="S78" s="23" t="s">
        <v>3</v>
      </c>
      <c r="T78" s="23" t="s">
        <v>71</v>
      </c>
      <c r="U78" s="9" t="str">
        <f t="shared" si="19"/>
        <v>Propriedade para acontecer: é_equinócio_primavera</v>
      </c>
      <c r="V78" s="9" t="str">
        <f t="shared" si="20"/>
        <v xml:space="preserve">Dado para acontecer: equinócio_primavera ( xsd:dateTime ) </v>
      </c>
    </row>
    <row r="79" spans="1:22" s="12" customFormat="1" ht="8.25" customHeight="1" x14ac:dyDescent="0.3">
      <c r="A79" s="4">
        <v>79</v>
      </c>
      <c r="B79" s="20" t="str">
        <f t="shared" si="23"/>
        <v>BIMProp</v>
      </c>
      <c r="C79" s="11" t="str">
        <f>C78</f>
        <v>p_acontecer</v>
      </c>
      <c r="D79" s="10" t="s">
        <v>131</v>
      </c>
      <c r="E79" s="18" t="s">
        <v>42</v>
      </c>
      <c r="F79" s="6" t="str">
        <f t="shared" si="17"/>
        <v>d_acontecer</v>
      </c>
      <c r="G79" s="6" t="str">
        <f t="shared" si="18"/>
        <v>equinócio_outono</v>
      </c>
      <c r="H79" s="7" t="s">
        <v>113</v>
      </c>
      <c r="I79" s="19" t="s">
        <v>0</v>
      </c>
      <c r="J79" s="22" t="s">
        <v>0</v>
      </c>
      <c r="K79" s="22" t="s">
        <v>0</v>
      </c>
      <c r="L79" s="22" t="s">
        <v>0</v>
      </c>
      <c r="M79" s="22" t="s">
        <v>0</v>
      </c>
      <c r="N79" s="22" t="s">
        <v>0</v>
      </c>
      <c r="O79" s="22" t="s">
        <v>0</v>
      </c>
      <c r="P79" s="22" t="s">
        <v>0</v>
      </c>
      <c r="Q79" s="22" t="s">
        <v>0</v>
      </c>
      <c r="R79" s="22" t="s">
        <v>0</v>
      </c>
      <c r="S79" s="23" t="s">
        <v>3</v>
      </c>
      <c r="T79" s="23" t="s">
        <v>71</v>
      </c>
      <c r="U79" s="9" t="str">
        <f t="shared" si="19"/>
        <v>Propriedade para acontecer: é_equinócio_outono</v>
      </c>
      <c r="V79" s="9" t="str">
        <f t="shared" si="20"/>
        <v xml:space="preserve">Dado para acontecer: equinócio_outono ( xsd:dateTime ) </v>
      </c>
    </row>
    <row r="80" spans="1:22" s="12" customFormat="1" ht="8.25" customHeight="1" x14ac:dyDescent="0.3">
      <c r="A80" s="4">
        <v>80</v>
      </c>
      <c r="B80" s="20" t="str">
        <f t="shared" si="23"/>
        <v>BIMProp</v>
      </c>
      <c r="C80" s="11" t="str">
        <f>C79</f>
        <v>p_acontecer</v>
      </c>
      <c r="D80" s="10" t="s">
        <v>132</v>
      </c>
      <c r="E80" s="18" t="s">
        <v>42</v>
      </c>
      <c r="F80" s="6" t="str">
        <f t="shared" si="17"/>
        <v>d_acontecer</v>
      </c>
      <c r="G80" s="6" t="str">
        <f t="shared" si="18"/>
        <v>solstício_verão</v>
      </c>
      <c r="H80" s="7" t="s">
        <v>113</v>
      </c>
      <c r="I80" s="19" t="s">
        <v>0</v>
      </c>
      <c r="J80" s="22" t="s">
        <v>0</v>
      </c>
      <c r="K80" s="22" t="s">
        <v>0</v>
      </c>
      <c r="L80" s="22" t="s">
        <v>0</v>
      </c>
      <c r="M80" s="22" t="s">
        <v>0</v>
      </c>
      <c r="N80" s="22" t="s">
        <v>0</v>
      </c>
      <c r="O80" s="22" t="s">
        <v>0</v>
      </c>
      <c r="P80" s="22" t="s">
        <v>0</v>
      </c>
      <c r="Q80" s="22" t="s">
        <v>0</v>
      </c>
      <c r="R80" s="22" t="s">
        <v>0</v>
      </c>
      <c r="S80" s="23" t="s">
        <v>3</v>
      </c>
      <c r="T80" s="23" t="s">
        <v>71</v>
      </c>
      <c r="U80" s="9" t="str">
        <f t="shared" si="19"/>
        <v>Propriedade para acontecer: é_solstício_verão</v>
      </c>
      <c r="V80" s="9" t="str">
        <f t="shared" si="20"/>
        <v xml:space="preserve">Dado para acontecer: solstício_verão ( xsd:dateTime ) </v>
      </c>
    </row>
    <row r="81" spans="1:22" s="12" customFormat="1" ht="8.25" customHeight="1" x14ac:dyDescent="0.3">
      <c r="A81" s="4">
        <v>81</v>
      </c>
      <c r="B81" s="20" t="str">
        <f t="shared" si="23"/>
        <v>BIMProp</v>
      </c>
      <c r="C81" s="11" t="str">
        <f>C80</f>
        <v>p_acontecer</v>
      </c>
      <c r="D81" s="10" t="s">
        <v>133</v>
      </c>
      <c r="E81" s="18" t="s">
        <v>42</v>
      </c>
      <c r="F81" s="6" t="str">
        <f t="shared" si="17"/>
        <v>d_acontecer</v>
      </c>
      <c r="G81" s="6" t="str">
        <f t="shared" si="18"/>
        <v>solstício_inverno</v>
      </c>
      <c r="H81" s="7" t="s">
        <v>113</v>
      </c>
      <c r="I81" s="19" t="s">
        <v>0</v>
      </c>
      <c r="J81" s="22" t="s">
        <v>0</v>
      </c>
      <c r="K81" s="22" t="s">
        <v>0</v>
      </c>
      <c r="L81" s="22" t="s">
        <v>0</v>
      </c>
      <c r="M81" s="22" t="s">
        <v>0</v>
      </c>
      <c r="N81" s="22" t="s">
        <v>0</v>
      </c>
      <c r="O81" s="22" t="s">
        <v>0</v>
      </c>
      <c r="P81" s="22" t="s">
        <v>0</v>
      </c>
      <c r="Q81" s="22" t="s">
        <v>0</v>
      </c>
      <c r="R81" s="22" t="s">
        <v>0</v>
      </c>
      <c r="S81" s="23" t="s">
        <v>3</v>
      </c>
      <c r="T81" s="23" t="s">
        <v>71</v>
      </c>
      <c r="U81" s="9" t="str">
        <f t="shared" si="19"/>
        <v>Propriedade para acontecer: é_solstício_inverno</v>
      </c>
      <c r="V81" s="9" t="str">
        <f t="shared" si="20"/>
        <v xml:space="preserve">Dado para acontecer: solstício_inverno ( xsd:dateTime ) </v>
      </c>
    </row>
    <row r="82" spans="1:22" customFormat="1" ht="8.25" customHeight="1" x14ac:dyDescent="0.3">
      <c r="A82" s="40">
        <v>82</v>
      </c>
      <c r="B82" s="41" t="str">
        <f t="shared" si="23"/>
        <v>BIMProp</v>
      </c>
      <c r="C82" s="42" t="s">
        <v>134</v>
      </c>
      <c r="D82" s="43" t="s">
        <v>135</v>
      </c>
      <c r="E82" s="44" t="str">
        <f t="shared" ref="E82:E85" si="25">E81</f>
        <v>BIMData</v>
      </c>
      <c r="F82" s="45" t="str">
        <f t="shared" si="17"/>
        <v>d_normatizar</v>
      </c>
      <c r="G82" s="45" t="str">
        <f t="shared" si="18"/>
        <v>norma</v>
      </c>
      <c r="H82" s="46" t="s">
        <v>43</v>
      </c>
      <c r="I82" s="47" t="s">
        <v>0</v>
      </c>
      <c r="J82" s="48" t="s">
        <v>0</v>
      </c>
      <c r="K82" s="48" t="s">
        <v>0</v>
      </c>
      <c r="L82" s="48" t="s">
        <v>0</v>
      </c>
      <c r="M82" s="48" t="s">
        <v>0</v>
      </c>
      <c r="N82" s="48" t="s">
        <v>0</v>
      </c>
      <c r="O82" s="48" t="s">
        <v>0</v>
      </c>
      <c r="P82" s="48" t="s">
        <v>0</v>
      </c>
      <c r="Q82" s="48" t="s">
        <v>0</v>
      </c>
      <c r="R82" s="48" t="s">
        <v>0</v>
      </c>
      <c r="S82" s="23" t="s">
        <v>3</v>
      </c>
      <c r="T82" s="23" t="s">
        <v>71</v>
      </c>
      <c r="U82" s="49" t="str">
        <f t="shared" si="19"/>
        <v>Propriedade para normatizar: é_norma</v>
      </c>
      <c r="V82" s="49" t="str">
        <f t="shared" si="20"/>
        <v xml:space="preserve">Dado para normatizar: norma ( xsd:string ) </v>
      </c>
    </row>
    <row r="83" spans="1:22" customFormat="1" ht="8.25" customHeight="1" x14ac:dyDescent="0.3">
      <c r="A83" s="40">
        <v>83</v>
      </c>
      <c r="B83" s="41" t="str">
        <f t="shared" si="23"/>
        <v>BIMProp</v>
      </c>
      <c r="C83" s="50" t="str">
        <f>C82</f>
        <v>p_normatizar</v>
      </c>
      <c r="D83" s="51" t="s">
        <v>136</v>
      </c>
      <c r="E83" s="44" t="str">
        <f t="shared" si="25"/>
        <v>BIMData</v>
      </c>
      <c r="F83" s="52" t="str">
        <f t="shared" si="17"/>
        <v>d_normatizar</v>
      </c>
      <c r="G83" s="52" t="str">
        <f t="shared" si="18"/>
        <v>parte</v>
      </c>
      <c r="H83" s="53" t="s">
        <v>43</v>
      </c>
      <c r="I83" s="54" t="s">
        <v>0</v>
      </c>
      <c r="J83" s="48" t="s">
        <v>0</v>
      </c>
      <c r="K83" s="48" t="s">
        <v>0</v>
      </c>
      <c r="L83" s="48" t="s">
        <v>0</v>
      </c>
      <c r="M83" s="48" t="s">
        <v>0</v>
      </c>
      <c r="N83" s="48" t="s">
        <v>0</v>
      </c>
      <c r="O83" s="48" t="s">
        <v>0</v>
      </c>
      <c r="P83" s="48" t="s">
        <v>0</v>
      </c>
      <c r="Q83" s="48" t="s">
        <v>0</v>
      </c>
      <c r="R83" s="48" t="s">
        <v>0</v>
      </c>
      <c r="S83" s="23" t="s">
        <v>3</v>
      </c>
      <c r="T83" s="23" t="s">
        <v>71</v>
      </c>
      <c r="U83" s="49" t="str">
        <f t="shared" si="19"/>
        <v>Propriedade para normatizar: é_parte</v>
      </c>
      <c r="V83" s="49" t="str">
        <f t="shared" si="20"/>
        <v xml:space="preserve">Dado para normatizar: parte ( xsd:string ) </v>
      </c>
    </row>
    <row r="84" spans="1:22" customFormat="1" ht="8.25" customHeight="1" x14ac:dyDescent="0.3">
      <c r="A84" s="40">
        <v>84</v>
      </c>
      <c r="B84" s="41" t="str">
        <f t="shared" si="23"/>
        <v>BIMProp</v>
      </c>
      <c r="C84" s="50" t="str">
        <f t="shared" ref="C84:C85" si="26">C83</f>
        <v>p_normatizar</v>
      </c>
      <c r="D84" s="51" t="s">
        <v>137</v>
      </c>
      <c r="E84" s="44" t="str">
        <f t="shared" si="25"/>
        <v>BIMData</v>
      </c>
      <c r="F84" s="52" t="str">
        <f t="shared" si="17"/>
        <v>d_normatizar</v>
      </c>
      <c r="G84" s="52" t="str">
        <f t="shared" si="18"/>
        <v>escopo</v>
      </c>
      <c r="H84" s="53" t="s">
        <v>43</v>
      </c>
      <c r="I84" s="54" t="s">
        <v>0</v>
      </c>
      <c r="J84" s="48" t="s">
        <v>0</v>
      </c>
      <c r="K84" s="48" t="s">
        <v>0</v>
      </c>
      <c r="L84" s="48" t="s">
        <v>0</v>
      </c>
      <c r="M84" s="48" t="s">
        <v>0</v>
      </c>
      <c r="N84" s="48" t="s">
        <v>0</v>
      </c>
      <c r="O84" s="48" t="s">
        <v>0</v>
      </c>
      <c r="P84" s="48" t="s">
        <v>0</v>
      </c>
      <c r="Q84" s="48" t="s">
        <v>0</v>
      </c>
      <c r="R84" s="48" t="s">
        <v>0</v>
      </c>
      <c r="S84" s="23" t="s">
        <v>3</v>
      </c>
      <c r="T84" s="23" t="s">
        <v>71</v>
      </c>
      <c r="U84" s="49" t="str">
        <f t="shared" si="19"/>
        <v>Propriedade para normatizar: é_escopo</v>
      </c>
      <c r="V84" s="49" t="str">
        <f t="shared" si="20"/>
        <v xml:space="preserve">Dado para normatizar: escopo ( xsd:string ) </v>
      </c>
    </row>
    <row r="85" spans="1:22" customFormat="1" ht="8.25" customHeight="1" x14ac:dyDescent="0.3">
      <c r="A85" s="40">
        <v>85</v>
      </c>
      <c r="B85" s="41" t="str">
        <f t="shared" si="23"/>
        <v>BIMProp</v>
      </c>
      <c r="C85" s="50" t="str">
        <f t="shared" si="26"/>
        <v>p_normatizar</v>
      </c>
      <c r="D85" s="51" t="s">
        <v>138</v>
      </c>
      <c r="E85" s="44" t="str">
        <f t="shared" si="25"/>
        <v>BIMData</v>
      </c>
      <c r="F85" s="52" t="str">
        <f t="shared" si="17"/>
        <v>d_normatizar</v>
      </c>
      <c r="G85" s="52" t="str">
        <f t="shared" si="18"/>
        <v>regulamento</v>
      </c>
      <c r="H85" s="53" t="s">
        <v>43</v>
      </c>
      <c r="I85" s="54" t="s">
        <v>0</v>
      </c>
      <c r="J85" s="48" t="s">
        <v>0</v>
      </c>
      <c r="K85" s="48" t="s">
        <v>0</v>
      </c>
      <c r="L85" s="48" t="s">
        <v>0</v>
      </c>
      <c r="M85" s="48" t="s">
        <v>0</v>
      </c>
      <c r="N85" s="48" t="s">
        <v>0</v>
      </c>
      <c r="O85" s="48" t="s">
        <v>0</v>
      </c>
      <c r="P85" s="48" t="s">
        <v>0</v>
      </c>
      <c r="Q85" s="48" t="s">
        <v>0</v>
      </c>
      <c r="R85" s="48" t="s">
        <v>0</v>
      </c>
      <c r="S85" s="23" t="s">
        <v>3</v>
      </c>
      <c r="T85" s="23" t="s">
        <v>71</v>
      </c>
      <c r="U85" s="49" t="str">
        <f t="shared" si="19"/>
        <v>Propriedade para normatizar: é_regulamento</v>
      </c>
      <c r="V85" s="49" t="str">
        <f t="shared" si="20"/>
        <v xml:space="preserve">Dado para normatizar: regulamento ( xsd:string ) 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k n Z Q V w 5 c V O K j A A A A 9 g A A A B I A H A B D b 2 5 m a W c v U G F j a 2 F n Z S 5 4 b W w g o h g A K K A U A A A A A A A A A A A A A A A A A A A A A A A A A A A A h Y + 9 D o I w G E V f h X S n f y 6 G f J T B u E l i Q m J c m 1 K h A Y q h x f J u D j 6 S r y B G U T f H e + 4 Z 7 r 1 f b 5 B N X R t d 9 O B M b 1 P E M E W R t q o v j a 1 S N P p T v E a Z g L 1 U j a x 0 N M v W J Z M r U 1 R 7 f 0 4 I C S H g s M L 9 U B F O K S P H f F e o W n c S f W T z X 4 6 N d V 5 a p Z G A w 2 u M 4 J h x h j n l m A J Z I O T G f o W 5 p 8 / 2 B 8 J m b P 0 4 a K F d v C 2 A L B H I + 4 N 4 A F B L A w Q U A A I A C A C S d l B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n Z Q V y i K R 7 g O A A A A E Q A A A B M A H A B G b 3 J t d W x h c y 9 T Z W N 0 a W 9 u M S 5 t I K I Y A C i g F A A A A A A A A A A A A A A A A A A A A A A A A A A A A C t O T S 7 J z M 9 T C I b Q h t Y A U E s B A i 0 A F A A C A A g A k n Z Q V w 5 c V O K j A A A A 9 g A A A B I A A A A A A A A A A A A A A A A A A A A A A E N v b m Z p Z y 9 Q Y W N r Y W d l L n h t b F B L A Q I t A B Q A A g A I A J J 2 U F c P y u m r p A A A A O k A A A A T A A A A A A A A A A A A A A A A A O 8 A A A B b Q 2 9 u d G V u d F 9 U e X B l c 1 0 u e G 1 s U E s B A i 0 A F A A C A A g A k n Z Q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P X J R i 3 j C R 1 P p / / W G V E Y v G 0 A A A A A A g A A A A A A E G Y A A A A B A A A g A A A A A a 9 C y l Y g E N I y V R q H / H o N i x m C Q Y 1 r e p O 6 M E q 8 I j P n w Q c A A A A A D o A A A A A C A A A g A A A A Q P q j n p 5 O / w 9 q J q k p 2 s o Q J X / C F V M c S q T n d Q 4 c i 2 V y H 3 1 Q A A A A 9 G O p o 7 l M v G g m d e t V v h 5 8 C / K U I B 3 t 5 S W + n S p t D 0 p o 2 Z Z Z O S c + k M y g I g 5 o X 7 + R d G n 9 D q M n t v l U J 1 5 n D B p x F u 1 p + U E 6 F F X t y U C / J 6 B 9 s n 1 H m Q V A A A A A V u w s v 4 b d a N g Z r 1 u 6 y 8 d R o C 6 X A C g / 3 E E Y f e Q R s K y W n Z e f 1 T 8 p 0 O J l w C O A u / b Q H Q 8 o 8 J t 7 u b / B + L m + U L f 6 c K 6 b 4 w = = < / D a t a M a s h u p > 
</file>

<file path=customXml/itemProps1.xml><?xml version="1.0" encoding="utf-8"?>
<ds:datastoreItem xmlns:ds="http://schemas.openxmlformats.org/officeDocument/2006/customXml" ds:itemID="{8C1DA16A-FA7F-4C2B-A774-AE96AE54DD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Anotar</vt:lpstr>
      <vt:lpstr>Proprie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Luis Menegotto</dc:creator>
  <cp:lastModifiedBy>José Luis Menegotto</cp:lastModifiedBy>
  <dcterms:created xsi:type="dcterms:W3CDTF">2023-10-05T15:04:02Z</dcterms:created>
  <dcterms:modified xsi:type="dcterms:W3CDTF">2025-02-20T09:23:27Z</dcterms:modified>
</cp:coreProperties>
</file>