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_Projeto_Estrutural\"/>
    </mc:Choice>
  </mc:AlternateContent>
  <xr:revisionPtr revIDLastSave="0" documentId="13_ncr:1_{9593C3D3-9F1D-4065-A07D-061E97C81B7F}" xr6:coauthVersionLast="47" xr6:coauthVersionMax="47" xr10:uidLastSave="{00000000-0000-0000-0000-000000000000}"/>
  <bookViews>
    <workbookView xWindow="-108" yWindow="-108" windowWidth="23256" windowHeight="12720" activeTab="1" xr2:uid="{6AA21774-678E-47D1-B8DD-6444A2CEB00E}"/>
  </bookViews>
  <sheets>
    <sheet name="Projeto" sheetId="1" r:id="rId1"/>
    <sheet name="FatosIn" sheetId="30" r:id="rId2"/>
  </sheets>
  <definedNames>
    <definedName name="_xlnm._FilterDatabase" localSheetId="1" hidden="1">FatosIn!$E$1:$E$16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30" l="1"/>
  <c r="K4" i="30"/>
  <c r="K5" i="30"/>
  <c r="K6" i="30"/>
  <c r="K7" i="30"/>
  <c r="K8" i="30"/>
  <c r="K9" i="30"/>
  <c r="K10" i="30"/>
  <c r="K11" i="30"/>
  <c r="K12" i="30"/>
  <c r="K13" i="30"/>
  <c r="K14" i="30"/>
  <c r="K15" i="30"/>
  <c r="K16" i="30"/>
  <c r="K17" i="30"/>
  <c r="K18" i="30"/>
  <c r="K19" i="30"/>
  <c r="K20" i="30"/>
  <c r="K21" i="30"/>
  <c r="K22" i="30"/>
  <c r="K23" i="30"/>
  <c r="K24" i="30"/>
  <c r="K25" i="30"/>
  <c r="K26" i="30"/>
  <c r="K27" i="30"/>
  <c r="K28" i="30"/>
  <c r="K29" i="30"/>
  <c r="K30" i="30"/>
  <c r="K31" i="30"/>
  <c r="K32" i="30"/>
  <c r="K33" i="30"/>
  <c r="K34" i="30"/>
  <c r="K35" i="30"/>
  <c r="K2" i="30"/>
  <c r="B17" i="1" l="1"/>
  <c r="B6" i="1" l="1"/>
  <c r="B5" i="1"/>
</calcChain>
</file>

<file path=xl/sharedStrings.xml><?xml version="1.0" encoding="utf-8"?>
<sst xmlns="http://schemas.openxmlformats.org/spreadsheetml/2006/main" count="349" uniqueCount="99">
  <si>
    <t>Escopo</t>
  </si>
  <si>
    <t>Edição</t>
  </si>
  <si>
    <t>ISBN</t>
  </si>
  <si>
    <t>Valor</t>
  </si>
  <si>
    <t>Chave</t>
  </si>
  <si>
    <t>PrefixoOntologia</t>
  </si>
  <si>
    <t>TemaOntologia</t>
  </si>
  <si>
    <t>URI</t>
  </si>
  <si>
    <t>https://jlmenegotto.wixsite.com/jlmenegotto-bim#</t>
  </si>
  <si>
    <t>Autor</t>
  </si>
  <si>
    <t>RaizProp</t>
  </si>
  <si>
    <t>RaizClass</t>
  </si>
  <si>
    <t>RaizData</t>
  </si>
  <si>
    <t>null</t>
  </si>
  <si>
    <t>ifcDiscreteAccessory</t>
  </si>
  <si>
    <t>Observações</t>
  </si>
  <si>
    <t>Referência.Norma_1</t>
  </si>
  <si>
    <t>Referência.Norma_2</t>
  </si>
  <si>
    <t>Referência.Norma_3</t>
  </si>
  <si>
    <t>Numero.Norma</t>
  </si>
  <si>
    <t>José Luis Menegotto - Escola Politécnica da UFRJ</t>
  </si>
  <si>
    <t>Data.Hora</t>
  </si>
  <si>
    <t>Indivíduo</t>
  </si>
  <si>
    <t>Classe</t>
  </si>
  <si>
    <t>Fato</t>
  </si>
  <si>
    <t>BIM.</t>
  </si>
  <si>
    <t>-</t>
  </si>
  <si>
    <t>Advertência_1</t>
  </si>
  <si>
    <t>descrição</t>
  </si>
  <si>
    <t>est:</t>
  </si>
  <si>
    <t>Objetos.BIM.de.Elementos.Estruturais</t>
  </si>
  <si>
    <t>Objetos BIM de Elementos Estruturais</t>
  </si>
  <si>
    <t>ifcFooting</t>
  </si>
  <si>
    <t>ifcReinforcingMesh</t>
  </si>
  <si>
    <t>ifcReinforcingBar</t>
  </si>
  <si>
    <t>ifcCoIumn</t>
  </si>
  <si>
    <t>ifcBeam</t>
  </si>
  <si>
    <t>ifcSlab</t>
  </si>
  <si>
    <t>ifcTendonAnchor</t>
  </si>
  <si>
    <t>ifcFastener</t>
  </si>
  <si>
    <t>ifcPIate</t>
  </si>
  <si>
    <t>ifcTendon</t>
  </si>
  <si>
    <t>ifcMember</t>
  </si>
  <si>
    <t>ifcWaII</t>
  </si>
  <si>
    <t>OST_StructuralFoundation</t>
  </si>
  <si>
    <t>OST_Coupler</t>
  </si>
  <si>
    <t>OST_Rebar</t>
  </si>
  <si>
    <t>OST_FabricReinforcement</t>
  </si>
  <si>
    <t>OST_Columns</t>
  </si>
  <si>
    <t>OST_StructuralColumns</t>
  </si>
  <si>
    <t>OST_StructuralFraming</t>
  </si>
  <si>
    <t>OST_Floors</t>
  </si>
  <si>
    <t>OST_EdgeSlab</t>
  </si>
  <si>
    <t>OST_StructConnections</t>
  </si>
  <si>
    <t>OST_StructConnectionBolts</t>
  </si>
  <si>
    <t>OST_StructConnectionHoles</t>
  </si>
  <si>
    <t>OST_StructConnectionProfiles</t>
  </si>
  <si>
    <t>OST_StructConnectionShearStuds</t>
  </si>
  <si>
    <t>OST_StructConnectionWelds</t>
  </si>
  <si>
    <t>OST_StructConnectionAnchors</t>
  </si>
  <si>
    <t>OST_StructConnectionPlates</t>
  </si>
  <si>
    <t>OST_StructuralStiffener</t>
  </si>
  <si>
    <t>OST_StructuralTendons</t>
  </si>
  <si>
    <t>OST_StructuralTruss</t>
  </si>
  <si>
    <t>OST_Walls</t>
  </si>
  <si>
    <t>ifc.Membro</t>
  </si>
  <si>
    <t>ifc.Parede</t>
  </si>
  <si>
    <t>ifc.Cabo</t>
  </si>
  <si>
    <t>ifc.Placa</t>
  </si>
  <si>
    <t>ifc.Parafuso</t>
  </si>
  <si>
    <t>ifc.Ancora</t>
  </si>
  <si>
    <t>ifc.Acessório</t>
  </si>
  <si>
    <t>ifc.Laje</t>
  </si>
  <si>
    <t>ifc.Viga</t>
  </si>
  <si>
    <t>ifc.CoIuna</t>
  </si>
  <si>
    <t>ifc.Barra</t>
  </si>
  <si>
    <t>ifc.Tela</t>
  </si>
  <si>
    <t>ifc.Fundação</t>
  </si>
  <si>
    <t>Rvt.Fundação</t>
  </si>
  <si>
    <t>Rvt.Acoplador</t>
  </si>
  <si>
    <t>Rvt.Barra</t>
  </si>
  <si>
    <t>Rvt.Tela</t>
  </si>
  <si>
    <t>Rvt.ColunaArq</t>
  </si>
  <si>
    <t>Rvt.ColunaEst</t>
  </si>
  <si>
    <t>Rvt.Viga</t>
  </si>
  <si>
    <t>Rvt.Laje</t>
  </si>
  <si>
    <t>Rvt.LajeBorda</t>
  </si>
  <si>
    <t>Rvt.Conexão</t>
  </si>
  <si>
    <t>Rvt.Parafuso</t>
  </si>
  <si>
    <t>Rvt.Furo</t>
  </si>
  <si>
    <t>Rvt.Perfil</t>
  </si>
  <si>
    <t>Rvt.Pino</t>
  </si>
  <si>
    <t>Rvt.Solda</t>
  </si>
  <si>
    <t>Rvt.Ancora</t>
  </si>
  <si>
    <t>Rvt.Placa</t>
  </si>
  <si>
    <t>Rvt.Enrijecedor</t>
  </si>
  <si>
    <t>Rvt.Cabo</t>
  </si>
  <si>
    <t>Rvt.Treliça</t>
  </si>
  <si>
    <t>Rvt.Parede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</si>
</sst>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6"/>
      <color theme="1"/>
      <name val="Arial Nova Cond"/>
      <family val="2"/>
    </font>
    <font>
      <sz val="8"/>
      <name val="Calibri"/>
      <family val="2"/>
      <scheme val="minor"/>
    </font>
    <font>
      <sz val="8"/>
      <color theme="1"/>
      <name val="Arial Nova Cond"/>
      <family val="2"/>
    </font>
    <font>
      <b/>
      <sz val="6"/>
      <color theme="1"/>
      <name val="Arial Nova Cond"/>
      <family val="2"/>
    </font>
    <font>
      <sz val="6"/>
      <color theme="1"/>
      <name val="Arial Nova Cond"/>
      <family val="2"/>
    </font>
    <font>
      <b/>
      <sz val="6"/>
      <color rgb="FF000000"/>
      <name val="Arial Nova Cond"/>
      <family val="2"/>
    </font>
    <font>
      <sz val="6"/>
      <color rgb="FF000000"/>
      <name val="Arial Nova Cond"/>
      <family val="2"/>
    </font>
    <font>
      <sz val="6"/>
      <name val="Arial Nova Cond"/>
      <family val="2"/>
    </font>
    <font>
      <i/>
      <sz val="6"/>
      <name val="Arial Nova Cond"/>
      <family val="2"/>
    </font>
    <font>
      <b/>
      <i/>
      <sz val="6"/>
      <color theme="1"/>
      <name val="Arial Nova Cond"/>
      <family val="2"/>
    </font>
  </fonts>
  <fills count="11">
    <fill>
      <patternFill patternType="none"/>
    </fill>
    <fill>
      <patternFill patternType="gray125"/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2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8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22" fontId="1" fillId="0" borderId="1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10" borderId="1" xfId="0" applyFont="1" applyFill="1" applyBorder="1" applyAlignment="1">
      <alignment vertical="center"/>
    </xf>
    <xf numFmtId="0" fontId="8" fillId="7" borderId="1" xfId="0" applyFont="1" applyFill="1" applyBorder="1" applyAlignment="1">
      <alignment vertical="center" wrapText="1"/>
    </xf>
    <xf numFmtId="0" fontId="9" fillId="5" borderId="1" xfId="0" applyFont="1" applyFill="1" applyBorder="1" applyAlignment="1">
      <alignment vertical="center"/>
    </xf>
  </cellXfs>
  <cellStyles count="1">
    <cellStyle name="Normal" xfId="0" builtinId="0"/>
  </cellStyles>
  <dxfs count="59"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0C5E-084A-4E8A-943C-C001891657D7}">
  <dimension ref="A1:B18"/>
  <sheetViews>
    <sheetView zoomScale="190" zoomScaleNormal="190" workbookViewId="0">
      <selection activeCell="B14" sqref="B14"/>
    </sheetView>
  </sheetViews>
  <sheetFormatPr defaultColWidth="56.5546875" defaultRowHeight="9.75" customHeight="1" x14ac:dyDescent="0.3"/>
  <cols>
    <col min="1" max="1" width="11.44140625" style="1" bestFit="1" customWidth="1"/>
    <col min="2" max="2" width="26.77734375" style="1" bestFit="1" customWidth="1"/>
    <col min="3" max="16384" width="56.5546875" style="1"/>
  </cols>
  <sheetData>
    <row r="1" spans="1:2" ht="12.6" customHeight="1" x14ac:dyDescent="0.3">
      <c r="A1" s="3" t="s">
        <v>4</v>
      </c>
      <c r="B1" s="3" t="s">
        <v>3</v>
      </c>
    </row>
    <row r="2" spans="1:2" ht="9.75" customHeight="1" x14ac:dyDescent="0.3">
      <c r="A2" s="4" t="s">
        <v>5</v>
      </c>
      <c r="B2" s="4" t="s">
        <v>29</v>
      </c>
    </row>
    <row r="3" spans="1:2" ht="9.75" customHeight="1" x14ac:dyDescent="0.3">
      <c r="A3" s="4" t="s">
        <v>6</v>
      </c>
      <c r="B3" s="4" t="s">
        <v>30</v>
      </c>
    </row>
    <row r="4" spans="1:2" ht="9.75" customHeight="1" x14ac:dyDescent="0.3">
      <c r="A4" s="5" t="s">
        <v>11</v>
      </c>
      <c r="B4" s="10" t="s">
        <v>25</v>
      </c>
    </row>
    <row r="5" spans="1:2" ht="9.75" customHeight="1" x14ac:dyDescent="0.3">
      <c r="A5" s="5" t="s">
        <v>10</v>
      </c>
      <c r="B5" s="5" t="str">
        <f>_xlfn.CONCAT(B4,"Prop")</f>
        <v>BIM.Prop</v>
      </c>
    </row>
    <row r="6" spans="1:2" ht="9.75" customHeight="1" x14ac:dyDescent="0.3">
      <c r="A6" s="5" t="s">
        <v>12</v>
      </c>
      <c r="B6" s="5" t="str">
        <f>_xlfn.CONCAT(B4,"Data")</f>
        <v>BIM.Data</v>
      </c>
    </row>
    <row r="7" spans="1:2" ht="9.75" customHeight="1" x14ac:dyDescent="0.3">
      <c r="A7" s="5" t="s">
        <v>7</v>
      </c>
      <c r="B7" s="5" t="s">
        <v>8</v>
      </c>
    </row>
    <row r="8" spans="1:2" ht="9.75" customHeight="1" x14ac:dyDescent="0.3">
      <c r="A8" s="5" t="s">
        <v>9</v>
      </c>
      <c r="B8" s="5" t="s">
        <v>20</v>
      </c>
    </row>
    <row r="9" spans="1:2" ht="9.75" customHeight="1" x14ac:dyDescent="0.3">
      <c r="A9" s="5" t="s">
        <v>19</v>
      </c>
      <c r="B9" s="10" t="s">
        <v>26</v>
      </c>
    </row>
    <row r="10" spans="1:2" ht="9.75" customHeight="1" x14ac:dyDescent="0.3">
      <c r="A10" s="5" t="s">
        <v>1</v>
      </c>
      <c r="B10" s="10" t="s">
        <v>26</v>
      </c>
    </row>
    <row r="11" spans="1:2" ht="9.75" customHeight="1" x14ac:dyDescent="0.3">
      <c r="A11" s="5" t="s">
        <v>2</v>
      </c>
      <c r="B11" s="10" t="s">
        <v>26</v>
      </c>
    </row>
    <row r="12" spans="1:2" ht="9.75" customHeight="1" x14ac:dyDescent="0.3">
      <c r="A12" s="5" t="s">
        <v>0</v>
      </c>
      <c r="B12" s="10" t="s">
        <v>31</v>
      </c>
    </row>
    <row r="13" spans="1:2" ht="9.75" customHeight="1" x14ac:dyDescent="0.3">
      <c r="A13" s="5" t="s">
        <v>16</v>
      </c>
      <c r="B13" s="10" t="s">
        <v>26</v>
      </c>
    </row>
    <row r="14" spans="1:2" ht="9.75" customHeight="1" x14ac:dyDescent="0.3">
      <c r="A14" s="5" t="s">
        <v>17</v>
      </c>
      <c r="B14" s="10" t="s">
        <v>26</v>
      </c>
    </row>
    <row r="15" spans="1:2" ht="9.75" customHeight="1" x14ac:dyDescent="0.3">
      <c r="A15" s="5" t="s">
        <v>18</v>
      </c>
      <c r="B15" s="10" t="s">
        <v>26</v>
      </c>
    </row>
    <row r="16" spans="1:2" ht="9.75" customHeight="1" x14ac:dyDescent="0.3">
      <c r="A16" s="5" t="s">
        <v>15</v>
      </c>
      <c r="B16" s="10" t="s">
        <v>26</v>
      </c>
    </row>
    <row r="17" spans="1:2" ht="9.75" customHeight="1" x14ac:dyDescent="0.3">
      <c r="A17" s="10" t="s">
        <v>21</v>
      </c>
      <c r="B17" s="11">
        <f ca="1">NOW()</f>
        <v>45379.683482870372</v>
      </c>
    </row>
    <row r="18" spans="1:2" ht="9.75" customHeight="1" x14ac:dyDescent="0.3">
      <c r="A18" s="10" t="s">
        <v>27</v>
      </c>
      <c r="B18" s="11" t="s">
        <v>26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98C55-DAEF-4EAA-9319-93A02A868795}">
  <dimension ref="A1:K54"/>
  <sheetViews>
    <sheetView tabSelected="1" zoomScale="175" zoomScaleNormal="175" workbookViewId="0">
      <pane ySplit="1" topLeftCell="A2" activePane="bottomLeft" state="frozen"/>
      <selection pane="bottomLeft" activeCell="J1" sqref="J1:J1048576"/>
    </sheetView>
  </sheetViews>
  <sheetFormatPr defaultColWidth="9.109375" defaultRowHeight="7.5" customHeight="1" x14ac:dyDescent="0.3"/>
  <cols>
    <col min="1" max="1" width="2.5546875" style="2" customWidth="1"/>
    <col min="2" max="2" width="8.5546875" style="2" bestFit="1" customWidth="1"/>
    <col min="3" max="3" width="16.21875" style="12" bestFit="1" customWidth="1"/>
    <col min="4" max="4" width="3.77734375" style="2" bestFit="1" customWidth="1"/>
    <col min="5" max="5" width="4.21875" style="2" bestFit="1" customWidth="1"/>
    <col min="6" max="6" width="3.77734375" style="2" bestFit="1" customWidth="1"/>
    <col min="7" max="7" width="4.21875" style="2" bestFit="1" customWidth="1"/>
    <col min="8" max="8" width="3.77734375" style="2" bestFit="1" customWidth="1"/>
    <col min="9" max="9" width="4.21875" style="2" bestFit="1" customWidth="1"/>
    <col min="10" max="10" width="6.21875" style="16" customWidth="1"/>
    <col min="11" max="11" width="51.33203125" style="2" bestFit="1" customWidth="1"/>
    <col min="12" max="12" width="17.109375" style="2" customWidth="1"/>
    <col min="13" max="16384" width="9.109375" style="2"/>
  </cols>
  <sheetData>
    <row r="1" spans="1:11" ht="21" customHeight="1" x14ac:dyDescent="0.3">
      <c r="A1" s="13">
        <v>1</v>
      </c>
      <c r="B1" s="6" t="s">
        <v>22</v>
      </c>
      <c r="C1" s="6" t="s">
        <v>23</v>
      </c>
      <c r="D1" s="7" t="s">
        <v>24</v>
      </c>
      <c r="E1" s="7" t="s">
        <v>3</v>
      </c>
      <c r="F1" s="7" t="s">
        <v>24</v>
      </c>
      <c r="G1" s="7" t="s">
        <v>3</v>
      </c>
      <c r="H1" s="7" t="s">
        <v>24</v>
      </c>
      <c r="I1" s="7" t="s">
        <v>3</v>
      </c>
      <c r="J1" s="14" t="s">
        <v>24</v>
      </c>
      <c r="K1" s="7" t="s">
        <v>3</v>
      </c>
    </row>
    <row r="2" spans="1:11" ht="7.5" customHeight="1" x14ac:dyDescent="0.3">
      <c r="A2" s="13">
        <v>2</v>
      </c>
      <c r="B2" s="9" t="s">
        <v>77</v>
      </c>
      <c r="C2" s="18" t="s">
        <v>32</v>
      </c>
      <c r="D2" s="19" t="s">
        <v>13</v>
      </c>
      <c r="E2" s="17" t="s">
        <v>13</v>
      </c>
      <c r="F2" s="19" t="s">
        <v>13</v>
      </c>
      <c r="G2" s="17" t="s">
        <v>13</v>
      </c>
      <c r="H2" s="19" t="s">
        <v>13</v>
      </c>
      <c r="I2" s="17" t="s">
        <v>13</v>
      </c>
      <c r="J2" s="15" t="s">
        <v>28</v>
      </c>
      <c r="K2" s="8" t="str">
        <f>_xlfn.CONCAT("""","Objeto BIM estrutural   ",C2,":   ",B2,"""")</f>
        <v>"Objeto BIM estrutural   ifcFooting:   ifc.Fundação"</v>
      </c>
    </row>
    <row r="3" spans="1:11" ht="7.5" customHeight="1" x14ac:dyDescent="0.3">
      <c r="A3" s="13">
        <v>3</v>
      </c>
      <c r="B3" s="9" t="s">
        <v>76</v>
      </c>
      <c r="C3" s="18" t="s">
        <v>33</v>
      </c>
      <c r="D3" s="19" t="s">
        <v>13</v>
      </c>
      <c r="E3" s="17" t="s">
        <v>13</v>
      </c>
      <c r="F3" s="19" t="s">
        <v>13</v>
      </c>
      <c r="G3" s="17" t="s">
        <v>13</v>
      </c>
      <c r="H3" s="19" t="s">
        <v>13</v>
      </c>
      <c r="I3" s="17" t="s">
        <v>13</v>
      </c>
      <c r="J3" s="15" t="s">
        <v>28</v>
      </c>
      <c r="K3" s="8" t="str">
        <f t="shared" ref="K3:K35" si="0">_xlfn.CONCAT("""","Objeto BIM estrutural   ",C3,":   ",B3,"""")</f>
        <v>"Objeto BIM estrutural   ifcReinforcingMesh:   ifc.Tela"</v>
      </c>
    </row>
    <row r="4" spans="1:11" ht="7.5" customHeight="1" x14ac:dyDescent="0.3">
      <c r="A4" s="13">
        <v>4</v>
      </c>
      <c r="B4" s="9" t="s">
        <v>75</v>
      </c>
      <c r="C4" s="18" t="s">
        <v>34</v>
      </c>
      <c r="D4" s="19" t="s">
        <v>13</v>
      </c>
      <c r="E4" s="17" t="s">
        <v>13</v>
      </c>
      <c r="F4" s="19" t="s">
        <v>13</v>
      </c>
      <c r="G4" s="17" t="s">
        <v>13</v>
      </c>
      <c r="H4" s="19" t="s">
        <v>13</v>
      </c>
      <c r="I4" s="17" t="s">
        <v>13</v>
      </c>
      <c r="J4" s="15" t="s">
        <v>28</v>
      </c>
      <c r="K4" s="8" t="str">
        <f t="shared" si="0"/>
        <v>"Objeto BIM estrutural   ifcReinforcingBar:   ifc.Barra"</v>
      </c>
    </row>
    <row r="5" spans="1:11" ht="7.5" customHeight="1" x14ac:dyDescent="0.3">
      <c r="A5" s="13">
        <v>5</v>
      </c>
      <c r="B5" s="9" t="s">
        <v>74</v>
      </c>
      <c r="C5" s="18" t="s">
        <v>35</v>
      </c>
      <c r="D5" s="19" t="s">
        <v>13</v>
      </c>
      <c r="E5" s="17" t="s">
        <v>13</v>
      </c>
      <c r="F5" s="19" t="s">
        <v>13</v>
      </c>
      <c r="G5" s="17" t="s">
        <v>13</v>
      </c>
      <c r="H5" s="19" t="s">
        <v>13</v>
      </c>
      <c r="I5" s="17" t="s">
        <v>13</v>
      </c>
      <c r="J5" s="15" t="s">
        <v>28</v>
      </c>
      <c r="K5" s="8" t="str">
        <f t="shared" si="0"/>
        <v>"Objeto BIM estrutural   ifcCoIumn:   ifc.CoIuna"</v>
      </c>
    </row>
    <row r="6" spans="1:11" ht="7.2" customHeight="1" x14ac:dyDescent="0.3">
      <c r="A6" s="13">
        <v>6</v>
      </c>
      <c r="B6" s="9" t="s">
        <v>73</v>
      </c>
      <c r="C6" s="18" t="s">
        <v>36</v>
      </c>
      <c r="D6" s="19" t="s">
        <v>13</v>
      </c>
      <c r="E6" s="17" t="s">
        <v>13</v>
      </c>
      <c r="F6" s="19" t="s">
        <v>13</v>
      </c>
      <c r="G6" s="17" t="s">
        <v>13</v>
      </c>
      <c r="H6" s="19" t="s">
        <v>13</v>
      </c>
      <c r="I6" s="17" t="s">
        <v>13</v>
      </c>
      <c r="J6" s="15" t="s">
        <v>28</v>
      </c>
      <c r="K6" s="8" t="str">
        <f t="shared" si="0"/>
        <v>"Objeto BIM estrutural   ifcBeam:   ifc.Viga"</v>
      </c>
    </row>
    <row r="7" spans="1:11" ht="7.5" customHeight="1" x14ac:dyDescent="0.3">
      <c r="A7" s="13">
        <v>7</v>
      </c>
      <c r="B7" s="9" t="s">
        <v>72</v>
      </c>
      <c r="C7" s="18" t="s">
        <v>37</v>
      </c>
      <c r="D7" s="19" t="s">
        <v>13</v>
      </c>
      <c r="E7" s="17" t="s">
        <v>13</v>
      </c>
      <c r="F7" s="19" t="s">
        <v>13</v>
      </c>
      <c r="G7" s="17" t="s">
        <v>13</v>
      </c>
      <c r="H7" s="19" t="s">
        <v>13</v>
      </c>
      <c r="I7" s="17" t="s">
        <v>13</v>
      </c>
      <c r="J7" s="15" t="s">
        <v>28</v>
      </c>
      <c r="K7" s="8" t="str">
        <f t="shared" si="0"/>
        <v>"Objeto BIM estrutural   ifcSlab:   ifc.Laje"</v>
      </c>
    </row>
    <row r="8" spans="1:11" ht="7.5" customHeight="1" x14ac:dyDescent="0.3">
      <c r="A8" s="13">
        <v>8</v>
      </c>
      <c r="B8" s="9" t="s">
        <v>71</v>
      </c>
      <c r="C8" s="18" t="s">
        <v>14</v>
      </c>
      <c r="D8" s="19" t="s">
        <v>13</v>
      </c>
      <c r="E8" s="17" t="s">
        <v>13</v>
      </c>
      <c r="F8" s="19" t="s">
        <v>13</v>
      </c>
      <c r="G8" s="17" t="s">
        <v>13</v>
      </c>
      <c r="H8" s="19" t="s">
        <v>13</v>
      </c>
      <c r="I8" s="17" t="s">
        <v>13</v>
      </c>
      <c r="J8" s="15" t="s">
        <v>28</v>
      </c>
      <c r="K8" s="8" t="str">
        <f t="shared" si="0"/>
        <v>"Objeto BIM estrutural   ifcDiscreteAccessory:   ifc.Acessório"</v>
      </c>
    </row>
    <row r="9" spans="1:11" ht="7.5" customHeight="1" x14ac:dyDescent="0.3">
      <c r="A9" s="13">
        <v>9</v>
      </c>
      <c r="B9" s="9" t="s">
        <v>70</v>
      </c>
      <c r="C9" s="18" t="s">
        <v>38</v>
      </c>
      <c r="D9" s="19" t="s">
        <v>13</v>
      </c>
      <c r="E9" s="17" t="s">
        <v>13</v>
      </c>
      <c r="F9" s="19" t="s">
        <v>13</v>
      </c>
      <c r="G9" s="17" t="s">
        <v>13</v>
      </c>
      <c r="H9" s="19" t="s">
        <v>13</v>
      </c>
      <c r="I9" s="17" t="s">
        <v>13</v>
      </c>
      <c r="J9" s="15" t="s">
        <v>28</v>
      </c>
      <c r="K9" s="8" t="str">
        <f t="shared" si="0"/>
        <v>"Objeto BIM estrutural   ifcTendonAnchor:   ifc.Ancora"</v>
      </c>
    </row>
    <row r="10" spans="1:11" ht="7.5" customHeight="1" x14ac:dyDescent="0.3">
      <c r="A10" s="13">
        <v>10</v>
      </c>
      <c r="B10" s="9" t="s">
        <v>69</v>
      </c>
      <c r="C10" s="18" t="s">
        <v>39</v>
      </c>
      <c r="D10" s="19" t="s">
        <v>13</v>
      </c>
      <c r="E10" s="17" t="s">
        <v>13</v>
      </c>
      <c r="F10" s="19" t="s">
        <v>13</v>
      </c>
      <c r="G10" s="17" t="s">
        <v>13</v>
      </c>
      <c r="H10" s="19" t="s">
        <v>13</v>
      </c>
      <c r="I10" s="17" t="s">
        <v>13</v>
      </c>
      <c r="J10" s="15" t="s">
        <v>28</v>
      </c>
      <c r="K10" s="8" t="str">
        <f t="shared" si="0"/>
        <v>"Objeto BIM estrutural   ifcFastener:   ifc.Parafuso"</v>
      </c>
    </row>
    <row r="11" spans="1:11" ht="7.5" customHeight="1" x14ac:dyDescent="0.3">
      <c r="A11" s="13">
        <v>11</v>
      </c>
      <c r="B11" s="9" t="s">
        <v>68</v>
      </c>
      <c r="C11" s="18" t="s">
        <v>40</v>
      </c>
      <c r="D11" s="19" t="s">
        <v>13</v>
      </c>
      <c r="E11" s="17" t="s">
        <v>13</v>
      </c>
      <c r="F11" s="19" t="s">
        <v>13</v>
      </c>
      <c r="G11" s="17" t="s">
        <v>13</v>
      </c>
      <c r="H11" s="19" t="s">
        <v>13</v>
      </c>
      <c r="I11" s="17" t="s">
        <v>13</v>
      </c>
      <c r="J11" s="15" t="s">
        <v>28</v>
      </c>
      <c r="K11" s="8" t="str">
        <f t="shared" si="0"/>
        <v>"Objeto BIM estrutural   ifcPIate:   ifc.Placa"</v>
      </c>
    </row>
    <row r="12" spans="1:11" ht="7.5" customHeight="1" x14ac:dyDescent="0.3">
      <c r="A12" s="13">
        <v>12</v>
      </c>
      <c r="B12" s="9" t="s">
        <v>67</v>
      </c>
      <c r="C12" s="18" t="s">
        <v>41</v>
      </c>
      <c r="D12" s="19" t="s">
        <v>13</v>
      </c>
      <c r="E12" s="17" t="s">
        <v>13</v>
      </c>
      <c r="F12" s="19" t="s">
        <v>13</v>
      </c>
      <c r="G12" s="17" t="s">
        <v>13</v>
      </c>
      <c r="H12" s="19" t="s">
        <v>13</v>
      </c>
      <c r="I12" s="17" t="s">
        <v>13</v>
      </c>
      <c r="J12" s="15" t="s">
        <v>28</v>
      </c>
      <c r="K12" s="8" t="str">
        <f t="shared" si="0"/>
        <v>"Objeto BIM estrutural   ifcTendon:   ifc.Cabo"</v>
      </c>
    </row>
    <row r="13" spans="1:11" ht="7.5" customHeight="1" x14ac:dyDescent="0.3">
      <c r="A13" s="13">
        <v>13</v>
      </c>
      <c r="B13" s="9" t="s">
        <v>65</v>
      </c>
      <c r="C13" s="18" t="s">
        <v>42</v>
      </c>
      <c r="D13" s="19" t="s">
        <v>13</v>
      </c>
      <c r="E13" s="17" t="s">
        <v>13</v>
      </c>
      <c r="F13" s="19" t="s">
        <v>13</v>
      </c>
      <c r="G13" s="17" t="s">
        <v>13</v>
      </c>
      <c r="H13" s="19" t="s">
        <v>13</v>
      </c>
      <c r="I13" s="17" t="s">
        <v>13</v>
      </c>
      <c r="J13" s="15" t="s">
        <v>28</v>
      </c>
      <c r="K13" s="8" t="str">
        <f t="shared" si="0"/>
        <v>"Objeto BIM estrutural   ifcMember:   ifc.Membro"</v>
      </c>
    </row>
    <row r="14" spans="1:11" ht="7.5" customHeight="1" x14ac:dyDescent="0.3">
      <c r="A14" s="13">
        <v>14</v>
      </c>
      <c r="B14" s="9" t="s">
        <v>66</v>
      </c>
      <c r="C14" s="18" t="s">
        <v>43</v>
      </c>
      <c r="D14" s="19" t="s">
        <v>13</v>
      </c>
      <c r="E14" s="17" t="s">
        <v>13</v>
      </c>
      <c r="F14" s="19" t="s">
        <v>13</v>
      </c>
      <c r="G14" s="17" t="s">
        <v>13</v>
      </c>
      <c r="H14" s="19" t="s">
        <v>13</v>
      </c>
      <c r="I14" s="17" t="s">
        <v>13</v>
      </c>
      <c r="J14" s="15" t="s">
        <v>28</v>
      </c>
      <c r="K14" s="8" t="str">
        <f t="shared" si="0"/>
        <v>"Objeto BIM estrutural   ifcWaII:   ifc.Parede"</v>
      </c>
    </row>
    <row r="15" spans="1:11" ht="7.5" customHeight="1" x14ac:dyDescent="0.3">
      <c r="A15" s="13">
        <v>15</v>
      </c>
      <c r="B15" s="9" t="s">
        <v>78</v>
      </c>
      <c r="C15" s="18" t="s">
        <v>44</v>
      </c>
      <c r="D15" s="19" t="s">
        <v>13</v>
      </c>
      <c r="E15" s="17" t="s">
        <v>13</v>
      </c>
      <c r="F15" s="19" t="s">
        <v>13</v>
      </c>
      <c r="G15" s="17" t="s">
        <v>13</v>
      </c>
      <c r="H15" s="19" t="s">
        <v>13</v>
      </c>
      <c r="I15" s="17" t="s">
        <v>13</v>
      </c>
      <c r="J15" s="15" t="s">
        <v>28</v>
      </c>
      <c r="K15" s="8" t="str">
        <f t="shared" si="0"/>
        <v>"Objeto BIM estrutural   OST_StructuralFoundation:   Rvt.Fundação"</v>
      </c>
    </row>
    <row r="16" spans="1:11" ht="7.5" customHeight="1" x14ac:dyDescent="0.3">
      <c r="A16" s="13">
        <v>16</v>
      </c>
      <c r="B16" s="9" t="s">
        <v>79</v>
      </c>
      <c r="C16" s="18" t="s">
        <v>45</v>
      </c>
      <c r="D16" s="19" t="s">
        <v>13</v>
      </c>
      <c r="E16" s="17" t="s">
        <v>13</v>
      </c>
      <c r="F16" s="19" t="s">
        <v>13</v>
      </c>
      <c r="G16" s="17" t="s">
        <v>13</v>
      </c>
      <c r="H16" s="19" t="s">
        <v>13</v>
      </c>
      <c r="I16" s="17" t="s">
        <v>13</v>
      </c>
      <c r="J16" s="15" t="s">
        <v>28</v>
      </c>
      <c r="K16" s="8" t="str">
        <f t="shared" si="0"/>
        <v>"Objeto BIM estrutural   OST_Coupler:   Rvt.Acoplador"</v>
      </c>
    </row>
    <row r="17" spans="1:11" ht="7.8" x14ac:dyDescent="0.3">
      <c r="A17" s="13">
        <v>17</v>
      </c>
      <c r="B17" s="9" t="s">
        <v>80</v>
      </c>
      <c r="C17" s="18" t="s">
        <v>46</v>
      </c>
      <c r="D17" s="19" t="s">
        <v>13</v>
      </c>
      <c r="E17" s="17" t="s">
        <v>13</v>
      </c>
      <c r="F17" s="19" t="s">
        <v>13</v>
      </c>
      <c r="G17" s="17" t="s">
        <v>13</v>
      </c>
      <c r="H17" s="19" t="s">
        <v>13</v>
      </c>
      <c r="I17" s="17" t="s">
        <v>13</v>
      </c>
      <c r="J17" s="15" t="s">
        <v>28</v>
      </c>
      <c r="K17" s="8" t="str">
        <f t="shared" si="0"/>
        <v>"Objeto BIM estrutural   OST_Rebar:   Rvt.Barra"</v>
      </c>
    </row>
    <row r="18" spans="1:11" ht="7.5" customHeight="1" x14ac:dyDescent="0.3">
      <c r="A18" s="13">
        <v>18</v>
      </c>
      <c r="B18" s="9" t="s">
        <v>81</v>
      </c>
      <c r="C18" s="18" t="s">
        <v>47</v>
      </c>
      <c r="D18" s="19" t="s">
        <v>13</v>
      </c>
      <c r="E18" s="17" t="s">
        <v>13</v>
      </c>
      <c r="F18" s="19" t="s">
        <v>13</v>
      </c>
      <c r="G18" s="17" t="s">
        <v>13</v>
      </c>
      <c r="H18" s="19" t="s">
        <v>13</v>
      </c>
      <c r="I18" s="17" t="s">
        <v>13</v>
      </c>
      <c r="J18" s="15" t="s">
        <v>28</v>
      </c>
      <c r="K18" s="8" t="str">
        <f t="shared" si="0"/>
        <v>"Objeto BIM estrutural   OST_FabricReinforcement:   Rvt.Tela"</v>
      </c>
    </row>
    <row r="19" spans="1:11" ht="7.5" customHeight="1" x14ac:dyDescent="0.3">
      <c r="A19" s="13">
        <v>19</v>
      </c>
      <c r="B19" s="9" t="s">
        <v>82</v>
      </c>
      <c r="C19" s="18" t="s">
        <v>48</v>
      </c>
      <c r="D19" s="19" t="s">
        <v>13</v>
      </c>
      <c r="E19" s="17" t="s">
        <v>13</v>
      </c>
      <c r="F19" s="19" t="s">
        <v>13</v>
      </c>
      <c r="G19" s="17" t="s">
        <v>13</v>
      </c>
      <c r="H19" s="19" t="s">
        <v>13</v>
      </c>
      <c r="I19" s="17" t="s">
        <v>13</v>
      </c>
      <c r="J19" s="15" t="s">
        <v>28</v>
      </c>
      <c r="K19" s="8" t="str">
        <f t="shared" si="0"/>
        <v>"Objeto BIM estrutural   OST_Columns:   Rvt.ColunaArq"</v>
      </c>
    </row>
    <row r="20" spans="1:11" ht="7.5" customHeight="1" x14ac:dyDescent="0.3">
      <c r="A20" s="13">
        <v>20</v>
      </c>
      <c r="B20" s="9" t="s">
        <v>83</v>
      </c>
      <c r="C20" s="18" t="s">
        <v>49</v>
      </c>
      <c r="D20" s="19" t="s">
        <v>13</v>
      </c>
      <c r="E20" s="17" t="s">
        <v>13</v>
      </c>
      <c r="F20" s="19" t="s">
        <v>13</v>
      </c>
      <c r="G20" s="17" t="s">
        <v>13</v>
      </c>
      <c r="H20" s="19" t="s">
        <v>13</v>
      </c>
      <c r="I20" s="17" t="s">
        <v>13</v>
      </c>
      <c r="J20" s="15" t="s">
        <v>28</v>
      </c>
      <c r="K20" s="8" t="str">
        <f t="shared" si="0"/>
        <v>"Objeto BIM estrutural   OST_StructuralColumns:   Rvt.ColunaEst"</v>
      </c>
    </row>
    <row r="21" spans="1:11" ht="7.5" customHeight="1" x14ac:dyDescent="0.3">
      <c r="A21" s="13">
        <v>21</v>
      </c>
      <c r="B21" s="9" t="s">
        <v>84</v>
      </c>
      <c r="C21" s="18" t="s">
        <v>50</v>
      </c>
      <c r="D21" s="19" t="s">
        <v>13</v>
      </c>
      <c r="E21" s="17" t="s">
        <v>13</v>
      </c>
      <c r="F21" s="19" t="s">
        <v>13</v>
      </c>
      <c r="G21" s="17" t="s">
        <v>13</v>
      </c>
      <c r="H21" s="19" t="s">
        <v>13</v>
      </c>
      <c r="I21" s="17" t="s">
        <v>13</v>
      </c>
      <c r="J21" s="15" t="s">
        <v>28</v>
      </c>
      <c r="K21" s="8" t="str">
        <f t="shared" si="0"/>
        <v>"Objeto BIM estrutural   OST_StructuralFraming:   Rvt.Viga"</v>
      </c>
    </row>
    <row r="22" spans="1:11" ht="7.5" customHeight="1" x14ac:dyDescent="0.3">
      <c r="A22" s="13">
        <v>22</v>
      </c>
      <c r="B22" s="9" t="s">
        <v>85</v>
      </c>
      <c r="C22" s="18" t="s">
        <v>51</v>
      </c>
      <c r="D22" s="19" t="s">
        <v>13</v>
      </c>
      <c r="E22" s="17" t="s">
        <v>13</v>
      </c>
      <c r="F22" s="19" t="s">
        <v>13</v>
      </c>
      <c r="G22" s="17" t="s">
        <v>13</v>
      </c>
      <c r="H22" s="19" t="s">
        <v>13</v>
      </c>
      <c r="I22" s="17" t="s">
        <v>13</v>
      </c>
      <c r="J22" s="15" t="s">
        <v>28</v>
      </c>
      <c r="K22" s="8" t="str">
        <f t="shared" si="0"/>
        <v>"Objeto BIM estrutural   OST_Floors:   Rvt.Laje"</v>
      </c>
    </row>
    <row r="23" spans="1:11" ht="7.5" customHeight="1" x14ac:dyDescent="0.3">
      <c r="A23" s="13">
        <v>23</v>
      </c>
      <c r="B23" s="9" t="s">
        <v>86</v>
      </c>
      <c r="C23" s="18" t="s">
        <v>52</v>
      </c>
      <c r="D23" s="19" t="s">
        <v>13</v>
      </c>
      <c r="E23" s="17" t="s">
        <v>13</v>
      </c>
      <c r="F23" s="19" t="s">
        <v>13</v>
      </c>
      <c r="G23" s="17" t="s">
        <v>13</v>
      </c>
      <c r="H23" s="19" t="s">
        <v>13</v>
      </c>
      <c r="I23" s="17" t="s">
        <v>13</v>
      </c>
      <c r="J23" s="15" t="s">
        <v>28</v>
      </c>
      <c r="K23" s="8" t="str">
        <f t="shared" si="0"/>
        <v>"Objeto BIM estrutural   OST_EdgeSlab:   Rvt.LajeBorda"</v>
      </c>
    </row>
    <row r="24" spans="1:11" ht="7.5" customHeight="1" x14ac:dyDescent="0.3">
      <c r="A24" s="13">
        <v>24</v>
      </c>
      <c r="B24" s="9" t="s">
        <v>87</v>
      </c>
      <c r="C24" s="18" t="s">
        <v>53</v>
      </c>
      <c r="D24" s="19" t="s">
        <v>13</v>
      </c>
      <c r="E24" s="17" t="s">
        <v>13</v>
      </c>
      <c r="F24" s="19" t="s">
        <v>13</v>
      </c>
      <c r="G24" s="17" t="s">
        <v>13</v>
      </c>
      <c r="H24" s="19" t="s">
        <v>13</v>
      </c>
      <c r="I24" s="17" t="s">
        <v>13</v>
      </c>
      <c r="J24" s="15" t="s">
        <v>28</v>
      </c>
      <c r="K24" s="8" t="str">
        <f t="shared" si="0"/>
        <v>"Objeto BIM estrutural   OST_StructConnections:   Rvt.Conexão"</v>
      </c>
    </row>
    <row r="25" spans="1:11" ht="7.5" customHeight="1" x14ac:dyDescent="0.3">
      <c r="A25" s="13">
        <v>25</v>
      </c>
      <c r="B25" s="9" t="s">
        <v>88</v>
      </c>
      <c r="C25" s="18" t="s">
        <v>54</v>
      </c>
      <c r="D25" s="19" t="s">
        <v>13</v>
      </c>
      <c r="E25" s="17" t="s">
        <v>13</v>
      </c>
      <c r="F25" s="19" t="s">
        <v>13</v>
      </c>
      <c r="G25" s="17" t="s">
        <v>13</v>
      </c>
      <c r="H25" s="19" t="s">
        <v>13</v>
      </c>
      <c r="I25" s="17" t="s">
        <v>13</v>
      </c>
      <c r="J25" s="15" t="s">
        <v>28</v>
      </c>
      <c r="K25" s="8" t="str">
        <f t="shared" si="0"/>
        <v>"Objeto BIM estrutural   OST_StructConnectionBolts:   Rvt.Parafuso"</v>
      </c>
    </row>
    <row r="26" spans="1:11" ht="7.5" customHeight="1" x14ac:dyDescent="0.3">
      <c r="A26" s="13">
        <v>26</v>
      </c>
      <c r="B26" s="9" t="s">
        <v>89</v>
      </c>
      <c r="C26" s="18" t="s">
        <v>55</v>
      </c>
      <c r="D26" s="19" t="s">
        <v>13</v>
      </c>
      <c r="E26" s="17" t="s">
        <v>13</v>
      </c>
      <c r="F26" s="19" t="s">
        <v>13</v>
      </c>
      <c r="G26" s="17" t="s">
        <v>13</v>
      </c>
      <c r="H26" s="19" t="s">
        <v>13</v>
      </c>
      <c r="I26" s="17" t="s">
        <v>13</v>
      </c>
      <c r="J26" s="15" t="s">
        <v>28</v>
      </c>
      <c r="K26" s="8" t="str">
        <f t="shared" si="0"/>
        <v>"Objeto BIM estrutural   OST_StructConnectionHoles:   Rvt.Furo"</v>
      </c>
    </row>
    <row r="27" spans="1:11" ht="7.5" customHeight="1" x14ac:dyDescent="0.3">
      <c r="A27" s="13">
        <v>27</v>
      </c>
      <c r="B27" s="9" t="s">
        <v>90</v>
      </c>
      <c r="C27" s="18" t="s">
        <v>56</v>
      </c>
      <c r="D27" s="19" t="s">
        <v>13</v>
      </c>
      <c r="E27" s="17" t="s">
        <v>13</v>
      </c>
      <c r="F27" s="19" t="s">
        <v>13</v>
      </c>
      <c r="G27" s="17" t="s">
        <v>13</v>
      </c>
      <c r="H27" s="19" t="s">
        <v>13</v>
      </c>
      <c r="I27" s="17" t="s">
        <v>13</v>
      </c>
      <c r="J27" s="15" t="s">
        <v>28</v>
      </c>
      <c r="K27" s="8" t="str">
        <f t="shared" si="0"/>
        <v>"Objeto BIM estrutural   OST_StructConnectionProfiles:   Rvt.Perfil"</v>
      </c>
    </row>
    <row r="28" spans="1:11" ht="7.5" customHeight="1" x14ac:dyDescent="0.3">
      <c r="A28" s="13">
        <v>28</v>
      </c>
      <c r="B28" s="9" t="s">
        <v>91</v>
      </c>
      <c r="C28" s="18" t="s">
        <v>57</v>
      </c>
      <c r="D28" s="19" t="s">
        <v>13</v>
      </c>
      <c r="E28" s="17" t="s">
        <v>13</v>
      </c>
      <c r="F28" s="19" t="s">
        <v>13</v>
      </c>
      <c r="G28" s="17" t="s">
        <v>13</v>
      </c>
      <c r="H28" s="19" t="s">
        <v>13</v>
      </c>
      <c r="I28" s="17" t="s">
        <v>13</v>
      </c>
      <c r="J28" s="15" t="s">
        <v>28</v>
      </c>
      <c r="K28" s="8" t="str">
        <f t="shared" si="0"/>
        <v>"Objeto BIM estrutural   OST_StructConnectionShearStuds:   Rvt.Pino"</v>
      </c>
    </row>
    <row r="29" spans="1:11" ht="7.5" customHeight="1" x14ac:dyDescent="0.3">
      <c r="A29" s="13">
        <v>29</v>
      </c>
      <c r="B29" s="9" t="s">
        <v>92</v>
      </c>
      <c r="C29" s="18" t="s">
        <v>58</v>
      </c>
      <c r="D29" s="19" t="s">
        <v>13</v>
      </c>
      <c r="E29" s="17" t="s">
        <v>13</v>
      </c>
      <c r="F29" s="19" t="s">
        <v>13</v>
      </c>
      <c r="G29" s="17" t="s">
        <v>13</v>
      </c>
      <c r="H29" s="19" t="s">
        <v>13</v>
      </c>
      <c r="I29" s="17" t="s">
        <v>13</v>
      </c>
      <c r="J29" s="15" t="s">
        <v>28</v>
      </c>
      <c r="K29" s="8" t="str">
        <f t="shared" si="0"/>
        <v>"Objeto BIM estrutural   OST_StructConnectionWelds:   Rvt.Solda"</v>
      </c>
    </row>
    <row r="30" spans="1:11" ht="7.5" customHeight="1" x14ac:dyDescent="0.3">
      <c r="A30" s="13">
        <v>30</v>
      </c>
      <c r="B30" s="9" t="s">
        <v>93</v>
      </c>
      <c r="C30" s="18" t="s">
        <v>59</v>
      </c>
      <c r="D30" s="19" t="s">
        <v>13</v>
      </c>
      <c r="E30" s="17" t="s">
        <v>13</v>
      </c>
      <c r="F30" s="19" t="s">
        <v>13</v>
      </c>
      <c r="G30" s="17" t="s">
        <v>13</v>
      </c>
      <c r="H30" s="19" t="s">
        <v>13</v>
      </c>
      <c r="I30" s="17" t="s">
        <v>13</v>
      </c>
      <c r="J30" s="15" t="s">
        <v>28</v>
      </c>
      <c r="K30" s="8" t="str">
        <f t="shared" si="0"/>
        <v>"Objeto BIM estrutural   OST_StructConnectionAnchors:   Rvt.Ancora"</v>
      </c>
    </row>
    <row r="31" spans="1:11" ht="7.5" customHeight="1" x14ac:dyDescent="0.3">
      <c r="A31" s="13">
        <v>31</v>
      </c>
      <c r="B31" s="9" t="s">
        <v>94</v>
      </c>
      <c r="C31" s="18" t="s">
        <v>60</v>
      </c>
      <c r="D31" s="19" t="s">
        <v>13</v>
      </c>
      <c r="E31" s="17" t="s">
        <v>13</v>
      </c>
      <c r="F31" s="19" t="s">
        <v>13</v>
      </c>
      <c r="G31" s="17" t="s">
        <v>13</v>
      </c>
      <c r="H31" s="19" t="s">
        <v>13</v>
      </c>
      <c r="I31" s="17" t="s">
        <v>13</v>
      </c>
      <c r="J31" s="15" t="s">
        <v>28</v>
      </c>
      <c r="K31" s="8" t="str">
        <f t="shared" si="0"/>
        <v>"Objeto BIM estrutural   OST_StructConnectionPlates:   Rvt.Placa"</v>
      </c>
    </row>
    <row r="32" spans="1:11" ht="7.5" customHeight="1" x14ac:dyDescent="0.3">
      <c r="A32" s="13">
        <v>32</v>
      </c>
      <c r="B32" s="9" t="s">
        <v>95</v>
      </c>
      <c r="C32" s="18" t="s">
        <v>61</v>
      </c>
      <c r="D32" s="19" t="s">
        <v>13</v>
      </c>
      <c r="E32" s="17" t="s">
        <v>13</v>
      </c>
      <c r="F32" s="19" t="s">
        <v>13</v>
      </c>
      <c r="G32" s="17" t="s">
        <v>13</v>
      </c>
      <c r="H32" s="19" t="s">
        <v>13</v>
      </c>
      <c r="I32" s="17" t="s">
        <v>13</v>
      </c>
      <c r="J32" s="15" t="s">
        <v>28</v>
      </c>
      <c r="K32" s="8" t="str">
        <f t="shared" si="0"/>
        <v>"Objeto BIM estrutural   OST_StructuralStiffener:   Rvt.Enrijecedor"</v>
      </c>
    </row>
    <row r="33" spans="1:11" ht="7.5" customHeight="1" x14ac:dyDescent="0.3">
      <c r="A33" s="13">
        <v>33</v>
      </c>
      <c r="B33" s="9" t="s">
        <v>96</v>
      </c>
      <c r="C33" s="18" t="s">
        <v>62</v>
      </c>
      <c r="D33" s="19" t="s">
        <v>13</v>
      </c>
      <c r="E33" s="17" t="s">
        <v>13</v>
      </c>
      <c r="F33" s="19" t="s">
        <v>13</v>
      </c>
      <c r="G33" s="17" t="s">
        <v>13</v>
      </c>
      <c r="H33" s="19" t="s">
        <v>13</v>
      </c>
      <c r="I33" s="17" t="s">
        <v>13</v>
      </c>
      <c r="J33" s="15" t="s">
        <v>28</v>
      </c>
      <c r="K33" s="8" t="str">
        <f t="shared" si="0"/>
        <v>"Objeto BIM estrutural   OST_StructuralTendons:   Rvt.Cabo"</v>
      </c>
    </row>
    <row r="34" spans="1:11" ht="7.5" customHeight="1" x14ac:dyDescent="0.3">
      <c r="A34" s="13">
        <v>34</v>
      </c>
      <c r="B34" s="9" t="s">
        <v>97</v>
      </c>
      <c r="C34" s="18" t="s">
        <v>63</v>
      </c>
      <c r="D34" s="19" t="s">
        <v>13</v>
      </c>
      <c r="E34" s="17" t="s">
        <v>13</v>
      </c>
      <c r="F34" s="19" t="s">
        <v>13</v>
      </c>
      <c r="G34" s="17" t="s">
        <v>13</v>
      </c>
      <c r="H34" s="19" t="s">
        <v>13</v>
      </c>
      <c r="I34" s="17" t="s">
        <v>13</v>
      </c>
      <c r="J34" s="15" t="s">
        <v>28</v>
      </c>
      <c r="K34" s="8" t="str">
        <f t="shared" si="0"/>
        <v>"Objeto BIM estrutural   OST_StructuralTruss:   Rvt.Treliça"</v>
      </c>
    </row>
    <row r="35" spans="1:11" ht="7.5" customHeight="1" x14ac:dyDescent="0.3">
      <c r="A35" s="13">
        <v>35</v>
      </c>
      <c r="B35" s="9" t="s">
        <v>98</v>
      </c>
      <c r="C35" s="18" t="s">
        <v>64</v>
      </c>
      <c r="D35" s="19" t="s">
        <v>13</v>
      </c>
      <c r="E35" s="17" t="s">
        <v>13</v>
      </c>
      <c r="F35" s="19" t="s">
        <v>13</v>
      </c>
      <c r="G35" s="17" t="s">
        <v>13</v>
      </c>
      <c r="H35" s="19" t="s">
        <v>13</v>
      </c>
      <c r="I35" s="17" t="s">
        <v>13</v>
      </c>
      <c r="J35" s="15" t="s">
        <v>28</v>
      </c>
      <c r="K35" s="8" t="str">
        <f t="shared" si="0"/>
        <v>"Objeto BIM estrutural   OST_Walls:   Rvt.Parede"</v>
      </c>
    </row>
    <row r="36" spans="1:11" ht="7.5" customHeight="1" x14ac:dyDescent="0.3">
      <c r="C36" s="2"/>
    </row>
    <row r="37" spans="1:11" ht="7.5" customHeight="1" x14ac:dyDescent="0.3">
      <c r="C37" s="2"/>
    </row>
    <row r="38" spans="1:11" ht="7.5" customHeight="1" x14ac:dyDescent="0.3">
      <c r="C38" s="2"/>
    </row>
    <row r="39" spans="1:11" ht="7.5" customHeight="1" x14ac:dyDescent="0.3">
      <c r="C39" s="2"/>
    </row>
    <row r="40" spans="1:11" ht="7.5" customHeight="1" x14ac:dyDescent="0.3">
      <c r="C40" s="2"/>
    </row>
    <row r="41" spans="1:11" ht="7.5" customHeight="1" x14ac:dyDescent="0.3">
      <c r="C41" s="2"/>
    </row>
    <row r="42" spans="1:11" ht="7.5" customHeight="1" x14ac:dyDescent="0.3">
      <c r="C42" s="2"/>
    </row>
    <row r="43" spans="1:11" ht="7.5" customHeight="1" x14ac:dyDescent="0.3">
      <c r="C43" s="2"/>
    </row>
    <row r="44" spans="1:11" ht="7.5" customHeight="1" x14ac:dyDescent="0.3">
      <c r="C44" s="2"/>
    </row>
    <row r="45" spans="1:11" ht="7.5" customHeight="1" x14ac:dyDescent="0.3">
      <c r="C45" s="2"/>
    </row>
    <row r="46" spans="1:11" ht="7.5" customHeight="1" x14ac:dyDescent="0.3">
      <c r="C46" s="2"/>
    </row>
    <row r="47" spans="1:11" ht="7.5" customHeight="1" x14ac:dyDescent="0.3">
      <c r="C47" s="2"/>
    </row>
    <row r="48" spans="1:11" ht="7.5" customHeight="1" x14ac:dyDescent="0.3">
      <c r="C48" s="2"/>
    </row>
    <row r="49" spans="3:3" ht="7.5" customHeight="1" x14ac:dyDescent="0.3">
      <c r="C49" s="2"/>
    </row>
    <row r="50" spans="3:3" ht="7.5" customHeight="1" x14ac:dyDescent="0.3">
      <c r="C50" s="2"/>
    </row>
    <row r="51" spans="3:3" ht="7.5" customHeight="1" x14ac:dyDescent="0.3">
      <c r="C51" s="2"/>
    </row>
    <row r="52" spans="3:3" ht="7.5" customHeight="1" x14ac:dyDescent="0.3">
      <c r="C52" s="2"/>
    </row>
    <row r="53" spans="3:3" ht="7.5" customHeight="1" x14ac:dyDescent="0.3">
      <c r="C53" s="2"/>
    </row>
    <row r="54" spans="3:3" ht="7.5" customHeight="1" x14ac:dyDescent="0.3">
      <c r="C54" s="2"/>
    </row>
  </sheetData>
  <sortState xmlns:xlrd2="http://schemas.microsoft.com/office/spreadsheetml/2017/richdata2" ref="A2:K17">
    <sortCondition ref="B1:B17"/>
  </sortState>
  <phoneticPr fontId="2" type="noConversion"/>
  <conditionalFormatting sqref="A1:B1 D1 L1:XFD1 D2:XFD2 A2:A35 L3:XFD1048576 B18 A36:D54 F36:F1048576 H36:J1048576 A55:B1048576 D55:D1048576">
    <cfRule type="cellIs" dxfId="58" priority="297" operator="equal">
      <formula>"null"</formula>
    </cfRule>
  </conditionalFormatting>
  <conditionalFormatting sqref="B2:B16">
    <cfRule type="duplicateValues" dxfId="57" priority="3933"/>
    <cfRule type="duplicateValues" dxfId="56" priority="3932"/>
    <cfRule type="duplicateValues" dxfId="55" priority="3936"/>
    <cfRule type="duplicateValues" dxfId="54" priority="3935"/>
    <cfRule type="duplicateValues" dxfId="53" priority="3934"/>
  </conditionalFormatting>
  <conditionalFormatting sqref="B3:B16">
    <cfRule type="duplicateValues" dxfId="52" priority="3937"/>
  </conditionalFormatting>
  <conditionalFormatting sqref="B17">
    <cfRule type="duplicateValues" dxfId="51" priority="3973"/>
    <cfRule type="duplicateValues" dxfId="50" priority="3967"/>
    <cfRule type="duplicateValues" dxfId="49" priority="3968"/>
    <cfRule type="duplicateValues" dxfId="48" priority="3969"/>
    <cfRule type="duplicateValues" dxfId="47" priority="3970"/>
    <cfRule type="duplicateValues" dxfId="46" priority="3971"/>
    <cfRule type="duplicateValues" dxfId="45" priority="3972"/>
  </conditionalFormatting>
  <conditionalFormatting sqref="B18 B1 B55:B1048576">
    <cfRule type="duplicateValues" dxfId="44" priority="3957"/>
  </conditionalFormatting>
  <conditionalFormatting sqref="B2:C2">
    <cfRule type="duplicateValues" dxfId="43" priority="286"/>
    <cfRule type="duplicateValues" dxfId="42" priority="285"/>
  </conditionalFormatting>
  <conditionalFormatting sqref="C2">
    <cfRule type="duplicateValues" dxfId="41" priority="9"/>
  </conditionalFormatting>
  <conditionalFormatting sqref="C2:C16">
    <cfRule type="duplicateValues" dxfId="40" priority="3945"/>
    <cfRule type="duplicateValues" dxfId="39" priority="3944"/>
    <cfRule type="duplicateValues" dxfId="38" priority="3943"/>
    <cfRule type="duplicateValues" dxfId="37" priority="3942"/>
    <cfRule type="duplicateValues" dxfId="36" priority="3941"/>
  </conditionalFormatting>
  <conditionalFormatting sqref="C3:C4">
    <cfRule type="duplicateValues" dxfId="35" priority="12"/>
  </conditionalFormatting>
  <conditionalFormatting sqref="C3:C16">
    <cfRule type="duplicateValues" dxfId="34" priority="3946"/>
  </conditionalFormatting>
  <conditionalFormatting sqref="C5">
    <cfRule type="duplicateValues" dxfId="33" priority="11"/>
  </conditionalFormatting>
  <conditionalFormatting sqref="C6">
    <cfRule type="duplicateValues" dxfId="32" priority="10"/>
  </conditionalFormatting>
  <conditionalFormatting sqref="C7">
    <cfRule type="duplicateValues" dxfId="31" priority="1"/>
  </conditionalFormatting>
  <conditionalFormatting sqref="C9:C35">
    <cfRule type="duplicateValues" dxfId="30" priority="41"/>
  </conditionalFormatting>
  <conditionalFormatting sqref="C15">
    <cfRule type="duplicateValues" dxfId="29" priority="8"/>
    <cfRule type="duplicateValues" dxfId="28" priority="2"/>
    <cfRule type="duplicateValues" dxfId="27" priority="3"/>
    <cfRule type="duplicateValues" dxfId="26" priority="4"/>
    <cfRule type="duplicateValues" dxfId="25" priority="5"/>
    <cfRule type="duplicateValues" dxfId="24" priority="6"/>
    <cfRule type="duplicateValues" dxfId="23" priority="7"/>
  </conditionalFormatting>
  <conditionalFormatting sqref="C17:C35">
    <cfRule type="duplicateValues" dxfId="22" priority="35"/>
    <cfRule type="duplicateValues" dxfId="21" priority="34"/>
    <cfRule type="duplicateValues" dxfId="20" priority="39"/>
    <cfRule type="duplicateValues" dxfId="19" priority="40"/>
    <cfRule type="duplicateValues" dxfId="18" priority="38"/>
    <cfRule type="duplicateValues" dxfId="17" priority="37"/>
    <cfRule type="duplicateValues" dxfId="16" priority="36"/>
  </conditionalFormatting>
  <conditionalFormatting sqref="C19">
    <cfRule type="duplicateValues" dxfId="15" priority="30"/>
  </conditionalFormatting>
  <conditionalFormatting sqref="C20:C21">
    <cfRule type="duplicateValues" dxfId="14" priority="33"/>
  </conditionalFormatting>
  <conditionalFormatting sqref="C22">
    <cfRule type="duplicateValues" dxfId="13" priority="32"/>
  </conditionalFormatting>
  <conditionalFormatting sqref="C23">
    <cfRule type="duplicateValues" dxfId="12" priority="31"/>
  </conditionalFormatting>
  <conditionalFormatting sqref="C24">
    <cfRule type="duplicateValues" dxfId="11" priority="22"/>
  </conditionalFormatting>
  <conditionalFormatting sqref="C32">
    <cfRule type="duplicateValues" dxfId="10" priority="29"/>
    <cfRule type="duplicateValues" dxfId="9" priority="28"/>
    <cfRule type="duplicateValues" dxfId="8" priority="27"/>
    <cfRule type="duplicateValues" dxfId="7" priority="26"/>
    <cfRule type="duplicateValues" dxfId="6" priority="25"/>
    <cfRule type="duplicateValues" dxfId="5" priority="24"/>
    <cfRule type="duplicateValues" dxfId="4" priority="23"/>
  </conditionalFormatting>
  <conditionalFormatting sqref="D3:K35">
    <cfRule type="cellIs" dxfId="3" priority="227" operator="equal">
      <formula>"null"</formula>
    </cfRule>
  </conditionalFormatting>
  <conditionalFormatting sqref="F1">
    <cfRule type="cellIs" dxfId="2" priority="295" operator="equal">
      <formula>"null"</formula>
    </cfRule>
  </conditionalFormatting>
  <conditionalFormatting sqref="H1">
    <cfRule type="cellIs" dxfId="1" priority="294" operator="equal">
      <formula>"null"</formula>
    </cfRule>
  </conditionalFormatting>
  <conditionalFormatting sqref="J1">
    <cfRule type="cellIs" dxfId="0" priority="293" operator="equal">
      <formula>"null"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Projeto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2024-03-28T19:36:26Z</dcterms:modified>
</cp:coreProperties>
</file>