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DC3233DD-FE0D-489D-8DCB-275CF909D707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15" l="1"/>
  <c r="K60" i="15"/>
  <c r="K61" i="15"/>
  <c r="K62" i="15"/>
  <c r="K63" i="15"/>
  <c r="K64" i="15"/>
  <c r="K65" i="15"/>
  <c r="K66" i="15"/>
  <c r="K67" i="15"/>
  <c r="K68" i="15"/>
  <c r="K69" i="15"/>
  <c r="K70" i="15"/>
  <c r="K58" i="15"/>
  <c r="K49" i="15"/>
  <c r="K50" i="15"/>
  <c r="K51" i="15"/>
  <c r="K52" i="15"/>
  <c r="K53" i="15"/>
  <c r="K54" i="15"/>
  <c r="K55" i="15"/>
  <c r="K56" i="15"/>
  <c r="K57" i="15"/>
  <c r="K48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23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" i="15"/>
  <c r="B32" i="14" l="1"/>
  <c r="B29" i="14"/>
  <c r="B16" i="14"/>
  <c r="B2" i="14"/>
  <c r="C16" i="14"/>
  <c r="D16" i="14" s="1"/>
  <c r="D19" i="14"/>
  <c r="D18" i="14"/>
  <c r="D17" i="14"/>
  <c r="D34" i="14"/>
  <c r="D33" i="14"/>
  <c r="C32" i="14"/>
  <c r="D32" i="14" s="1"/>
  <c r="D31" i="14"/>
  <c r="D30" i="14"/>
  <c r="C29" i="14"/>
  <c r="D29" i="14" s="1"/>
  <c r="B24" i="14" l="1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<sst xmlns="http://schemas.openxmlformats.org/spreadsheetml/2006/main" count="3420" uniqueCount="533">
  <si>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</si>
  <si>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</si>
  <si>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</si>
  <si>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</si>
  <si>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</si>
  <si>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</si>
  <si>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</si>
  <si>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</si>
  <si>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</si>
  <si>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</si>
  <si>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</si>
  <si>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</si>
  <si>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</si>
  <si>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</si>
  <si>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</si>
  <si>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</si>
  <si>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</si>
  <si>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</si>
  <si>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</si>
  <si>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</si>
  <si>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</si>
  <si>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</si>
  <si>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</si>
  <si>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</si>
  <si>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</si>
  <si>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</si>
  <si>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</si>
  <si>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</si>
  <si>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</si>
  <si>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</si>
  <si>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</si>
  <si>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</si>
  <si>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</si>
  <si>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</si>
  <si>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</si>
  <si>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</si>
  <si>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</si>
  <si>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</si>
  <si>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</si>
  <si>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</si>
  <si>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</si>
  <si>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</si>
  <si>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</si>
  <si>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</si>
  <si>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</si>
  <si>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</si>
  <si>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</si>
  <si>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</si>
  <si>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</si>
  <si>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</si>
  <si>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</si>
  <si>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</si>
  <si>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</si>
  <si>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</si>
  <si>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</si>
  <si>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</si>
  <si>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</si>
  <si>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</si>
  <si>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</si>
  <si>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</si>
  <si>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</si>
  <si>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</si>
  <si>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</si>
  <si>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</si>
  <si>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</si>
  <si>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</si>
  <si>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</si>
  <si>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</si>
  <si>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</si>
  <si>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</si>
  <si>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</si>
  <si>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</si>
  <si>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</si>
  <si>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</si>
  <si>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</si>
  <si>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</si>
  <si>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</si>
  <si>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</si>
  <si>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</si>
  <si>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</si>
  <si>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</si>
  <si>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</si>
  <si>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</si>
  <si>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</si>
  <si>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</si>
  <si>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</si>
  <si>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</si>
  <si>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</si>
  <si>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</si>
  <si>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</si>
  <si>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</si>
  <si>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</si>
  <si>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</si>
  <si>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</si>
  <si>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</si>
  <si>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</si>
  <si>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</si>
  <si>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</si>
  <si>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</si>
  <si>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</si>
  <si>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</si>
  <si>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</si>
  <si>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</si>
  <si>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</si>
  <si>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</si>
  <si>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</si>
  <si>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</si>
  <si>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</si>
  <si>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</si>
  <si>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</si>
  <si>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</si>
  <si>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</si>
  <si>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</si>
  <si>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</si>
  <si>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</si>
  <si>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</si>
  <si>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</si>
  <si>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</si>
  <si>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</si>
  <si>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</si>
  <si>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</si>
  <si>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</si>
  <si>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</si>
  <si>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</si>
  <si>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</si>
  <si>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</si>
  <si>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</si>
  <si>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</si>
  <si>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</si>
  <si>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</si>
  <si>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</si>
  <si>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</si>
  <si>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</si>
  <si>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</si>
  <si>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</si>
  <si>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</si>
  <si>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</si>
  <si>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</si>
  <si>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</si>
  <si>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</si>
  <si>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</si>
  <si>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</si>
  <si>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</si>
  <si>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</si>
  <si>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</si>
  <si>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</si>
  <si>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</si>
  <si>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</si>
  <si>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</si>
  <si>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</si>
  <si>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</si>
  <si>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</si>
  <si>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</si>
  <si>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</si>
  <si>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</si>
  <si>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</si>
  <si>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</si>
  <si>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</si>
  <si>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</si>
  <si>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</si>
  <si>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</si>
  <si>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</si>
  <si>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</si>
  <si>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</si>
  <si>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</si>
  <si>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</si>
  <si>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</si>
  <si>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</si>
  <si>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</si>
  <si>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</si>
  <si>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</si>
  <si>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</si>
  <si>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</si>
  <si>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</si>
  <si>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</si>
  <si>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</si>
  <si>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</si>
  <si>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</si>
  <si>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</si>
  <si>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</si>
  <si>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</si>
  <si>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</si>
  <si>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</si>
  <si>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</si>
  <si>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</si>
  <si>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</si>
  <si>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</si>
  <si>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</si>
  <si>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</si>
  <si>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</si>
  <si>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</si>
  <si>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</si>
  <si>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</si>
  <si>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</si>
  <si>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</si>
  <si>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</si>
  <si>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</si>
  <si>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</si>
  <si>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</si>
  <si>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</si>
  <si>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</si>
  <si>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</si>
  <si>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</si>
  <si>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</si>
  <si>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</si>
  <si>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</si>
  <si>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</si>
  <si>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</si>
  <si>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</si>
  <si>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</si>
  <si>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</si>
  <si>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</si>
  <si>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</si>
  <si>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</si>
  <si>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</si>
  <si>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</si>
  <si>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</si>
  <si>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</si>
  <si>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</si>
  <si>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</si>
  <si>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</si>
  <si>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</si>
  <si>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</si>
  <si>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</si>
  <si>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SetorNorte</t>
  </si>
  <si>
    <t>SetorLeste</t>
  </si>
  <si>
    <t>SetorSul</t>
  </si>
  <si>
    <t>SetorOeste</t>
  </si>
  <si>
    <t>ZonaPredial</t>
  </si>
  <si>
    <t>ZonaVertical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</si>
  <si>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</si>
  <si>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</si>
  <si>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</si>
  <si>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</si>
  <si>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</si>
  <si>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</si>
  <si>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</si>
  <si>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</si>
  <si>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</si>
  <si>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</si>
  <si>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</si>
  <si>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</si>
  <si>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</si>
  <si>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</si>
  <si>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</si>
  <si>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</si>
  <si>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</si>
  <si>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</si>
  <si>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</si>
  <si>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</si>
  <si>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</si>
  <si>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</si>
  <si>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</si>
  <si>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</si>
  <si>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</si>
  <si>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</si>
  <si>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Ambientes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</si>
  <si>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</si>
  <si>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</si>
  <si>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</si>
  <si>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</si>
  <si>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</si>
  <si>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</si>
  <si>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</si>
  <si>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</si>
  <si>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</si>
  <si>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</si>
  <si>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</si>
  <si>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</si>
  <si>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</si>
  <si>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</si>
  <si>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</si>
  <si>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</si>
  <si>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</si>
  <si>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</si>
  <si>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</si>
  <si>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</si>
  <si>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</si>
  <si>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ModeloBIM</t>
  </si>
  <si>
    <t>IFC</t>
  </si>
  <si>
    <t>LaboratórioNB4</t>
  </si>
  <si>
    <t>LaboratórioNB1</t>
  </si>
  <si>
    <t>LaboratórioNB2</t>
  </si>
  <si>
    <t>LaboratórioNB3</t>
  </si>
  <si>
    <t>LaboratórioInfo</t>
  </si>
  <si>
    <t>Principal</t>
  </si>
  <si>
    <t>Secundário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</si>
  <si>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</si>
  <si>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</si>
  <si>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</si>
  <si>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</si>
  <si>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</si>
  <si>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</si>
  <si>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</si>
  <si>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</si>
  <si>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</si>
  <si>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</si>
  <si>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</si>
  <si>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</si>
  <si>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</si>
  <si>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</si>
  <si>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</si>
  <si>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</si>
  <si>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</si>
  <si>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</si>
  <si>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</si>
  <si>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</si>
  <si>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</si>
  <si>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</si>
  <si>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</si>
  <si>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</si>
  <si>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</si>
  <si>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</si>
  <si>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</si>
  <si>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</si>
  <si>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</si>
  <si>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</si>
  <si>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</si>
  <si>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</si>
  <si>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</si>
  <si>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</si>
  <si>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</si>
  <si>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</si>
  <si>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</si>
  <si>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</si>
  <si>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</si>
  <si>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</si>
  <si>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</si>
  <si>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</si>
  <si>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</si>
  <si>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</si>
  <si>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</si>
  <si>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</si>
  <si>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</si>
  <si>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</si>
  <si>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</si>
  <si>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</si>
  <si>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</si>
  <si>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</si>
  <si>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</si>
  <si>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</si>
  <si>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</si>
  <si>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</si>
  <si>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</si>
  <si>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</si>
  <si>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</si>
  <si>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</si>
  <si>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</si>
  <si>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</si>
  <si>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</si>
  <si>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</si>
  <si>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</si>
  <si>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</si>
  <si>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</si>
  <si>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</si>
  <si>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</si>
  <si>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Projeto</t>
  </si>
  <si>
    <t>ProgramaEspacial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</si>
  <si>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</si>
  <si>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</si>
  <si>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</si>
  <si>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</si>
  <si>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</si>
  <si>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</si>
  <si>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</si>
  <si>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</si>
  <si>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</si>
  <si>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</si>
  <si>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Setores do edifício orientados ao Norte</t>
  </si>
  <si>
    <t>Setores do edifício orientados ao Oeste</t>
  </si>
  <si>
    <t>Setores do edifício orientados ao Sul</t>
  </si>
  <si>
    <t>Setores do edifício orientados ao Leste</t>
  </si>
  <si>
    <t>Setor de direção</t>
  </si>
  <si>
    <t>Setor de áreas produtivas do edifício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</si>
  <si>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</si>
  <si>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</si>
  <si>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</si>
  <si>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</si>
  <si>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</si>
  <si>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</si>
  <si>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</si>
  <si>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</si>
  <si>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</si>
  <si>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</si>
  <si>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</si>
  <si>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</si>
  <si>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</si>
  <si>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</si>
  <si>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</si>
  <si>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</si>
  <si>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</si>
  <si>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</si>
  <si>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</si>
  <si>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</si>
  <si>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</si>
  <si>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</si>
  <si>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</si>
  <si>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</si>
  <si>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</si>
  <si>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</si>
  <si>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</si>
  <si>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</si>
  <si>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</si>
  <si>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</si>
  <si>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</si>
  <si>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</si>
  <si>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</si>
  <si>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</si>
  <si>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</si>
  <si>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</si>
  <si>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</si>
  <si>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</si>
  <si>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</si>
  <si>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</si>
  <si>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</si>
  <si>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fofu:OST_HVAC_Zones or fofu:ifcZone</t>
  </si>
  <si>
    <t>fofu:OST_Rooms or fofu:ifcSpace</t>
  </si>
  <si>
    <t>Ambiente</t>
  </si>
  <si>
    <t>Zona</t>
  </si>
  <si>
    <t>Núcleo</t>
  </si>
  <si>
    <t>BanheirosMasculinos</t>
  </si>
  <si>
    <t>BanheirosFemininos</t>
  </si>
  <si>
    <t>EnsinoDesenho</t>
  </si>
  <si>
    <t>EnsinoInformática</t>
  </si>
  <si>
    <t>EnsinoMúsica</t>
  </si>
  <si>
    <t>EnsinoCiências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</si>
  <si>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</si>
  <si>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</si>
  <si>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</si>
  <si>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</si>
  <si>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</si>
  <si>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</si>
  <si>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zona</t>
  </si>
  <si>
    <t>O ambiente pode pertencer a diversas zonas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</si>
  <si>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</si>
  <si>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</si>
  <si>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</si>
  <si>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</si>
  <si>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</si>
  <si>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</si>
  <si>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</si>
  <si>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</si>
  <si>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</si>
  <si>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</si>
  <si>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</si>
  <si>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</si>
  <si>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</si>
  <si>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</si>
  <si>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</si>
  <si>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</si>
  <si>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</si>
  <si>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</si>
  <si>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</si>
  <si>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</si>
  <si>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</si>
  <si>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</si>
  <si>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</si>
  <si>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</si>
  <si>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</si>
  <si>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</si>
  <si>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</si>
  <si>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Úmido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</si>
  <si>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</si>
  <si>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</si>
  <si>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</si>
  <si>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</si>
  <si>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</si>
  <si>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</si>
  <si>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</si>
  <si>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</si>
  <si>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</si>
  <si>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</si>
  <si>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</si>
  <si>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</si>
  <si>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</si>
  <si>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</si>
  <si>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</si>
  <si>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</si>
  <si>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Salas de Aula de Desenho</t>
  </si>
  <si>
    <t>Salas de Aula de Informática</t>
  </si>
  <si>
    <t>Salas de Aula de Música</t>
  </si>
  <si>
    <t>Salas de Aula de Ciências</t>
  </si>
  <si>
    <t>Salas de Aula de CiênciasHumanas</t>
  </si>
  <si>
    <t>Salas de Ensino Infantil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</si>
  <si>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</si>
  <si>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</si>
  <si>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</si>
  <si>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</si>
  <si>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</si>
  <si>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</si>
  <si>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</si>
  <si>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</si>
  <si>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</si>
  <si>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</si>
  <si>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Programa de Necessidade Zonal</t>
  </si>
  <si>
    <t>Zonas Predial</t>
  </si>
  <si>
    <t>Zonas Verticais</t>
  </si>
  <si>
    <t>Distribuição Elevadores</t>
  </si>
  <si>
    <t>Distribuição de Sanitários</t>
  </si>
  <si>
    <t>Distribuição de Ensino</t>
  </si>
  <si>
    <t>Distribuição de Funções</t>
  </si>
  <si>
    <t>Projeto Funcional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</si>
  <si>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</si>
  <si>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</si>
  <si>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</si>
  <si>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</si>
  <si>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</si>
  <si>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</si>
  <si>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</si>
  <si>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</si>
  <si>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</si>
  <si>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</si>
  <si>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</si>
  <si>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</si>
  <si>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</si>
  <si>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</si>
  <si>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</si>
  <si>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</si>
  <si>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</si>
  <si>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</si>
  <si>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</si>
  <si>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</si>
  <si>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CategoriasIFC</t>
  </si>
  <si>
    <t>TiposEnumIFC</t>
  </si>
  <si>
    <t>CategoriasRevit</t>
  </si>
  <si>
    <t>NucleoElevadores</t>
  </si>
  <si>
    <t>NucleoSanitário</t>
  </si>
  <si>
    <t>NucleoFuncional</t>
  </si>
  <si>
    <t>OrientaçãoCardinal</t>
  </si>
  <si>
    <t>SetorFuncional</t>
  </si>
  <si>
    <t>SetorInstitucional</t>
  </si>
  <si>
    <t>Departamento</t>
  </si>
  <si>
    <t>Secretarias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</si>
</sst>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top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14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630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activeCell="B3" sqref="B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239</v>
      </c>
    </row>
    <row r="3" spans="1:2" s="10" customFormat="1" ht="15" customHeight="1" x14ac:dyDescent="0.3">
      <c r="A3" s="6" t="s">
        <v>413</v>
      </c>
      <c r="B3" s="6" t="s">
        <v>414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240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" t="s">
        <v>250</v>
      </c>
      <c r="J1" s="1" t="s">
        <v>251</v>
      </c>
      <c r="K1" s="1" t="s">
        <v>252</v>
      </c>
      <c r="L1" s="1" t="s">
        <v>253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254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255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629" priority="2" operator="containsText" text="_">
      <formula>NOT(ISERROR(SEARCH("_",A1)))</formula>
    </cfRule>
    <cfRule type="containsText" dxfId="628" priority="3" operator="containsText" text="Functional">
      <formula>NOT(ISERROR(SEARCH("Functional",A1)))</formula>
    </cfRule>
    <cfRule type="containsText" dxfId="627" priority="4" operator="containsText" text="Funcional Transitive Symmetric Reflexive">
      <formula>NOT(ISERROR(SEARCH("Funcional Transitive Symmetric Reflexive",A1)))</formula>
    </cfRule>
    <cfRule type="cellIs" dxfId="626" priority="5" operator="equal">
      <formula>"VNulo"</formula>
    </cfRule>
  </conditionalFormatting>
  <conditionalFormatting sqref="A93:B179 A2:A92 C2:L179 A1:L1">
    <cfRule type="cellIs" dxfId="625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70"/>
  <sheetViews>
    <sheetView tabSelected="1" zoomScale="175" zoomScaleNormal="175" workbookViewId="0">
      <pane ySplit="1" topLeftCell="A2" activePane="bottomLeft" state="frozen"/>
      <selection pane="bottomLeft" activeCell="K70" sqref="K70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8.88671875" style="2" customWidth="1"/>
    <col min="5" max="5" width="11" style="2" customWidth="1"/>
    <col min="6" max="6" width="11.6640625" style="2" customWidth="1"/>
    <col min="7" max="7" width="7.33203125" style="2" customWidth="1"/>
    <col min="8" max="8" width="17" style="2" customWidth="1"/>
    <col min="9" max="9" width="7.5546875" style="2" customWidth="1"/>
    <col min="10" max="10" width="9.88671875" style="2" customWidth="1"/>
    <col min="11" max="11" width="6" style="2" customWidth="1"/>
    <col min="12" max="12" width="17.6640625" style="2" customWidth="1"/>
    <col min="13" max="13" width="19" style="2" customWidth="1"/>
    <col min="14" max="14" width="14.33203125" style="2" customWidth="1"/>
    <col min="15" max="15" width="39.21875" style="44" customWidth="1"/>
    <col min="16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349</v>
      </c>
      <c r="H1" s="28" t="s">
        <v>348</v>
      </c>
      <c r="I1" s="28" t="s">
        <v>350</v>
      </c>
      <c r="J1" s="28" t="s">
        <v>234</v>
      </c>
      <c r="K1" s="28" t="s">
        <v>484</v>
      </c>
      <c r="L1" s="28" t="s">
        <v>469</v>
      </c>
      <c r="M1" s="28" t="s">
        <v>470</v>
      </c>
      <c r="N1" s="28" t="s">
        <v>471</v>
      </c>
      <c r="O1" s="40" t="s">
        <v>472</v>
      </c>
    </row>
    <row r="2" spans="1:15" ht="11.4" customHeight="1" x14ac:dyDescent="0.3">
      <c r="A2" s="27">
        <v>2</v>
      </c>
      <c r="B2" s="3" t="s">
        <v>236</v>
      </c>
      <c r="C2" s="3" t="s">
        <v>357</v>
      </c>
      <c r="D2" s="3" t="s">
        <v>418</v>
      </c>
      <c r="E2" s="3" t="s">
        <v>528</v>
      </c>
      <c r="F2" s="3" t="s">
        <v>224</v>
      </c>
      <c r="G2" s="11" t="s">
        <v>208</v>
      </c>
      <c r="H2" s="11" t="s">
        <v>415</v>
      </c>
      <c r="I2" s="11" t="s">
        <v>208</v>
      </c>
      <c r="J2" s="11" t="s">
        <v>208</v>
      </c>
      <c r="K2" s="11" t="str">
        <f>_xlfn.CONCAT("ZON-",A2)</f>
        <v>ZON-2</v>
      </c>
      <c r="L2" s="38" t="s">
        <v>494</v>
      </c>
      <c r="M2" s="38" t="s">
        <v>473</v>
      </c>
      <c r="N2" s="38" t="s">
        <v>473</v>
      </c>
      <c r="O2" s="41" t="s">
        <v>368</v>
      </c>
    </row>
    <row r="3" spans="1:15" ht="11.4" customHeight="1" x14ac:dyDescent="0.3">
      <c r="A3" s="27">
        <v>3</v>
      </c>
      <c r="B3" s="3" t="s">
        <v>236</v>
      </c>
      <c r="C3" s="3" t="s">
        <v>357</v>
      </c>
      <c r="D3" s="3" t="s">
        <v>418</v>
      </c>
      <c r="E3" s="3" t="s">
        <v>528</v>
      </c>
      <c r="F3" s="3" t="s">
        <v>227</v>
      </c>
      <c r="G3" s="11" t="s">
        <v>208</v>
      </c>
      <c r="H3" s="11" t="s">
        <v>208</v>
      </c>
      <c r="I3" s="11" t="s">
        <v>208</v>
      </c>
      <c r="J3" s="11" t="s">
        <v>208</v>
      </c>
      <c r="K3" s="11" t="str">
        <f t="shared" ref="K3:K22" si="0">_xlfn.CONCAT("ZON-",A3)</f>
        <v>ZON-3</v>
      </c>
      <c r="L3" s="38" t="s">
        <v>494</v>
      </c>
      <c r="M3" s="38" t="s">
        <v>473</v>
      </c>
      <c r="N3" s="38" t="s">
        <v>473</v>
      </c>
      <c r="O3" s="41" t="s">
        <v>369</v>
      </c>
    </row>
    <row r="4" spans="1:15" ht="11.4" customHeight="1" x14ac:dyDescent="0.3">
      <c r="A4" s="27">
        <v>4</v>
      </c>
      <c r="B4" s="3" t="s">
        <v>236</v>
      </c>
      <c r="C4" s="3" t="s">
        <v>357</v>
      </c>
      <c r="D4" s="3" t="s">
        <v>418</v>
      </c>
      <c r="E4" s="3" t="s">
        <v>528</v>
      </c>
      <c r="F4" s="3" t="s">
        <v>226</v>
      </c>
      <c r="G4" s="11" t="s">
        <v>208</v>
      </c>
      <c r="H4" s="11" t="s">
        <v>208</v>
      </c>
      <c r="I4" s="11" t="s">
        <v>208</v>
      </c>
      <c r="J4" s="11" t="s">
        <v>208</v>
      </c>
      <c r="K4" s="11" t="str">
        <f t="shared" si="0"/>
        <v>ZON-4</v>
      </c>
      <c r="L4" s="38" t="s">
        <v>494</v>
      </c>
      <c r="M4" s="38" t="s">
        <v>473</v>
      </c>
      <c r="N4" s="38" t="s">
        <v>473</v>
      </c>
      <c r="O4" s="41" t="s">
        <v>370</v>
      </c>
    </row>
    <row r="5" spans="1:15" ht="11.4" customHeight="1" x14ac:dyDescent="0.3">
      <c r="A5" s="27">
        <v>5</v>
      </c>
      <c r="B5" s="3" t="s">
        <v>236</v>
      </c>
      <c r="C5" s="3" t="s">
        <v>357</v>
      </c>
      <c r="D5" s="3" t="s">
        <v>418</v>
      </c>
      <c r="E5" s="3" t="s">
        <v>528</v>
      </c>
      <c r="F5" s="3" t="s">
        <v>225</v>
      </c>
      <c r="G5" s="11" t="s">
        <v>208</v>
      </c>
      <c r="H5" s="11" t="s">
        <v>208</v>
      </c>
      <c r="I5" s="11" t="s">
        <v>208</v>
      </c>
      <c r="J5" s="11" t="s">
        <v>208</v>
      </c>
      <c r="K5" s="11" t="str">
        <f t="shared" si="0"/>
        <v>ZON-5</v>
      </c>
      <c r="L5" s="38" t="s">
        <v>494</v>
      </c>
      <c r="M5" s="38" t="s">
        <v>473</v>
      </c>
      <c r="N5" s="38" t="s">
        <v>473</v>
      </c>
      <c r="O5" s="41" t="s">
        <v>371</v>
      </c>
    </row>
    <row r="6" spans="1:15" ht="11.4" customHeight="1" x14ac:dyDescent="0.3">
      <c r="A6" s="27">
        <v>6</v>
      </c>
      <c r="B6" s="3" t="s">
        <v>236</v>
      </c>
      <c r="C6" s="3" t="s">
        <v>357</v>
      </c>
      <c r="D6" s="3" t="s">
        <v>418</v>
      </c>
      <c r="E6" s="3" t="s">
        <v>530</v>
      </c>
      <c r="F6" s="3" t="s">
        <v>336</v>
      </c>
      <c r="G6" s="11" t="s">
        <v>208</v>
      </c>
      <c r="H6" s="11" t="s">
        <v>208</v>
      </c>
      <c r="I6" s="11" t="s">
        <v>208</v>
      </c>
      <c r="J6" s="11" t="s">
        <v>208</v>
      </c>
      <c r="K6" s="11" t="str">
        <f t="shared" si="0"/>
        <v>ZON-6</v>
      </c>
      <c r="L6" s="38" t="s">
        <v>494</v>
      </c>
      <c r="M6" s="38" t="s">
        <v>475</v>
      </c>
      <c r="N6" s="38" t="s">
        <v>475</v>
      </c>
      <c r="O6" s="41" t="s">
        <v>372</v>
      </c>
    </row>
    <row r="7" spans="1:15" ht="11.4" customHeight="1" x14ac:dyDescent="0.3">
      <c r="A7" s="27">
        <v>7</v>
      </c>
      <c r="B7" s="3" t="s">
        <v>236</v>
      </c>
      <c r="C7" s="3" t="s">
        <v>357</v>
      </c>
      <c r="D7" s="3" t="s">
        <v>418</v>
      </c>
      <c r="E7" s="3" t="s">
        <v>530</v>
      </c>
      <c r="F7" s="3" t="s">
        <v>531</v>
      </c>
      <c r="G7" s="11" t="s">
        <v>208</v>
      </c>
      <c r="H7" s="11" t="s">
        <v>208</v>
      </c>
      <c r="I7" s="11" t="s">
        <v>208</v>
      </c>
      <c r="J7" s="11" t="s">
        <v>208</v>
      </c>
      <c r="K7" s="11" t="str">
        <f t="shared" si="0"/>
        <v>ZON-7</v>
      </c>
      <c r="L7" s="38" t="s">
        <v>494</v>
      </c>
      <c r="M7" s="38" t="s">
        <v>475</v>
      </c>
      <c r="N7" s="38" t="s">
        <v>475</v>
      </c>
      <c r="O7" s="41" t="s">
        <v>373</v>
      </c>
    </row>
    <row r="8" spans="1:15" ht="11.4" customHeight="1" x14ac:dyDescent="0.3">
      <c r="A8" s="27">
        <v>8</v>
      </c>
      <c r="B8" s="3" t="s">
        <v>236</v>
      </c>
      <c r="C8" s="3" t="s">
        <v>357</v>
      </c>
      <c r="D8" s="3" t="s">
        <v>418</v>
      </c>
      <c r="E8" s="3" t="s">
        <v>530</v>
      </c>
      <c r="F8" s="3" t="s">
        <v>532</v>
      </c>
      <c r="G8" s="11" t="s">
        <v>208</v>
      </c>
      <c r="H8" s="11" t="s">
        <v>208</v>
      </c>
      <c r="I8" s="11" t="s">
        <v>208</v>
      </c>
      <c r="J8" s="11" t="s">
        <v>208</v>
      </c>
      <c r="K8" s="11" t="str">
        <f t="shared" si="0"/>
        <v>ZON-8</v>
      </c>
      <c r="L8" s="38" t="s">
        <v>494</v>
      </c>
      <c r="M8" s="38" t="s">
        <v>475</v>
      </c>
      <c r="N8" s="38" t="s">
        <v>475</v>
      </c>
      <c r="O8" s="41" t="s">
        <v>373</v>
      </c>
    </row>
    <row r="9" spans="1:15" ht="11.4" customHeight="1" x14ac:dyDescent="0.3">
      <c r="A9" s="27">
        <v>9</v>
      </c>
      <c r="B9" s="3" t="s">
        <v>236</v>
      </c>
      <c r="C9" s="3" t="s">
        <v>357</v>
      </c>
      <c r="D9" s="3" t="s">
        <v>418</v>
      </c>
      <c r="E9" s="3" t="s">
        <v>228</v>
      </c>
      <c r="F9" s="3" t="s">
        <v>274</v>
      </c>
      <c r="G9" s="11" t="s">
        <v>208</v>
      </c>
      <c r="H9" s="11" t="s">
        <v>208</v>
      </c>
      <c r="I9" s="11" t="s">
        <v>208</v>
      </c>
      <c r="J9" s="11" t="s">
        <v>208</v>
      </c>
      <c r="K9" s="11" t="str">
        <f t="shared" si="0"/>
        <v>ZON-9</v>
      </c>
      <c r="L9" s="38" t="s">
        <v>494</v>
      </c>
      <c r="M9" s="38" t="s">
        <v>495</v>
      </c>
      <c r="N9" s="38" t="s">
        <v>495</v>
      </c>
      <c r="O9" s="41" t="s">
        <v>376</v>
      </c>
    </row>
    <row r="10" spans="1:15" ht="11.4" customHeight="1" x14ac:dyDescent="0.3">
      <c r="A10" s="27">
        <v>10</v>
      </c>
      <c r="B10" s="3" t="s">
        <v>236</v>
      </c>
      <c r="C10" s="3" t="s">
        <v>357</v>
      </c>
      <c r="D10" s="3" t="s">
        <v>418</v>
      </c>
      <c r="E10" s="3" t="s">
        <v>228</v>
      </c>
      <c r="F10" s="3" t="s">
        <v>332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11" t="str">
        <f t="shared" si="0"/>
        <v>ZON-10</v>
      </c>
      <c r="L10" s="38" t="s">
        <v>494</v>
      </c>
      <c r="M10" s="38" t="s">
        <v>495</v>
      </c>
      <c r="N10" s="38" t="s">
        <v>495</v>
      </c>
      <c r="O10" s="41" t="s">
        <v>377</v>
      </c>
    </row>
    <row r="11" spans="1:15" ht="11.4" customHeight="1" x14ac:dyDescent="0.3">
      <c r="A11" s="27">
        <v>11</v>
      </c>
      <c r="B11" s="3" t="s">
        <v>236</v>
      </c>
      <c r="C11" s="3" t="s">
        <v>357</v>
      </c>
      <c r="D11" s="3" t="s">
        <v>418</v>
      </c>
      <c r="E11" s="3" t="s">
        <v>228</v>
      </c>
      <c r="F11" s="3" t="s">
        <v>331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11" t="str">
        <f t="shared" si="0"/>
        <v>ZON-11</v>
      </c>
      <c r="L11" s="38" t="s">
        <v>494</v>
      </c>
      <c r="M11" s="38" t="s">
        <v>495</v>
      </c>
      <c r="N11" s="38" t="s">
        <v>495</v>
      </c>
      <c r="O11" s="41" t="s">
        <v>378</v>
      </c>
    </row>
    <row r="12" spans="1:15" ht="11.4" customHeight="1" x14ac:dyDescent="0.3">
      <c r="A12" s="27">
        <v>12</v>
      </c>
      <c r="B12" s="3" t="s">
        <v>236</v>
      </c>
      <c r="C12" s="3" t="s">
        <v>357</v>
      </c>
      <c r="D12" s="3" t="s">
        <v>418</v>
      </c>
      <c r="E12" s="3" t="s">
        <v>228</v>
      </c>
      <c r="F12" s="3" t="s">
        <v>330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11" t="str">
        <f t="shared" si="0"/>
        <v>ZON-12</v>
      </c>
      <c r="L12" s="38" t="s">
        <v>494</v>
      </c>
      <c r="M12" s="38" t="s">
        <v>495</v>
      </c>
      <c r="N12" s="38" t="s">
        <v>495</v>
      </c>
      <c r="O12" s="41" t="s">
        <v>379</v>
      </c>
    </row>
    <row r="13" spans="1:15" ht="11.4" customHeight="1" x14ac:dyDescent="0.3">
      <c r="A13" s="27">
        <v>13</v>
      </c>
      <c r="B13" s="3" t="s">
        <v>236</v>
      </c>
      <c r="C13" s="3" t="s">
        <v>357</v>
      </c>
      <c r="D13" s="3" t="s">
        <v>418</v>
      </c>
      <c r="E13" s="3" t="s">
        <v>529</v>
      </c>
      <c r="F13" s="3" t="s">
        <v>337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11" t="str">
        <f t="shared" si="0"/>
        <v>ZON-13</v>
      </c>
      <c r="L13" s="38" t="s">
        <v>494</v>
      </c>
      <c r="M13" s="38" t="s">
        <v>495</v>
      </c>
      <c r="N13" s="38" t="s">
        <v>495</v>
      </c>
      <c r="O13" s="41" t="s">
        <v>380</v>
      </c>
    </row>
    <row r="14" spans="1:15" ht="11.4" customHeight="1" x14ac:dyDescent="0.3">
      <c r="A14" s="27">
        <v>14</v>
      </c>
      <c r="B14" s="3" t="s">
        <v>236</v>
      </c>
      <c r="C14" s="3" t="s">
        <v>357</v>
      </c>
      <c r="D14" s="3" t="s">
        <v>418</v>
      </c>
      <c r="E14" s="3" t="s">
        <v>529</v>
      </c>
      <c r="F14" s="3" t="s">
        <v>338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11" t="str">
        <f t="shared" si="0"/>
        <v>ZON-14</v>
      </c>
      <c r="L14" s="38" t="s">
        <v>494</v>
      </c>
      <c r="M14" s="38" t="s">
        <v>495</v>
      </c>
      <c r="N14" s="38" t="s">
        <v>495</v>
      </c>
      <c r="O14" s="41" t="s">
        <v>381</v>
      </c>
    </row>
    <row r="15" spans="1:15" ht="11.4" customHeight="1" x14ac:dyDescent="0.3">
      <c r="A15" s="27">
        <v>15</v>
      </c>
      <c r="B15" s="3" t="s">
        <v>236</v>
      </c>
      <c r="C15" s="3" t="s">
        <v>357</v>
      </c>
      <c r="D15" s="3" t="s">
        <v>418</v>
      </c>
      <c r="E15" s="3" t="s">
        <v>529</v>
      </c>
      <c r="F15" s="3" t="s">
        <v>334</v>
      </c>
      <c r="G15" s="11" t="s">
        <v>208</v>
      </c>
      <c r="H15" s="11" t="s">
        <v>208</v>
      </c>
      <c r="I15" s="11" t="s">
        <v>208</v>
      </c>
      <c r="J15" s="11" t="s">
        <v>208</v>
      </c>
      <c r="K15" s="11" t="str">
        <f t="shared" si="0"/>
        <v>ZON-15</v>
      </c>
      <c r="L15" s="38" t="s">
        <v>494</v>
      </c>
      <c r="M15" s="38" t="s">
        <v>475</v>
      </c>
      <c r="N15" s="38" t="s">
        <v>475</v>
      </c>
      <c r="O15" s="41" t="s">
        <v>374</v>
      </c>
    </row>
    <row r="16" spans="1:15" ht="11.4" customHeight="1" x14ac:dyDescent="0.3">
      <c r="A16" s="27">
        <v>16</v>
      </c>
      <c r="B16" s="3" t="s">
        <v>236</v>
      </c>
      <c r="C16" s="3" t="s">
        <v>357</v>
      </c>
      <c r="D16" s="3" t="s">
        <v>418</v>
      </c>
      <c r="E16" s="3" t="s">
        <v>529</v>
      </c>
      <c r="F16" s="3" t="s">
        <v>333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11" t="str">
        <f t="shared" si="0"/>
        <v>ZON-16</v>
      </c>
      <c r="L16" s="38" t="s">
        <v>494</v>
      </c>
      <c r="M16" s="38" t="s">
        <v>475</v>
      </c>
      <c r="N16" s="38" t="s">
        <v>475</v>
      </c>
      <c r="O16" s="41" t="s">
        <v>375</v>
      </c>
    </row>
    <row r="17" spans="1:15" ht="11.4" customHeight="1" x14ac:dyDescent="0.3">
      <c r="A17" s="27">
        <v>17</v>
      </c>
      <c r="B17" s="3" t="s">
        <v>236</v>
      </c>
      <c r="C17" s="3" t="s">
        <v>357</v>
      </c>
      <c r="D17" s="3" t="s">
        <v>418</v>
      </c>
      <c r="E17" s="3" t="s">
        <v>529</v>
      </c>
      <c r="F17" s="3" t="s">
        <v>335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11" t="str">
        <f t="shared" si="0"/>
        <v>ZON-17</v>
      </c>
      <c r="L17" s="38" t="s">
        <v>494</v>
      </c>
      <c r="M17" s="38" t="s">
        <v>475</v>
      </c>
      <c r="N17" s="38" t="s">
        <v>475</v>
      </c>
      <c r="O17" s="41" t="s">
        <v>375</v>
      </c>
    </row>
    <row r="18" spans="1:15" ht="11.4" customHeight="1" x14ac:dyDescent="0.3">
      <c r="A18" s="27">
        <v>18</v>
      </c>
      <c r="B18" s="3" t="s">
        <v>236</v>
      </c>
      <c r="C18" s="3" t="s">
        <v>357</v>
      </c>
      <c r="D18" s="3" t="s">
        <v>418</v>
      </c>
      <c r="E18" s="3" t="s">
        <v>229</v>
      </c>
      <c r="F18" s="3" t="s">
        <v>329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11" t="str">
        <f t="shared" si="0"/>
        <v>ZON-18</v>
      </c>
      <c r="L18" s="38" t="s">
        <v>494</v>
      </c>
      <c r="M18" s="38" t="s">
        <v>496</v>
      </c>
      <c r="N18" s="38" t="s">
        <v>496</v>
      </c>
      <c r="O18" s="41" t="s">
        <v>382</v>
      </c>
    </row>
    <row r="19" spans="1:15" ht="11.4" customHeight="1" x14ac:dyDescent="0.3">
      <c r="A19" s="27">
        <v>19</v>
      </c>
      <c r="B19" s="3" t="s">
        <v>236</v>
      </c>
      <c r="C19" s="3" t="s">
        <v>357</v>
      </c>
      <c r="D19" s="3" t="s">
        <v>418</v>
      </c>
      <c r="E19" s="3" t="s">
        <v>229</v>
      </c>
      <c r="F19" s="3" t="s">
        <v>339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11" t="str">
        <f t="shared" si="0"/>
        <v>ZON-19</v>
      </c>
      <c r="L19" s="38" t="s">
        <v>494</v>
      </c>
      <c r="M19" s="38" t="s">
        <v>496</v>
      </c>
      <c r="N19" s="38" t="s">
        <v>496</v>
      </c>
      <c r="O19" s="41" t="s">
        <v>383</v>
      </c>
    </row>
    <row r="20" spans="1:15" ht="11.4" customHeight="1" x14ac:dyDescent="0.3">
      <c r="A20" s="27">
        <v>20</v>
      </c>
      <c r="B20" s="3" t="s">
        <v>236</v>
      </c>
      <c r="C20" s="3" t="s">
        <v>357</v>
      </c>
      <c r="D20" s="3" t="s">
        <v>418</v>
      </c>
      <c r="E20" s="3" t="s">
        <v>229</v>
      </c>
      <c r="F20" s="3" t="s">
        <v>513</v>
      </c>
      <c r="G20" s="11" t="s">
        <v>208</v>
      </c>
      <c r="H20" s="11" t="s">
        <v>208</v>
      </c>
      <c r="I20" s="11" t="s">
        <v>208</v>
      </c>
      <c r="J20" s="11" t="s">
        <v>208</v>
      </c>
      <c r="K20" s="11" t="str">
        <f t="shared" si="0"/>
        <v>ZON-20</v>
      </c>
      <c r="L20" s="38" t="s">
        <v>494</v>
      </c>
      <c r="M20" s="38" t="s">
        <v>496</v>
      </c>
      <c r="N20" s="38" t="s">
        <v>496</v>
      </c>
      <c r="O20" s="41" t="s">
        <v>474</v>
      </c>
    </row>
    <row r="21" spans="1:15" ht="11.4" customHeight="1" x14ac:dyDescent="0.3">
      <c r="A21" s="27">
        <v>21</v>
      </c>
      <c r="B21" s="3" t="s">
        <v>236</v>
      </c>
      <c r="C21" s="3" t="s">
        <v>357</v>
      </c>
      <c r="D21" s="3" t="s">
        <v>418</v>
      </c>
      <c r="E21" s="3" t="s">
        <v>229</v>
      </c>
      <c r="F21" s="3" t="s">
        <v>514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11" t="str">
        <f t="shared" si="0"/>
        <v>ZON-21</v>
      </c>
      <c r="L21" s="38" t="s">
        <v>494</v>
      </c>
      <c r="M21" s="38" t="s">
        <v>496</v>
      </c>
      <c r="N21" s="38" t="s">
        <v>496</v>
      </c>
      <c r="O21" s="41" t="s">
        <v>384</v>
      </c>
    </row>
    <row r="22" spans="1:15" ht="11.4" customHeight="1" x14ac:dyDescent="0.3">
      <c r="A22" s="27">
        <v>22</v>
      </c>
      <c r="B22" s="3" t="s">
        <v>236</v>
      </c>
      <c r="C22" s="3" t="s">
        <v>357</v>
      </c>
      <c r="D22" s="3" t="s">
        <v>418</v>
      </c>
      <c r="E22" s="3" t="s">
        <v>229</v>
      </c>
      <c r="F22" s="3" t="s">
        <v>340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11" t="str">
        <f t="shared" si="0"/>
        <v>ZON-22</v>
      </c>
      <c r="L22" s="38" t="s">
        <v>494</v>
      </c>
      <c r="M22" s="38" t="s">
        <v>496</v>
      </c>
      <c r="N22" s="38" t="s">
        <v>496</v>
      </c>
      <c r="O22" s="41" t="s">
        <v>385</v>
      </c>
    </row>
    <row r="23" spans="1:15" ht="11.4" customHeight="1" x14ac:dyDescent="0.3">
      <c r="A23" s="27">
        <v>23</v>
      </c>
      <c r="B23" s="3" t="s">
        <v>236</v>
      </c>
      <c r="C23" s="3" t="s">
        <v>357</v>
      </c>
      <c r="D23" s="3" t="s">
        <v>417</v>
      </c>
      <c r="E23" s="3" t="s">
        <v>462</v>
      </c>
      <c r="F23" s="3" t="s">
        <v>341</v>
      </c>
      <c r="G23" s="11" t="s">
        <v>208</v>
      </c>
      <c r="H23" s="11" t="s">
        <v>416</v>
      </c>
      <c r="I23" s="11" t="s">
        <v>208</v>
      </c>
      <c r="J23" s="11" t="s">
        <v>208</v>
      </c>
      <c r="K23" s="11" t="str">
        <f>_xlfn.CONCAT("AMB-",A23)</f>
        <v>AMB-23</v>
      </c>
      <c r="L23" s="38" t="s">
        <v>493</v>
      </c>
      <c r="M23" s="38" t="s">
        <v>493</v>
      </c>
      <c r="N23" s="38" t="s">
        <v>256</v>
      </c>
      <c r="O23" s="41" t="s">
        <v>386</v>
      </c>
    </row>
    <row r="24" spans="1:15" ht="11.4" customHeight="1" x14ac:dyDescent="0.3">
      <c r="A24" s="27">
        <v>24</v>
      </c>
      <c r="B24" s="3" t="s">
        <v>236</v>
      </c>
      <c r="C24" s="3" t="s">
        <v>357</v>
      </c>
      <c r="D24" s="3" t="s">
        <v>417</v>
      </c>
      <c r="E24" s="3" t="s">
        <v>463</v>
      </c>
      <c r="F24" s="3" t="s">
        <v>264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11" t="str">
        <f t="shared" ref="K24:K47" si="1">_xlfn.CONCAT("AMB-",A24)</f>
        <v>AMB-24</v>
      </c>
      <c r="L24" s="38" t="s">
        <v>493</v>
      </c>
      <c r="M24" s="38" t="s">
        <v>493</v>
      </c>
      <c r="N24" s="38" t="s">
        <v>256</v>
      </c>
      <c r="O24" s="41" t="s">
        <v>388</v>
      </c>
    </row>
    <row r="25" spans="1:15" ht="11.4" customHeight="1" x14ac:dyDescent="0.3">
      <c r="A25" s="27">
        <v>25</v>
      </c>
      <c r="B25" s="3" t="s">
        <v>236</v>
      </c>
      <c r="C25" s="3" t="s">
        <v>357</v>
      </c>
      <c r="D25" s="3" t="s">
        <v>417</v>
      </c>
      <c r="E25" s="3" t="s">
        <v>463</v>
      </c>
      <c r="F25" s="3" t="s">
        <v>257</v>
      </c>
      <c r="G25" s="11" t="s">
        <v>208</v>
      </c>
      <c r="H25" s="11" t="s">
        <v>208</v>
      </c>
      <c r="I25" s="11" t="s">
        <v>208</v>
      </c>
      <c r="J25" s="11" t="s">
        <v>208</v>
      </c>
      <c r="K25" s="11" t="str">
        <f t="shared" si="1"/>
        <v>AMB-25</v>
      </c>
      <c r="L25" s="38" t="s">
        <v>493</v>
      </c>
      <c r="M25" s="38" t="s">
        <v>493</v>
      </c>
      <c r="N25" s="38" t="s">
        <v>256</v>
      </c>
      <c r="O25" s="42" t="s">
        <v>387</v>
      </c>
    </row>
    <row r="26" spans="1:15" ht="11.4" customHeight="1" x14ac:dyDescent="0.3">
      <c r="A26" s="27">
        <v>26</v>
      </c>
      <c r="B26" s="3" t="s">
        <v>236</v>
      </c>
      <c r="C26" s="3" t="s">
        <v>357</v>
      </c>
      <c r="D26" s="3" t="s">
        <v>417</v>
      </c>
      <c r="E26" s="3" t="s">
        <v>461</v>
      </c>
      <c r="F26" s="3" t="s">
        <v>258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11" t="str">
        <f t="shared" si="1"/>
        <v>AMB-26</v>
      </c>
      <c r="L26" s="38" t="s">
        <v>493</v>
      </c>
      <c r="M26" s="38" t="s">
        <v>493</v>
      </c>
      <c r="N26" s="38" t="s">
        <v>256</v>
      </c>
      <c r="O26" s="42" t="s">
        <v>389</v>
      </c>
    </row>
    <row r="27" spans="1:15" ht="11.4" customHeight="1" x14ac:dyDescent="0.3">
      <c r="A27" s="27">
        <v>27</v>
      </c>
      <c r="B27" s="3" t="s">
        <v>236</v>
      </c>
      <c r="C27" s="3" t="s">
        <v>357</v>
      </c>
      <c r="D27" s="3" t="s">
        <v>417</v>
      </c>
      <c r="E27" s="3" t="s">
        <v>461</v>
      </c>
      <c r="F27" s="3" t="s">
        <v>260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11" t="str">
        <f t="shared" si="1"/>
        <v>AMB-27</v>
      </c>
      <c r="L27" s="38" t="s">
        <v>493</v>
      </c>
      <c r="M27" s="38" t="s">
        <v>493</v>
      </c>
      <c r="N27" s="38" t="s">
        <v>256</v>
      </c>
      <c r="O27" s="42" t="s">
        <v>390</v>
      </c>
    </row>
    <row r="28" spans="1:15" ht="11.4" customHeight="1" x14ac:dyDescent="0.3">
      <c r="A28" s="27">
        <v>28</v>
      </c>
      <c r="B28" s="3" t="s">
        <v>236</v>
      </c>
      <c r="C28" s="3" t="s">
        <v>357</v>
      </c>
      <c r="D28" s="3" t="s">
        <v>417</v>
      </c>
      <c r="E28" s="3" t="s">
        <v>461</v>
      </c>
      <c r="F28" s="3" t="s">
        <v>261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11" t="str">
        <f t="shared" si="1"/>
        <v>AMB-28</v>
      </c>
      <c r="L28" s="38" t="s">
        <v>493</v>
      </c>
      <c r="M28" s="38" t="s">
        <v>493</v>
      </c>
      <c r="N28" s="38" t="s">
        <v>256</v>
      </c>
      <c r="O28" s="42" t="s">
        <v>391</v>
      </c>
    </row>
    <row r="29" spans="1:15" ht="11.4" customHeight="1" x14ac:dyDescent="0.3">
      <c r="A29" s="27">
        <v>29</v>
      </c>
      <c r="B29" s="3" t="s">
        <v>236</v>
      </c>
      <c r="C29" s="3" t="s">
        <v>357</v>
      </c>
      <c r="D29" s="3" t="s">
        <v>417</v>
      </c>
      <c r="E29" s="3" t="s">
        <v>461</v>
      </c>
      <c r="F29" s="3" t="s">
        <v>262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11" t="str">
        <f t="shared" si="1"/>
        <v>AMB-29</v>
      </c>
      <c r="L29" s="38" t="s">
        <v>493</v>
      </c>
      <c r="M29" s="38" t="s">
        <v>493</v>
      </c>
      <c r="N29" s="38" t="s">
        <v>256</v>
      </c>
      <c r="O29" s="42" t="s">
        <v>392</v>
      </c>
    </row>
    <row r="30" spans="1:15" ht="11.4" customHeight="1" x14ac:dyDescent="0.3">
      <c r="A30" s="27">
        <v>30</v>
      </c>
      <c r="B30" s="3" t="s">
        <v>236</v>
      </c>
      <c r="C30" s="3" t="s">
        <v>357</v>
      </c>
      <c r="D30" s="3" t="s">
        <v>417</v>
      </c>
      <c r="E30" s="3" t="s">
        <v>461</v>
      </c>
      <c r="F30" s="3" t="s">
        <v>263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11" t="str">
        <f t="shared" si="1"/>
        <v>AMB-30</v>
      </c>
      <c r="L30" s="38" t="s">
        <v>493</v>
      </c>
      <c r="M30" s="38" t="s">
        <v>493</v>
      </c>
      <c r="N30" s="38" t="s">
        <v>256</v>
      </c>
      <c r="O30" s="42" t="s">
        <v>393</v>
      </c>
    </row>
    <row r="31" spans="1:15" ht="11.4" customHeight="1" x14ac:dyDescent="0.3">
      <c r="A31" s="27">
        <v>31</v>
      </c>
      <c r="B31" s="3" t="s">
        <v>236</v>
      </c>
      <c r="C31" s="3" t="s">
        <v>357</v>
      </c>
      <c r="D31" s="3" t="s">
        <v>417</v>
      </c>
      <c r="E31" s="3" t="s">
        <v>460</v>
      </c>
      <c r="F31" s="3" t="s">
        <v>259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11" t="str">
        <f t="shared" si="1"/>
        <v>AMB-31</v>
      </c>
      <c r="L31" s="38" t="s">
        <v>493</v>
      </c>
      <c r="M31" s="38" t="s">
        <v>493</v>
      </c>
      <c r="N31" s="38" t="s">
        <v>256</v>
      </c>
      <c r="O31" s="42" t="s">
        <v>394</v>
      </c>
    </row>
    <row r="32" spans="1:15" ht="11.4" customHeight="1" x14ac:dyDescent="0.3">
      <c r="A32" s="27">
        <v>32</v>
      </c>
      <c r="B32" s="3" t="s">
        <v>236</v>
      </c>
      <c r="C32" s="3" t="s">
        <v>357</v>
      </c>
      <c r="D32" s="3" t="s">
        <v>417</v>
      </c>
      <c r="E32" s="3" t="s">
        <v>460</v>
      </c>
      <c r="F32" s="3" t="s">
        <v>265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11" t="str">
        <f t="shared" si="1"/>
        <v>AMB-32</v>
      </c>
      <c r="L32" s="38" t="s">
        <v>493</v>
      </c>
      <c r="M32" s="38" t="s">
        <v>493</v>
      </c>
      <c r="N32" s="38" t="s">
        <v>256</v>
      </c>
      <c r="O32" s="42" t="s">
        <v>395</v>
      </c>
    </row>
    <row r="33" spans="1:15" ht="11.4" customHeight="1" x14ac:dyDescent="0.3">
      <c r="A33" s="27">
        <v>33</v>
      </c>
      <c r="B33" s="3" t="s">
        <v>236</v>
      </c>
      <c r="C33" s="3" t="s">
        <v>357</v>
      </c>
      <c r="D33" s="3" t="s">
        <v>417</v>
      </c>
      <c r="E33" s="3" t="s">
        <v>460</v>
      </c>
      <c r="F33" s="3" t="s">
        <v>276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11" t="str">
        <f t="shared" si="1"/>
        <v>AMB-33</v>
      </c>
      <c r="L33" s="38" t="s">
        <v>493</v>
      </c>
      <c r="M33" s="38" t="s">
        <v>493</v>
      </c>
      <c r="N33" s="38" t="s">
        <v>256</v>
      </c>
      <c r="O33" s="42" t="s">
        <v>396</v>
      </c>
    </row>
    <row r="34" spans="1:15" ht="11.4" customHeight="1" x14ac:dyDescent="0.3">
      <c r="A34" s="27">
        <v>34</v>
      </c>
      <c r="B34" s="3" t="s">
        <v>236</v>
      </c>
      <c r="C34" s="3" t="s">
        <v>357</v>
      </c>
      <c r="D34" s="3" t="s">
        <v>417</v>
      </c>
      <c r="E34" s="3" t="s">
        <v>464</v>
      </c>
      <c r="F34" s="3" t="s">
        <v>268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11" t="str">
        <f t="shared" si="1"/>
        <v>AMB-34</v>
      </c>
      <c r="L34" s="38" t="s">
        <v>493</v>
      </c>
      <c r="M34" s="38" t="s">
        <v>493</v>
      </c>
      <c r="N34" s="38" t="s">
        <v>256</v>
      </c>
      <c r="O34" s="42" t="s">
        <v>397</v>
      </c>
    </row>
    <row r="35" spans="1:15" ht="11.4" customHeight="1" x14ac:dyDescent="0.3">
      <c r="A35" s="27">
        <v>35</v>
      </c>
      <c r="B35" s="3" t="s">
        <v>236</v>
      </c>
      <c r="C35" s="3" t="s">
        <v>357</v>
      </c>
      <c r="D35" s="3" t="s">
        <v>417</v>
      </c>
      <c r="E35" s="3" t="s">
        <v>464</v>
      </c>
      <c r="F35" s="3" t="s">
        <v>267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11" t="str">
        <f t="shared" si="1"/>
        <v>AMB-35</v>
      </c>
      <c r="L35" s="38" t="s">
        <v>493</v>
      </c>
      <c r="M35" s="38" t="s">
        <v>493</v>
      </c>
      <c r="N35" s="38" t="s">
        <v>256</v>
      </c>
      <c r="O35" s="42" t="s">
        <v>398</v>
      </c>
    </row>
    <row r="36" spans="1:15" ht="11.4" customHeight="1" x14ac:dyDescent="0.3">
      <c r="A36" s="27">
        <v>36</v>
      </c>
      <c r="B36" s="3" t="s">
        <v>236</v>
      </c>
      <c r="C36" s="3" t="s">
        <v>357</v>
      </c>
      <c r="D36" s="3" t="s">
        <v>417</v>
      </c>
      <c r="E36" s="3" t="s">
        <v>464</v>
      </c>
      <c r="F36" s="3" t="s">
        <v>266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11" t="str">
        <f t="shared" si="1"/>
        <v>AMB-36</v>
      </c>
      <c r="L36" s="38" t="s">
        <v>493</v>
      </c>
      <c r="M36" s="38" t="s">
        <v>493</v>
      </c>
      <c r="N36" s="38" t="s">
        <v>256</v>
      </c>
      <c r="O36" s="42" t="s">
        <v>399</v>
      </c>
    </row>
    <row r="37" spans="1:15" ht="11.4" customHeight="1" x14ac:dyDescent="0.3">
      <c r="A37" s="27">
        <v>37</v>
      </c>
      <c r="B37" s="3" t="s">
        <v>236</v>
      </c>
      <c r="C37" s="3" t="s">
        <v>357</v>
      </c>
      <c r="D37" s="3" t="s">
        <v>417</v>
      </c>
      <c r="E37" s="3" t="s">
        <v>465</v>
      </c>
      <c r="F37" s="3" t="s">
        <v>281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11" t="str">
        <f t="shared" si="1"/>
        <v>AMB-37</v>
      </c>
      <c r="L37" s="38" t="s">
        <v>493</v>
      </c>
      <c r="M37" s="38" t="s">
        <v>493</v>
      </c>
      <c r="N37" s="38" t="s">
        <v>256</v>
      </c>
      <c r="O37" s="42" t="s">
        <v>400</v>
      </c>
    </row>
    <row r="38" spans="1:15" ht="11.4" customHeight="1" x14ac:dyDescent="0.3">
      <c r="A38" s="27">
        <v>38</v>
      </c>
      <c r="B38" s="3" t="s">
        <v>236</v>
      </c>
      <c r="C38" s="3" t="s">
        <v>357</v>
      </c>
      <c r="D38" s="3" t="s">
        <v>417</v>
      </c>
      <c r="E38" s="3" t="s">
        <v>465</v>
      </c>
      <c r="F38" s="3" t="s">
        <v>282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11" t="str">
        <f t="shared" si="1"/>
        <v>AMB-38</v>
      </c>
      <c r="L38" s="38" t="s">
        <v>493</v>
      </c>
      <c r="M38" s="38" t="s">
        <v>493</v>
      </c>
      <c r="N38" s="38" t="s">
        <v>256</v>
      </c>
      <c r="O38" s="42" t="s">
        <v>401</v>
      </c>
    </row>
    <row r="39" spans="1:15" ht="11.4" customHeight="1" x14ac:dyDescent="0.3">
      <c r="A39" s="27">
        <v>39</v>
      </c>
      <c r="B39" s="3" t="s">
        <v>236</v>
      </c>
      <c r="C39" s="3" t="s">
        <v>357</v>
      </c>
      <c r="D39" s="3" t="s">
        <v>417</v>
      </c>
      <c r="E39" s="3" t="s">
        <v>465</v>
      </c>
      <c r="F39" s="3" t="s">
        <v>283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11" t="str">
        <f t="shared" si="1"/>
        <v>AMB-39</v>
      </c>
      <c r="L39" s="38" t="s">
        <v>493</v>
      </c>
      <c r="M39" s="38" t="s">
        <v>493</v>
      </c>
      <c r="N39" s="38" t="s">
        <v>256</v>
      </c>
      <c r="O39" s="42" t="s">
        <v>402</v>
      </c>
    </row>
    <row r="40" spans="1:15" ht="11.4" customHeight="1" x14ac:dyDescent="0.3">
      <c r="A40" s="27">
        <v>40</v>
      </c>
      <c r="B40" s="3" t="s">
        <v>236</v>
      </c>
      <c r="C40" s="3" t="s">
        <v>357</v>
      </c>
      <c r="D40" s="3" t="s">
        <v>417</v>
      </c>
      <c r="E40" s="3" t="s">
        <v>465</v>
      </c>
      <c r="F40" s="3" t="s">
        <v>280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11" t="str">
        <f t="shared" si="1"/>
        <v>AMB-40</v>
      </c>
      <c r="L40" s="38" t="s">
        <v>493</v>
      </c>
      <c r="M40" s="38" t="s">
        <v>493</v>
      </c>
      <c r="N40" s="38" t="s">
        <v>256</v>
      </c>
      <c r="O40" s="42" t="s">
        <v>403</v>
      </c>
    </row>
    <row r="41" spans="1:15" ht="11.4" customHeight="1" x14ac:dyDescent="0.3">
      <c r="A41" s="27">
        <v>41</v>
      </c>
      <c r="B41" s="3" t="s">
        <v>236</v>
      </c>
      <c r="C41" s="3" t="s">
        <v>357</v>
      </c>
      <c r="D41" s="3" t="s">
        <v>417</v>
      </c>
      <c r="E41" s="3" t="s">
        <v>466</v>
      </c>
      <c r="F41" s="3" t="s">
        <v>269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11" t="str">
        <f t="shared" si="1"/>
        <v>AMB-41</v>
      </c>
      <c r="L41" s="38" t="s">
        <v>493</v>
      </c>
      <c r="M41" s="38" t="s">
        <v>493</v>
      </c>
      <c r="N41" s="38" t="s">
        <v>256</v>
      </c>
      <c r="O41" s="42" t="s">
        <v>404</v>
      </c>
    </row>
    <row r="42" spans="1:15" ht="11.4" customHeight="1" x14ac:dyDescent="0.3">
      <c r="A42" s="27">
        <v>42</v>
      </c>
      <c r="B42" s="3" t="s">
        <v>236</v>
      </c>
      <c r="C42" s="3" t="s">
        <v>357</v>
      </c>
      <c r="D42" s="3" t="s">
        <v>417</v>
      </c>
      <c r="E42" s="3" t="s">
        <v>466</v>
      </c>
      <c r="F42" s="3" t="s">
        <v>270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11" t="str">
        <f t="shared" si="1"/>
        <v>AMB-42</v>
      </c>
      <c r="L42" s="38" t="s">
        <v>493</v>
      </c>
      <c r="M42" s="38" t="s">
        <v>493</v>
      </c>
      <c r="N42" s="38" t="s">
        <v>256</v>
      </c>
      <c r="O42" s="42" t="s">
        <v>405</v>
      </c>
    </row>
    <row r="43" spans="1:15" ht="11.4" customHeight="1" x14ac:dyDescent="0.3">
      <c r="A43" s="27">
        <v>43</v>
      </c>
      <c r="B43" s="3" t="s">
        <v>236</v>
      </c>
      <c r="C43" s="3" t="s">
        <v>357</v>
      </c>
      <c r="D43" s="3" t="s">
        <v>417</v>
      </c>
      <c r="E43" s="3" t="s">
        <v>467</v>
      </c>
      <c r="F43" s="3" t="s">
        <v>271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11" t="str">
        <f t="shared" si="1"/>
        <v>AMB-43</v>
      </c>
      <c r="L43" s="38" t="s">
        <v>493</v>
      </c>
      <c r="M43" s="38" t="s">
        <v>493</v>
      </c>
      <c r="N43" s="38" t="s">
        <v>256</v>
      </c>
      <c r="O43" s="42" t="s">
        <v>406</v>
      </c>
    </row>
    <row r="44" spans="1:15" ht="11.4" customHeight="1" x14ac:dyDescent="0.3">
      <c r="A44" s="27">
        <v>44</v>
      </c>
      <c r="B44" s="3" t="s">
        <v>236</v>
      </c>
      <c r="C44" s="3" t="s">
        <v>357</v>
      </c>
      <c r="D44" s="3" t="s">
        <v>417</v>
      </c>
      <c r="E44" s="3" t="s">
        <v>467</v>
      </c>
      <c r="F44" s="3" t="s">
        <v>272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11" t="str">
        <f t="shared" si="1"/>
        <v>AMB-44</v>
      </c>
      <c r="L44" s="38" t="s">
        <v>493</v>
      </c>
      <c r="M44" s="38" t="s">
        <v>493</v>
      </c>
      <c r="N44" s="38" t="s">
        <v>256</v>
      </c>
      <c r="O44" s="42" t="s">
        <v>407</v>
      </c>
    </row>
    <row r="45" spans="1:15" ht="11.4" customHeight="1" x14ac:dyDescent="0.3">
      <c r="A45" s="27">
        <v>45</v>
      </c>
      <c r="B45" s="3" t="s">
        <v>236</v>
      </c>
      <c r="C45" s="3" t="s">
        <v>357</v>
      </c>
      <c r="D45" s="3" t="s">
        <v>417</v>
      </c>
      <c r="E45" s="3" t="s">
        <v>468</v>
      </c>
      <c r="F45" s="3" t="s">
        <v>273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11" t="str">
        <f t="shared" si="1"/>
        <v>AMB-45</v>
      </c>
      <c r="L45" s="38" t="s">
        <v>493</v>
      </c>
      <c r="M45" s="38" t="s">
        <v>493</v>
      </c>
      <c r="N45" s="38" t="s">
        <v>256</v>
      </c>
      <c r="O45" s="42" t="s">
        <v>408</v>
      </c>
    </row>
    <row r="46" spans="1:15" ht="11.4" customHeight="1" x14ac:dyDescent="0.3">
      <c r="A46" s="27">
        <v>46</v>
      </c>
      <c r="B46" s="3" t="s">
        <v>236</v>
      </c>
      <c r="C46" s="3" t="s">
        <v>357</v>
      </c>
      <c r="D46" s="3" t="s">
        <v>417</v>
      </c>
      <c r="E46" s="3" t="s">
        <v>468</v>
      </c>
      <c r="F46" s="3" t="s">
        <v>284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11" t="str">
        <f t="shared" si="1"/>
        <v>AMB-46</v>
      </c>
      <c r="L46" s="38" t="s">
        <v>493</v>
      </c>
      <c r="M46" s="38" t="s">
        <v>493</v>
      </c>
      <c r="N46" s="38" t="s">
        <v>256</v>
      </c>
      <c r="O46" s="42" t="s">
        <v>409</v>
      </c>
    </row>
    <row r="47" spans="1:15" ht="11.4" customHeight="1" x14ac:dyDescent="0.3">
      <c r="A47" s="27">
        <v>47</v>
      </c>
      <c r="B47" s="3" t="s">
        <v>236</v>
      </c>
      <c r="C47" s="3" t="s">
        <v>357</v>
      </c>
      <c r="D47" s="3" t="s">
        <v>417</v>
      </c>
      <c r="E47" s="3" t="s">
        <v>204</v>
      </c>
      <c r="F47" s="3" t="s">
        <v>275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11" t="str">
        <f t="shared" si="1"/>
        <v>AMB-47</v>
      </c>
      <c r="L47" s="38" t="s">
        <v>493</v>
      </c>
      <c r="M47" s="38" t="s">
        <v>493</v>
      </c>
      <c r="N47" s="38" t="s">
        <v>256</v>
      </c>
      <c r="O47" s="42" t="s">
        <v>275</v>
      </c>
    </row>
    <row r="48" spans="1:15" ht="11.4" customHeight="1" x14ac:dyDescent="0.3">
      <c r="A48" s="27">
        <v>48</v>
      </c>
      <c r="B48" s="3" t="s">
        <v>236</v>
      </c>
      <c r="C48" s="3" t="s">
        <v>356</v>
      </c>
      <c r="D48" s="3" t="s">
        <v>419</v>
      </c>
      <c r="E48" s="3" t="s">
        <v>525</v>
      </c>
      <c r="F48" s="3" t="s">
        <v>285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11" t="str">
        <f>_xlfn.CONCAT("NUC-",A48)</f>
        <v>NUC-48</v>
      </c>
      <c r="L48" s="38" t="s">
        <v>501</v>
      </c>
      <c r="M48" s="38" t="s">
        <v>500</v>
      </c>
      <c r="N48" s="38" t="s">
        <v>497</v>
      </c>
      <c r="O48" s="42" t="s">
        <v>410</v>
      </c>
    </row>
    <row r="49" spans="1:15" ht="11.4" customHeight="1" x14ac:dyDescent="0.3">
      <c r="A49" s="27">
        <v>49</v>
      </c>
      <c r="B49" s="3" t="s">
        <v>236</v>
      </c>
      <c r="C49" s="3" t="s">
        <v>356</v>
      </c>
      <c r="D49" s="3" t="s">
        <v>419</v>
      </c>
      <c r="E49" s="3" t="s">
        <v>525</v>
      </c>
      <c r="F49" s="3" t="s">
        <v>286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11" t="str">
        <f t="shared" ref="K49:K57" si="2">_xlfn.CONCAT("NUC-",A49)</f>
        <v>NUC-49</v>
      </c>
      <c r="L49" s="38" t="s">
        <v>501</v>
      </c>
      <c r="M49" s="38" t="s">
        <v>500</v>
      </c>
      <c r="N49" s="38" t="s">
        <v>497</v>
      </c>
      <c r="O49" s="42" t="s">
        <v>411</v>
      </c>
    </row>
    <row r="50" spans="1:15" ht="11.4" customHeight="1" x14ac:dyDescent="0.3">
      <c r="A50" s="27">
        <v>50</v>
      </c>
      <c r="B50" s="3" t="s">
        <v>236</v>
      </c>
      <c r="C50" s="3" t="s">
        <v>356</v>
      </c>
      <c r="D50" s="3" t="s">
        <v>419</v>
      </c>
      <c r="E50" s="3" t="s">
        <v>526</v>
      </c>
      <c r="F50" s="3" t="s">
        <v>421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11" t="str">
        <f t="shared" si="2"/>
        <v>NUC-50</v>
      </c>
      <c r="L50" s="38" t="s">
        <v>501</v>
      </c>
      <c r="M50" s="38" t="s">
        <v>500</v>
      </c>
      <c r="N50" s="38" t="s">
        <v>498</v>
      </c>
      <c r="O50" s="42" t="s">
        <v>476</v>
      </c>
    </row>
    <row r="51" spans="1:15" ht="11.4" customHeight="1" x14ac:dyDescent="0.3">
      <c r="A51" s="27">
        <v>51</v>
      </c>
      <c r="B51" s="3" t="s">
        <v>236</v>
      </c>
      <c r="C51" s="3" t="s">
        <v>356</v>
      </c>
      <c r="D51" s="3" t="s">
        <v>419</v>
      </c>
      <c r="E51" s="3" t="s">
        <v>526</v>
      </c>
      <c r="F51" s="3" t="s">
        <v>420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11" t="str">
        <f t="shared" si="2"/>
        <v>NUC-51</v>
      </c>
      <c r="L51" s="38" t="s">
        <v>501</v>
      </c>
      <c r="M51" s="38" t="s">
        <v>500</v>
      </c>
      <c r="N51" s="38" t="s">
        <v>498</v>
      </c>
      <c r="O51" s="42" t="s">
        <v>477</v>
      </c>
    </row>
    <row r="52" spans="1:15" ht="11.4" customHeight="1" x14ac:dyDescent="0.3">
      <c r="A52" s="27">
        <v>52</v>
      </c>
      <c r="B52" s="3" t="s">
        <v>236</v>
      </c>
      <c r="C52" s="3" t="s">
        <v>356</v>
      </c>
      <c r="D52" s="3" t="s">
        <v>419</v>
      </c>
      <c r="E52" s="3" t="s">
        <v>527</v>
      </c>
      <c r="F52" s="3" t="s">
        <v>422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11" t="str">
        <f t="shared" si="2"/>
        <v>NUC-52</v>
      </c>
      <c r="L52" s="38" t="s">
        <v>501</v>
      </c>
      <c r="M52" s="38" t="s">
        <v>500</v>
      </c>
      <c r="N52" s="38" t="s">
        <v>499</v>
      </c>
      <c r="O52" s="42" t="s">
        <v>478</v>
      </c>
    </row>
    <row r="53" spans="1:15" ht="11.4" customHeight="1" x14ac:dyDescent="0.3">
      <c r="A53" s="27">
        <v>53</v>
      </c>
      <c r="B53" s="3" t="s">
        <v>236</v>
      </c>
      <c r="C53" s="3" t="s">
        <v>356</v>
      </c>
      <c r="D53" s="3" t="s">
        <v>419</v>
      </c>
      <c r="E53" s="3" t="s">
        <v>527</v>
      </c>
      <c r="F53" s="3" t="s">
        <v>423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11" t="str">
        <f t="shared" si="2"/>
        <v>NUC-53</v>
      </c>
      <c r="L53" s="38" t="s">
        <v>501</v>
      </c>
      <c r="M53" s="38" t="s">
        <v>500</v>
      </c>
      <c r="N53" s="38" t="s">
        <v>499</v>
      </c>
      <c r="O53" s="42" t="s">
        <v>479</v>
      </c>
    </row>
    <row r="54" spans="1:15" ht="11.4" customHeight="1" x14ac:dyDescent="0.3">
      <c r="A54" s="27">
        <v>54</v>
      </c>
      <c r="B54" s="3" t="s">
        <v>236</v>
      </c>
      <c r="C54" s="3" t="s">
        <v>356</v>
      </c>
      <c r="D54" s="3" t="s">
        <v>419</v>
      </c>
      <c r="E54" s="3" t="s">
        <v>527</v>
      </c>
      <c r="F54" s="3" t="s">
        <v>424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11" t="str">
        <f t="shared" si="2"/>
        <v>NUC-54</v>
      </c>
      <c r="L54" s="38" t="s">
        <v>501</v>
      </c>
      <c r="M54" s="38" t="s">
        <v>500</v>
      </c>
      <c r="N54" s="38" t="s">
        <v>499</v>
      </c>
      <c r="O54" s="42" t="s">
        <v>480</v>
      </c>
    </row>
    <row r="55" spans="1:15" ht="11.4" customHeight="1" x14ac:dyDescent="0.3">
      <c r="A55" s="27">
        <v>55</v>
      </c>
      <c r="B55" s="3" t="s">
        <v>236</v>
      </c>
      <c r="C55" s="3" t="s">
        <v>356</v>
      </c>
      <c r="D55" s="3" t="s">
        <v>419</v>
      </c>
      <c r="E55" s="3" t="s">
        <v>527</v>
      </c>
      <c r="F55" s="3" t="s">
        <v>425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11" t="str">
        <f t="shared" si="2"/>
        <v>NUC-55</v>
      </c>
      <c r="L55" s="38" t="s">
        <v>501</v>
      </c>
      <c r="M55" s="38" t="s">
        <v>500</v>
      </c>
      <c r="N55" s="38" t="s">
        <v>499</v>
      </c>
      <c r="O55" s="42" t="s">
        <v>481</v>
      </c>
    </row>
    <row r="56" spans="1:15" ht="11.4" customHeight="1" x14ac:dyDescent="0.3">
      <c r="A56" s="27">
        <v>56</v>
      </c>
      <c r="B56" s="3" t="s">
        <v>236</v>
      </c>
      <c r="C56" s="3" t="s">
        <v>356</v>
      </c>
      <c r="D56" s="3" t="s">
        <v>419</v>
      </c>
      <c r="E56" s="3" t="s">
        <v>527</v>
      </c>
      <c r="F56" s="3" t="s">
        <v>426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11" t="str">
        <f t="shared" si="2"/>
        <v>NUC-56</v>
      </c>
      <c r="L56" s="38" t="s">
        <v>501</v>
      </c>
      <c r="M56" s="38" t="s">
        <v>500</v>
      </c>
      <c r="N56" s="38" t="s">
        <v>499</v>
      </c>
      <c r="O56" s="42" t="s">
        <v>482</v>
      </c>
    </row>
    <row r="57" spans="1:15" ht="11.4" customHeight="1" x14ac:dyDescent="0.3">
      <c r="A57" s="27">
        <v>57</v>
      </c>
      <c r="B57" s="3" t="s">
        <v>236</v>
      </c>
      <c r="C57" s="3" t="s">
        <v>356</v>
      </c>
      <c r="D57" s="3" t="s">
        <v>419</v>
      </c>
      <c r="E57" s="3" t="s">
        <v>527</v>
      </c>
      <c r="F57" s="3" t="s">
        <v>427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11" t="str">
        <f t="shared" si="2"/>
        <v>NUC-57</v>
      </c>
      <c r="L57" s="38" t="s">
        <v>501</v>
      </c>
      <c r="M57" s="38" t="s">
        <v>500</v>
      </c>
      <c r="N57" s="38" t="s">
        <v>499</v>
      </c>
      <c r="O57" s="42" t="s">
        <v>483</v>
      </c>
    </row>
    <row r="58" spans="1:15" ht="11.4" customHeight="1" x14ac:dyDescent="0.3">
      <c r="A58" s="27">
        <v>58</v>
      </c>
      <c r="B58" s="3" t="s">
        <v>236</v>
      </c>
      <c r="C58" s="3" t="s">
        <v>278</v>
      </c>
      <c r="D58" s="3" t="s">
        <v>235</v>
      </c>
      <c r="E58" s="3" t="s">
        <v>524</v>
      </c>
      <c r="F58" s="3" t="s">
        <v>15</v>
      </c>
      <c r="G58" s="11" t="s">
        <v>208</v>
      </c>
      <c r="H58" s="11" t="s">
        <v>208</v>
      </c>
      <c r="I58" s="11" t="s">
        <v>208</v>
      </c>
      <c r="J58" s="11" t="s">
        <v>208</v>
      </c>
      <c r="K58" s="11" t="str">
        <f>_xlfn.CONCAT("BIM-",A58)</f>
        <v>BIM-58</v>
      </c>
      <c r="L58" s="37" t="s">
        <v>502</v>
      </c>
      <c r="M58" s="37" t="s">
        <v>503</v>
      </c>
      <c r="N58" s="37" t="s">
        <v>503</v>
      </c>
      <c r="O58" s="37" t="s">
        <v>504</v>
      </c>
    </row>
    <row r="59" spans="1:15" ht="11.4" customHeight="1" x14ac:dyDescent="0.3">
      <c r="A59" s="27">
        <v>59</v>
      </c>
      <c r="B59" s="3" t="s">
        <v>236</v>
      </c>
      <c r="C59" s="3" t="s">
        <v>278</v>
      </c>
      <c r="D59" s="3" t="s">
        <v>235</v>
      </c>
      <c r="E59" s="3" t="s">
        <v>524</v>
      </c>
      <c r="F59" s="3" t="s">
        <v>153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11" t="str">
        <f t="shared" ref="K59:K70" si="3">_xlfn.CONCAT("BIM-",A59)</f>
        <v>BIM-59</v>
      </c>
      <c r="L59" s="37" t="s">
        <v>502</v>
      </c>
      <c r="M59" s="37" t="s">
        <v>503</v>
      </c>
      <c r="N59" s="37" t="s">
        <v>503</v>
      </c>
      <c r="O59" s="37" t="s">
        <v>505</v>
      </c>
    </row>
    <row r="60" spans="1:15" ht="11.4" customHeight="1" x14ac:dyDescent="0.3">
      <c r="A60" s="27">
        <v>60</v>
      </c>
      <c r="B60" s="3" t="s">
        <v>236</v>
      </c>
      <c r="C60" s="3" t="s">
        <v>278</v>
      </c>
      <c r="D60" s="3" t="s">
        <v>235</v>
      </c>
      <c r="E60" s="3" t="s">
        <v>524</v>
      </c>
      <c r="F60" s="3" t="s">
        <v>155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11" t="str">
        <f t="shared" si="3"/>
        <v>BIM-60</v>
      </c>
      <c r="L60" s="37" t="s">
        <v>502</v>
      </c>
      <c r="M60" s="37" t="s">
        <v>503</v>
      </c>
      <c r="N60" s="37" t="s">
        <v>503</v>
      </c>
      <c r="O60" s="37" t="s">
        <v>506</v>
      </c>
    </row>
    <row r="61" spans="1:15" ht="11.4" customHeight="1" x14ac:dyDescent="0.3">
      <c r="A61" s="27">
        <v>61</v>
      </c>
      <c r="B61" s="3" t="s">
        <v>236</v>
      </c>
      <c r="C61" s="3" t="s">
        <v>278</v>
      </c>
      <c r="D61" s="3" t="s">
        <v>235</v>
      </c>
      <c r="E61" s="3" t="s">
        <v>524</v>
      </c>
      <c r="F61" s="3" t="s">
        <v>12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11" t="str">
        <f t="shared" si="3"/>
        <v>BIM-61</v>
      </c>
      <c r="L61" s="37" t="s">
        <v>502</v>
      </c>
      <c r="M61" s="37" t="s">
        <v>503</v>
      </c>
      <c r="N61" s="37" t="s">
        <v>503</v>
      </c>
      <c r="O61" s="37" t="s">
        <v>507</v>
      </c>
    </row>
    <row r="62" spans="1:15" ht="11.4" customHeight="1" x14ac:dyDescent="0.3">
      <c r="A62" s="27">
        <v>62</v>
      </c>
      <c r="B62" s="3" t="s">
        <v>236</v>
      </c>
      <c r="C62" s="3" t="s">
        <v>278</v>
      </c>
      <c r="D62" s="3" t="s">
        <v>279</v>
      </c>
      <c r="E62" s="3" t="s">
        <v>522</v>
      </c>
      <c r="F62" s="3" t="s">
        <v>152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11" t="str">
        <f t="shared" si="3"/>
        <v>BIM-62</v>
      </c>
      <c r="L62" s="37" t="s">
        <v>508</v>
      </c>
      <c r="M62" s="37" t="s">
        <v>509</v>
      </c>
      <c r="N62" s="37" t="s">
        <v>509</v>
      </c>
      <c r="O62" s="37" t="s">
        <v>152</v>
      </c>
    </row>
    <row r="63" spans="1:15" ht="11.4" customHeight="1" x14ac:dyDescent="0.3">
      <c r="A63" s="27">
        <v>63</v>
      </c>
      <c r="B63" s="3" t="s">
        <v>236</v>
      </c>
      <c r="C63" s="3" t="s">
        <v>278</v>
      </c>
      <c r="D63" s="3" t="s">
        <v>279</v>
      </c>
      <c r="E63" s="3" t="s">
        <v>522</v>
      </c>
      <c r="F63" s="3" t="s">
        <v>154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11" t="str">
        <f t="shared" si="3"/>
        <v>BIM-63</v>
      </c>
      <c r="L63" s="37" t="s">
        <v>508</v>
      </c>
      <c r="M63" s="37" t="s">
        <v>509</v>
      </c>
      <c r="N63" s="37" t="s">
        <v>509</v>
      </c>
      <c r="O63" s="37" t="s">
        <v>154</v>
      </c>
    </row>
    <row r="64" spans="1:15" ht="11.4" customHeight="1" x14ac:dyDescent="0.3">
      <c r="A64" s="27">
        <v>64</v>
      </c>
      <c r="B64" s="3" t="s">
        <v>236</v>
      </c>
      <c r="C64" s="3" t="s">
        <v>278</v>
      </c>
      <c r="D64" s="3" t="s">
        <v>279</v>
      </c>
      <c r="E64" s="3" t="s">
        <v>522</v>
      </c>
      <c r="F64" s="33" t="s">
        <v>11</v>
      </c>
      <c r="G64" s="34" t="s">
        <v>208</v>
      </c>
      <c r="H64" s="34" t="s">
        <v>208</v>
      </c>
      <c r="I64" s="34" t="s">
        <v>208</v>
      </c>
      <c r="J64" s="34" t="s">
        <v>208</v>
      </c>
      <c r="K64" s="11" t="str">
        <f t="shared" si="3"/>
        <v>BIM-64</v>
      </c>
      <c r="L64" s="37" t="s">
        <v>508</v>
      </c>
      <c r="M64" s="37" t="s">
        <v>509</v>
      </c>
      <c r="N64" s="37" t="s">
        <v>509</v>
      </c>
      <c r="O64" s="39" t="s">
        <v>11</v>
      </c>
    </row>
    <row r="65" spans="1:15" ht="11.4" customHeight="1" x14ac:dyDescent="0.3">
      <c r="A65" s="27">
        <v>65</v>
      </c>
      <c r="B65" s="3" t="s">
        <v>236</v>
      </c>
      <c r="C65" s="3" t="s">
        <v>278</v>
      </c>
      <c r="D65" s="3" t="s">
        <v>279</v>
      </c>
      <c r="E65" s="3" t="s">
        <v>523</v>
      </c>
      <c r="F65" s="36" t="s">
        <v>361</v>
      </c>
      <c r="G65" s="34" t="s">
        <v>208</v>
      </c>
      <c r="H65" s="34" t="s">
        <v>208</v>
      </c>
      <c r="I65" s="34" t="s">
        <v>208</v>
      </c>
      <c r="J65" s="34" t="s">
        <v>208</v>
      </c>
      <c r="K65" s="11" t="str">
        <f t="shared" si="3"/>
        <v>BIM-65</v>
      </c>
      <c r="L65" s="37" t="s">
        <v>508</v>
      </c>
      <c r="M65" s="37" t="s">
        <v>510</v>
      </c>
      <c r="N65" s="37" t="s">
        <v>511</v>
      </c>
      <c r="O65" s="38" t="s">
        <v>367</v>
      </c>
    </row>
    <row r="66" spans="1:15" ht="11.4" customHeight="1" x14ac:dyDescent="0.3">
      <c r="A66" s="27">
        <v>66</v>
      </c>
      <c r="B66" s="3" t="s">
        <v>236</v>
      </c>
      <c r="C66" s="3" t="s">
        <v>278</v>
      </c>
      <c r="D66" s="3" t="s">
        <v>279</v>
      </c>
      <c r="E66" s="3" t="s">
        <v>523</v>
      </c>
      <c r="F66" s="36" t="s">
        <v>362</v>
      </c>
      <c r="G66" s="34" t="s">
        <v>208</v>
      </c>
      <c r="H66" s="34" t="s">
        <v>208</v>
      </c>
      <c r="I66" s="34" t="s">
        <v>208</v>
      </c>
      <c r="J66" s="34" t="s">
        <v>208</v>
      </c>
      <c r="K66" s="11" t="str">
        <f t="shared" si="3"/>
        <v>BIM-66</v>
      </c>
      <c r="L66" s="37" t="s">
        <v>508</v>
      </c>
      <c r="M66" s="37" t="s">
        <v>510</v>
      </c>
      <c r="N66" s="37" t="s">
        <v>511</v>
      </c>
      <c r="O66" s="41" t="s">
        <v>512</v>
      </c>
    </row>
    <row r="67" spans="1:15" ht="11.4" customHeight="1" x14ac:dyDescent="0.15">
      <c r="A67" s="27">
        <v>67</v>
      </c>
      <c r="B67" s="3" t="s">
        <v>236</v>
      </c>
      <c r="C67" s="3" t="s">
        <v>278</v>
      </c>
      <c r="D67" s="3" t="s">
        <v>279</v>
      </c>
      <c r="E67" s="3" t="s">
        <v>523</v>
      </c>
      <c r="F67" s="36" t="s">
        <v>358</v>
      </c>
      <c r="G67" s="34" t="s">
        <v>208</v>
      </c>
      <c r="H67" s="34" t="s">
        <v>208</v>
      </c>
      <c r="I67" s="34" t="s">
        <v>208</v>
      </c>
      <c r="J67" s="34" t="s">
        <v>208</v>
      </c>
      <c r="K67" s="11" t="str">
        <f t="shared" si="3"/>
        <v>BIM-67</v>
      </c>
      <c r="L67" s="37" t="s">
        <v>508</v>
      </c>
      <c r="M67" s="37" t="s">
        <v>510</v>
      </c>
      <c r="N67" s="37" t="s">
        <v>511</v>
      </c>
      <c r="O67" s="43" t="s">
        <v>365</v>
      </c>
    </row>
    <row r="68" spans="1:15" ht="11.4" customHeight="1" x14ac:dyDescent="0.15">
      <c r="A68" s="27">
        <v>68</v>
      </c>
      <c r="B68" s="3" t="s">
        <v>236</v>
      </c>
      <c r="C68" s="3" t="s">
        <v>278</v>
      </c>
      <c r="D68" s="3" t="s">
        <v>279</v>
      </c>
      <c r="E68" s="3" t="s">
        <v>523</v>
      </c>
      <c r="F68" s="36" t="s">
        <v>359</v>
      </c>
      <c r="G68" s="34" t="s">
        <v>208</v>
      </c>
      <c r="H68" s="34" t="s">
        <v>208</v>
      </c>
      <c r="I68" s="34" t="s">
        <v>208</v>
      </c>
      <c r="J68" s="34" t="s">
        <v>208</v>
      </c>
      <c r="K68" s="11" t="str">
        <f t="shared" si="3"/>
        <v>BIM-68</v>
      </c>
      <c r="L68" s="37" t="s">
        <v>508</v>
      </c>
      <c r="M68" s="37" t="s">
        <v>510</v>
      </c>
      <c r="N68" s="37" t="s">
        <v>511</v>
      </c>
      <c r="O68" s="43" t="s">
        <v>363</v>
      </c>
    </row>
    <row r="69" spans="1:15" ht="11.4" customHeight="1" x14ac:dyDescent="0.15">
      <c r="A69" s="27">
        <v>69</v>
      </c>
      <c r="B69" s="3" t="s">
        <v>236</v>
      </c>
      <c r="C69" s="3" t="s">
        <v>278</v>
      </c>
      <c r="D69" s="3" t="s">
        <v>279</v>
      </c>
      <c r="E69" s="3" t="s">
        <v>523</v>
      </c>
      <c r="F69" s="36" t="s">
        <v>360</v>
      </c>
      <c r="G69" s="34" t="s">
        <v>208</v>
      </c>
      <c r="H69" s="34" t="s">
        <v>208</v>
      </c>
      <c r="I69" s="34" t="s">
        <v>208</v>
      </c>
      <c r="J69" s="34" t="s">
        <v>208</v>
      </c>
      <c r="K69" s="11" t="str">
        <f t="shared" si="3"/>
        <v>BIM-69</v>
      </c>
      <c r="L69" s="37" t="s">
        <v>508</v>
      </c>
      <c r="M69" s="37" t="s">
        <v>510</v>
      </c>
      <c r="N69" s="37" t="s">
        <v>511</v>
      </c>
      <c r="O69" s="43" t="s">
        <v>364</v>
      </c>
    </row>
    <row r="70" spans="1:15" ht="11.4" customHeight="1" x14ac:dyDescent="0.15">
      <c r="A70" s="27">
        <v>70</v>
      </c>
      <c r="B70" s="3" t="s">
        <v>236</v>
      </c>
      <c r="C70" s="3" t="s">
        <v>278</v>
      </c>
      <c r="D70" s="3" t="s">
        <v>279</v>
      </c>
      <c r="E70" s="3" t="s">
        <v>523</v>
      </c>
      <c r="F70" s="35" t="s">
        <v>11</v>
      </c>
      <c r="G70" s="34" t="s">
        <v>208</v>
      </c>
      <c r="H70" s="34" t="s">
        <v>208</v>
      </c>
      <c r="I70" s="34" t="s">
        <v>208</v>
      </c>
      <c r="J70" s="34" t="s">
        <v>208</v>
      </c>
      <c r="K70" s="11" t="str">
        <f t="shared" si="3"/>
        <v>BIM-70</v>
      </c>
      <c r="L70" s="37" t="s">
        <v>508</v>
      </c>
      <c r="M70" s="37" t="s">
        <v>510</v>
      </c>
      <c r="N70" s="37" t="s">
        <v>511</v>
      </c>
      <c r="O70" s="43" t="s">
        <v>366</v>
      </c>
    </row>
  </sheetData>
  <sortState xmlns:xlrd2="http://schemas.microsoft.com/office/spreadsheetml/2017/richdata2" ref="E2:E63">
    <sortCondition ref="E1:E63"/>
  </sortState>
  <phoneticPr fontId="1" type="noConversion"/>
  <conditionalFormatting sqref="B70:C70 G64:J70 B64:D64 D65:D70 J57:J62 A71:XFD1048576 P1:XFD1 P50:XFD70 O50:O57 A1:K1 F53:J56 F57:I57 B53:E57 L18:N57 O18:XFD49 B2:XFD2 B49:J52 A2:A70 L3:XFD17 B3:K48 K49:K70">
    <cfRule type="containsText" dxfId="3" priority="423" operator="containsText" text="_">
      <formula>NOT(ISERROR(SEARCH("_",A1)))</formula>
    </cfRule>
    <cfRule type="containsText" dxfId="2" priority="424" operator="containsText" text="Functional">
      <formula>NOT(ISERROR(SEARCH("Functional",A1)))</formula>
    </cfRule>
    <cfRule type="containsText" dxfId="1" priority="425" operator="containsText" text="Funcional Transitive Symmetric Reflexive">
      <formula>NOT(ISERROR(SEARCH("Funcional Transitive Symmetric Reflexive",A1)))</formula>
    </cfRule>
    <cfRule type="cellIs" dxfId="0" priority="426" operator="equal">
      <formula>"VNulo"</formula>
    </cfRule>
  </conditionalFormatting>
  <conditionalFormatting sqref="G59:I59 B59:D59">
    <cfRule type="containsText" dxfId="624" priority="85" operator="containsText" text="_">
      <formula>NOT(ISERROR(SEARCH("_",B59)))</formula>
    </cfRule>
    <cfRule type="containsText" dxfId="623" priority="86" operator="containsText" text="Functional">
      <formula>NOT(ISERROR(SEARCH("Functional",B59)))</formula>
    </cfRule>
    <cfRule type="containsText" dxfId="622" priority="87" operator="containsText" text="Funcional Transitive Symmetric Reflexive">
      <formula>NOT(ISERROR(SEARCH("Funcional Transitive Symmetric Reflexive",B59)))</formula>
    </cfRule>
    <cfRule type="cellIs" dxfId="621" priority="88" operator="equal">
      <formula>"VNulo"</formula>
    </cfRule>
  </conditionalFormatting>
  <conditionalFormatting sqref="G60:I60 B60:D60">
    <cfRule type="containsText" dxfId="620" priority="81" operator="containsText" text="_">
      <formula>NOT(ISERROR(SEARCH("_",B60)))</formula>
    </cfRule>
    <cfRule type="containsText" dxfId="619" priority="82" operator="containsText" text="Functional">
      <formula>NOT(ISERROR(SEARCH("Functional",B60)))</formula>
    </cfRule>
    <cfRule type="containsText" dxfId="618" priority="83" operator="containsText" text="Funcional Transitive Symmetric Reflexive">
      <formula>NOT(ISERROR(SEARCH("Funcional Transitive Symmetric Reflexive",B60)))</formula>
    </cfRule>
    <cfRule type="cellIs" dxfId="617" priority="84" operator="equal">
      <formula>"VNulo"</formula>
    </cfRule>
  </conditionalFormatting>
  <conditionalFormatting sqref="G58:I58 B58:E58 E59:E70">
    <cfRule type="containsText" dxfId="616" priority="77" operator="containsText" text="_">
      <formula>NOT(ISERROR(SEARCH("_",B58)))</formula>
    </cfRule>
    <cfRule type="containsText" dxfId="615" priority="78" operator="containsText" text="Functional">
      <formula>NOT(ISERROR(SEARCH("Functional",B58)))</formula>
    </cfRule>
    <cfRule type="containsText" dxfId="614" priority="79" operator="containsText" text="Funcional Transitive Symmetric Reflexive">
      <formula>NOT(ISERROR(SEARCH("Funcional Transitive Symmetric Reflexive",B58)))</formula>
    </cfRule>
    <cfRule type="cellIs" dxfId="613" priority="80" operator="equal">
      <formula>"VNulo"</formula>
    </cfRule>
  </conditionalFormatting>
  <conditionalFormatting sqref="G62:I62 B62:D62">
    <cfRule type="containsText" dxfId="612" priority="73" operator="containsText" text="_">
      <formula>NOT(ISERROR(SEARCH("_",B62)))</formula>
    </cfRule>
    <cfRule type="containsText" dxfId="611" priority="74" operator="containsText" text="Functional">
      <formula>NOT(ISERROR(SEARCH("Functional",B62)))</formula>
    </cfRule>
    <cfRule type="containsText" dxfId="610" priority="75" operator="containsText" text="Funcional Transitive Symmetric Reflexive">
      <formula>NOT(ISERROR(SEARCH("Funcional Transitive Symmetric Reflexive",B62)))</formula>
    </cfRule>
    <cfRule type="cellIs" dxfId="609" priority="76" operator="equal">
      <formula>"VNulo"</formula>
    </cfRule>
  </conditionalFormatting>
  <conditionalFormatting sqref="F62">
    <cfRule type="cellIs" dxfId="608" priority="72" operator="equal">
      <formula>"Vnulo"</formula>
    </cfRule>
  </conditionalFormatting>
  <conditionalFormatting sqref="G63:J63 B63:D63">
    <cfRule type="containsText" dxfId="607" priority="67" operator="containsText" text="_">
      <formula>NOT(ISERROR(SEARCH("_",B63)))</formula>
    </cfRule>
    <cfRule type="containsText" dxfId="606" priority="68" operator="containsText" text="Functional">
      <formula>NOT(ISERROR(SEARCH("Functional",B63)))</formula>
    </cfRule>
    <cfRule type="containsText" dxfId="605" priority="69" operator="containsText" text="Funcional Transitive Symmetric Reflexive">
      <formula>NOT(ISERROR(SEARCH("Funcional Transitive Symmetric Reflexive",B63)))</formula>
    </cfRule>
    <cfRule type="cellIs" dxfId="604" priority="70" operator="equal">
      <formula>"VNulo"</formula>
    </cfRule>
  </conditionalFormatting>
  <conditionalFormatting sqref="F63">
    <cfRule type="cellIs" dxfId="603" priority="66" operator="equal">
      <formula>"Vnulo"</formula>
    </cfRule>
  </conditionalFormatting>
  <conditionalFormatting sqref="F64">
    <cfRule type="cellIs" dxfId="602" priority="64" operator="equal">
      <formula>"Vnulo"</formula>
    </cfRule>
  </conditionalFormatting>
  <conditionalFormatting sqref="B61:D61">
    <cfRule type="containsText" dxfId="601" priority="59" operator="containsText" text="_">
      <formula>NOT(ISERROR(SEARCH("_",B61)))</formula>
    </cfRule>
    <cfRule type="containsText" dxfId="600" priority="60" operator="containsText" text="Functional">
      <formula>NOT(ISERROR(SEARCH("Functional",B61)))</formula>
    </cfRule>
    <cfRule type="containsText" dxfId="599" priority="61" operator="containsText" text="Funcional Transitive Symmetric Reflexive">
      <formula>NOT(ISERROR(SEARCH("Funcional Transitive Symmetric Reflexive",B61)))</formula>
    </cfRule>
    <cfRule type="cellIs" dxfId="598" priority="62" operator="equal">
      <formula>"VNulo"</formula>
    </cfRule>
  </conditionalFormatting>
  <conditionalFormatting sqref="G61:I61">
    <cfRule type="containsText" dxfId="597" priority="55" operator="containsText" text="_">
      <formula>NOT(ISERROR(SEARCH("_",G61)))</formula>
    </cfRule>
    <cfRule type="containsText" dxfId="596" priority="56" operator="containsText" text="Functional">
      <formula>NOT(ISERROR(SEARCH("Functional",G61)))</formula>
    </cfRule>
    <cfRule type="containsText" dxfId="595" priority="57" operator="containsText" text="Funcional Transitive Symmetric Reflexive">
      <formula>NOT(ISERROR(SEARCH("Funcional Transitive Symmetric Reflexive",G61)))</formula>
    </cfRule>
    <cfRule type="cellIs" dxfId="594" priority="58" operator="equal">
      <formula>"VNulo"</formula>
    </cfRule>
  </conditionalFormatting>
  <conditionalFormatting sqref="B65:C65">
    <cfRule type="containsText" dxfId="593" priority="42" operator="containsText" text="_">
      <formula>NOT(ISERROR(SEARCH("_",B65)))</formula>
    </cfRule>
    <cfRule type="containsText" dxfId="592" priority="43" operator="containsText" text="Functional">
      <formula>NOT(ISERROR(SEARCH("Functional",B65)))</formula>
    </cfRule>
    <cfRule type="containsText" dxfId="591" priority="44" operator="containsText" text="Funcional Transitive Symmetric Reflexive">
      <formula>NOT(ISERROR(SEARCH("Funcional Transitive Symmetric Reflexive",B65)))</formula>
    </cfRule>
    <cfRule type="cellIs" dxfId="590" priority="45" operator="equal">
      <formula>"VNulo"</formula>
    </cfRule>
  </conditionalFormatting>
  <conditionalFormatting sqref="B66:C66">
    <cfRule type="containsText" dxfId="589" priority="38" operator="containsText" text="_">
      <formula>NOT(ISERROR(SEARCH("_",B66)))</formula>
    </cfRule>
    <cfRule type="containsText" dxfId="588" priority="39" operator="containsText" text="Functional">
      <formula>NOT(ISERROR(SEARCH("Functional",B66)))</formula>
    </cfRule>
    <cfRule type="containsText" dxfId="587" priority="40" operator="containsText" text="Funcional Transitive Symmetric Reflexive">
      <formula>NOT(ISERROR(SEARCH("Funcional Transitive Symmetric Reflexive",B66)))</formula>
    </cfRule>
    <cfRule type="cellIs" dxfId="586" priority="41" operator="equal">
      <formula>"VNulo"</formula>
    </cfRule>
  </conditionalFormatting>
  <conditionalFormatting sqref="B68:C68">
    <cfRule type="containsText" dxfId="585" priority="34" operator="containsText" text="_">
      <formula>NOT(ISERROR(SEARCH("_",B68)))</formula>
    </cfRule>
    <cfRule type="containsText" dxfId="584" priority="35" operator="containsText" text="Functional">
      <formula>NOT(ISERROR(SEARCH("Functional",B68)))</formula>
    </cfRule>
    <cfRule type="containsText" dxfId="583" priority="36" operator="containsText" text="Funcional Transitive Symmetric Reflexive">
      <formula>NOT(ISERROR(SEARCH("Funcional Transitive Symmetric Reflexive",B68)))</formula>
    </cfRule>
    <cfRule type="cellIs" dxfId="582" priority="37" operator="equal">
      <formula>"VNulo"</formula>
    </cfRule>
  </conditionalFormatting>
  <conditionalFormatting sqref="B69:C69">
    <cfRule type="containsText" dxfId="581" priority="29" operator="containsText" text="_">
      <formula>NOT(ISERROR(SEARCH("_",B69)))</formula>
    </cfRule>
    <cfRule type="containsText" dxfId="580" priority="30" operator="containsText" text="Functional">
      <formula>NOT(ISERROR(SEARCH("Functional",B69)))</formula>
    </cfRule>
    <cfRule type="containsText" dxfId="579" priority="31" operator="containsText" text="Funcional Transitive Symmetric Reflexive">
      <formula>NOT(ISERROR(SEARCH("Funcional Transitive Symmetric Reflexive",B69)))</formula>
    </cfRule>
    <cfRule type="cellIs" dxfId="578" priority="32" operator="equal">
      <formula>"VNulo"</formula>
    </cfRule>
  </conditionalFormatting>
  <conditionalFormatting sqref="F70">
    <cfRule type="cellIs" dxfId="577" priority="27" operator="equal">
      <formula>"Vnulo"</formula>
    </cfRule>
  </conditionalFormatting>
  <conditionalFormatting sqref="B67:C67">
    <cfRule type="containsText" dxfId="576" priority="23" operator="containsText" text="_">
      <formula>NOT(ISERROR(SEARCH("_",B67)))</formula>
    </cfRule>
    <cfRule type="containsText" dxfId="575" priority="24" operator="containsText" text="Functional">
      <formula>NOT(ISERROR(SEARCH("Functional",B67)))</formula>
    </cfRule>
    <cfRule type="containsText" dxfId="574" priority="25" operator="containsText" text="Funcional Transitive Symmetric Reflexive">
      <formula>NOT(ISERROR(SEARCH("Funcional Transitive Symmetric Reflexive",B67)))</formula>
    </cfRule>
    <cfRule type="cellIs" dxfId="573" priority="26" operator="equal">
      <formula>"VNulo"</formula>
    </cfRule>
  </conditionalFormatting>
  <conditionalFormatting sqref="L1:O1">
    <cfRule type="containsText" dxfId="572" priority="12" operator="containsText" text="_">
      <formula>NOT(ISERROR(SEARCH("_",L1)))</formula>
    </cfRule>
    <cfRule type="containsText" dxfId="571" priority="13" operator="containsText" text="Functional">
      <formula>NOT(ISERROR(SEARCH("Functional",L1)))</formula>
    </cfRule>
    <cfRule type="containsText" dxfId="570" priority="14" operator="containsText" text="Funcional Transitive Symmetric Reflexive">
      <formula>NOT(ISERROR(SEARCH("Funcional Transitive Symmetric Reflexive",L1)))</formula>
    </cfRule>
    <cfRule type="cellIs" dxfId="569" priority="15" operator="equal">
      <formula>"VNulo"</formula>
    </cfRule>
  </conditionalFormatting>
  <conditionalFormatting sqref="O65:O66">
    <cfRule type="containsText" dxfId="568" priority="4" operator="containsText" text="_">
      <formula>NOT(ISERROR(SEARCH("_",O65)))</formula>
    </cfRule>
    <cfRule type="containsText" dxfId="567" priority="5" operator="containsText" text="Functional">
      <formula>NOT(ISERROR(SEARCH("Functional",O65)))</formula>
    </cfRule>
    <cfRule type="containsText" dxfId="566" priority="6" operator="containsText" text="Funcional Transitive Symmetric Reflexive">
      <formula>NOT(ISERROR(SEARCH("Funcional Transitive Symmetric Reflexive",O65)))</formula>
    </cfRule>
    <cfRule type="cellIs" dxfId="565" priority="7" operator="equal">
      <formula>"VNulo"</formula>
    </cfRule>
  </conditionalFormatting>
  <conditionalFormatting sqref="O62">
    <cfRule type="cellIs" dxfId="564" priority="3" operator="equal">
      <formula>"Vnulo"</formula>
    </cfRule>
  </conditionalFormatting>
  <conditionalFormatting sqref="O63">
    <cfRule type="cellIs" dxfId="563" priority="2" operator="equal">
      <formula>"Vnulo"</formula>
    </cfRule>
  </conditionalFormatting>
  <conditionalFormatting sqref="O64">
    <cfRule type="cellIs" dxfId="562" priority="1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G3" sqref="G3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2187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351</v>
      </c>
      <c r="C1" s="28" t="s">
        <v>352</v>
      </c>
      <c r="D1" s="28" t="s">
        <v>353</v>
      </c>
      <c r="E1" s="28" t="s">
        <v>354</v>
      </c>
      <c r="F1" s="28" t="s">
        <v>355</v>
      </c>
      <c r="G1" s="28" t="s">
        <v>515</v>
      </c>
      <c r="H1" s="28" t="s">
        <v>516</v>
      </c>
      <c r="I1" s="28" t="s">
        <v>517</v>
      </c>
      <c r="J1" s="28" t="s">
        <v>518</v>
      </c>
      <c r="K1" s="28" t="s">
        <v>519</v>
      </c>
      <c r="L1" s="28" t="s">
        <v>520</v>
      </c>
      <c r="M1" s="28" t="s">
        <v>521</v>
      </c>
    </row>
    <row r="2" spans="1:13" ht="11.4" customHeight="1" x14ac:dyDescent="0.3">
      <c r="A2" s="27">
        <v>2</v>
      </c>
      <c r="B2" s="3" t="s">
        <v>417</v>
      </c>
      <c r="C2" s="3" t="s">
        <v>418</v>
      </c>
      <c r="D2" s="3" t="s">
        <v>419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:D2 A3:XFD1048576 A1:XFD1">
    <cfRule type="containsText" dxfId="561" priority="60" operator="containsText" text="_">
      <formula>NOT(ISERROR(SEARCH("_",A1)))</formula>
    </cfRule>
    <cfRule type="containsText" dxfId="560" priority="61" operator="containsText" text="Functional">
      <formula>NOT(ISERROR(SEARCH("Functional",A1)))</formula>
    </cfRule>
    <cfRule type="containsText" dxfId="559" priority="62" operator="containsText" text="Funcional Transitive Symmetric Reflexive">
      <formula>NOT(ISERROR(SEARCH("Funcional Transitive Symmetric Reflexive",A1)))</formula>
    </cfRule>
    <cfRule type="cellIs" dxfId="558" priority="63" operator="equal">
      <formula>"VNulo"</formula>
    </cfRule>
  </conditionalFormatting>
  <conditionalFormatting sqref="E2:M2">
    <cfRule type="containsText" dxfId="557" priority="9" operator="containsText" text="_">
      <formula>NOT(ISERROR(SEARCH("_",E2)))</formula>
    </cfRule>
    <cfRule type="containsText" dxfId="556" priority="10" operator="containsText" text="Functional">
      <formula>NOT(ISERROR(SEARCH("Functional",E2)))</formula>
    </cfRule>
    <cfRule type="containsText" dxfId="555" priority="11" operator="containsText" text="Funcional Transitive Symmetric Reflexive">
      <formula>NOT(ISERROR(SEARCH("Funcional Transitive Symmetric Reflexive",E2)))</formula>
    </cfRule>
    <cfRule type="cellIs" dxfId="554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Q613"/>
  <sheetViews>
    <sheetView zoomScale="145" zoomScaleNormal="145" workbookViewId="0">
      <pane ySplit="1" topLeftCell="A11" activePane="bottomLeft" state="frozen"/>
      <selection pane="bottomLeft" sqref="A1:A34"/>
    </sheetView>
  </sheetViews>
  <sheetFormatPr defaultColWidth="9.109375" defaultRowHeight="12" customHeight="1" x14ac:dyDescent="0.15"/>
  <cols>
    <col min="1" max="1" width="2.5546875" style="2" customWidth="1"/>
    <col min="2" max="2" width="6.6640625" style="2" customWidth="1"/>
    <col min="3" max="3" width="9.109375" style="21"/>
    <col min="4" max="4" width="14.44140625" style="21" customWidth="1"/>
    <col min="5" max="7" width="8.5546875" style="21" customWidth="1"/>
    <col min="8" max="8" width="9.44140625" style="21" customWidth="1"/>
    <col min="9" max="13" width="8.5546875" style="21" customWidth="1"/>
    <col min="14" max="14" width="8.5546875" style="32" customWidth="1"/>
    <col min="15" max="15" width="32.886718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320</v>
      </c>
      <c r="E1" s="1" t="s">
        <v>220</v>
      </c>
      <c r="F1" s="1" t="s">
        <v>221</v>
      </c>
      <c r="G1" s="1" t="s">
        <v>222</v>
      </c>
      <c r="H1" s="1" t="s">
        <v>230</v>
      </c>
      <c r="I1" s="1" t="s">
        <v>209</v>
      </c>
      <c r="J1" s="1" t="s">
        <v>210</v>
      </c>
      <c r="K1" s="1" t="s">
        <v>211</v>
      </c>
      <c r="L1" s="1" t="s">
        <v>232</v>
      </c>
      <c r="M1" s="1" t="s">
        <v>233</v>
      </c>
      <c r="N1" s="15" t="s">
        <v>214</v>
      </c>
      <c r="O1" s="28" t="s">
        <v>412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8" t="s">
        <v>459</v>
      </c>
    </row>
    <row r="3" spans="1:15" s="2" customFormat="1" ht="12" customHeight="1" x14ac:dyDescent="0.3">
      <c r="A3" s="4">
        <v>3</v>
      </c>
      <c r="B3" s="12" t="s">
        <v>342</v>
      </c>
      <c r="C3" s="19" t="s">
        <v>327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417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8" t="s">
        <v>439</v>
      </c>
    </row>
    <row r="4" spans="1:15" s="2" customFormat="1" ht="12" customHeight="1" x14ac:dyDescent="0.3">
      <c r="A4" s="4">
        <v>4</v>
      </c>
      <c r="B4" s="12" t="s">
        <v>342</v>
      </c>
      <c r="C4" s="19" t="s">
        <v>301</v>
      </c>
      <c r="D4" s="18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417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8" t="s">
        <v>458</v>
      </c>
    </row>
    <row r="5" spans="1:15" s="2" customFormat="1" ht="12" customHeight="1" x14ac:dyDescent="0.3">
      <c r="A5" s="4">
        <v>5</v>
      </c>
      <c r="B5" s="12" t="s">
        <v>342</v>
      </c>
      <c r="C5" s="19" t="s">
        <v>302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417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8" t="s">
        <v>457</v>
      </c>
    </row>
    <row r="6" spans="1:15" s="2" customFormat="1" ht="12" customHeight="1" x14ac:dyDescent="0.3">
      <c r="A6" s="4">
        <v>6</v>
      </c>
      <c r="B6" s="12" t="s">
        <v>342</v>
      </c>
      <c r="C6" s="19" t="s">
        <v>303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417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8" t="s">
        <v>456</v>
      </c>
    </row>
    <row r="7" spans="1:15" s="2" customFormat="1" ht="12" customHeight="1" x14ac:dyDescent="0.3">
      <c r="A7" s="4">
        <v>7</v>
      </c>
      <c r="B7" s="12" t="s">
        <v>342</v>
      </c>
      <c r="C7" s="19" t="s">
        <v>326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417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8" t="s">
        <v>440</v>
      </c>
    </row>
    <row r="8" spans="1:15" s="2" customFormat="1" ht="12" customHeight="1" x14ac:dyDescent="0.3">
      <c r="A8" s="4">
        <v>8</v>
      </c>
      <c r="B8" s="12" t="s">
        <v>342</v>
      </c>
      <c r="C8" s="19" t="s">
        <v>277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417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8" t="s">
        <v>441</v>
      </c>
    </row>
    <row r="9" spans="1:15" s="2" customFormat="1" ht="12" customHeight="1" x14ac:dyDescent="0.3">
      <c r="A9" s="4">
        <v>9</v>
      </c>
      <c r="B9" s="12" t="s">
        <v>342</v>
      </c>
      <c r="C9" s="19" t="s">
        <v>241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417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8" t="s">
        <v>455</v>
      </c>
    </row>
    <row r="10" spans="1:15" s="2" customFormat="1" ht="12" customHeight="1" x14ac:dyDescent="0.3">
      <c r="A10" s="4">
        <v>10</v>
      </c>
      <c r="B10" s="12" t="s">
        <v>342</v>
      </c>
      <c r="C10" s="19" t="s">
        <v>242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417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8" t="s">
        <v>454</v>
      </c>
    </row>
    <row r="11" spans="1:15" s="2" customFormat="1" ht="12" customHeight="1" x14ac:dyDescent="0.3">
      <c r="A11" s="4">
        <v>11</v>
      </c>
      <c r="B11" s="12" t="s">
        <v>342</v>
      </c>
      <c r="C11" s="19" t="s">
        <v>325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417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8" t="s">
        <v>453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8" t="s">
        <v>442</v>
      </c>
    </row>
    <row r="13" spans="1:15" s="2" customFormat="1" ht="12" customHeight="1" x14ac:dyDescent="0.3">
      <c r="A13" s="4">
        <v>13</v>
      </c>
      <c r="B13" s="12" t="s">
        <v>485</v>
      </c>
      <c r="C13" s="19" t="s">
        <v>304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417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347</v>
      </c>
      <c r="O13" s="38" t="s">
        <v>452</v>
      </c>
    </row>
    <row r="14" spans="1:15" s="2" customFormat="1" ht="12" customHeight="1" x14ac:dyDescent="0.3">
      <c r="A14" s="4">
        <v>14</v>
      </c>
      <c r="B14" s="12" t="s">
        <v>485</v>
      </c>
      <c r="C14" s="19" t="s">
        <v>343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417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347</v>
      </c>
      <c r="O14" s="38" t="s">
        <v>451</v>
      </c>
    </row>
    <row r="15" spans="1:15" s="2" customFormat="1" ht="12" customHeight="1" x14ac:dyDescent="0.3">
      <c r="A15" s="4">
        <v>15</v>
      </c>
      <c r="B15" s="12" t="s">
        <v>485</v>
      </c>
      <c r="C15" s="19" t="s">
        <v>317</v>
      </c>
      <c r="D15" s="18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417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347</v>
      </c>
      <c r="O15" s="38" t="s">
        <v>487</v>
      </c>
    </row>
    <row r="16" spans="1:15" s="2" customFormat="1" ht="12" customHeight="1" x14ac:dyDescent="0.3">
      <c r="A16" s="4">
        <v>16</v>
      </c>
      <c r="B16" s="17" t="str">
        <f>B2</f>
        <v>ambientes</v>
      </c>
      <c r="C16" s="17" t="str">
        <f>B17</f>
        <v>projetado</v>
      </c>
      <c r="D16" s="20" t="str">
        <f>C16</f>
        <v>projetado</v>
      </c>
      <c r="E16" s="20" t="s">
        <v>208</v>
      </c>
      <c r="F16" s="20" t="s">
        <v>208</v>
      </c>
      <c r="G16" s="20" t="s">
        <v>208</v>
      </c>
      <c r="H16" s="20" t="s">
        <v>208</v>
      </c>
      <c r="I16" s="23" t="s">
        <v>208</v>
      </c>
      <c r="J16" s="23" t="s">
        <v>208</v>
      </c>
      <c r="K16" s="23" t="s">
        <v>208</v>
      </c>
      <c r="L16" s="23" t="s">
        <v>208</v>
      </c>
      <c r="M16" s="23" t="s">
        <v>208</v>
      </c>
      <c r="N16" s="30" t="s">
        <v>208</v>
      </c>
      <c r="O16" s="38" t="s">
        <v>488</v>
      </c>
    </row>
    <row r="17" spans="1:15" s="2" customFormat="1" ht="12" customHeight="1" x14ac:dyDescent="0.3">
      <c r="A17" s="4">
        <v>17</v>
      </c>
      <c r="B17" s="12" t="s">
        <v>486</v>
      </c>
      <c r="C17" s="19" t="s">
        <v>291</v>
      </c>
      <c r="D17" s="18" t="str">
        <f t="shared" ref="D17:D19" si="1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417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347</v>
      </c>
      <c r="O17" s="38" t="s">
        <v>489</v>
      </c>
    </row>
    <row r="18" spans="1:15" s="2" customFormat="1" ht="12" customHeight="1" x14ac:dyDescent="0.3">
      <c r="A18" s="4">
        <v>18</v>
      </c>
      <c r="B18" s="12" t="s">
        <v>486</v>
      </c>
      <c r="C18" s="19" t="s">
        <v>344</v>
      </c>
      <c r="D18" s="18" t="str">
        <f t="shared" si="1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417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347</v>
      </c>
      <c r="O18" s="38" t="s">
        <v>490</v>
      </c>
    </row>
    <row r="19" spans="1:15" s="2" customFormat="1" ht="12" customHeight="1" x14ac:dyDescent="0.3">
      <c r="A19" s="4">
        <v>19</v>
      </c>
      <c r="B19" s="12" t="s">
        <v>486</v>
      </c>
      <c r="C19" s="19" t="s">
        <v>292</v>
      </c>
      <c r="D19" s="18" t="str">
        <f t="shared" si="1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417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347</v>
      </c>
      <c r="O19" s="38" t="s">
        <v>491</v>
      </c>
    </row>
    <row r="20" spans="1:15" s="2" customFormat="1" ht="12" customHeight="1" x14ac:dyDescent="0.3">
      <c r="A20" s="4">
        <v>20</v>
      </c>
      <c r="B20" s="17" t="str">
        <f>B2</f>
        <v>ambientes</v>
      </c>
      <c r="C20" s="17" t="str">
        <f>B21</f>
        <v>geo</v>
      </c>
      <c r="D20" s="20" t="str">
        <f>C20</f>
        <v>geo</v>
      </c>
      <c r="E20" s="20" t="s">
        <v>208</v>
      </c>
      <c r="F20" s="20" t="s">
        <v>208</v>
      </c>
      <c r="G20" s="20" t="s">
        <v>208</v>
      </c>
      <c r="H20" s="20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30" t="s">
        <v>208</v>
      </c>
      <c r="O20" s="38" t="s">
        <v>492</v>
      </c>
    </row>
    <row r="21" spans="1:15" s="2" customFormat="1" ht="12" customHeight="1" x14ac:dyDescent="0.3">
      <c r="A21" s="4">
        <v>21</v>
      </c>
      <c r="B21" s="12" t="s">
        <v>306</v>
      </c>
      <c r="C21" s="19" t="s">
        <v>307</v>
      </c>
      <c r="D21" s="18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417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347</v>
      </c>
      <c r="O21" s="38" t="s">
        <v>443</v>
      </c>
    </row>
    <row r="22" spans="1:15" s="2" customFormat="1" ht="12" customHeight="1" x14ac:dyDescent="0.3">
      <c r="A22" s="4">
        <v>22</v>
      </c>
      <c r="B22" s="12" t="s">
        <v>306</v>
      </c>
      <c r="C22" s="19" t="s">
        <v>308</v>
      </c>
      <c r="D22" s="18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417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347</v>
      </c>
      <c r="O22" s="38" t="s">
        <v>444</v>
      </c>
    </row>
    <row r="23" spans="1:15" s="2" customFormat="1" ht="12" customHeight="1" x14ac:dyDescent="0.3">
      <c r="A23" s="4">
        <v>23</v>
      </c>
      <c r="B23" s="12" t="s">
        <v>306</v>
      </c>
      <c r="C23" s="19" t="s">
        <v>309</v>
      </c>
      <c r="D23" s="18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417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347</v>
      </c>
      <c r="O23" s="38" t="s">
        <v>445</v>
      </c>
    </row>
    <row r="24" spans="1:15" s="2" customFormat="1" ht="12" customHeight="1" x14ac:dyDescent="0.3">
      <c r="A24" s="4">
        <v>24</v>
      </c>
      <c r="B24" s="17" t="str">
        <f>B2</f>
        <v>ambientes</v>
      </c>
      <c r="C24" s="17" t="str">
        <f>B25</f>
        <v>função</v>
      </c>
      <c r="D24" s="20" t="str">
        <f>C24</f>
        <v>função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8" t="s">
        <v>446</v>
      </c>
    </row>
    <row r="25" spans="1:15" s="2" customFormat="1" ht="12" customHeight="1" x14ac:dyDescent="0.3">
      <c r="A25" s="4">
        <v>25</v>
      </c>
      <c r="B25" s="12" t="s">
        <v>324</v>
      </c>
      <c r="C25" s="19" t="s">
        <v>318</v>
      </c>
      <c r="D25" s="18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6" t="s">
        <v>417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323</v>
      </c>
      <c r="O25" s="38" t="s">
        <v>447</v>
      </c>
    </row>
    <row r="26" spans="1:15" s="2" customFormat="1" ht="12" customHeight="1" x14ac:dyDescent="0.3">
      <c r="A26" s="4">
        <v>26</v>
      </c>
      <c r="B26" s="12" t="s">
        <v>324</v>
      </c>
      <c r="C26" s="19" t="s">
        <v>319</v>
      </c>
      <c r="D26" s="18" t="str">
        <f t="shared" ref="D26:D28" si="2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6" t="s">
        <v>417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323</v>
      </c>
      <c r="O26" s="38" t="s">
        <v>448</v>
      </c>
    </row>
    <row r="27" spans="1:15" s="2" customFormat="1" ht="12" customHeight="1" x14ac:dyDescent="0.3">
      <c r="A27" s="4">
        <v>27</v>
      </c>
      <c r="B27" s="12" t="s">
        <v>324</v>
      </c>
      <c r="C27" s="19" t="s">
        <v>321</v>
      </c>
      <c r="D27" s="18" t="str">
        <f t="shared" si="2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6" t="s">
        <v>417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323</v>
      </c>
      <c r="O27" s="38" t="s">
        <v>449</v>
      </c>
    </row>
    <row r="28" spans="1:15" s="2" customFormat="1" ht="12" customHeight="1" x14ac:dyDescent="0.3">
      <c r="A28" s="4">
        <v>28</v>
      </c>
      <c r="B28" s="12" t="s">
        <v>324</v>
      </c>
      <c r="C28" s="19" t="s">
        <v>322</v>
      </c>
      <c r="D28" s="18" t="str">
        <f t="shared" si="2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6" t="s">
        <v>417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323</v>
      </c>
      <c r="O28" s="38" t="s">
        <v>450</v>
      </c>
    </row>
    <row r="29" spans="1:15" s="2" customFormat="1" ht="12" customHeight="1" x14ac:dyDescent="0.3">
      <c r="A29" s="4">
        <v>29</v>
      </c>
      <c r="B29" s="17" t="str">
        <f>B2</f>
        <v>ambientes</v>
      </c>
      <c r="C29" s="17" t="str">
        <f>B30</f>
        <v>local</v>
      </c>
      <c r="D29" s="20" t="str">
        <f>C29</f>
        <v>local</v>
      </c>
      <c r="E29" s="20" t="s">
        <v>208</v>
      </c>
      <c r="F29" s="20" t="s">
        <v>208</v>
      </c>
      <c r="G29" s="20" t="s">
        <v>208</v>
      </c>
      <c r="H29" s="20" t="s">
        <v>208</v>
      </c>
      <c r="I29" s="23" t="s">
        <v>208</v>
      </c>
      <c r="J29" s="23" t="s">
        <v>208</v>
      </c>
      <c r="K29" s="23" t="s">
        <v>208</v>
      </c>
      <c r="L29" s="23" t="s">
        <v>208</v>
      </c>
      <c r="M29" s="23" t="s">
        <v>208</v>
      </c>
      <c r="N29" s="30" t="s">
        <v>208</v>
      </c>
      <c r="O29" s="38" t="s">
        <v>428</v>
      </c>
    </row>
    <row r="30" spans="1:15" s="2" customFormat="1" ht="12" customHeight="1" x14ac:dyDescent="0.3">
      <c r="A30" s="4">
        <v>30</v>
      </c>
      <c r="B30" s="12" t="s">
        <v>429</v>
      </c>
      <c r="C30" s="19" t="s">
        <v>430</v>
      </c>
      <c r="D30" s="18" t="str">
        <f>_xlfn.CONCAT("está_em_",C30)</f>
        <v>está_em_andar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6" t="s">
        <v>417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215</v>
      </c>
      <c r="O30" s="38" t="s">
        <v>431</v>
      </c>
    </row>
    <row r="31" spans="1:15" s="2" customFormat="1" ht="12" customHeight="1" x14ac:dyDescent="0.3">
      <c r="A31" s="4">
        <v>31</v>
      </c>
      <c r="B31" s="12" t="s">
        <v>429</v>
      </c>
      <c r="C31" s="19" t="s">
        <v>432</v>
      </c>
      <c r="D31" s="18" t="str">
        <f>_xlfn.CONCAT("está_em_",C31)</f>
        <v>está_em_zona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6" t="s">
        <v>417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8" t="s">
        <v>433</v>
      </c>
    </row>
    <row r="32" spans="1:15" s="2" customFormat="1" ht="12" customHeight="1" x14ac:dyDescent="0.3">
      <c r="A32" s="4">
        <v>32</v>
      </c>
      <c r="B32" s="17" t="str">
        <f>B2</f>
        <v>ambientes</v>
      </c>
      <c r="C32" s="17" t="str">
        <f>B33</f>
        <v>uso</v>
      </c>
      <c r="D32" s="20" t="str">
        <f>C32</f>
        <v>uso</v>
      </c>
      <c r="E32" s="20" t="s">
        <v>208</v>
      </c>
      <c r="F32" s="20" t="s">
        <v>208</v>
      </c>
      <c r="G32" s="20" t="s">
        <v>208</v>
      </c>
      <c r="H32" s="20" t="s">
        <v>208</v>
      </c>
      <c r="I32" s="23" t="s">
        <v>208</v>
      </c>
      <c r="J32" s="23" t="s">
        <v>208</v>
      </c>
      <c r="K32" s="23" t="s">
        <v>208</v>
      </c>
      <c r="L32" s="23" t="s">
        <v>208</v>
      </c>
      <c r="M32" s="23" t="s">
        <v>208</v>
      </c>
      <c r="N32" s="30" t="s">
        <v>208</v>
      </c>
      <c r="O32" s="38" t="s">
        <v>428</v>
      </c>
    </row>
    <row r="33" spans="1:17" s="2" customFormat="1" ht="12" customHeight="1" x14ac:dyDescent="0.3">
      <c r="A33" s="4">
        <v>33</v>
      </c>
      <c r="B33" s="12" t="s">
        <v>434</v>
      </c>
      <c r="C33" s="19" t="s">
        <v>435</v>
      </c>
      <c r="D33" s="18" t="str">
        <f>_xlfn.CONCAT("para_",C33)</f>
        <v>para_ocupante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417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8" t="s">
        <v>436</v>
      </c>
    </row>
    <row r="34" spans="1:17" s="2" customFormat="1" ht="12" customHeight="1" x14ac:dyDescent="0.3">
      <c r="A34" s="4">
        <v>34</v>
      </c>
      <c r="B34" s="12" t="s">
        <v>434</v>
      </c>
      <c r="C34" s="19" t="s">
        <v>437</v>
      </c>
      <c r="D34" s="18" t="str">
        <f>_xlfn.CONCAT("está_em_",C34)</f>
        <v>está_em_setor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417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8" t="s">
        <v>438</v>
      </c>
    </row>
    <row r="35" spans="1:17" ht="12" customHeight="1" x14ac:dyDescent="0.15">
      <c r="A35" s="21"/>
      <c r="B35" s="21"/>
      <c r="O35" s="32"/>
    </row>
    <row r="36" spans="1:17" ht="12" customHeight="1" x14ac:dyDescent="0.15">
      <c r="A36" s="21"/>
      <c r="B36" s="21"/>
    </row>
    <row r="37" spans="1:17" ht="12" customHeight="1" x14ac:dyDescent="0.15">
      <c r="A37" s="21"/>
      <c r="B37" s="21"/>
    </row>
    <row r="38" spans="1:17" ht="12" customHeight="1" x14ac:dyDescent="0.15">
      <c r="A38" s="21"/>
      <c r="B38" s="21"/>
    </row>
    <row r="39" spans="1:17" s="2" customFormat="1" ht="9.6" customHeight="1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 s="2" customFormat="1" ht="9.6" customHeight="1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 s="2" customFormat="1" ht="9.6" customHeight="1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 s="2" customFormat="1" ht="9.6" customHeight="1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 s="2" customFormat="1" ht="9.6" customHeight="1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 s="2" customFormat="1" ht="9.6" customHeight="1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 ht="12" customHeight="1" x14ac:dyDescent="0.15">
      <c r="A45" s="21"/>
      <c r="B45" s="21"/>
      <c r="N45" s="21"/>
    </row>
    <row r="46" spans="1:17" ht="12" customHeight="1" x14ac:dyDescent="0.15">
      <c r="A46" s="21"/>
      <c r="B46" s="21"/>
    </row>
    <row r="47" spans="1:17" ht="12" customHeight="1" x14ac:dyDescent="0.15">
      <c r="A47" s="21"/>
      <c r="B47" s="21"/>
    </row>
    <row r="48" spans="1:17" ht="12" customHeight="1" x14ac:dyDescent="0.15">
      <c r="A48" s="21"/>
      <c r="B48" s="21"/>
    </row>
    <row r="49" spans="1:2" ht="12" customHeight="1" x14ac:dyDescent="0.15">
      <c r="A49" s="21"/>
      <c r="B49" s="21"/>
    </row>
    <row r="50" spans="1:2" ht="12" customHeight="1" x14ac:dyDescent="0.15">
      <c r="A50" s="21"/>
      <c r="B50" s="21"/>
    </row>
    <row r="51" spans="1:2" ht="12" customHeight="1" x14ac:dyDescent="0.15">
      <c r="A51" s="21"/>
      <c r="B51" s="21"/>
    </row>
    <row r="52" spans="1:2" ht="12" customHeight="1" x14ac:dyDescent="0.15">
      <c r="A52" s="21"/>
      <c r="B52" s="21"/>
    </row>
    <row r="53" spans="1:2" ht="12" customHeight="1" x14ac:dyDescent="0.15">
      <c r="A53" s="21"/>
      <c r="B53" s="21"/>
    </row>
    <row r="54" spans="1:2" ht="12" customHeight="1" x14ac:dyDescent="0.15">
      <c r="A54" s="21"/>
      <c r="B54" s="21"/>
    </row>
    <row r="55" spans="1:2" ht="12" customHeight="1" x14ac:dyDescent="0.15">
      <c r="A55" s="21"/>
      <c r="B55" s="21"/>
    </row>
    <row r="56" spans="1:2" ht="12" customHeight="1" x14ac:dyDescent="0.15">
      <c r="A56" s="21"/>
      <c r="B56" s="21"/>
    </row>
    <row r="57" spans="1:2" ht="12" customHeight="1" x14ac:dyDescent="0.15">
      <c r="A57" s="21"/>
      <c r="B57" s="21"/>
    </row>
    <row r="58" spans="1:2" ht="12" customHeight="1" x14ac:dyDescent="0.15">
      <c r="A58" s="21"/>
      <c r="B58" s="21"/>
    </row>
    <row r="59" spans="1:2" ht="12" customHeight="1" x14ac:dyDescent="0.15">
      <c r="A59" s="21"/>
      <c r="B59" s="21"/>
    </row>
    <row r="60" spans="1:2" ht="12" customHeight="1" x14ac:dyDescent="0.15">
      <c r="A60" s="21"/>
      <c r="B60" s="21"/>
    </row>
    <row r="61" spans="1:2" ht="12" customHeight="1" x14ac:dyDescent="0.15">
      <c r="A61" s="21"/>
      <c r="B61" s="21"/>
    </row>
    <row r="62" spans="1:2" ht="12" customHeight="1" x14ac:dyDescent="0.15">
      <c r="A62" s="21"/>
      <c r="B62" s="21"/>
    </row>
    <row r="63" spans="1:2" ht="12" customHeight="1" x14ac:dyDescent="0.15">
      <c r="A63" s="21"/>
      <c r="B63" s="21"/>
    </row>
    <row r="64" spans="1:2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</sheetData>
  <phoneticPr fontId="1" type="noConversion"/>
  <conditionalFormatting sqref="A614:B1048576">
    <cfRule type="containsText" dxfId="553" priority="1466" operator="containsText" text="_">
      <formula>NOT(ISERROR(SEARCH("_",A614)))</formula>
    </cfRule>
    <cfRule type="containsText" dxfId="552" priority="1467" operator="containsText" text="Functional">
      <formula>NOT(ISERROR(SEARCH("Functional",A614)))</formula>
    </cfRule>
    <cfRule type="containsText" dxfId="551" priority="1468" operator="containsText" text="Funcional Transitive Symmetric Reflexive">
      <formula>NOT(ISERROR(SEARCH("Funcional Transitive Symmetric Reflexive",A614)))</formula>
    </cfRule>
    <cfRule type="cellIs" dxfId="550" priority="1469" operator="equal">
      <formula>"ClaNula"</formula>
    </cfRule>
  </conditionalFormatting>
  <conditionalFormatting sqref="A614:B1048576 D1:M1 C17:C18 N1:N19 C14">
    <cfRule type="containsText" dxfId="549" priority="1465" operator="containsText" text="Prop_">
      <formula>NOT(ISERROR(SEARCH("Prop_",A1)))</formula>
    </cfRule>
  </conditionalFormatting>
  <conditionalFormatting sqref="B2 G2:H12 A1:B1 F25:G28 D1:H1 C1:C2 C12:C13 G24:I24 I12:M12 I1:M2 I20:M20 J7:K11 L3:M11 J21:M28 P1:XFD2 G16:M16 B17:H19 J17:M19 P17:XFD18 C15:C20 J13:M15 P13:XFD15 N1:N19 B13:H15 O2:O34 A2:A34">
    <cfRule type="containsText" dxfId="548" priority="1461" operator="containsText" text="_">
      <formula>NOT(ISERROR(SEARCH("_",A1)))</formula>
    </cfRule>
    <cfRule type="containsText" dxfId="547" priority="1462" operator="containsText" text="Functional">
      <formula>NOT(ISERROR(SEARCH("Functional",A1)))</formula>
    </cfRule>
    <cfRule type="containsText" dxfId="546" priority="1463" operator="containsText" text="Funcional Transitive Symmetric Reflexive">
      <formula>NOT(ISERROR(SEARCH("Funcional Transitive Symmetric Reflexive",A1)))</formula>
    </cfRule>
    <cfRule type="cellIs" dxfId="545" priority="1464" operator="equal">
      <formula>"VNulo"</formula>
    </cfRule>
  </conditionalFormatting>
  <conditionalFormatting sqref="D1:M1 C17:C18 N1:N19 C14">
    <cfRule type="cellIs" dxfId="544" priority="1459" operator="equal">
      <formula>"sem"</formula>
    </cfRule>
    <cfRule type="containsText" dxfId="543" priority="1460" operator="containsText" text="ymmetric">
      <formula>NOT(ISERROR(SEARCH("ymmetric",C1)))</formula>
    </cfRule>
  </conditionalFormatting>
  <conditionalFormatting sqref="D1:M1 C17:C18 N1:N19 C14">
    <cfRule type="containsText" dxfId="542" priority="1458" operator="containsText" text="ymmetric">
      <formula>NOT(ISERROR(SEARCH("ymmetric",C1)))</formula>
    </cfRule>
  </conditionalFormatting>
  <conditionalFormatting sqref="F3:F11 D2:F2">
    <cfRule type="containsText" dxfId="541" priority="1449" operator="containsText" text="_">
      <formula>NOT(ISERROR(SEARCH("_",D2)))</formula>
    </cfRule>
    <cfRule type="containsText" dxfId="540" priority="1450" operator="containsText" text="Functional">
      <formula>NOT(ISERROR(SEARCH("Functional",D2)))</formula>
    </cfRule>
    <cfRule type="containsText" dxfId="539" priority="1451" operator="containsText" text="Funcional Transitive Symmetric Reflexive">
      <formula>NOT(ISERROR(SEARCH("Funcional Transitive Symmetric Reflexive",D2)))</formula>
    </cfRule>
    <cfRule type="cellIs" dxfId="538" priority="1452" operator="equal">
      <formula>"VNulo"</formula>
    </cfRule>
  </conditionalFormatting>
  <conditionalFormatting sqref="B2:B11">
    <cfRule type="containsText" dxfId="537" priority="1427" operator="containsText" text="ymmetric">
      <formula>NOT(ISERROR(SEARCH("ymmetric",B2)))</formula>
    </cfRule>
  </conditionalFormatting>
  <conditionalFormatting sqref="P7:XFD11 B7:B11 E7:E11">
    <cfRule type="containsText" dxfId="536" priority="1407" operator="containsText" text="_">
      <formula>NOT(ISERROR(SEARCH("_",B7)))</formula>
    </cfRule>
    <cfRule type="containsText" dxfId="535" priority="1408" operator="containsText" text="Functional">
      <formula>NOT(ISERROR(SEARCH("Functional",B7)))</formula>
    </cfRule>
    <cfRule type="containsText" dxfId="534" priority="1409" operator="containsText" text="Funcional Transitive Symmetric Reflexive">
      <formula>NOT(ISERROR(SEARCH("Funcional Transitive Symmetric Reflexive",B7)))</formula>
    </cfRule>
    <cfRule type="cellIs" dxfId="533" priority="1410" operator="equal">
      <formula>"VNulo"</formula>
    </cfRule>
  </conditionalFormatting>
  <conditionalFormatting sqref="P12:XFD12">
    <cfRule type="containsText" dxfId="532" priority="1363" operator="containsText" text="_">
      <formula>NOT(ISERROR(SEARCH("_",P12)))</formula>
    </cfRule>
    <cfRule type="containsText" dxfId="531" priority="1364" operator="containsText" text="Functional">
      <formula>NOT(ISERROR(SEARCH("Functional",P12)))</formula>
    </cfRule>
    <cfRule type="containsText" dxfId="530" priority="1365" operator="containsText" text="Funcional Transitive Symmetric Reflexive">
      <formula>NOT(ISERROR(SEARCH("Funcional Transitive Symmetric Reflexive",P12)))</formula>
    </cfRule>
    <cfRule type="cellIs" dxfId="529" priority="1366" operator="equal">
      <formula>"VNulo"</formula>
    </cfRule>
  </conditionalFormatting>
  <conditionalFormatting sqref="E12:F12">
    <cfRule type="containsText" dxfId="528" priority="1359" operator="containsText" text="_">
      <formula>NOT(ISERROR(SEARCH("_",E12)))</formula>
    </cfRule>
    <cfRule type="containsText" dxfId="527" priority="1360" operator="containsText" text="Functional">
      <formula>NOT(ISERROR(SEARCH("Functional",E12)))</formula>
    </cfRule>
    <cfRule type="containsText" dxfId="526" priority="1361" operator="containsText" text="Funcional Transitive Symmetric Reflexive">
      <formula>NOT(ISERROR(SEARCH("Funcional Transitive Symmetric Reflexive",E12)))</formula>
    </cfRule>
    <cfRule type="cellIs" dxfId="525" priority="1362" operator="equal">
      <formula>"VNulo"</formula>
    </cfRule>
  </conditionalFormatting>
  <conditionalFormatting sqref="P23:XFD25">
    <cfRule type="containsText" dxfId="524" priority="1351" operator="containsText" text="_">
      <formula>NOT(ISERROR(SEARCH("_",P23)))</formula>
    </cfRule>
    <cfRule type="containsText" dxfId="523" priority="1352" operator="containsText" text="Functional">
      <formula>NOT(ISERROR(SEARCH("Functional",P23)))</formula>
    </cfRule>
    <cfRule type="containsText" dxfId="522" priority="1353" operator="containsText" text="Funcional Transitive Symmetric Reflexive">
      <formula>NOT(ISERROR(SEARCH("Funcional Transitive Symmetric Reflexive",P23)))</formula>
    </cfRule>
    <cfRule type="cellIs" dxfId="521" priority="1354" operator="equal">
      <formula>"VNulo"</formula>
    </cfRule>
  </conditionalFormatting>
  <conditionalFormatting sqref="B12">
    <cfRule type="containsText" dxfId="520" priority="1227" operator="containsText" text="ymmetric">
      <formula>NOT(ISERROR(SEARCH("ymmetric",B12)))</formula>
    </cfRule>
  </conditionalFormatting>
  <conditionalFormatting sqref="B12 B16 P19:XFD19">
    <cfRule type="containsText" dxfId="519" priority="1223" operator="containsText" text="_">
      <formula>NOT(ISERROR(SEARCH("_",B12)))</formula>
    </cfRule>
    <cfRule type="containsText" dxfId="518" priority="1224" operator="containsText" text="Functional">
      <formula>NOT(ISERROR(SEARCH("Functional",B12)))</formula>
    </cfRule>
    <cfRule type="containsText" dxfId="517" priority="1225" operator="containsText" text="Funcional Transitive Symmetric Reflexive">
      <formula>NOT(ISERROR(SEARCH("Funcional Transitive Symmetric Reflexive",B12)))</formula>
    </cfRule>
    <cfRule type="cellIs" dxfId="516" priority="1226" operator="equal">
      <formula>"VNulo"</formula>
    </cfRule>
  </conditionalFormatting>
  <conditionalFormatting sqref="B12">
    <cfRule type="containsText" dxfId="515" priority="1218" operator="containsText" text="_">
      <formula>NOT(ISERROR(SEARCH("_",B12)))</formula>
    </cfRule>
    <cfRule type="containsText" dxfId="514" priority="1219" operator="containsText" text="Functional">
      <formula>NOT(ISERROR(SEARCH("Functional",B12)))</formula>
    </cfRule>
    <cfRule type="containsText" dxfId="513" priority="1220" operator="containsText" text="Funcional Transitive Symmetric Reflexive">
      <formula>NOT(ISERROR(SEARCH("Funcional Transitive Symmetric Reflexive",B12)))</formula>
    </cfRule>
    <cfRule type="cellIs" dxfId="512" priority="1221" operator="equal">
      <formula>"VNulo"</formula>
    </cfRule>
  </conditionalFormatting>
  <conditionalFormatting sqref="B12">
    <cfRule type="containsText" dxfId="511" priority="1214" operator="containsText" text="_">
      <formula>NOT(ISERROR(SEARCH("_",B12)))</formula>
    </cfRule>
    <cfRule type="containsText" dxfId="510" priority="1215" operator="containsText" text="Functional">
      <formula>NOT(ISERROR(SEARCH("Functional",B12)))</formula>
    </cfRule>
    <cfRule type="containsText" dxfId="509" priority="1216" operator="containsText" text="Funcional Transitive Symmetric Reflexive">
      <formula>NOT(ISERROR(SEARCH("Funcional Transitive Symmetric Reflexive",B12)))</formula>
    </cfRule>
    <cfRule type="cellIs" dxfId="508" priority="1217" operator="equal">
      <formula>"VNulo"</formula>
    </cfRule>
  </conditionalFormatting>
  <conditionalFormatting sqref="B6:B11 P6:XFD6">
    <cfRule type="containsText" dxfId="507" priority="1190" operator="containsText" text="_">
      <formula>NOT(ISERROR(SEARCH("_",B6)))</formula>
    </cfRule>
    <cfRule type="containsText" dxfId="506" priority="1191" operator="containsText" text="Functional">
      <formula>NOT(ISERROR(SEARCH("Functional",B6)))</formula>
    </cfRule>
    <cfRule type="containsText" dxfId="505" priority="1192" operator="containsText" text="Funcional Transitive Symmetric Reflexive">
      <formula>NOT(ISERROR(SEARCH("Funcional Transitive Symmetric Reflexive",B6)))</formula>
    </cfRule>
    <cfRule type="cellIs" dxfId="504" priority="1193" operator="equal">
      <formula>"VNulo"</formula>
    </cfRule>
  </conditionalFormatting>
  <conditionalFormatting sqref="J3:K6">
    <cfRule type="containsText" dxfId="503" priority="1186" operator="containsText" text="_">
      <formula>NOT(ISERROR(SEARCH("_",J3)))</formula>
    </cfRule>
    <cfRule type="containsText" dxfId="502" priority="1187" operator="containsText" text="Functional">
      <formula>NOT(ISERROR(SEARCH("Functional",J3)))</formula>
    </cfRule>
    <cfRule type="containsText" dxfId="501" priority="1188" operator="containsText" text="Funcional Transitive Symmetric Reflexive">
      <formula>NOT(ISERROR(SEARCH("Funcional Transitive Symmetric Reflexive",J3)))</formula>
    </cfRule>
    <cfRule type="cellIs" dxfId="500" priority="1189" operator="equal">
      <formula>"VNulo"</formula>
    </cfRule>
  </conditionalFormatting>
  <conditionalFormatting sqref="E3:E6">
    <cfRule type="containsText" dxfId="499" priority="1182" operator="containsText" text="_">
      <formula>NOT(ISERROR(SEARCH("_",E3)))</formula>
    </cfRule>
    <cfRule type="containsText" dxfId="498" priority="1183" operator="containsText" text="Functional">
      <formula>NOT(ISERROR(SEARCH("Functional",E3)))</formula>
    </cfRule>
    <cfRule type="containsText" dxfId="497" priority="1184" operator="containsText" text="Funcional Transitive Symmetric Reflexive">
      <formula>NOT(ISERROR(SEARCH("Funcional Transitive Symmetric Reflexive",E3)))</formula>
    </cfRule>
    <cfRule type="cellIs" dxfId="496" priority="1185" operator="equal">
      <formula>"VNulo"</formula>
    </cfRule>
  </conditionalFormatting>
  <conditionalFormatting sqref="P20:XFD22">
    <cfRule type="containsText" dxfId="495" priority="1145" operator="containsText" text="_">
      <formula>NOT(ISERROR(SEARCH("_",P20)))</formula>
    </cfRule>
    <cfRule type="containsText" dxfId="494" priority="1146" operator="containsText" text="Functional">
      <formula>NOT(ISERROR(SEARCH("Functional",P20)))</formula>
    </cfRule>
    <cfRule type="containsText" dxfId="493" priority="1147" operator="containsText" text="Funcional Transitive Symmetric Reflexive">
      <formula>NOT(ISERROR(SEARCH("Funcional Transitive Symmetric Reflexive",P20)))</formula>
    </cfRule>
    <cfRule type="cellIs" dxfId="492" priority="1148" operator="equal">
      <formula>"VNulo"</formula>
    </cfRule>
  </conditionalFormatting>
  <conditionalFormatting sqref="P3:XFD3 D3:D11 B3:B11">
    <cfRule type="containsText" dxfId="491" priority="1141" operator="containsText" text="_">
      <formula>NOT(ISERROR(SEARCH("_",B3)))</formula>
    </cfRule>
    <cfRule type="containsText" dxfId="490" priority="1142" operator="containsText" text="Functional">
      <formula>NOT(ISERROR(SEARCH("Functional",B3)))</formula>
    </cfRule>
    <cfRule type="containsText" dxfId="489" priority="1143" operator="containsText" text="Funcional Transitive Symmetric Reflexive">
      <formula>NOT(ISERROR(SEARCH("Funcional Transitive Symmetric Reflexive",B3)))</formula>
    </cfRule>
    <cfRule type="cellIs" dxfId="488" priority="1144" operator="equal">
      <formula>"VNulo"</formula>
    </cfRule>
  </conditionalFormatting>
  <conditionalFormatting sqref="B4 P4:XFD4">
    <cfRule type="containsText" dxfId="487" priority="1137" operator="containsText" text="_">
      <formula>NOT(ISERROR(SEARCH("_",B4)))</formula>
    </cfRule>
    <cfRule type="containsText" dxfId="486" priority="1138" operator="containsText" text="Functional">
      <formula>NOT(ISERROR(SEARCH("Functional",B4)))</formula>
    </cfRule>
    <cfRule type="containsText" dxfId="485" priority="1139" operator="containsText" text="Funcional Transitive Symmetric Reflexive">
      <formula>NOT(ISERROR(SEARCH("Funcional Transitive Symmetric Reflexive",B4)))</formula>
    </cfRule>
    <cfRule type="cellIs" dxfId="484" priority="1140" operator="equal">
      <formula>"VNulo"</formula>
    </cfRule>
  </conditionalFormatting>
  <conditionalFormatting sqref="B5 P5:XFD5">
    <cfRule type="containsText" dxfId="483" priority="1133" operator="containsText" text="_">
      <formula>NOT(ISERROR(SEARCH("_",B5)))</formula>
    </cfRule>
    <cfRule type="containsText" dxfId="482" priority="1134" operator="containsText" text="Functional">
      <formula>NOT(ISERROR(SEARCH("Functional",B5)))</formula>
    </cfRule>
    <cfRule type="containsText" dxfId="481" priority="1135" operator="containsText" text="Funcional Transitive Symmetric Reflexive">
      <formula>NOT(ISERROR(SEARCH("Funcional Transitive Symmetric Reflexive",B5)))</formula>
    </cfRule>
    <cfRule type="cellIs" dxfId="480" priority="1136" operator="equal">
      <formula>"VNulo"</formula>
    </cfRule>
  </conditionalFormatting>
  <conditionalFormatting sqref="G20:H20 B21:B23">
    <cfRule type="containsText" dxfId="479" priority="1129" operator="containsText" text="_">
      <formula>NOT(ISERROR(SEARCH("_",B20)))</formula>
    </cfRule>
    <cfRule type="containsText" dxfId="478" priority="1130" operator="containsText" text="Functional">
      <formula>NOT(ISERROR(SEARCH("Functional",B20)))</formula>
    </cfRule>
    <cfRule type="containsText" dxfId="477" priority="1131" operator="containsText" text="Funcional Transitive Symmetric Reflexive">
      <formula>NOT(ISERROR(SEARCH("Funcional Transitive Symmetric Reflexive",B20)))</formula>
    </cfRule>
    <cfRule type="cellIs" dxfId="476" priority="1132" operator="equal">
      <formula>"VNulo"</formula>
    </cfRule>
  </conditionalFormatting>
  <conditionalFormatting sqref="G20:H20 B21:B23">
    <cfRule type="containsText" dxfId="475" priority="1128" operator="containsText" text="Prop_">
      <formula>NOT(ISERROR(SEARCH("Prop_",B20)))</formula>
    </cfRule>
  </conditionalFormatting>
  <conditionalFormatting sqref="G20:H20 B21:B23">
    <cfRule type="cellIs" dxfId="474" priority="1126" operator="equal">
      <formula>"sem"</formula>
    </cfRule>
    <cfRule type="containsText" dxfId="473" priority="1127" operator="containsText" text="ymmetric">
      <formula>NOT(ISERROR(SEARCH("ymmetric",B20)))</formula>
    </cfRule>
  </conditionalFormatting>
  <conditionalFormatting sqref="G20:H20 B21:B23">
    <cfRule type="containsText" dxfId="472" priority="1125" operator="containsText" text="ymmetric">
      <formula>NOT(ISERROR(SEARCH("ymmetric",B20)))</formula>
    </cfRule>
  </conditionalFormatting>
  <conditionalFormatting sqref="B20">
    <cfRule type="containsText" dxfId="471" priority="1124" operator="containsText" text="ymmetric">
      <formula>NOT(ISERROR(SEARCH("ymmetric",B20)))</formula>
    </cfRule>
  </conditionalFormatting>
  <conditionalFormatting sqref="E20:F20">
    <cfRule type="containsText" dxfId="470" priority="1123" operator="containsText" text="Prop_">
      <formula>NOT(ISERROR(SEARCH("Prop_",E20)))</formula>
    </cfRule>
  </conditionalFormatting>
  <conditionalFormatting sqref="B20 P26:XFD26 E20:F20">
    <cfRule type="containsText" dxfId="469" priority="1119" operator="containsText" text="_">
      <formula>NOT(ISERROR(SEARCH("_",B20)))</formula>
    </cfRule>
    <cfRule type="containsText" dxfId="468" priority="1120" operator="containsText" text="Functional">
      <formula>NOT(ISERROR(SEARCH("Functional",B20)))</formula>
    </cfRule>
    <cfRule type="containsText" dxfId="467" priority="1121" operator="containsText" text="Funcional Transitive Symmetric Reflexive">
      <formula>NOT(ISERROR(SEARCH("Funcional Transitive Symmetric Reflexive",B20)))</formula>
    </cfRule>
    <cfRule type="cellIs" dxfId="466" priority="1122" operator="equal">
      <formula>"VNulo"</formula>
    </cfRule>
  </conditionalFormatting>
  <conditionalFormatting sqref="E20:F20">
    <cfRule type="cellIs" dxfId="465" priority="1117" operator="equal">
      <formula>"sem"</formula>
    </cfRule>
    <cfRule type="containsText" dxfId="464" priority="1118" operator="containsText" text="ymmetric">
      <formula>NOT(ISERROR(SEARCH("ymmetric",E20)))</formula>
    </cfRule>
  </conditionalFormatting>
  <conditionalFormatting sqref="E20:F20">
    <cfRule type="containsText" dxfId="463" priority="1116" operator="containsText" text="ymmetric">
      <formula>NOT(ISERROR(SEARCH("ymmetric",E20)))</formula>
    </cfRule>
  </conditionalFormatting>
  <conditionalFormatting sqref="B20">
    <cfRule type="containsText" dxfId="462" priority="1112" operator="containsText" text="_">
      <formula>NOT(ISERROR(SEARCH("_",B20)))</formula>
    </cfRule>
    <cfRule type="containsText" dxfId="461" priority="1113" operator="containsText" text="Functional">
      <formula>NOT(ISERROR(SEARCH("Functional",B20)))</formula>
    </cfRule>
    <cfRule type="containsText" dxfId="460" priority="1114" operator="containsText" text="Funcional Transitive Symmetric Reflexive">
      <formula>NOT(ISERROR(SEARCH("Funcional Transitive Symmetric Reflexive",B20)))</formula>
    </cfRule>
    <cfRule type="cellIs" dxfId="459" priority="1115" operator="equal">
      <formula>"VNulo"</formula>
    </cfRule>
  </conditionalFormatting>
  <conditionalFormatting sqref="P28:XFD28">
    <cfRule type="containsText" dxfId="458" priority="1108" operator="containsText" text="_">
      <formula>NOT(ISERROR(SEARCH("_",P28)))</formula>
    </cfRule>
    <cfRule type="containsText" dxfId="457" priority="1109" operator="containsText" text="Functional">
      <formula>NOT(ISERROR(SEARCH("Functional",P28)))</formula>
    </cfRule>
    <cfRule type="containsText" dxfId="456" priority="1110" operator="containsText" text="Funcional Transitive Symmetric Reflexive">
      <formula>NOT(ISERROR(SEARCH("Funcional Transitive Symmetric Reflexive",P28)))</formula>
    </cfRule>
    <cfRule type="cellIs" dxfId="455" priority="1111" operator="equal">
      <formula>"VNulo"</formula>
    </cfRule>
  </conditionalFormatting>
  <conditionalFormatting sqref="P27:XFD27">
    <cfRule type="containsText" dxfId="454" priority="1104" operator="containsText" text="_">
      <formula>NOT(ISERROR(SEARCH("_",P27)))</formula>
    </cfRule>
    <cfRule type="containsText" dxfId="453" priority="1105" operator="containsText" text="Functional">
      <formula>NOT(ISERROR(SEARCH("Functional",P27)))</formula>
    </cfRule>
    <cfRule type="containsText" dxfId="452" priority="1106" operator="containsText" text="Funcional Transitive Symmetric Reflexive">
      <formula>NOT(ISERROR(SEARCH("Funcional Transitive Symmetric Reflexive",P27)))</formula>
    </cfRule>
    <cfRule type="cellIs" dxfId="451" priority="1107" operator="equal">
      <formula>"VNulo"</formula>
    </cfRule>
  </conditionalFormatting>
  <conditionalFormatting sqref="E21:G23">
    <cfRule type="containsText" dxfId="450" priority="1096" operator="containsText" text="_">
      <formula>NOT(ISERROR(SEARCH("_",E21)))</formula>
    </cfRule>
    <cfRule type="containsText" dxfId="449" priority="1097" operator="containsText" text="Functional">
      <formula>NOT(ISERROR(SEARCH("Functional",E21)))</formula>
    </cfRule>
    <cfRule type="containsText" dxfId="448" priority="1098" operator="containsText" text="Funcional Transitive Symmetric Reflexive">
      <formula>NOT(ISERROR(SEARCH("Funcional Transitive Symmetric Reflexive",E21)))</formula>
    </cfRule>
    <cfRule type="cellIs" dxfId="447" priority="1099" operator="equal">
      <formula>"VNulo"</formula>
    </cfRule>
  </conditionalFormatting>
  <conditionalFormatting sqref="H21:H23">
    <cfRule type="containsText" dxfId="446" priority="1092" operator="containsText" text="_">
      <formula>NOT(ISERROR(SEARCH("_",H21)))</formula>
    </cfRule>
    <cfRule type="containsText" dxfId="445" priority="1093" operator="containsText" text="Functional">
      <formula>NOT(ISERROR(SEARCH("Functional",H21)))</formula>
    </cfRule>
    <cfRule type="containsText" dxfId="444" priority="1094" operator="containsText" text="Funcional Transitive Symmetric Reflexive">
      <formula>NOT(ISERROR(SEARCH("Funcional Transitive Symmetric Reflexive",H21)))</formula>
    </cfRule>
    <cfRule type="cellIs" dxfId="443" priority="1095" operator="equal">
      <formula>"VNulo"</formula>
    </cfRule>
  </conditionalFormatting>
  <conditionalFormatting sqref="H25:H28">
    <cfRule type="containsText" dxfId="442" priority="780" operator="containsText" text="_">
      <formula>NOT(ISERROR(SEARCH("_",H25)))</formula>
    </cfRule>
    <cfRule type="containsText" dxfId="441" priority="781" operator="containsText" text="Functional">
      <formula>NOT(ISERROR(SEARCH("Functional",H25)))</formula>
    </cfRule>
    <cfRule type="containsText" dxfId="440" priority="782" operator="containsText" text="Funcional Transitive Symmetric Reflexive">
      <formula>NOT(ISERROR(SEARCH("Funcional Transitive Symmetric Reflexive",H25)))</formula>
    </cfRule>
    <cfRule type="cellIs" dxfId="439" priority="783" operator="equal">
      <formula>"VNulo"</formula>
    </cfRule>
  </conditionalFormatting>
  <conditionalFormatting sqref="B24">
    <cfRule type="containsText" dxfId="438" priority="779" operator="containsText" text="ymmetric">
      <formula>NOT(ISERROR(SEARCH("ymmetric",B24)))</formula>
    </cfRule>
  </conditionalFormatting>
  <conditionalFormatting sqref="B24">
    <cfRule type="containsText" dxfId="437" priority="775" operator="containsText" text="_">
      <formula>NOT(ISERROR(SEARCH("_",B24)))</formula>
    </cfRule>
    <cfRule type="containsText" dxfId="436" priority="776" operator="containsText" text="Functional">
      <formula>NOT(ISERROR(SEARCH("Functional",B24)))</formula>
    </cfRule>
    <cfRule type="containsText" dxfId="435" priority="777" operator="containsText" text="Funcional Transitive Symmetric Reflexive">
      <formula>NOT(ISERROR(SEARCH("Funcional Transitive Symmetric Reflexive",B24)))</formula>
    </cfRule>
    <cfRule type="cellIs" dxfId="434" priority="778" operator="equal">
      <formula>"VNulo"</formula>
    </cfRule>
  </conditionalFormatting>
  <conditionalFormatting sqref="E27:E28 E24:F24">
    <cfRule type="containsText" dxfId="433" priority="771" operator="containsText" text="_">
      <formula>NOT(ISERROR(SEARCH("_",E24)))</formula>
    </cfRule>
    <cfRule type="containsText" dxfId="432" priority="772" operator="containsText" text="Functional">
      <formula>NOT(ISERROR(SEARCH("Functional",E24)))</formula>
    </cfRule>
    <cfRule type="containsText" dxfId="431" priority="773" operator="containsText" text="Funcional Transitive Symmetric Reflexive">
      <formula>NOT(ISERROR(SEARCH("Funcional Transitive Symmetric Reflexive",E24)))</formula>
    </cfRule>
    <cfRule type="cellIs" dxfId="430" priority="774" operator="equal">
      <formula>"VNulo"</formula>
    </cfRule>
  </conditionalFormatting>
  <conditionalFormatting sqref="E27:E28">
    <cfRule type="containsText" dxfId="429" priority="766" operator="containsText" text="ymmetric">
      <formula>NOT(ISERROR(SEARCH("ymmetric",E27)))</formula>
    </cfRule>
  </conditionalFormatting>
  <conditionalFormatting sqref="B24">
    <cfRule type="containsText" dxfId="428" priority="762" operator="containsText" text="_">
      <formula>NOT(ISERROR(SEARCH("_",B24)))</formula>
    </cfRule>
    <cfRule type="containsText" dxfId="427" priority="763" operator="containsText" text="Functional">
      <formula>NOT(ISERROR(SEARCH("Functional",B24)))</formula>
    </cfRule>
    <cfRule type="containsText" dxfId="426" priority="764" operator="containsText" text="Funcional Transitive Symmetric Reflexive">
      <formula>NOT(ISERROR(SEARCH("Funcional Transitive Symmetric Reflexive",B24)))</formula>
    </cfRule>
    <cfRule type="cellIs" dxfId="425" priority="765" operator="equal">
      <formula>"VNulo"</formula>
    </cfRule>
  </conditionalFormatting>
  <conditionalFormatting sqref="B25:B28">
    <cfRule type="containsText" dxfId="424" priority="758" operator="containsText" text="_">
      <formula>NOT(ISERROR(SEARCH("_",B25)))</formula>
    </cfRule>
    <cfRule type="containsText" dxfId="423" priority="759" operator="containsText" text="Functional">
      <formula>NOT(ISERROR(SEARCH("Functional",B25)))</formula>
    </cfRule>
    <cfRule type="containsText" dxfId="422" priority="760" operator="containsText" text="Funcional Transitive Symmetric Reflexive">
      <formula>NOT(ISERROR(SEARCH("Funcional Transitive Symmetric Reflexive",B25)))</formula>
    </cfRule>
    <cfRule type="cellIs" dxfId="421" priority="761" operator="equal">
      <formula>"VNulo"</formula>
    </cfRule>
  </conditionalFormatting>
  <conditionalFormatting sqref="B24">
    <cfRule type="containsText" dxfId="420" priority="754" operator="containsText" text="_">
      <formula>NOT(ISERROR(SEARCH("_",B24)))</formula>
    </cfRule>
    <cfRule type="containsText" dxfId="419" priority="755" operator="containsText" text="Functional">
      <formula>NOT(ISERROR(SEARCH("Functional",B24)))</formula>
    </cfRule>
    <cfRule type="containsText" dxfId="418" priority="756" operator="containsText" text="Funcional Transitive Symmetric Reflexive">
      <formula>NOT(ISERROR(SEARCH("Funcional Transitive Symmetric Reflexive",B24)))</formula>
    </cfRule>
    <cfRule type="cellIs" dxfId="417" priority="757" operator="equal">
      <formula>"VNulo"</formula>
    </cfRule>
  </conditionalFormatting>
  <conditionalFormatting sqref="E25">
    <cfRule type="containsText" dxfId="416" priority="750" operator="containsText" text="_">
      <formula>NOT(ISERROR(SEARCH("_",E25)))</formula>
    </cfRule>
    <cfRule type="containsText" dxfId="415" priority="751" operator="containsText" text="Functional">
      <formula>NOT(ISERROR(SEARCH("Functional",E25)))</formula>
    </cfRule>
    <cfRule type="containsText" dxfId="414" priority="752" operator="containsText" text="Funcional Transitive Symmetric Reflexive">
      <formula>NOT(ISERROR(SEARCH("Funcional Transitive Symmetric Reflexive",E25)))</formula>
    </cfRule>
    <cfRule type="cellIs" dxfId="413" priority="753" operator="equal">
      <formula>"VNulo"</formula>
    </cfRule>
  </conditionalFormatting>
  <conditionalFormatting sqref="E26">
    <cfRule type="containsText" dxfId="412" priority="746" operator="containsText" text="_">
      <formula>NOT(ISERROR(SEARCH("_",E26)))</formula>
    </cfRule>
    <cfRule type="containsText" dxfId="411" priority="747" operator="containsText" text="Functional">
      <formula>NOT(ISERROR(SEARCH("Functional",E26)))</formula>
    </cfRule>
    <cfRule type="containsText" dxfId="410" priority="748" operator="containsText" text="Funcional Transitive Symmetric Reflexive">
      <formula>NOT(ISERROR(SEARCH("Funcional Transitive Symmetric Reflexive",E26)))</formula>
    </cfRule>
    <cfRule type="cellIs" dxfId="409" priority="749" operator="equal">
      <formula>"VNulo"</formula>
    </cfRule>
  </conditionalFormatting>
  <conditionalFormatting sqref="C1:C2 C12">
    <cfRule type="containsText" dxfId="408" priority="557" operator="containsText" text="Prop_">
      <formula>NOT(ISERROR(SEARCH("Prop_",C1)))</formula>
    </cfRule>
  </conditionalFormatting>
  <conditionalFormatting sqref="C1:C2 C12">
    <cfRule type="cellIs" dxfId="407" priority="555" operator="equal">
      <formula>"sem"</formula>
    </cfRule>
    <cfRule type="containsText" dxfId="406" priority="556" operator="containsText" text="ymmetric">
      <formula>NOT(ISERROR(SEARCH("ymmetric",C1)))</formula>
    </cfRule>
  </conditionalFormatting>
  <conditionalFormatting sqref="C1:C2 C12">
    <cfRule type="containsText" dxfId="405" priority="554" operator="containsText" text="ymmetric">
      <formula>NOT(ISERROR(SEARCH("ymmetric",C1)))</formula>
    </cfRule>
  </conditionalFormatting>
  <conditionalFormatting sqref="C2">
    <cfRule type="containsText" dxfId="404" priority="553" operator="containsText" text="ymmetric">
      <formula>NOT(ISERROR(SEARCH("ymmetric",C2)))</formula>
    </cfRule>
  </conditionalFormatting>
  <conditionalFormatting sqref="C3 C7:C11">
    <cfRule type="containsText" dxfId="403" priority="545" operator="containsText" text="_">
      <formula>NOT(ISERROR(SEARCH("_",C3)))</formula>
    </cfRule>
    <cfRule type="containsText" dxfId="402" priority="546" operator="containsText" text="Functional">
      <formula>NOT(ISERROR(SEARCH("Functional",C3)))</formula>
    </cfRule>
    <cfRule type="containsText" dxfId="401" priority="547" operator="containsText" text="Funcional Transitive Symmetric Reflexive">
      <formula>NOT(ISERROR(SEARCH("Funcional Transitive Symmetric Reflexive",C3)))</formula>
    </cfRule>
    <cfRule type="cellIs" dxfId="400" priority="548" operator="equal">
      <formula>"VNulo"</formula>
    </cfRule>
  </conditionalFormatting>
  <conditionalFormatting sqref="C3:C11">
    <cfRule type="containsText" dxfId="399" priority="544" operator="containsText" text="Prop_">
      <formula>NOT(ISERROR(SEARCH("Prop_",C3)))</formula>
    </cfRule>
  </conditionalFormatting>
  <conditionalFormatting sqref="C3:C11">
    <cfRule type="containsText" dxfId="398" priority="540" operator="containsText" text="_">
      <formula>NOT(ISERROR(SEARCH("_",C3)))</formula>
    </cfRule>
    <cfRule type="containsText" dxfId="397" priority="541" operator="containsText" text="Functional">
      <formula>NOT(ISERROR(SEARCH("Functional",C3)))</formula>
    </cfRule>
    <cfRule type="containsText" dxfId="396" priority="542" operator="containsText" text="Funcional Transitive Symmetric Reflexive">
      <formula>NOT(ISERROR(SEARCH("Funcional Transitive Symmetric Reflexive",C3)))</formula>
    </cfRule>
    <cfRule type="cellIs" dxfId="395" priority="543" operator="equal">
      <formula>"VNulo"</formula>
    </cfRule>
  </conditionalFormatting>
  <conditionalFormatting sqref="C3:C11">
    <cfRule type="cellIs" dxfId="394" priority="538" operator="equal">
      <formula>"sem"</formula>
    </cfRule>
    <cfRule type="containsText" dxfId="393" priority="539" operator="containsText" text="ymmetric">
      <formula>NOT(ISERROR(SEARCH("ymmetric",C3)))</formula>
    </cfRule>
  </conditionalFormatting>
  <conditionalFormatting sqref="C3:C11">
    <cfRule type="containsText" dxfId="392" priority="537" operator="containsText" text="ymmetric">
      <formula>NOT(ISERROR(SEARCH("ymmetric",C3)))</formula>
    </cfRule>
  </conditionalFormatting>
  <conditionalFormatting sqref="C12">
    <cfRule type="containsText" dxfId="391" priority="529" operator="containsText" text="_">
      <formula>NOT(ISERROR(SEARCH("_",C12)))</formula>
    </cfRule>
    <cfRule type="containsText" dxfId="390" priority="530" operator="containsText" text="Functional">
      <formula>NOT(ISERROR(SEARCH("Functional",C12)))</formula>
    </cfRule>
    <cfRule type="containsText" dxfId="389" priority="531" operator="containsText" text="Funcional Transitive Symmetric Reflexive">
      <formula>NOT(ISERROR(SEARCH("Funcional Transitive Symmetric Reflexive",C12)))</formula>
    </cfRule>
    <cfRule type="cellIs" dxfId="388" priority="532" operator="equal">
      <formula>"VNulo"</formula>
    </cfRule>
  </conditionalFormatting>
  <conditionalFormatting sqref="C6">
    <cfRule type="containsText" dxfId="387" priority="513" operator="containsText" text="_">
      <formula>NOT(ISERROR(SEARCH("_",C6)))</formula>
    </cfRule>
    <cfRule type="containsText" dxfId="386" priority="514" operator="containsText" text="Functional">
      <formula>NOT(ISERROR(SEARCH("Functional",C6)))</formula>
    </cfRule>
    <cfRule type="containsText" dxfId="385" priority="515" operator="containsText" text="Funcional Transitive Symmetric Reflexive">
      <formula>NOT(ISERROR(SEARCH("Funcional Transitive Symmetric Reflexive",C6)))</formula>
    </cfRule>
    <cfRule type="cellIs" dxfId="384" priority="516" operator="equal">
      <formula>"VNulo"</formula>
    </cfRule>
  </conditionalFormatting>
  <conditionalFormatting sqref="C4">
    <cfRule type="containsText" dxfId="383" priority="509" operator="containsText" text="_">
      <formula>NOT(ISERROR(SEARCH("_",C4)))</formula>
    </cfRule>
    <cfRule type="containsText" dxfId="382" priority="510" operator="containsText" text="Functional">
      <formula>NOT(ISERROR(SEARCH("Functional",C4)))</formula>
    </cfRule>
    <cfRule type="containsText" dxfId="381" priority="511" operator="containsText" text="Funcional Transitive Symmetric Reflexive">
      <formula>NOT(ISERROR(SEARCH("Funcional Transitive Symmetric Reflexive",C4)))</formula>
    </cfRule>
    <cfRule type="cellIs" dxfId="380" priority="512" operator="equal">
      <formula>"VNulo"</formula>
    </cfRule>
  </conditionalFormatting>
  <conditionalFormatting sqref="C5">
    <cfRule type="containsText" dxfId="379" priority="505" operator="containsText" text="_">
      <formula>NOT(ISERROR(SEARCH("_",C5)))</formula>
    </cfRule>
    <cfRule type="containsText" dxfId="378" priority="506" operator="containsText" text="Functional">
      <formula>NOT(ISERROR(SEARCH("Functional",C5)))</formula>
    </cfRule>
    <cfRule type="containsText" dxfId="377" priority="507" operator="containsText" text="Funcional Transitive Symmetric Reflexive">
      <formula>NOT(ISERROR(SEARCH("Funcional Transitive Symmetric Reflexive",C5)))</formula>
    </cfRule>
    <cfRule type="cellIs" dxfId="376" priority="508" operator="equal">
      <formula>"VNulo"</formula>
    </cfRule>
  </conditionalFormatting>
  <conditionalFormatting sqref="C13">
    <cfRule type="containsText" dxfId="375" priority="500" operator="containsText" text="ymmetric">
      <formula>NOT(ISERROR(SEARCH("ymmetric",C13)))</formula>
    </cfRule>
  </conditionalFormatting>
  <conditionalFormatting sqref="C13">
    <cfRule type="containsText" dxfId="374" priority="496" operator="containsText" text="_">
      <formula>NOT(ISERROR(SEARCH("_",C13)))</formula>
    </cfRule>
    <cfRule type="containsText" dxfId="373" priority="497" operator="containsText" text="Functional">
      <formula>NOT(ISERROR(SEARCH("Functional",C13)))</formula>
    </cfRule>
    <cfRule type="containsText" dxfId="372" priority="498" operator="containsText" text="Funcional Transitive Symmetric Reflexive">
      <formula>NOT(ISERROR(SEARCH("Funcional Transitive Symmetric Reflexive",C13)))</formula>
    </cfRule>
    <cfRule type="cellIs" dxfId="371" priority="499" operator="equal">
      <formula>"VNulo"</formula>
    </cfRule>
  </conditionalFormatting>
  <conditionalFormatting sqref="C20">
    <cfRule type="containsText" dxfId="370" priority="495" operator="containsText" text="Prop_">
      <formula>NOT(ISERROR(SEARCH("Prop_",C20)))</formula>
    </cfRule>
  </conditionalFormatting>
  <conditionalFormatting sqref="C20">
    <cfRule type="containsText" dxfId="369" priority="491" operator="containsText" text="_">
      <formula>NOT(ISERROR(SEARCH("_",C20)))</formula>
    </cfRule>
    <cfRule type="containsText" dxfId="368" priority="492" operator="containsText" text="Functional">
      <formula>NOT(ISERROR(SEARCH("Functional",C20)))</formula>
    </cfRule>
    <cfRule type="containsText" dxfId="367" priority="493" operator="containsText" text="Funcional Transitive Symmetric Reflexive">
      <formula>NOT(ISERROR(SEARCH("Funcional Transitive Symmetric Reflexive",C20)))</formula>
    </cfRule>
    <cfRule type="cellIs" dxfId="366" priority="494" operator="equal">
      <formula>"VNulo"</formula>
    </cfRule>
  </conditionalFormatting>
  <conditionalFormatting sqref="C20">
    <cfRule type="cellIs" dxfId="365" priority="489" operator="equal">
      <formula>"sem"</formula>
    </cfRule>
    <cfRule type="containsText" dxfId="364" priority="490" operator="containsText" text="ymmetric">
      <formula>NOT(ISERROR(SEARCH("ymmetric",C20)))</formula>
    </cfRule>
  </conditionalFormatting>
  <conditionalFormatting sqref="C20">
    <cfRule type="containsText" dxfId="363" priority="488" operator="containsText" text="ymmetric">
      <formula>NOT(ISERROR(SEARCH("ymmetric",C20)))</formula>
    </cfRule>
  </conditionalFormatting>
  <conditionalFormatting sqref="C21:C28">
    <cfRule type="containsText" dxfId="362" priority="480" operator="containsText" text="_">
      <formula>NOT(ISERROR(SEARCH("_",C21)))</formula>
    </cfRule>
    <cfRule type="containsText" dxfId="361" priority="481" operator="containsText" text="Functional">
      <formula>NOT(ISERROR(SEARCH("Functional",C21)))</formula>
    </cfRule>
    <cfRule type="containsText" dxfId="360" priority="482" operator="containsText" text="Funcional Transitive Symmetric Reflexive">
      <formula>NOT(ISERROR(SEARCH("Funcional Transitive Symmetric Reflexive",C21)))</formula>
    </cfRule>
    <cfRule type="cellIs" dxfId="359" priority="483" operator="equal">
      <formula>"VNulo"</formula>
    </cfRule>
  </conditionalFormatting>
  <conditionalFormatting sqref="C12">
    <cfRule type="containsText" dxfId="358" priority="479" operator="containsText" text="Prop_">
      <formula>NOT(ISERROR(SEARCH("Prop_",C12)))</formula>
    </cfRule>
  </conditionalFormatting>
  <conditionalFormatting sqref="C12">
    <cfRule type="containsText" dxfId="357" priority="475" operator="containsText" text="_">
      <formula>NOT(ISERROR(SEARCH("_",C12)))</formula>
    </cfRule>
    <cfRule type="containsText" dxfId="356" priority="476" operator="containsText" text="Functional">
      <formula>NOT(ISERROR(SEARCH("Functional",C12)))</formula>
    </cfRule>
    <cfRule type="containsText" dxfId="355" priority="477" operator="containsText" text="Funcional Transitive Symmetric Reflexive">
      <formula>NOT(ISERROR(SEARCH("Funcional Transitive Symmetric Reflexive",C12)))</formula>
    </cfRule>
    <cfRule type="cellIs" dxfId="354" priority="478" operator="equal">
      <formula>"VNulo"</formula>
    </cfRule>
  </conditionalFormatting>
  <conditionalFormatting sqref="C12">
    <cfRule type="cellIs" dxfId="353" priority="473" operator="equal">
      <formula>"sem"</formula>
    </cfRule>
    <cfRule type="containsText" dxfId="352" priority="474" operator="containsText" text="ymmetric">
      <formula>NOT(ISERROR(SEARCH("ymmetric",C12)))</formula>
    </cfRule>
  </conditionalFormatting>
  <conditionalFormatting sqref="C12">
    <cfRule type="containsText" dxfId="351" priority="472" operator="containsText" text="ymmetric">
      <formula>NOT(ISERROR(SEARCH("ymmetric",C12)))</formula>
    </cfRule>
  </conditionalFormatting>
  <conditionalFormatting sqref="D21:D23">
    <cfRule type="containsText" dxfId="350" priority="452" operator="containsText" text="_">
      <formula>NOT(ISERROR(SEARCH("_",D21)))</formula>
    </cfRule>
    <cfRule type="containsText" dxfId="349" priority="453" operator="containsText" text="Functional">
      <formula>NOT(ISERROR(SEARCH("Functional",D21)))</formula>
    </cfRule>
    <cfRule type="containsText" dxfId="348" priority="454" operator="containsText" text="Funcional Transitive Symmetric Reflexive">
      <formula>NOT(ISERROR(SEARCH("Funcional Transitive Symmetric Reflexive",D21)))</formula>
    </cfRule>
    <cfRule type="cellIs" dxfId="347" priority="455" operator="equal">
      <formula>"VNulo"</formula>
    </cfRule>
  </conditionalFormatting>
  <conditionalFormatting sqref="D25:D28">
    <cfRule type="containsText" dxfId="346" priority="448" operator="containsText" text="_">
      <formula>NOT(ISERROR(SEARCH("_",D25)))</formula>
    </cfRule>
    <cfRule type="containsText" dxfId="345" priority="449" operator="containsText" text="Functional">
      <formula>NOT(ISERROR(SEARCH("Functional",D25)))</formula>
    </cfRule>
    <cfRule type="containsText" dxfId="344" priority="450" operator="containsText" text="Funcional Transitive Symmetric Reflexive">
      <formula>NOT(ISERROR(SEARCH("Funcional Transitive Symmetric Reflexive",D25)))</formula>
    </cfRule>
    <cfRule type="cellIs" dxfId="343" priority="451" operator="equal">
      <formula>"VNulo"</formula>
    </cfRule>
  </conditionalFormatting>
  <conditionalFormatting sqref="N6">
    <cfRule type="containsText" dxfId="342" priority="432" operator="containsText" text="_">
      <formula>NOT(ISERROR(SEARCH("_",N6)))</formula>
    </cfRule>
    <cfRule type="containsText" dxfId="341" priority="433" operator="containsText" text="Functional">
      <formula>NOT(ISERROR(SEARCH("Functional",N6)))</formula>
    </cfRule>
    <cfRule type="containsText" dxfId="340" priority="434" operator="containsText" text="Funcional Transitive Symmetric Reflexive">
      <formula>NOT(ISERROR(SEARCH("Funcional Transitive Symmetric Reflexive",N6)))</formula>
    </cfRule>
    <cfRule type="cellIs" dxfId="339" priority="435" operator="equal">
      <formula>"VNulo"</formula>
    </cfRule>
  </conditionalFormatting>
  <conditionalFormatting sqref="N5">
    <cfRule type="containsText" dxfId="338" priority="428" operator="containsText" text="_">
      <formula>NOT(ISERROR(SEARCH("_",N5)))</formula>
    </cfRule>
    <cfRule type="containsText" dxfId="337" priority="429" operator="containsText" text="Functional">
      <formula>NOT(ISERROR(SEARCH("Functional",N5)))</formula>
    </cfRule>
    <cfRule type="containsText" dxfId="336" priority="430" operator="containsText" text="Funcional Transitive Symmetric Reflexive">
      <formula>NOT(ISERROR(SEARCH("Funcional Transitive Symmetric Reflexive",N5)))</formula>
    </cfRule>
    <cfRule type="cellIs" dxfId="335" priority="431" operator="equal">
      <formula>"VNulo"</formula>
    </cfRule>
  </conditionalFormatting>
  <conditionalFormatting sqref="N4:N6">
    <cfRule type="containsText" dxfId="334" priority="424" operator="containsText" text="_">
      <formula>NOT(ISERROR(SEARCH("_",N4)))</formula>
    </cfRule>
    <cfRule type="containsText" dxfId="333" priority="425" operator="containsText" text="Functional">
      <formula>NOT(ISERROR(SEARCH("Functional",N4)))</formula>
    </cfRule>
    <cfRule type="containsText" dxfId="332" priority="426" operator="containsText" text="Funcional Transitive Symmetric Reflexive">
      <formula>NOT(ISERROR(SEARCH("Funcional Transitive Symmetric Reflexive",N4)))</formula>
    </cfRule>
    <cfRule type="cellIs" dxfId="331" priority="427" operator="equal">
      <formula>"VNulo"</formula>
    </cfRule>
  </conditionalFormatting>
  <conditionalFormatting sqref="N3:N5">
    <cfRule type="containsText" dxfId="330" priority="420" operator="containsText" text="_">
      <formula>NOT(ISERROR(SEARCH("_",N3)))</formula>
    </cfRule>
    <cfRule type="containsText" dxfId="329" priority="421" operator="containsText" text="Functional">
      <formula>NOT(ISERROR(SEARCH("Functional",N3)))</formula>
    </cfRule>
    <cfRule type="containsText" dxfId="328" priority="422" operator="containsText" text="Funcional Transitive Symmetric Reflexive">
      <formula>NOT(ISERROR(SEARCH("Funcional Transitive Symmetric Reflexive",N3)))</formula>
    </cfRule>
    <cfRule type="cellIs" dxfId="327" priority="423" operator="equal">
      <formula>"VNulo"</formula>
    </cfRule>
  </conditionalFormatting>
  <conditionalFormatting sqref="N20">
    <cfRule type="containsText" dxfId="326" priority="419" operator="containsText" text="Prop_">
      <formula>NOT(ISERROR(SEARCH("Prop_",N20)))</formula>
    </cfRule>
  </conditionalFormatting>
  <conditionalFormatting sqref="N20">
    <cfRule type="containsText" dxfId="325" priority="415" operator="containsText" text="_">
      <formula>NOT(ISERROR(SEARCH("_",N20)))</formula>
    </cfRule>
    <cfRule type="containsText" dxfId="324" priority="416" operator="containsText" text="Functional">
      <formula>NOT(ISERROR(SEARCH("Functional",N20)))</formula>
    </cfRule>
    <cfRule type="containsText" dxfId="323" priority="417" operator="containsText" text="Funcional Transitive Symmetric Reflexive">
      <formula>NOT(ISERROR(SEARCH("Funcional Transitive Symmetric Reflexive",N20)))</formula>
    </cfRule>
    <cfRule type="cellIs" dxfId="322" priority="418" operator="equal">
      <formula>"VNulo"</formula>
    </cfRule>
  </conditionalFormatting>
  <conditionalFormatting sqref="N20">
    <cfRule type="cellIs" dxfId="321" priority="413" operator="equal">
      <formula>"sem"</formula>
    </cfRule>
    <cfRule type="containsText" dxfId="320" priority="414" operator="containsText" text="ymmetric">
      <formula>NOT(ISERROR(SEARCH("ymmetric",N20)))</formula>
    </cfRule>
  </conditionalFormatting>
  <conditionalFormatting sqref="N20">
    <cfRule type="containsText" dxfId="319" priority="412" operator="containsText" text="ymmetric">
      <formula>NOT(ISERROR(SEARCH("ymmetric",N20)))</formula>
    </cfRule>
  </conditionalFormatting>
  <conditionalFormatting sqref="N24">
    <cfRule type="containsText" dxfId="318" priority="408" operator="containsText" text="_">
      <formula>NOT(ISERROR(SEARCH("_",N24)))</formula>
    </cfRule>
    <cfRule type="containsText" dxfId="317" priority="409" operator="containsText" text="Functional">
      <formula>NOT(ISERROR(SEARCH("Functional",N24)))</formula>
    </cfRule>
    <cfRule type="containsText" dxfId="316" priority="410" operator="containsText" text="Funcional Transitive Symmetric Reflexive">
      <formula>NOT(ISERROR(SEARCH("Funcional Transitive Symmetric Reflexive",N24)))</formula>
    </cfRule>
    <cfRule type="cellIs" dxfId="315" priority="411" operator="equal">
      <formula>"VNulo"</formula>
    </cfRule>
  </conditionalFormatting>
  <conditionalFormatting sqref="N25:N28">
    <cfRule type="containsText" dxfId="314" priority="404" operator="containsText" text="_">
      <formula>NOT(ISERROR(SEARCH("_",N25)))</formula>
    </cfRule>
    <cfRule type="containsText" dxfId="313" priority="405" operator="containsText" text="Functional">
      <formula>NOT(ISERROR(SEARCH("Functional",N25)))</formula>
    </cfRule>
    <cfRule type="containsText" dxfId="312" priority="406" operator="containsText" text="Funcional Transitive Symmetric Reflexive">
      <formula>NOT(ISERROR(SEARCH("Funcional Transitive Symmetric Reflexive",N25)))</formula>
    </cfRule>
    <cfRule type="cellIs" dxfId="311" priority="407" operator="equal">
      <formula>"VNulo"</formula>
    </cfRule>
  </conditionalFormatting>
  <conditionalFormatting sqref="N12">
    <cfRule type="containsText" dxfId="310" priority="403" operator="containsText" text="Prop_">
      <formula>NOT(ISERROR(SEARCH("Prop_",N12)))</formula>
    </cfRule>
  </conditionalFormatting>
  <conditionalFormatting sqref="N12">
    <cfRule type="containsText" dxfId="309" priority="399" operator="containsText" text="_">
      <formula>NOT(ISERROR(SEARCH("_",N12)))</formula>
    </cfRule>
    <cfRule type="containsText" dxfId="308" priority="400" operator="containsText" text="Functional">
      <formula>NOT(ISERROR(SEARCH("Functional",N12)))</formula>
    </cfRule>
    <cfRule type="containsText" dxfId="307" priority="401" operator="containsText" text="Funcional Transitive Symmetric Reflexive">
      <formula>NOT(ISERROR(SEARCH("Funcional Transitive Symmetric Reflexive",N12)))</formula>
    </cfRule>
    <cfRule type="cellIs" dxfId="306" priority="402" operator="equal">
      <formula>"VNulo"</formula>
    </cfRule>
  </conditionalFormatting>
  <conditionalFormatting sqref="N12">
    <cfRule type="cellIs" dxfId="305" priority="397" operator="equal">
      <formula>"sem"</formula>
    </cfRule>
    <cfRule type="containsText" dxfId="304" priority="398" operator="containsText" text="ymmetric">
      <formula>NOT(ISERROR(SEARCH("ymmetric",N12)))</formula>
    </cfRule>
  </conditionalFormatting>
  <conditionalFormatting sqref="N12">
    <cfRule type="containsText" dxfId="303" priority="396" operator="containsText" text="ymmetric">
      <formula>NOT(ISERROR(SEARCH("ymmetric",N12)))</formula>
    </cfRule>
  </conditionalFormatting>
  <conditionalFormatting sqref="N6:N11">
    <cfRule type="containsText" dxfId="302" priority="388" operator="containsText" text="_">
      <formula>NOT(ISERROR(SEARCH("_",N6)))</formula>
    </cfRule>
    <cfRule type="containsText" dxfId="301" priority="389" operator="containsText" text="Functional">
      <formula>NOT(ISERROR(SEARCH("Functional",N6)))</formula>
    </cfRule>
    <cfRule type="containsText" dxfId="300" priority="390" operator="containsText" text="Funcional Transitive Symmetric Reflexive">
      <formula>NOT(ISERROR(SEARCH("Funcional Transitive Symmetric Reflexive",N6)))</formula>
    </cfRule>
    <cfRule type="cellIs" dxfId="299" priority="391" operator="equal">
      <formula>"VNulo"</formula>
    </cfRule>
  </conditionalFormatting>
  <conditionalFormatting sqref="D12">
    <cfRule type="containsText" dxfId="298" priority="384" operator="containsText" text="_">
      <formula>NOT(ISERROR(SEARCH("_",D12)))</formula>
    </cfRule>
    <cfRule type="containsText" dxfId="297" priority="385" operator="containsText" text="Functional">
      <formula>NOT(ISERROR(SEARCH("Functional",D12)))</formula>
    </cfRule>
    <cfRule type="containsText" dxfId="296" priority="386" operator="containsText" text="Funcional Transitive Symmetric Reflexive">
      <formula>NOT(ISERROR(SEARCH("Funcional Transitive Symmetric Reflexive",D12)))</formula>
    </cfRule>
    <cfRule type="cellIs" dxfId="295" priority="387" operator="equal">
      <formula>"VNulo"</formula>
    </cfRule>
  </conditionalFormatting>
  <conditionalFormatting sqref="D20">
    <cfRule type="containsText" dxfId="294" priority="380" operator="containsText" text="_">
      <formula>NOT(ISERROR(SEARCH("_",D20)))</formula>
    </cfRule>
    <cfRule type="containsText" dxfId="293" priority="381" operator="containsText" text="Functional">
      <formula>NOT(ISERROR(SEARCH("Functional",D20)))</formula>
    </cfRule>
    <cfRule type="containsText" dxfId="292" priority="382" operator="containsText" text="Funcional Transitive Symmetric Reflexive">
      <formula>NOT(ISERROR(SEARCH("Funcional Transitive Symmetric Reflexive",D20)))</formula>
    </cfRule>
    <cfRule type="cellIs" dxfId="291" priority="383" operator="equal">
      <formula>"VNulo"</formula>
    </cfRule>
  </conditionalFormatting>
  <conditionalFormatting sqref="D24">
    <cfRule type="containsText" dxfId="290" priority="376" operator="containsText" text="_">
      <formula>NOT(ISERROR(SEARCH("_",D24)))</formula>
    </cfRule>
    <cfRule type="containsText" dxfId="289" priority="377" operator="containsText" text="Functional">
      <formula>NOT(ISERROR(SEARCH("Functional",D24)))</formula>
    </cfRule>
    <cfRule type="containsText" dxfId="288" priority="378" operator="containsText" text="Funcional Transitive Symmetric Reflexive">
      <formula>NOT(ISERROR(SEARCH("Funcional Transitive Symmetric Reflexive",D24)))</formula>
    </cfRule>
    <cfRule type="cellIs" dxfId="287" priority="379" operator="equal">
      <formula>"VNulo"</formula>
    </cfRule>
  </conditionalFormatting>
  <conditionalFormatting sqref="N21:N23">
    <cfRule type="containsText" dxfId="286" priority="372" operator="containsText" text="_">
      <formula>NOT(ISERROR(SEARCH("_",N21)))</formula>
    </cfRule>
    <cfRule type="containsText" dxfId="285" priority="373" operator="containsText" text="Functional">
      <formula>NOT(ISERROR(SEARCH("Functional",N21)))</formula>
    </cfRule>
    <cfRule type="containsText" dxfId="284" priority="374" operator="containsText" text="Funcional Transitive Symmetric Reflexive">
      <formula>NOT(ISERROR(SEARCH("Funcional Transitive Symmetric Reflexive",N21)))</formula>
    </cfRule>
    <cfRule type="cellIs" dxfId="283" priority="375" operator="equal">
      <formula>"VNulo"</formula>
    </cfRule>
  </conditionalFormatting>
  <conditionalFormatting sqref="N21:N23">
    <cfRule type="containsText" dxfId="282" priority="371" operator="containsText" text="Prop_">
      <formula>NOT(ISERROR(SEARCH("Prop_",N21)))</formula>
    </cfRule>
  </conditionalFormatting>
  <conditionalFormatting sqref="N21:N23">
    <cfRule type="cellIs" dxfId="281" priority="369" operator="equal">
      <formula>"sem"</formula>
    </cfRule>
    <cfRule type="containsText" dxfId="280" priority="370" operator="containsText" text="ymmetric">
      <formula>NOT(ISERROR(SEARCH("ymmetric",N21)))</formula>
    </cfRule>
  </conditionalFormatting>
  <conditionalFormatting sqref="N21:N23">
    <cfRule type="containsText" dxfId="279" priority="368" operator="containsText" text="ymmetric">
      <formula>NOT(ISERROR(SEARCH("ymmetric",N21)))</formula>
    </cfRule>
  </conditionalFormatting>
  <conditionalFormatting sqref="N21:N23">
    <cfRule type="containsText" dxfId="278" priority="364" operator="containsText" text="_">
      <formula>NOT(ISERROR(SEARCH("_",N21)))</formula>
    </cfRule>
    <cfRule type="containsText" dxfId="277" priority="365" operator="containsText" text="Functional">
      <formula>NOT(ISERROR(SEARCH("Functional",N21)))</formula>
    </cfRule>
    <cfRule type="containsText" dxfId="276" priority="366" operator="containsText" text="Funcional Transitive Symmetric Reflexive">
      <formula>NOT(ISERROR(SEARCH("Funcional Transitive Symmetric Reflexive",N21)))</formula>
    </cfRule>
    <cfRule type="cellIs" dxfId="275" priority="367" operator="equal">
      <formula>"VNulo"</formula>
    </cfRule>
  </conditionalFormatting>
  <conditionalFormatting sqref="G29:I29 F30:H31 E31 G32:I32 E33:H34 J29:M34">
    <cfRule type="containsText" dxfId="274" priority="360" operator="containsText" text="_">
      <formula>NOT(ISERROR(SEARCH("_",E29)))</formula>
    </cfRule>
    <cfRule type="containsText" dxfId="273" priority="361" operator="containsText" text="Functional">
      <formula>NOT(ISERROR(SEARCH("Functional",E29)))</formula>
    </cfRule>
    <cfRule type="containsText" dxfId="272" priority="362" operator="containsText" text="Funcional Transitive Symmetric Reflexive">
      <formula>NOT(ISERROR(SEARCH("Funcional Transitive Symmetric Reflexive",E29)))</formula>
    </cfRule>
    <cfRule type="cellIs" dxfId="271" priority="363" operator="equal">
      <formula>"VNulo"</formula>
    </cfRule>
  </conditionalFormatting>
  <conditionalFormatting sqref="C29:C34">
    <cfRule type="containsText" dxfId="270" priority="356" operator="containsText" text="_">
      <formula>NOT(ISERROR(SEARCH("_",C29)))</formula>
    </cfRule>
    <cfRule type="containsText" dxfId="269" priority="357" operator="containsText" text="Functional">
      <formula>NOT(ISERROR(SEARCH("Functional",C29)))</formula>
    </cfRule>
    <cfRule type="containsText" dxfId="268" priority="358" operator="containsText" text="Funcional Transitive Symmetric Reflexive">
      <formula>NOT(ISERROR(SEARCH("Funcional Transitive Symmetric Reflexive",C29)))</formula>
    </cfRule>
    <cfRule type="cellIs" dxfId="267" priority="359" operator="equal">
      <formula>"VNulo"</formula>
    </cfRule>
  </conditionalFormatting>
  <conditionalFormatting sqref="P29:XFD30">
    <cfRule type="containsText" dxfId="266" priority="352" operator="containsText" text="_">
      <formula>NOT(ISERROR(SEARCH("_",P29)))</formula>
    </cfRule>
    <cfRule type="containsText" dxfId="265" priority="353" operator="containsText" text="Functional">
      <formula>NOT(ISERROR(SEARCH("Functional",P29)))</formula>
    </cfRule>
    <cfRule type="containsText" dxfId="264" priority="354" operator="containsText" text="Funcional Transitive Symmetric Reflexive">
      <formula>NOT(ISERROR(SEARCH("Funcional Transitive Symmetric Reflexive",P29)))</formula>
    </cfRule>
    <cfRule type="cellIs" dxfId="263" priority="355" operator="equal">
      <formula>"VNulo"</formula>
    </cfRule>
  </conditionalFormatting>
  <conditionalFormatting sqref="P31:XFD31">
    <cfRule type="containsText" dxfId="262" priority="348" operator="containsText" text="_">
      <formula>NOT(ISERROR(SEARCH("_",P31)))</formula>
    </cfRule>
    <cfRule type="containsText" dxfId="261" priority="349" operator="containsText" text="Functional">
      <formula>NOT(ISERROR(SEARCH("Functional",P31)))</formula>
    </cfRule>
    <cfRule type="containsText" dxfId="260" priority="350" operator="containsText" text="Funcional Transitive Symmetric Reflexive">
      <formula>NOT(ISERROR(SEARCH("Funcional Transitive Symmetric Reflexive",P31)))</formula>
    </cfRule>
    <cfRule type="cellIs" dxfId="259" priority="351" operator="equal">
      <formula>"VNulo"</formula>
    </cfRule>
  </conditionalFormatting>
  <conditionalFormatting sqref="B29">
    <cfRule type="containsText" dxfId="258" priority="347" operator="containsText" text="ymmetric">
      <formula>NOT(ISERROR(SEARCH("ymmetric",B29)))</formula>
    </cfRule>
  </conditionalFormatting>
  <conditionalFormatting sqref="B29">
    <cfRule type="containsText" dxfId="257" priority="343" operator="containsText" text="_">
      <formula>NOT(ISERROR(SEARCH("_",B29)))</formula>
    </cfRule>
    <cfRule type="containsText" dxfId="256" priority="344" operator="containsText" text="Functional">
      <formula>NOT(ISERROR(SEARCH("Functional",B29)))</formula>
    </cfRule>
    <cfRule type="containsText" dxfId="255" priority="345" operator="containsText" text="Funcional Transitive Symmetric Reflexive">
      <formula>NOT(ISERROR(SEARCH("Funcional Transitive Symmetric Reflexive",B29)))</formula>
    </cfRule>
    <cfRule type="cellIs" dxfId="254" priority="346" operator="equal">
      <formula>"VNulo"</formula>
    </cfRule>
  </conditionalFormatting>
  <conditionalFormatting sqref="E29:F29">
    <cfRule type="containsText" dxfId="253" priority="339" operator="containsText" text="_">
      <formula>NOT(ISERROR(SEARCH("_",E29)))</formula>
    </cfRule>
    <cfRule type="containsText" dxfId="252" priority="340" operator="containsText" text="Functional">
      <formula>NOT(ISERROR(SEARCH("Functional",E29)))</formula>
    </cfRule>
    <cfRule type="containsText" dxfId="251" priority="341" operator="containsText" text="Funcional Transitive Symmetric Reflexive">
      <formula>NOT(ISERROR(SEARCH("Funcional Transitive Symmetric Reflexive",E29)))</formula>
    </cfRule>
    <cfRule type="cellIs" dxfId="250" priority="342" operator="equal">
      <formula>"VNulo"</formula>
    </cfRule>
  </conditionalFormatting>
  <conditionalFormatting sqref="B29">
    <cfRule type="containsText" dxfId="249" priority="335" operator="containsText" text="_">
      <formula>NOT(ISERROR(SEARCH("_",B29)))</formula>
    </cfRule>
    <cfRule type="containsText" dxfId="248" priority="336" operator="containsText" text="Functional">
      <formula>NOT(ISERROR(SEARCH("Functional",B29)))</formula>
    </cfRule>
    <cfRule type="containsText" dxfId="247" priority="337" operator="containsText" text="Funcional Transitive Symmetric Reflexive">
      <formula>NOT(ISERROR(SEARCH("Funcional Transitive Symmetric Reflexive",B29)))</formula>
    </cfRule>
    <cfRule type="cellIs" dxfId="246" priority="338" operator="equal">
      <formula>"VNulo"</formula>
    </cfRule>
  </conditionalFormatting>
  <conditionalFormatting sqref="B30:B31">
    <cfRule type="containsText" dxfId="245" priority="331" operator="containsText" text="_">
      <formula>NOT(ISERROR(SEARCH("_",B30)))</formula>
    </cfRule>
    <cfRule type="containsText" dxfId="244" priority="332" operator="containsText" text="Functional">
      <formula>NOT(ISERROR(SEARCH("Functional",B30)))</formula>
    </cfRule>
    <cfRule type="containsText" dxfId="243" priority="333" operator="containsText" text="Funcional Transitive Symmetric Reflexive">
      <formula>NOT(ISERROR(SEARCH("Funcional Transitive Symmetric Reflexive",B30)))</formula>
    </cfRule>
    <cfRule type="cellIs" dxfId="242" priority="334" operator="equal">
      <formula>"VNulo"</formula>
    </cfRule>
  </conditionalFormatting>
  <conditionalFormatting sqref="B29">
    <cfRule type="containsText" dxfId="241" priority="327" operator="containsText" text="_">
      <formula>NOT(ISERROR(SEARCH("_",B29)))</formula>
    </cfRule>
    <cfRule type="containsText" dxfId="240" priority="328" operator="containsText" text="Functional">
      <formula>NOT(ISERROR(SEARCH("Functional",B29)))</formula>
    </cfRule>
    <cfRule type="containsText" dxfId="239" priority="329" operator="containsText" text="Funcional Transitive Symmetric Reflexive">
      <formula>NOT(ISERROR(SEARCH("Funcional Transitive Symmetric Reflexive",B29)))</formula>
    </cfRule>
    <cfRule type="cellIs" dxfId="238" priority="330" operator="equal">
      <formula>"VNulo"</formula>
    </cfRule>
  </conditionalFormatting>
  <conditionalFormatting sqref="E30">
    <cfRule type="containsText" dxfId="237" priority="323" operator="containsText" text="_">
      <formula>NOT(ISERROR(SEARCH("_",E30)))</formula>
    </cfRule>
    <cfRule type="containsText" dxfId="236" priority="324" operator="containsText" text="Functional">
      <formula>NOT(ISERROR(SEARCH("Functional",E30)))</formula>
    </cfRule>
    <cfRule type="containsText" dxfId="235" priority="325" operator="containsText" text="Funcional Transitive Symmetric Reflexive">
      <formula>NOT(ISERROR(SEARCH("Funcional Transitive Symmetric Reflexive",E30)))</formula>
    </cfRule>
    <cfRule type="cellIs" dxfId="234" priority="326" operator="equal">
      <formula>"VNulo"</formula>
    </cfRule>
  </conditionalFormatting>
  <conditionalFormatting sqref="D30:D31">
    <cfRule type="containsText" dxfId="233" priority="319" operator="containsText" text="_">
      <formula>NOT(ISERROR(SEARCH("_",D30)))</formula>
    </cfRule>
    <cfRule type="containsText" dxfId="232" priority="320" operator="containsText" text="Functional">
      <formula>NOT(ISERROR(SEARCH("Functional",D30)))</formula>
    </cfRule>
    <cfRule type="containsText" dxfId="231" priority="321" operator="containsText" text="Funcional Transitive Symmetric Reflexive">
      <formula>NOT(ISERROR(SEARCH("Funcional Transitive Symmetric Reflexive",D30)))</formula>
    </cfRule>
    <cfRule type="cellIs" dxfId="230" priority="322" operator="equal">
      <formula>"VNulo"</formula>
    </cfRule>
  </conditionalFormatting>
  <conditionalFormatting sqref="N29">
    <cfRule type="containsText" dxfId="229" priority="315" operator="containsText" text="_">
      <formula>NOT(ISERROR(SEARCH("_",N29)))</formula>
    </cfRule>
    <cfRule type="containsText" dxfId="228" priority="316" operator="containsText" text="Functional">
      <formula>NOT(ISERROR(SEARCH("Functional",N29)))</formula>
    </cfRule>
    <cfRule type="containsText" dxfId="227" priority="317" operator="containsText" text="Funcional Transitive Symmetric Reflexive">
      <formula>NOT(ISERROR(SEARCH("Funcional Transitive Symmetric Reflexive",N29)))</formula>
    </cfRule>
    <cfRule type="cellIs" dxfId="226" priority="318" operator="equal">
      <formula>"VNulo"</formula>
    </cfRule>
  </conditionalFormatting>
  <conditionalFormatting sqref="D29">
    <cfRule type="containsText" dxfId="225" priority="311" operator="containsText" text="_">
      <formula>NOT(ISERROR(SEARCH("_",D29)))</formula>
    </cfRule>
    <cfRule type="containsText" dxfId="224" priority="312" operator="containsText" text="Functional">
      <formula>NOT(ISERROR(SEARCH("Functional",D29)))</formula>
    </cfRule>
    <cfRule type="containsText" dxfId="223" priority="313" operator="containsText" text="Funcional Transitive Symmetric Reflexive">
      <formula>NOT(ISERROR(SEARCH("Funcional Transitive Symmetric Reflexive",D29)))</formula>
    </cfRule>
    <cfRule type="cellIs" dxfId="222" priority="314" operator="equal">
      <formula>"VNulo"</formula>
    </cfRule>
  </conditionalFormatting>
  <conditionalFormatting sqref="N30">
    <cfRule type="containsText" dxfId="221" priority="310" operator="containsText" text="Prop_">
      <formula>NOT(ISERROR(SEARCH("Prop_",N30)))</formula>
    </cfRule>
  </conditionalFormatting>
  <conditionalFormatting sqref="N30">
    <cfRule type="containsText" dxfId="220" priority="306" operator="containsText" text="_">
      <formula>NOT(ISERROR(SEARCH("_",N30)))</formula>
    </cfRule>
    <cfRule type="containsText" dxfId="219" priority="307" operator="containsText" text="Functional">
      <formula>NOT(ISERROR(SEARCH("Functional",N30)))</formula>
    </cfRule>
    <cfRule type="containsText" dxfId="218" priority="308" operator="containsText" text="Funcional Transitive Symmetric Reflexive">
      <formula>NOT(ISERROR(SEARCH("Funcional Transitive Symmetric Reflexive",N30)))</formula>
    </cfRule>
    <cfRule type="cellIs" dxfId="217" priority="309" operator="equal">
      <formula>"VNulo"</formula>
    </cfRule>
  </conditionalFormatting>
  <conditionalFormatting sqref="N30">
    <cfRule type="cellIs" dxfId="216" priority="304" operator="equal">
      <formula>"sem"</formula>
    </cfRule>
    <cfRule type="containsText" dxfId="215" priority="305" operator="containsText" text="ymmetric">
      <formula>NOT(ISERROR(SEARCH("ymmetric",N30)))</formula>
    </cfRule>
  </conditionalFormatting>
  <conditionalFormatting sqref="N30">
    <cfRule type="containsText" dxfId="214" priority="303" operator="containsText" text="ymmetric">
      <formula>NOT(ISERROR(SEARCH("ymmetric",N30)))</formula>
    </cfRule>
  </conditionalFormatting>
  <conditionalFormatting sqref="N30">
    <cfRule type="containsText" dxfId="213" priority="299" operator="containsText" text="_">
      <formula>NOT(ISERROR(SEARCH("_",N30)))</formula>
    </cfRule>
    <cfRule type="containsText" dxfId="212" priority="300" operator="containsText" text="Functional">
      <formula>NOT(ISERROR(SEARCH("Functional",N30)))</formula>
    </cfRule>
    <cfRule type="containsText" dxfId="211" priority="301" operator="containsText" text="Funcional Transitive Symmetric Reflexive">
      <formula>NOT(ISERROR(SEARCH("Funcional Transitive Symmetric Reflexive",N30)))</formula>
    </cfRule>
    <cfRule type="cellIs" dxfId="210" priority="302" operator="equal">
      <formula>"VNulo"</formula>
    </cfRule>
  </conditionalFormatting>
  <conditionalFormatting sqref="N30">
    <cfRule type="containsText" dxfId="209" priority="295" operator="containsText" text="_">
      <formula>NOT(ISERROR(SEARCH("_",N30)))</formula>
    </cfRule>
    <cfRule type="containsText" dxfId="208" priority="296" operator="containsText" text="Functional">
      <formula>NOT(ISERROR(SEARCH("Functional",N30)))</formula>
    </cfRule>
    <cfRule type="containsText" dxfId="207" priority="297" operator="containsText" text="Funcional Transitive Symmetric Reflexive">
      <formula>NOT(ISERROR(SEARCH("Funcional Transitive Symmetric Reflexive",N30)))</formula>
    </cfRule>
    <cfRule type="cellIs" dxfId="206" priority="298" operator="equal">
      <formula>"VNulo"</formula>
    </cfRule>
  </conditionalFormatting>
  <conditionalFormatting sqref="N30">
    <cfRule type="containsText" dxfId="205" priority="291" operator="containsText" text="_">
      <formula>NOT(ISERROR(SEARCH("_",N30)))</formula>
    </cfRule>
    <cfRule type="containsText" dxfId="204" priority="292" operator="containsText" text="Functional">
      <formula>NOT(ISERROR(SEARCH("Functional",N30)))</formula>
    </cfRule>
    <cfRule type="containsText" dxfId="203" priority="293" operator="containsText" text="Funcional Transitive Symmetric Reflexive">
      <formula>NOT(ISERROR(SEARCH("Funcional Transitive Symmetric Reflexive",N30)))</formula>
    </cfRule>
    <cfRule type="cellIs" dxfId="202" priority="294" operator="equal">
      <formula>"VNulo"</formula>
    </cfRule>
  </conditionalFormatting>
  <conditionalFormatting sqref="N31">
    <cfRule type="containsText" dxfId="201" priority="290" operator="containsText" text="Prop_">
      <formula>NOT(ISERROR(SEARCH("Prop_",N31)))</formula>
    </cfRule>
  </conditionalFormatting>
  <conditionalFormatting sqref="N31">
    <cfRule type="containsText" dxfId="200" priority="286" operator="containsText" text="_">
      <formula>NOT(ISERROR(SEARCH("_",N31)))</formula>
    </cfRule>
    <cfRule type="containsText" dxfId="199" priority="287" operator="containsText" text="Functional">
      <formula>NOT(ISERROR(SEARCH("Functional",N31)))</formula>
    </cfRule>
    <cfRule type="containsText" dxfId="198" priority="288" operator="containsText" text="Funcional Transitive Symmetric Reflexive">
      <formula>NOT(ISERROR(SEARCH("Funcional Transitive Symmetric Reflexive",N31)))</formula>
    </cfRule>
    <cfRule type="cellIs" dxfId="197" priority="289" operator="equal">
      <formula>"VNulo"</formula>
    </cfRule>
  </conditionalFormatting>
  <conditionalFormatting sqref="N31">
    <cfRule type="cellIs" dxfId="196" priority="284" operator="equal">
      <formula>"sem"</formula>
    </cfRule>
    <cfRule type="containsText" dxfId="195" priority="285" operator="containsText" text="ymmetric">
      <formula>NOT(ISERROR(SEARCH("ymmetric",N31)))</formula>
    </cfRule>
  </conditionalFormatting>
  <conditionalFormatting sqref="N31">
    <cfRule type="containsText" dxfId="194" priority="283" operator="containsText" text="ymmetric">
      <formula>NOT(ISERROR(SEARCH("ymmetric",N31)))</formula>
    </cfRule>
  </conditionalFormatting>
  <conditionalFormatting sqref="N31">
    <cfRule type="containsText" dxfId="193" priority="279" operator="containsText" text="_">
      <formula>NOT(ISERROR(SEARCH("_",N31)))</formula>
    </cfRule>
    <cfRule type="containsText" dxfId="192" priority="280" operator="containsText" text="Functional">
      <formula>NOT(ISERROR(SEARCH("Functional",N31)))</formula>
    </cfRule>
    <cfRule type="containsText" dxfId="191" priority="281" operator="containsText" text="Funcional Transitive Symmetric Reflexive">
      <formula>NOT(ISERROR(SEARCH("Funcional Transitive Symmetric Reflexive",N31)))</formula>
    </cfRule>
    <cfRule type="cellIs" dxfId="190" priority="282" operator="equal">
      <formula>"VNulo"</formula>
    </cfRule>
  </conditionalFormatting>
  <conditionalFormatting sqref="N31">
    <cfRule type="containsText" dxfId="189" priority="275" operator="containsText" text="_">
      <formula>NOT(ISERROR(SEARCH("_",N31)))</formula>
    </cfRule>
    <cfRule type="containsText" dxfId="188" priority="276" operator="containsText" text="Functional">
      <formula>NOT(ISERROR(SEARCH("Functional",N31)))</formula>
    </cfRule>
    <cfRule type="containsText" dxfId="187" priority="277" operator="containsText" text="Funcional Transitive Symmetric Reflexive">
      <formula>NOT(ISERROR(SEARCH("Funcional Transitive Symmetric Reflexive",N31)))</formula>
    </cfRule>
    <cfRule type="cellIs" dxfId="186" priority="278" operator="equal">
      <formula>"VNulo"</formula>
    </cfRule>
  </conditionalFormatting>
  <conditionalFormatting sqref="N31">
    <cfRule type="containsText" dxfId="185" priority="271" operator="containsText" text="_">
      <formula>NOT(ISERROR(SEARCH("_",N31)))</formula>
    </cfRule>
    <cfRule type="containsText" dxfId="184" priority="272" operator="containsText" text="Functional">
      <formula>NOT(ISERROR(SEARCH("Functional",N31)))</formula>
    </cfRule>
    <cfRule type="containsText" dxfId="183" priority="273" operator="containsText" text="Funcional Transitive Symmetric Reflexive">
      <formula>NOT(ISERROR(SEARCH("Funcional Transitive Symmetric Reflexive",N31)))</formula>
    </cfRule>
    <cfRule type="cellIs" dxfId="182" priority="274" operator="equal">
      <formula>"VNulo"</formula>
    </cfRule>
  </conditionalFormatting>
  <conditionalFormatting sqref="P32:XFD33">
    <cfRule type="containsText" dxfId="181" priority="267" operator="containsText" text="_">
      <formula>NOT(ISERROR(SEARCH("_",P32)))</formula>
    </cfRule>
    <cfRule type="containsText" dxfId="180" priority="268" operator="containsText" text="Functional">
      <formula>NOT(ISERROR(SEARCH("Functional",P32)))</formula>
    </cfRule>
    <cfRule type="containsText" dxfId="179" priority="269" operator="containsText" text="Funcional Transitive Symmetric Reflexive">
      <formula>NOT(ISERROR(SEARCH("Funcional Transitive Symmetric Reflexive",P32)))</formula>
    </cfRule>
    <cfRule type="cellIs" dxfId="178" priority="270" operator="equal">
      <formula>"VNulo"</formula>
    </cfRule>
  </conditionalFormatting>
  <conditionalFormatting sqref="P34:XFD34">
    <cfRule type="containsText" dxfId="177" priority="263" operator="containsText" text="_">
      <formula>NOT(ISERROR(SEARCH("_",P34)))</formula>
    </cfRule>
    <cfRule type="containsText" dxfId="176" priority="264" operator="containsText" text="Functional">
      <formula>NOT(ISERROR(SEARCH("Functional",P34)))</formula>
    </cfRule>
    <cfRule type="containsText" dxfId="175" priority="265" operator="containsText" text="Funcional Transitive Symmetric Reflexive">
      <formula>NOT(ISERROR(SEARCH("Funcional Transitive Symmetric Reflexive",P34)))</formula>
    </cfRule>
    <cfRule type="cellIs" dxfId="174" priority="266" operator="equal">
      <formula>"VNulo"</formula>
    </cfRule>
  </conditionalFormatting>
  <conditionalFormatting sqref="B32">
    <cfRule type="containsText" dxfId="173" priority="262" operator="containsText" text="ymmetric">
      <formula>NOT(ISERROR(SEARCH("ymmetric",B32)))</formula>
    </cfRule>
  </conditionalFormatting>
  <conditionalFormatting sqref="B32">
    <cfRule type="containsText" dxfId="172" priority="258" operator="containsText" text="_">
      <formula>NOT(ISERROR(SEARCH("_",B32)))</formula>
    </cfRule>
    <cfRule type="containsText" dxfId="171" priority="259" operator="containsText" text="Functional">
      <formula>NOT(ISERROR(SEARCH("Functional",B32)))</formula>
    </cfRule>
    <cfRule type="containsText" dxfId="170" priority="260" operator="containsText" text="Funcional Transitive Symmetric Reflexive">
      <formula>NOT(ISERROR(SEARCH("Funcional Transitive Symmetric Reflexive",B32)))</formula>
    </cfRule>
    <cfRule type="cellIs" dxfId="169" priority="261" operator="equal">
      <formula>"VNulo"</formula>
    </cfRule>
  </conditionalFormatting>
  <conditionalFormatting sqref="E32:F32">
    <cfRule type="containsText" dxfId="168" priority="254" operator="containsText" text="_">
      <formula>NOT(ISERROR(SEARCH("_",E32)))</formula>
    </cfRule>
    <cfRule type="containsText" dxfId="167" priority="255" operator="containsText" text="Functional">
      <formula>NOT(ISERROR(SEARCH("Functional",E32)))</formula>
    </cfRule>
    <cfRule type="containsText" dxfId="166" priority="256" operator="containsText" text="Funcional Transitive Symmetric Reflexive">
      <formula>NOT(ISERROR(SEARCH("Funcional Transitive Symmetric Reflexive",E32)))</formula>
    </cfRule>
    <cfRule type="cellIs" dxfId="165" priority="257" operator="equal">
      <formula>"VNulo"</formula>
    </cfRule>
  </conditionalFormatting>
  <conditionalFormatting sqref="B32">
    <cfRule type="containsText" dxfId="164" priority="250" operator="containsText" text="_">
      <formula>NOT(ISERROR(SEARCH("_",B32)))</formula>
    </cfRule>
    <cfRule type="containsText" dxfId="163" priority="251" operator="containsText" text="Functional">
      <formula>NOT(ISERROR(SEARCH("Functional",B32)))</formula>
    </cfRule>
    <cfRule type="containsText" dxfId="162" priority="252" operator="containsText" text="Funcional Transitive Symmetric Reflexive">
      <formula>NOT(ISERROR(SEARCH("Funcional Transitive Symmetric Reflexive",B32)))</formula>
    </cfRule>
    <cfRule type="cellIs" dxfId="161" priority="253" operator="equal">
      <formula>"VNulo"</formula>
    </cfRule>
  </conditionalFormatting>
  <conditionalFormatting sqref="B33:B34">
    <cfRule type="containsText" dxfId="160" priority="246" operator="containsText" text="_">
      <formula>NOT(ISERROR(SEARCH("_",B33)))</formula>
    </cfRule>
    <cfRule type="containsText" dxfId="159" priority="247" operator="containsText" text="Functional">
      <formula>NOT(ISERROR(SEARCH("Functional",B33)))</formula>
    </cfRule>
    <cfRule type="containsText" dxfId="158" priority="248" operator="containsText" text="Funcional Transitive Symmetric Reflexive">
      <formula>NOT(ISERROR(SEARCH("Funcional Transitive Symmetric Reflexive",B33)))</formula>
    </cfRule>
    <cfRule type="cellIs" dxfId="157" priority="249" operator="equal">
      <formula>"VNulo"</formula>
    </cfRule>
  </conditionalFormatting>
  <conditionalFormatting sqref="B32">
    <cfRule type="containsText" dxfId="156" priority="242" operator="containsText" text="_">
      <formula>NOT(ISERROR(SEARCH("_",B32)))</formula>
    </cfRule>
    <cfRule type="containsText" dxfId="155" priority="243" operator="containsText" text="Functional">
      <formula>NOT(ISERROR(SEARCH("Functional",B32)))</formula>
    </cfRule>
    <cfRule type="containsText" dxfId="154" priority="244" operator="containsText" text="Funcional Transitive Symmetric Reflexive">
      <formula>NOT(ISERROR(SEARCH("Funcional Transitive Symmetric Reflexive",B32)))</formula>
    </cfRule>
    <cfRule type="cellIs" dxfId="153" priority="245" operator="equal">
      <formula>"VNulo"</formula>
    </cfRule>
  </conditionalFormatting>
  <conditionalFormatting sqref="D33:D34">
    <cfRule type="containsText" dxfId="152" priority="238" operator="containsText" text="_">
      <formula>NOT(ISERROR(SEARCH("_",D33)))</formula>
    </cfRule>
    <cfRule type="containsText" dxfId="151" priority="239" operator="containsText" text="Functional">
      <formula>NOT(ISERROR(SEARCH("Functional",D33)))</formula>
    </cfRule>
    <cfRule type="containsText" dxfId="150" priority="240" operator="containsText" text="Funcional Transitive Symmetric Reflexive">
      <formula>NOT(ISERROR(SEARCH("Funcional Transitive Symmetric Reflexive",D33)))</formula>
    </cfRule>
    <cfRule type="cellIs" dxfId="149" priority="241" operator="equal">
      <formula>"VNulo"</formula>
    </cfRule>
  </conditionalFormatting>
  <conditionalFormatting sqref="N32">
    <cfRule type="containsText" dxfId="148" priority="234" operator="containsText" text="_">
      <formula>NOT(ISERROR(SEARCH("_",N32)))</formula>
    </cfRule>
    <cfRule type="containsText" dxfId="147" priority="235" operator="containsText" text="Functional">
      <formula>NOT(ISERROR(SEARCH("Functional",N32)))</formula>
    </cfRule>
    <cfRule type="containsText" dxfId="146" priority="236" operator="containsText" text="Funcional Transitive Symmetric Reflexive">
      <formula>NOT(ISERROR(SEARCH("Funcional Transitive Symmetric Reflexive",N32)))</formula>
    </cfRule>
    <cfRule type="cellIs" dxfId="145" priority="237" operator="equal">
      <formula>"VNulo"</formula>
    </cfRule>
  </conditionalFormatting>
  <conditionalFormatting sqref="D32">
    <cfRule type="containsText" dxfId="144" priority="230" operator="containsText" text="_">
      <formula>NOT(ISERROR(SEARCH("_",D32)))</formula>
    </cfRule>
    <cfRule type="containsText" dxfId="143" priority="231" operator="containsText" text="Functional">
      <formula>NOT(ISERROR(SEARCH("Functional",D32)))</formula>
    </cfRule>
    <cfRule type="containsText" dxfId="142" priority="232" operator="containsText" text="Funcional Transitive Symmetric Reflexive">
      <formula>NOT(ISERROR(SEARCH("Funcional Transitive Symmetric Reflexive",D32)))</formula>
    </cfRule>
    <cfRule type="cellIs" dxfId="141" priority="233" operator="equal">
      <formula>"VNulo"</formula>
    </cfRule>
  </conditionalFormatting>
  <conditionalFormatting sqref="N33">
    <cfRule type="containsText" dxfId="140" priority="229" operator="containsText" text="Prop_">
      <formula>NOT(ISERROR(SEARCH("Prop_",N33)))</formula>
    </cfRule>
  </conditionalFormatting>
  <conditionalFormatting sqref="N33">
    <cfRule type="containsText" dxfId="139" priority="225" operator="containsText" text="_">
      <formula>NOT(ISERROR(SEARCH("_",N33)))</formula>
    </cfRule>
    <cfRule type="containsText" dxfId="138" priority="226" operator="containsText" text="Functional">
      <formula>NOT(ISERROR(SEARCH("Functional",N33)))</formula>
    </cfRule>
    <cfRule type="containsText" dxfId="137" priority="227" operator="containsText" text="Funcional Transitive Symmetric Reflexive">
      <formula>NOT(ISERROR(SEARCH("Funcional Transitive Symmetric Reflexive",N33)))</formula>
    </cfRule>
    <cfRule type="cellIs" dxfId="136" priority="228" operator="equal">
      <formula>"VNulo"</formula>
    </cfRule>
  </conditionalFormatting>
  <conditionalFormatting sqref="N33">
    <cfRule type="cellIs" dxfId="135" priority="223" operator="equal">
      <formula>"sem"</formula>
    </cfRule>
    <cfRule type="containsText" dxfId="134" priority="224" operator="containsText" text="ymmetric">
      <formula>NOT(ISERROR(SEARCH("ymmetric",N33)))</formula>
    </cfRule>
  </conditionalFormatting>
  <conditionalFormatting sqref="N33">
    <cfRule type="containsText" dxfId="133" priority="222" operator="containsText" text="ymmetric">
      <formula>NOT(ISERROR(SEARCH("ymmetric",N33)))</formula>
    </cfRule>
  </conditionalFormatting>
  <conditionalFormatting sqref="N33">
    <cfRule type="containsText" dxfId="132" priority="218" operator="containsText" text="_">
      <formula>NOT(ISERROR(SEARCH("_",N33)))</formula>
    </cfRule>
    <cfRule type="containsText" dxfId="131" priority="219" operator="containsText" text="Functional">
      <formula>NOT(ISERROR(SEARCH("Functional",N33)))</formula>
    </cfRule>
    <cfRule type="containsText" dxfId="130" priority="220" operator="containsText" text="Funcional Transitive Symmetric Reflexive">
      <formula>NOT(ISERROR(SEARCH("Funcional Transitive Symmetric Reflexive",N33)))</formula>
    </cfRule>
    <cfRule type="cellIs" dxfId="129" priority="221" operator="equal">
      <formula>"VNulo"</formula>
    </cfRule>
  </conditionalFormatting>
  <conditionalFormatting sqref="N33">
    <cfRule type="containsText" dxfId="128" priority="214" operator="containsText" text="_">
      <formula>NOT(ISERROR(SEARCH("_",N33)))</formula>
    </cfRule>
    <cfRule type="containsText" dxfId="127" priority="215" operator="containsText" text="Functional">
      <formula>NOT(ISERROR(SEARCH("Functional",N33)))</formula>
    </cfRule>
    <cfRule type="containsText" dxfId="126" priority="216" operator="containsText" text="Funcional Transitive Symmetric Reflexive">
      <formula>NOT(ISERROR(SEARCH("Funcional Transitive Symmetric Reflexive",N33)))</formula>
    </cfRule>
    <cfRule type="cellIs" dxfId="125" priority="217" operator="equal">
      <formula>"VNulo"</formula>
    </cfRule>
  </conditionalFormatting>
  <conditionalFormatting sqref="N33">
    <cfRule type="containsText" dxfId="124" priority="210" operator="containsText" text="_">
      <formula>NOT(ISERROR(SEARCH("_",N33)))</formula>
    </cfRule>
    <cfRule type="containsText" dxfId="123" priority="211" operator="containsText" text="Functional">
      <formula>NOT(ISERROR(SEARCH("Functional",N33)))</formula>
    </cfRule>
    <cfRule type="containsText" dxfId="122" priority="212" operator="containsText" text="Funcional Transitive Symmetric Reflexive">
      <formula>NOT(ISERROR(SEARCH("Funcional Transitive Symmetric Reflexive",N33)))</formula>
    </cfRule>
    <cfRule type="cellIs" dxfId="121" priority="213" operator="equal">
      <formula>"VNulo"</formula>
    </cfRule>
  </conditionalFormatting>
  <conditionalFormatting sqref="N34">
    <cfRule type="containsText" dxfId="120" priority="209" operator="containsText" text="Prop_">
      <formula>NOT(ISERROR(SEARCH("Prop_",N34)))</formula>
    </cfRule>
  </conditionalFormatting>
  <conditionalFormatting sqref="N34">
    <cfRule type="containsText" dxfId="119" priority="205" operator="containsText" text="_">
      <formula>NOT(ISERROR(SEARCH("_",N34)))</formula>
    </cfRule>
    <cfRule type="containsText" dxfId="118" priority="206" operator="containsText" text="Functional">
      <formula>NOT(ISERROR(SEARCH("Functional",N34)))</formula>
    </cfRule>
    <cfRule type="containsText" dxfId="117" priority="207" operator="containsText" text="Funcional Transitive Symmetric Reflexive">
      <formula>NOT(ISERROR(SEARCH("Funcional Transitive Symmetric Reflexive",N34)))</formula>
    </cfRule>
    <cfRule type="cellIs" dxfId="116" priority="208" operator="equal">
      <formula>"VNulo"</formula>
    </cfRule>
  </conditionalFormatting>
  <conditionalFormatting sqref="N34">
    <cfRule type="cellIs" dxfId="115" priority="203" operator="equal">
      <formula>"sem"</formula>
    </cfRule>
    <cfRule type="containsText" dxfId="114" priority="204" operator="containsText" text="ymmetric">
      <formula>NOT(ISERROR(SEARCH("ymmetric",N34)))</formula>
    </cfRule>
  </conditionalFormatting>
  <conditionalFormatting sqref="N34">
    <cfRule type="containsText" dxfId="113" priority="202" operator="containsText" text="ymmetric">
      <formula>NOT(ISERROR(SEARCH("ymmetric",N34)))</formula>
    </cfRule>
  </conditionalFormatting>
  <conditionalFormatting sqref="N34">
    <cfRule type="containsText" dxfId="112" priority="198" operator="containsText" text="_">
      <formula>NOT(ISERROR(SEARCH("_",N34)))</formula>
    </cfRule>
    <cfRule type="containsText" dxfId="111" priority="199" operator="containsText" text="Functional">
      <formula>NOT(ISERROR(SEARCH("Functional",N34)))</formula>
    </cfRule>
    <cfRule type="containsText" dxfId="110" priority="200" operator="containsText" text="Funcional Transitive Symmetric Reflexive">
      <formula>NOT(ISERROR(SEARCH("Funcional Transitive Symmetric Reflexive",N34)))</formula>
    </cfRule>
    <cfRule type="cellIs" dxfId="109" priority="201" operator="equal">
      <formula>"VNulo"</formula>
    </cfRule>
  </conditionalFormatting>
  <conditionalFormatting sqref="N34">
    <cfRule type="containsText" dxfId="108" priority="194" operator="containsText" text="_">
      <formula>NOT(ISERROR(SEARCH("_",N34)))</formula>
    </cfRule>
    <cfRule type="containsText" dxfId="107" priority="195" operator="containsText" text="Functional">
      <formula>NOT(ISERROR(SEARCH("Functional",N34)))</formula>
    </cfRule>
    <cfRule type="containsText" dxfId="106" priority="196" operator="containsText" text="Funcional Transitive Symmetric Reflexive">
      <formula>NOT(ISERROR(SEARCH("Funcional Transitive Symmetric Reflexive",N34)))</formula>
    </cfRule>
    <cfRule type="cellIs" dxfId="105" priority="197" operator="equal">
      <formula>"VNulo"</formula>
    </cfRule>
  </conditionalFormatting>
  <conditionalFormatting sqref="N34">
    <cfRule type="containsText" dxfId="104" priority="190" operator="containsText" text="_">
      <formula>NOT(ISERROR(SEARCH("_",N34)))</formula>
    </cfRule>
    <cfRule type="containsText" dxfId="103" priority="191" operator="containsText" text="Functional">
      <formula>NOT(ISERROR(SEARCH("Functional",N34)))</formula>
    </cfRule>
    <cfRule type="containsText" dxfId="102" priority="192" operator="containsText" text="Funcional Transitive Symmetric Reflexive">
      <formula>NOT(ISERROR(SEARCH("Funcional Transitive Symmetric Reflexive",N34)))</formula>
    </cfRule>
    <cfRule type="cellIs" dxfId="101" priority="193" operator="equal">
      <formula>"VNulo"</formula>
    </cfRule>
  </conditionalFormatting>
  <conditionalFormatting sqref="I30:I31">
    <cfRule type="containsText" dxfId="100" priority="186" operator="containsText" text="_">
      <formula>NOT(ISERROR(SEARCH("_",I30)))</formula>
    </cfRule>
    <cfRule type="containsText" dxfId="99" priority="187" operator="containsText" text="Functional">
      <formula>NOT(ISERROR(SEARCH("Functional",I30)))</formula>
    </cfRule>
    <cfRule type="containsText" dxfId="98" priority="188" operator="containsText" text="Funcional Transitive Symmetric Reflexive">
      <formula>NOT(ISERROR(SEARCH("Funcional Transitive Symmetric Reflexive",I30)))</formula>
    </cfRule>
    <cfRule type="cellIs" dxfId="97" priority="189" operator="equal">
      <formula>"VNulo"</formula>
    </cfRule>
  </conditionalFormatting>
  <conditionalFormatting sqref="I33:I34">
    <cfRule type="containsText" dxfId="96" priority="182" operator="containsText" text="_">
      <formula>NOT(ISERROR(SEARCH("_",I33)))</formula>
    </cfRule>
    <cfRule type="containsText" dxfId="95" priority="183" operator="containsText" text="Functional">
      <formula>NOT(ISERROR(SEARCH("Functional",I33)))</formula>
    </cfRule>
    <cfRule type="containsText" dxfId="94" priority="184" operator="containsText" text="Funcional Transitive Symmetric Reflexive">
      <formula>NOT(ISERROR(SEARCH("Funcional Transitive Symmetric Reflexive",I33)))</formula>
    </cfRule>
    <cfRule type="cellIs" dxfId="93" priority="185" operator="equal">
      <formula>"VNulo"</formula>
    </cfRule>
  </conditionalFormatting>
  <conditionalFormatting sqref="O1">
    <cfRule type="containsText" dxfId="92" priority="174" operator="containsText" text="_">
      <formula>NOT(ISERROR(SEARCH("_",O1)))</formula>
    </cfRule>
    <cfRule type="containsText" dxfId="91" priority="175" operator="containsText" text="Functional">
      <formula>NOT(ISERROR(SEARCH("Functional",O1)))</formula>
    </cfRule>
    <cfRule type="containsText" dxfId="90" priority="176" operator="containsText" text="Funcional Transitive Symmetric Reflexive">
      <formula>NOT(ISERROR(SEARCH("Funcional Transitive Symmetric Reflexive",O1)))</formula>
    </cfRule>
    <cfRule type="cellIs" dxfId="89" priority="177" operator="equal">
      <formula>"VNulo"</formula>
    </cfRule>
  </conditionalFormatting>
  <conditionalFormatting sqref="R43:XFD44 R40:XFD41">
    <cfRule type="containsText" dxfId="88" priority="165" operator="containsText" text="_">
      <formula>NOT(ISERROR(SEARCH("_",R40)))</formula>
    </cfRule>
    <cfRule type="containsText" dxfId="87" priority="166" operator="containsText" text="Functional">
      <formula>NOT(ISERROR(SEARCH("Functional",R40)))</formula>
    </cfRule>
    <cfRule type="containsText" dxfId="86" priority="167" operator="containsText" text="Funcional Transitive Symmetric Reflexive">
      <formula>NOT(ISERROR(SEARCH("Funcional Transitive Symmetric Reflexive",R40)))</formula>
    </cfRule>
    <cfRule type="cellIs" dxfId="85" priority="168" operator="equal">
      <formula>"VNulo"</formula>
    </cfRule>
  </conditionalFormatting>
  <conditionalFormatting sqref="R39:XFD39">
    <cfRule type="containsText" dxfId="84" priority="158" operator="containsText" text="_">
      <formula>NOT(ISERROR(SEARCH("_",R39)))</formula>
    </cfRule>
    <cfRule type="containsText" dxfId="83" priority="159" operator="containsText" text="Functional">
      <formula>NOT(ISERROR(SEARCH("Functional",R39)))</formula>
    </cfRule>
    <cfRule type="containsText" dxfId="82" priority="160" operator="containsText" text="Funcional Transitive Symmetric Reflexive">
      <formula>NOT(ISERROR(SEARCH("Funcional Transitive Symmetric Reflexive",R39)))</formula>
    </cfRule>
    <cfRule type="cellIs" dxfId="81" priority="161" operator="equal">
      <formula>"VNulo"</formula>
    </cfRule>
  </conditionalFormatting>
  <conditionalFormatting sqref="R42:XFD42">
    <cfRule type="containsText" dxfId="80" priority="104" operator="containsText" text="_">
      <formula>NOT(ISERROR(SEARCH("_",R42)))</formula>
    </cfRule>
    <cfRule type="containsText" dxfId="79" priority="105" operator="containsText" text="Functional">
      <formula>NOT(ISERROR(SEARCH("Functional",R42)))</formula>
    </cfRule>
    <cfRule type="containsText" dxfId="78" priority="106" operator="containsText" text="Funcional Transitive Symmetric Reflexive">
      <formula>NOT(ISERROR(SEARCH("Funcional Transitive Symmetric Reflexive",R42)))</formula>
    </cfRule>
    <cfRule type="cellIs" dxfId="77" priority="107" operator="equal">
      <formula>"VNulo"</formula>
    </cfRule>
  </conditionalFormatting>
  <conditionalFormatting sqref="P16:XFD16">
    <cfRule type="containsText" dxfId="76" priority="59" operator="containsText" text="_">
      <formula>NOT(ISERROR(SEARCH("_",P16)))</formula>
    </cfRule>
    <cfRule type="containsText" dxfId="75" priority="60" operator="containsText" text="Functional">
      <formula>NOT(ISERROR(SEARCH("Functional",P16)))</formula>
    </cfRule>
    <cfRule type="containsText" dxfId="74" priority="61" operator="containsText" text="Funcional Transitive Symmetric Reflexive">
      <formula>NOT(ISERROR(SEARCH("Funcional Transitive Symmetric Reflexive",P16)))</formula>
    </cfRule>
    <cfRule type="cellIs" dxfId="73" priority="62" operator="equal">
      <formula>"VNulo"</formula>
    </cfRule>
  </conditionalFormatting>
  <conditionalFormatting sqref="E16:F16">
    <cfRule type="containsText" dxfId="72" priority="55" operator="containsText" text="_">
      <formula>NOT(ISERROR(SEARCH("_",E16)))</formula>
    </cfRule>
    <cfRule type="containsText" dxfId="71" priority="56" operator="containsText" text="Functional">
      <formula>NOT(ISERROR(SEARCH("Functional",E16)))</formula>
    </cfRule>
    <cfRule type="containsText" dxfId="70" priority="57" operator="containsText" text="Funcional Transitive Symmetric Reflexive">
      <formula>NOT(ISERROR(SEARCH("Funcional Transitive Symmetric Reflexive",E16)))</formula>
    </cfRule>
    <cfRule type="cellIs" dxfId="69" priority="58" operator="equal">
      <formula>"VNulo"</formula>
    </cfRule>
  </conditionalFormatting>
  <conditionalFormatting sqref="B16">
    <cfRule type="containsText" dxfId="68" priority="50" operator="containsText" text="ymmetric">
      <formula>NOT(ISERROR(SEARCH("ymmetric",B16)))</formula>
    </cfRule>
  </conditionalFormatting>
  <conditionalFormatting sqref="B16">
    <cfRule type="containsText" dxfId="67" priority="46" operator="containsText" text="_">
      <formula>NOT(ISERROR(SEARCH("_",B16)))</formula>
    </cfRule>
    <cfRule type="containsText" dxfId="66" priority="47" operator="containsText" text="Functional">
      <formula>NOT(ISERROR(SEARCH("Functional",B16)))</formula>
    </cfRule>
    <cfRule type="containsText" dxfId="65" priority="48" operator="containsText" text="Funcional Transitive Symmetric Reflexive">
      <formula>NOT(ISERROR(SEARCH("Funcional Transitive Symmetric Reflexive",B16)))</formula>
    </cfRule>
    <cfRule type="cellIs" dxfId="64" priority="49" operator="equal">
      <formula>"VNulo"</formula>
    </cfRule>
  </conditionalFormatting>
  <conditionalFormatting sqref="B16">
    <cfRule type="containsText" dxfId="63" priority="42" operator="containsText" text="_">
      <formula>NOT(ISERROR(SEARCH("_",B16)))</formula>
    </cfRule>
    <cfRule type="containsText" dxfId="62" priority="43" operator="containsText" text="Functional">
      <formula>NOT(ISERROR(SEARCH("Functional",B16)))</formula>
    </cfRule>
    <cfRule type="containsText" dxfId="61" priority="44" operator="containsText" text="Funcional Transitive Symmetric Reflexive">
      <formula>NOT(ISERROR(SEARCH("Funcional Transitive Symmetric Reflexive",B16)))</formula>
    </cfRule>
    <cfRule type="cellIs" dxfId="60" priority="45" operator="equal">
      <formula>"VNulo"</formula>
    </cfRule>
  </conditionalFormatting>
  <conditionalFormatting sqref="C16">
    <cfRule type="containsText" dxfId="59" priority="41" operator="containsText" text="Prop_">
      <formula>NOT(ISERROR(SEARCH("Prop_",C16)))</formula>
    </cfRule>
  </conditionalFormatting>
  <conditionalFormatting sqref="C16">
    <cfRule type="cellIs" dxfId="58" priority="39" operator="equal">
      <formula>"sem"</formula>
    </cfRule>
    <cfRule type="containsText" dxfId="57" priority="40" operator="containsText" text="ymmetric">
      <formula>NOT(ISERROR(SEARCH("ymmetric",C16)))</formula>
    </cfRule>
  </conditionalFormatting>
  <conditionalFormatting sqref="C16">
    <cfRule type="containsText" dxfId="56" priority="38" operator="containsText" text="ymmetric">
      <formula>NOT(ISERROR(SEARCH("ymmetric",C16)))</formula>
    </cfRule>
  </conditionalFormatting>
  <conditionalFormatting sqref="C16">
    <cfRule type="containsText" dxfId="55" priority="30" operator="containsText" text="_">
      <formula>NOT(ISERROR(SEARCH("_",C16)))</formula>
    </cfRule>
    <cfRule type="containsText" dxfId="54" priority="31" operator="containsText" text="Functional">
      <formula>NOT(ISERROR(SEARCH("Functional",C16)))</formula>
    </cfRule>
    <cfRule type="containsText" dxfId="53" priority="32" operator="containsText" text="Funcional Transitive Symmetric Reflexive">
      <formula>NOT(ISERROR(SEARCH("Funcional Transitive Symmetric Reflexive",C16)))</formula>
    </cfRule>
    <cfRule type="cellIs" dxfId="52" priority="33" operator="equal">
      <formula>"VNulo"</formula>
    </cfRule>
  </conditionalFormatting>
  <conditionalFormatting sqref="C16">
    <cfRule type="containsText" dxfId="51" priority="20" operator="containsText" text="Prop_">
      <formula>NOT(ISERROR(SEARCH("Prop_",C16)))</formula>
    </cfRule>
  </conditionalFormatting>
  <conditionalFormatting sqref="C16">
    <cfRule type="containsText" dxfId="50" priority="16" operator="containsText" text="_">
      <formula>NOT(ISERROR(SEARCH("_",C16)))</formula>
    </cfRule>
    <cfRule type="containsText" dxfId="49" priority="17" operator="containsText" text="Functional">
      <formula>NOT(ISERROR(SEARCH("Functional",C16)))</formula>
    </cfRule>
    <cfRule type="containsText" dxfId="48" priority="18" operator="containsText" text="Funcional Transitive Symmetric Reflexive">
      <formula>NOT(ISERROR(SEARCH("Funcional Transitive Symmetric Reflexive",C16)))</formula>
    </cfRule>
    <cfRule type="cellIs" dxfId="47" priority="19" operator="equal">
      <formula>"VNulo"</formula>
    </cfRule>
  </conditionalFormatting>
  <conditionalFormatting sqref="C16">
    <cfRule type="cellIs" dxfId="46" priority="14" operator="equal">
      <formula>"sem"</formula>
    </cfRule>
    <cfRule type="containsText" dxfId="45" priority="15" operator="containsText" text="ymmetric">
      <formula>NOT(ISERROR(SEARCH("ymmetric",C16)))</formula>
    </cfRule>
  </conditionalFormatting>
  <conditionalFormatting sqref="C16">
    <cfRule type="containsText" dxfId="44" priority="13" operator="containsText" text="ymmetric">
      <formula>NOT(ISERROR(SEARCH("ymmetric",C16)))</formula>
    </cfRule>
  </conditionalFormatting>
  <conditionalFormatting sqref="N16">
    <cfRule type="containsText" dxfId="43" priority="12" operator="containsText" text="Prop_">
      <formula>NOT(ISERROR(SEARCH("Prop_",N16)))</formula>
    </cfRule>
  </conditionalFormatting>
  <conditionalFormatting sqref="N16">
    <cfRule type="containsText" dxfId="42" priority="8" operator="containsText" text="_">
      <formula>NOT(ISERROR(SEARCH("_",N16)))</formula>
    </cfRule>
    <cfRule type="containsText" dxfId="41" priority="9" operator="containsText" text="Functional">
      <formula>NOT(ISERROR(SEARCH("Functional",N16)))</formula>
    </cfRule>
    <cfRule type="containsText" dxfId="40" priority="10" operator="containsText" text="Funcional Transitive Symmetric Reflexive">
      <formula>NOT(ISERROR(SEARCH("Funcional Transitive Symmetric Reflexive",N16)))</formula>
    </cfRule>
    <cfRule type="cellIs" dxfId="39" priority="11" operator="equal">
      <formula>"VNulo"</formula>
    </cfRule>
  </conditionalFormatting>
  <conditionalFormatting sqref="N16">
    <cfRule type="cellIs" dxfId="38" priority="6" operator="equal">
      <formula>"sem"</formula>
    </cfRule>
    <cfRule type="containsText" dxfId="37" priority="7" operator="containsText" text="ymmetric">
      <formula>NOT(ISERROR(SEARCH("ymmetric",N16)))</formula>
    </cfRule>
  </conditionalFormatting>
  <conditionalFormatting sqref="N16">
    <cfRule type="containsText" dxfId="36" priority="5" operator="containsText" text="ymmetric">
      <formula>NOT(ISERROR(SEARCH("ymmetric",N16)))</formula>
    </cfRule>
  </conditionalFormatting>
  <conditionalFormatting sqref="D16">
    <cfRule type="containsText" dxfId="35" priority="1" operator="containsText" text="_">
      <formula>NOT(ISERROR(SEARCH("_",D16)))</formula>
    </cfRule>
    <cfRule type="containsText" dxfId="34" priority="2" operator="containsText" text="Functional">
      <formula>NOT(ISERROR(SEARCH("Functional",D16)))</formula>
    </cfRule>
    <cfRule type="containsText" dxfId="33" priority="3" operator="containsText" text="Funcional Transitive Symmetric Reflexive">
      <formula>NOT(ISERROR(SEARCH("Funcional Transitive Symmetric Reflexive",D16)))</formula>
    </cfRule>
    <cfRule type="cellIs" dxfId="32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9"/>
  <sheetViews>
    <sheetView zoomScale="190" zoomScaleNormal="190" workbookViewId="0">
      <pane ySplit="1" topLeftCell="A2" activePane="bottomLeft" state="frozen"/>
      <selection pane="bottomLeft" activeCell="D11" sqref="D11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5" width="13.3320312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231</v>
      </c>
      <c r="C1" s="1" t="s">
        <v>297</v>
      </c>
      <c r="D1" s="22" t="s">
        <v>287</v>
      </c>
      <c r="E1" s="22" t="s">
        <v>296</v>
      </c>
      <c r="F1" s="22" t="s">
        <v>289</v>
      </c>
    </row>
    <row r="2" spans="1:6" ht="10.95" customHeight="1" x14ac:dyDescent="0.3">
      <c r="A2" s="4">
        <v>2</v>
      </c>
      <c r="B2" s="24" t="s">
        <v>295</v>
      </c>
      <c r="C2" s="3" t="s">
        <v>341</v>
      </c>
      <c r="D2" s="25" t="s">
        <v>238</v>
      </c>
      <c r="E2" s="26" t="s">
        <v>242</v>
      </c>
      <c r="F2" s="19" t="s">
        <v>299</v>
      </c>
    </row>
    <row r="3" spans="1:6" ht="10.95" customHeight="1" x14ac:dyDescent="0.3">
      <c r="A3" s="4">
        <v>3</v>
      </c>
      <c r="B3" s="24" t="s">
        <v>295</v>
      </c>
      <c r="C3" s="3" t="s">
        <v>341</v>
      </c>
      <c r="D3" s="25" t="s">
        <v>237</v>
      </c>
      <c r="E3" s="26" t="s">
        <v>241</v>
      </c>
      <c r="F3" s="19" t="s">
        <v>298</v>
      </c>
    </row>
    <row r="4" spans="1:6" s="2" customFormat="1" ht="10.95" customHeight="1" x14ac:dyDescent="0.3">
      <c r="A4" s="4">
        <v>4</v>
      </c>
      <c r="B4" s="24" t="s">
        <v>295</v>
      </c>
      <c r="C4" s="3" t="s">
        <v>341</v>
      </c>
      <c r="D4" s="25" t="s">
        <v>305</v>
      </c>
      <c r="E4" s="26" t="s">
        <v>304</v>
      </c>
      <c r="F4" s="19" t="s">
        <v>288</v>
      </c>
    </row>
    <row r="5" spans="1:6" ht="10.95" customHeight="1" x14ac:dyDescent="0.3">
      <c r="A5" s="4">
        <v>5</v>
      </c>
      <c r="B5" s="24" t="s">
        <v>295</v>
      </c>
      <c r="C5" s="3" t="s">
        <v>341</v>
      </c>
      <c r="D5" s="25" t="s">
        <v>290</v>
      </c>
      <c r="E5" s="26" t="s">
        <v>291</v>
      </c>
      <c r="F5" s="19" t="s">
        <v>293</v>
      </c>
    </row>
    <row r="6" spans="1:6" s="2" customFormat="1" ht="10.95" customHeight="1" x14ac:dyDescent="0.3">
      <c r="A6" s="4">
        <v>6</v>
      </c>
      <c r="B6" s="24" t="s">
        <v>295</v>
      </c>
      <c r="C6" s="3" t="s">
        <v>341</v>
      </c>
      <c r="D6" s="25" t="s">
        <v>345</v>
      </c>
      <c r="E6" s="26" t="s">
        <v>343</v>
      </c>
      <c r="F6" s="19" t="s">
        <v>294</v>
      </c>
    </row>
    <row r="7" spans="1:6" ht="10.95" customHeight="1" x14ac:dyDescent="0.3">
      <c r="A7" s="4">
        <v>7</v>
      </c>
      <c r="B7" s="24" t="s">
        <v>295</v>
      </c>
      <c r="C7" s="3" t="s">
        <v>341</v>
      </c>
      <c r="D7" s="25" t="s">
        <v>346</v>
      </c>
      <c r="E7" s="26" t="s">
        <v>344</v>
      </c>
      <c r="F7" s="19" t="s">
        <v>300</v>
      </c>
    </row>
    <row r="8" spans="1:6" ht="10.95" customHeight="1" x14ac:dyDescent="0.3">
      <c r="A8" s="4">
        <v>8</v>
      </c>
      <c r="B8" s="24" t="s">
        <v>295</v>
      </c>
      <c r="C8" s="3" t="s">
        <v>341</v>
      </c>
      <c r="D8" s="25" t="s">
        <v>328</v>
      </c>
      <c r="E8" s="26" t="s">
        <v>327</v>
      </c>
      <c r="F8" s="19" t="s">
        <v>313</v>
      </c>
    </row>
    <row r="9" spans="1:6" ht="10.95" customHeight="1" x14ac:dyDescent="0.3">
      <c r="A9" s="4">
        <v>9</v>
      </c>
      <c r="B9" s="24" t="s">
        <v>295</v>
      </c>
      <c r="C9" s="3" t="s">
        <v>341</v>
      </c>
      <c r="D9" s="25" t="s">
        <v>310</v>
      </c>
      <c r="E9" s="26" t="s">
        <v>307</v>
      </c>
      <c r="F9" s="19" t="s">
        <v>316</v>
      </c>
    </row>
    <row r="10" spans="1:6" ht="10.95" customHeight="1" x14ac:dyDescent="0.3">
      <c r="A10" s="4">
        <v>10</v>
      </c>
      <c r="B10" s="24" t="s">
        <v>295</v>
      </c>
      <c r="C10" s="3" t="s">
        <v>341</v>
      </c>
      <c r="D10" s="25" t="s">
        <v>311</v>
      </c>
      <c r="E10" s="26" t="s">
        <v>308</v>
      </c>
      <c r="F10" s="19" t="s">
        <v>315</v>
      </c>
    </row>
    <row r="11" spans="1:6" ht="10.95" customHeight="1" x14ac:dyDescent="0.3">
      <c r="A11" s="4">
        <v>11</v>
      </c>
      <c r="B11" s="24" t="s">
        <v>295</v>
      </c>
      <c r="C11" s="3" t="s">
        <v>341</v>
      </c>
      <c r="D11" s="25" t="s">
        <v>312</v>
      </c>
      <c r="E11" s="26" t="s">
        <v>309</v>
      </c>
      <c r="F11" s="19" t="s">
        <v>314</v>
      </c>
    </row>
    <row r="12" spans="1:6" ht="10.95" customHeight="1" x14ac:dyDescent="0.3">
      <c r="A12"/>
    </row>
    <row r="13" spans="1:6" ht="10.95" customHeight="1" x14ac:dyDescent="0.3">
      <c r="A13"/>
    </row>
    <row r="14" spans="1:6" ht="10.95" customHeight="1" x14ac:dyDescent="0.3">
      <c r="A14"/>
    </row>
    <row r="15" spans="1:6" ht="10.95" customHeight="1" x14ac:dyDescent="0.3">
      <c r="A15"/>
    </row>
    <row r="16" spans="1:6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  <row r="559" spans="1:1" ht="10.95" customHeight="1" x14ac:dyDescent="0.3">
      <c r="A559"/>
    </row>
  </sheetData>
  <phoneticPr fontId="1" type="noConversion"/>
  <conditionalFormatting sqref="A560:A1048576">
    <cfRule type="containsText" dxfId="31" priority="221" operator="containsText" text="_">
      <formula>NOT(ISERROR(SEARCH("_",A560)))</formula>
    </cfRule>
    <cfRule type="containsText" dxfId="30" priority="222" operator="containsText" text="Functional">
      <formula>NOT(ISERROR(SEARCH("Functional",A560)))</formula>
    </cfRule>
    <cfRule type="containsText" dxfId="29" priority="223" operator="containsText" text="Funcional Transitive Symmetric Reflexive">
      <formula>NOT(ISERROR(SEARCH("Funcional Transitive Symmetric Reflexive",A560)))</formula>
    </cfRule>
    <cfRule type="cellIs" dxfId="28" priority="224" operator="equal">
      <formula>"ClaNula"</formula>
    </cfRule>
  </conditionalFormatting>
  <conditionalFormatting sqref="A560:A1048576 B1:F1">
    <cfRule type="containsText" dxfId="27" priority="220" operator="containsText" text="Prop_">
      <formula>NOT(ISERROR(SEARCH("Prop_",A1)))</formula>
    </cfRule>
  </conditionalFormatting>
  <conditionalFormatting sqref="D6:E7 D7:F7 D2:F5 A1:XFD1 G4:XFD4 F6:XFD6 A2:C11">
    <cfRule type="containsText" dxfId="26" priority="216" operator="containsText" text="_">
      <formula>NOT(ISERROR(SEARCH("_",A1)))</formula>
    </cfRule>
    <cfRule type="containsText" dxfId="25" priority="217" operator="containsText" text="Functional">
      <formula>NOT(ISERROR(SEARCH("Functional",A1)))</formula>
    </cfRule>
    <cfRule type="containsText" dxfId="24" priority="218" operator="containsText" text="Funcional Transitive Symmetric Reflexive">
      <formula>NOT(ISERROR(SEARCH("Funcional Transitive Symmetric Reflexive",A1)))</formula>
    </cfRule>
    <cfRule type="cellIs" dxfId="23" priority="219" operator="equal">
      <formula>"VNulo"</formula>
    </cfRule>
  </conditionalFormatting>
  <conditionalFormatting sqref="B1:F1">
    <cfRule type="cellIs" dxfId="22" priority="214" operator="equal">
      <formula>"sem"</formula>
    </cfRule>
    <cfRule type="containsText" dxfId="21" priority="215" operator="containsText" text="ymmetric">
      <formula>NOT(ISERROR(SEARCH("ymmetric",B1)))</formula>
    </cfRule>
  </conditionalFormatting>
  <conditionalFormatting sqref="B1:F1">
    <cfRule type="containsText" dxfId="20" priority="213" operator="containsText" text="ymmetric">
      <formula>NOT(ISERROR(SEARCH("ymmetric",B1)))</formula>
    </cfRule>
  </conditionalFormatting>
  <conditionalFormatting sqref="D8:F8">
    <cfRule type="containsText" dxfId="19" priority="57" operator="containsText" text="_">
      <formula>NOT(ISERROR(SEARCH("_",D8)))</formula>
    </cfRule>
    <cfRule type="containsText" dxfId="18" priority="58" operator="containsText" text="Functional">
      <formula>NOT(ISERROR(SEARCH("Functional",D8)))</formula>
    </cfRule>
    <cfRule type="containsText" dxfId="17" priority="59" operator="containsText" text="Funcional Transitive Symmetric Reflexive">
      <formula>NOT(ISERROR(SEARCH("Funcional Transitive Symmetric Reflexive",D8)))</formula>
    </cfRule>
    <cfRule type="cellIs" dxfId="16" priority="60" operator="equal">
      <formula>"VNulo"</formula>
    </cfRule>
  </conditionalFormatting>
  <conditionalFormatting sqref="D9:E9">
    <cfRule type="containsText" dxfId="15" priority="41" operator="containsText" text="_">
      <formula>NOT(ISERROR(SEARCH("_",D9)))</formula>
    </cfRule>
    <cfRule type="containsText" dxfId="14" priority="42" operator="containsText" text="Functional">
      <formula>NOT(ISERROR(SEARCH("Functional",D9)))</formula>
    </cfRule>
    <cfRule type="containsText" dxfId="13" priority="43" operator="containsText" text="Funcional Transitive Symmetric Reflexive">
      <formula>NOT(ISERROR(SEARCH("Funcional Transitive Symmetric Reflexive",D9)))</formula>
    </cfRule>
    <cfRule type="cellIs" dxfId="12" priority="44" operator="equal">
      <formula>"VNulo"</formula>
    </cfRule>
  </conditionalFormatting>
  <conditionalFormatting sqref="F9 D10:F10">
    <cfRule type="containsText" dxfId="11" priority="37" operator="containsText" text="_">
      <formula>NOT(ISERROR(SEARCH("_",D9)))</formula>
    </cfRule>
    <cfRule type="containsText" dxfId="10" priority="38" operator="containsText" text="Functional">
      <formula>NOT(ISERROR(SEARCH("Functional",D9)))</formula>
    </cfRule>
    <cfRule type="containsText" dxfId="9" priority="39" operator="containsText" text="Funcional Transitive Symmetric Reflexive">
      <formula>NOT(ISERROR(SEARCH("Funcional Transitive Symmetric Reflexive",D9)))</formula>
    </cfRule>
    <cfRule type="cellIs" dxfId="8" priority="40" operator="equal">
      <formula>"VNulo"</formula>
    </cfRule>
  </conditionalFormatting>
  <conditionalFormatting sqref="D11:F11">
    <cfRule type="containsText" dxfId="7" priority="33" operator="containsText" text="_">
      <formula>NOT(ISERROR(SEARCH("_",D11)))</formula>
    </cfRule>
    <cfRule type="containsText" dxfId="6" priority="34" operator="containsText" text="Functional">
      <formula>NOT(ISERROR(SEARCH("Functional",D11)))</formula>
    </cfRule>
    <cfRule type="containsText" dxfId="5" priority="35" operator="containsText" text="Funcional Transitive Symmetric Reflexive">
      <formula>NOT(ISERROR(SEARCH("Funcional Transitive Symmetric Reflexive",D11)))</formula>
    </cfRule>
    <cfRule type="cellIs" dxfId="4" priority="3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AsIFC_OST</vt:lpstr>
      <vt:lpstr>AsClasses</vt:lpstr>
      <vt:lpstr>AsDisjunt</vt:lpstr>
      <vt:lpstr>AsProprie</vt:lpstr>
      <vt:lpstr>AsInstanc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2023-03-08T20:21:32Z</dcterms:modified>
</cp:coreProperties>
</file>