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ABNT_Normas\ABNT\OntoBIM\Ambie\"/>
    </mc:Choice>
  </mc:AlternateContent>
  <xr:revisionPtr revIDLastSave="0" documentId="13_ncr:1_{DFCAC559-4523-49A2-941C-642523A68CC6}" xr6:coauthVersionLast="47" xr6:coauthVersionMax="47" xr10:uidLastSave="{00000000-0000-0000-0000-000000000000}"/>
  <bookViews>
    <workbookView xWindow="-108" yWindow="-108" windowWidth="23256" windowHeight="12720" xr2:uid="{47DBDC21-5BF0-4C1A-9321-4287393A9BB5}"/>
  </bookViews>
  <sheets>
    <sheet name="Classes" sheetId="1" r:id="rId1"/>
    <sheet name="Proprie" sheetId="2" r:id="rId2"/>
    <sheet name="Disjun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9" i="1" l="1"/>
  <c r="R39" i="1"/>
  <c r="P39" i="1"/>
  <c r="O39" i="1"/>
  <c r="N39" i="1"/>
  <c r="M39" i="1"/>
  <c r="L39" i="1"/>
  <c r="U38" i="1"/>
  <c r="R38" i="1"/>
  <c r="P38" i="1"/>
  <c r="O38" i="1"/>
  <c r="N38" i="1"/>
  <c r="M38" i="1"/>
  <c r="L38" i="1"/>
  <c r="U48" i="1"/>
  <c r="R48" i="1"/>
  <c r="P48" i="1"/>
  <c r="O48" i="1"/>
  <c r="N48" i="1"/>
  <c r="M48" i="1"/>
  <c r="L48" i="1"/>
  <c r="U10" i="1"/>
  <c r="R10" i="1"/>
  <c r="P10" i="1"/>
  <c r="O10" i="1"/>
  <c r="N10" i="1"/>
  <c r="M10" i="1"/>
  <c r="L10" i="1"/>
  <c r="R2" i="1"/>
  <c r="R3" i="1"/>
  <c r="R4" i="1"/>
  <c r="R5" i="1"/>
  <c r="R6" i="1"/>
  <c r="R7" i="1"/>
  <c r="R8" i="1"/>
  <c r="R9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40" i="1"/>
  <c r="R41" i="1"/>
  <c r="R42" i="1"/>
  <c r="R43" i="1"/>
  <c r="R44" i="1"/>
  <c r="R45" i="1"/>
  <c r="R46" i="1"/>
  <c r="R47" i="1"/>
  <c r="R49" i="1"/>
  <c r="R50" i="1"/>
  <c r="R51" i="1"/>
  <c r="R52" i="1"/>
  <c r="R53" i="1"/>
  <c r="R54" i="1"/>
  <c r="U26" i="1"/>
  <c r="P26" i="1"/>
  <c r="O26" i="1"/>
  <c r="N26" i="1"/>
  <c r="M26" i="1"/>
  <c r="L26" i="1"/>
  <c r="U25" i="1"/>
  <c r="P25" i="1"/>
  <c r="O25" i="1"/>
  <c r="N25" i="1"/>
  <c r="M25" i="1"/>
  <c r="L25" i="1"/>
  <c r="U24" i="1"/>
  <c r="P24" i="1"/>
  <c r="O24" i="1"/>
  <c r="N24" i="1"/>
  <c r="M24" i="1"/>
  <c r="L24" i="1"/>
  <c r="U28" i="1"/>
  <c r="P28" i="1"/>
  <c r="O28" i="1"/>
  <c r="N28" i="1"/>
  <c r="M28" i="1"/>
  <c r="L28" i="1"/>
  <c r="U46" i="1"/>
  <c r="P46" i="1"/>
  <c r="O46" i="1"/>
  <c r="N46" i="1"/>
  <c r="M46" i="1"/>
  <c r="L46" i="1"/>
  <c r="U45" i="1"/>
  <c r="P45" i="1"/>
  <c r="O45" i="1"/>
  <c r="N45" i="1"/>
  <c r="M45" i="1"/>
  <c r="L45" i="1"/>
  <c r="U44" i="1"/>
  <c r="P44" i="1"/>
  <c r="O44" i="1"/>
  <c r="N44" i="1"/>
  <c r="M44" i="1"/>
  <c r="L44" i="1"/>
  <c r="U43" i="1"/>
  <c r="P43" i="1"/>
  <c r="O43" i="1"/>
  <c r="N43" i="1"/>
  <c r="M43" i="1"/>
  <c r="L43" i="1"/>
  <c r="U47" i="1"/>
  <c r="P47" i="1"/>
  <c r="O47" i="1"/>
  <c r="N47" i="1"/>
  <c r="M47" i="1"/>
  <c r="L47" i="1"/>
  <c r="U41" i="1"/>
  <c r="P41" i="1"/>
  <c r="O41" i="1"/>
  <c r="N41" i="1"/>
  <c r="M41" i="1"/>
  <c r="L41" i="1"/>
  <c r="U42" i="1"/>
  <c r="P42" i="1"/>
  <c r="O42" i="1"/>
  <c r="N42" i="1"/>
  <c r="M42" i="1"/>
  <c r="L42" i="1"/>
  <c r="U51" i="1"/>
  <c r="P51" i="1"/>
  <c r="O51" i="1"/>
  <c r="N51" i="1"/>
  <c r="M51" i="1"/>
  <c r="L51" i="1"/>
  <c r="U49" i="1"/>
  <c r="P49" i="1"/>
  <c r="O49" i="1"/>
  <c r="N49" i="1"/>
  <c r="M49" i="1"/>
  <c r="L49" i="1"/>
  <c r="U53" i="1"/>
  <c r="P53" i="1"/>
  <c r="O53" i="1"/>
  <c r="N53" i="1"/>
  <c r="M53" i="1"/>
  <c r="L53" i="1"/>
  <c r="U52" i="1"/>
  <c r="P52" i="1"/>
  <c r="O52" i="1"/>
  <c r="N52" i="1"/>
  <c r="M52" i="1"/>
  <c r="L52" i="1"/>
  <c r="U50" i="1"/>
  <c r="P50" i="1"/>
  <c r="O50" i="1"/>
  <c r="N50" i="1"/>
  <c r="M50" i="1"/>
  <c r="L50" i="1"/>
  <c r="N2" i="1"/>
  <c r="N3" i="1"/>
  <c r="N4" i="1"/>
  <c r="N5" i="1"/>
  <c r="N6" i="1"/>
  <c r="N7" i="1"/>
  <c r="N8" i="1"/>
  <c r="N9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7" i="1"/>
  <c r="N29" i="1"/>
  <c r="N30" i="1"/>
  <c r="N31" i="1"/>
  <c r="N32" i="1"/>
  <c r="N33" i="1"/>
  <c r="N34" i="1"/>
  <c r="N35" i="1"/>
  <c r="N36" i="1"/>
  <c r="N37" i="1"/>
  <c r="N40" i="1"/>
  <c r="N54" i="1"/>
  <c r="Q39" i="1" l="1"/>
  <c r="Q38" i="1"/>
  <c r="Q48" i="1"/>
  <c r="Q10" i="1"/>
  <c r="Q25" i="1"/>
  <c r="Q26" i="1"/>
  <c r="Q24" i="1"/>
  <c r="Q28" i="1"/>
  <c r="Q46" i="1"/>
  <c r="Q44" i="1"/>
  <c r="Q45" i="1"/>
  <c r="Q43" i="1"/>
  <c r="Q47" i="1"/>
  <c r="Q41" i="1"/>
  <c r="Q42" i="1"/>
  <c r="Q51" i="1"/>
  <c r="Q49" i="1"/>
  <c r="Q53" i="1"/>
  <c r="Q52" i="1"/>
  <c r="Q50" i="1"/>
  <c r="U19" i="1" l="1"/>
  <c r="P19" i="1"/>
  <c r="O19" i="1"/>
  <c r="M19" i="1"/>
  <c r="L19" i="1"/>
  <c r="U21" i="1"/>
  <c r="P21" i="1"/>
  <c r="O21" i="1"/>
  <c r="M21" i="1"/>
  <c r="L21" i="1"/>
  <c r="U20" i="1"/>
  <c r="P20" i="1"/>
  <c r="O20" i="1"/>
  <c r="M20" i="1"/>
  <c r="L20" i="1"/>
  <c r="U17" i="1"/>
  <c r="P17" i="1"/>
  <c r="O17" i="1"/>
  <c r="M17" i="1"/>
  <c r="L17" i="1"/>
  <c r="U14" i="1"/>
  <c r="P14" i="1"/>
  <c r="O14" i="1"/>
  <c r="M14" i="1"/>
  <c r="L14" i="1"/>
  <c r="U13" i="1"/>
  <c r="P13" i="1"/>
  <c r="O13" i="1"/>
  <c r="M13" i="1"/>
  <c r="L13" i="1"/>
  <c r="U12" i="1"/>
  <c r="P12" i="1"/>
  <c r="O12" i="1"/>
  <c r="M12" i="1"/>
  <c r="L12" i="1"/>
  <c r="U15" i="1"/>
  <c r="P15" i="1"/>
  <c r="O15" i="1"/>
  <c r="M15" i="1"/>
  <c r="L15" i="1"/>
  <c r="L2" i="1"/>
  <c r="L3" i="1"/>
  <c r="L4" i="1"/>
  <c r="L5" i="1"/>
  <c r="L6" i="1"/>
  <c r="L7" i="1"/>
  <c r="L8" i="1"/>
  <c r="L9" i="1"/>
  <c r="L11" i="1"/>
  <c r="L16" i="1"/>
  <c r="L18" i="1"/>
  <c r="L22" i="1"/>
  <c r="L23" i="1"/>
  <c r="L27" i="1"/>
  <c r="L29" i="1"/>
  <c r="L30" i="1"/>
  <c r="L31" i="1"/>
  <c r="L32" i="1"/>
  <c r="L33" i="1"/>
  <c r="L34" i="1"/>
  <c r="L35" i="1"/>
  <c r="L36" i="1"/>
  <c r="L37" i="1"/>
  <c r="L40" i="1"/>
  <c r="L54" i="1"/>
  <c r="C31" i="2"/>
  <c r="C32" i="2" s="1"/>
  <c r="C33" i="2" s="1"/>
  <c r="C34" i="2" s="1"/>
  <c r="C35" i="2" s="1"/>
  <c r="C30" i="2"/>
  <c r="U65" i="2"/>
  <c r="G65" i="2"/>
  <c r="V65" i="2" s="1"/>
  <c r="V64" i="2"/>
  <c r="U64" i="2"/>
  <c r="G64" i="2"/>
  <c r="V63" i="2"/>
  <c r="U63" i="2"/>
  <c r="G63" i="2"/>
  <c r="U62" i="2"/>
  <c r="G62" i="2"/>
  <c r="V62" i="2" s="1"/>
  <c r="U61" i="2"/>
  <c r="G61" i="2"/>
  <c r="V61" i="2" s="1"/>
  <c r="U60" i="2"/>
  <c r="G60" i="2"/>
  <c r="V60" i="2" s="1"/>
  <c r="U59" i="2"/>
  <c r="G59" i="2"/>
  <c r="V59" i="2" s="1"/>
  <c r="C59" i="2"/>
  <c r="C60" i="2" s="1"/>
  <c r="V58" i="2"/>
  <c r="U58" i="2"/>
  <c r="G58" i="2"/>
  <c r="F58" i="2"/>
  <c r="U57" i="2"/>
  <c r="G57" i="2"/>
  <c r="V57" i="2" s="1"/>
  <c r="V56" i="2"/>
  <c r="U56" i="2"/>
  <c r="G56" i="2"/>
  <c r="U55" i="2"/>
  <c r="G55" i="2"/>
  <c r="V55" i="2" s="1"/>
  <c r="C55" i="2"/>
  <c r="F55" i="2" s="1"/>
  <c r="U54" i="2"/>
  <c r="G54" i="2"/>
  <c r="V54" i="2" s="1"/>
  <c r="C54" i="2"/>
  <c r="F54" i="2" s="1"/>
  <c r="U53" i="2"/>
  <c r="G53" i="2"/>
  <c r="V53" i="2" s="1"/>
  <c r="F53" i="2"/>
  <c r="V52" i="2"/>
  <c r="U52" i="2"/>
  <c r="G52" i="2"/>
  <c r="V51" i="2"/>
  <c r="U51" i="2"/>
  <c r="G51" i="2"/>
  <c r="V50" i="2"/>
  <c r="U50" i="2"/>
  <c r="G50" i="2"/>
  <c r="V49" i="2"/>
  <c r="U49" i="2"/>
  <c r="G49" i="2"/>
  <c r="U48" i="2"/>
  <c r="G48" i="2"/>
  <c r="V48" i="2" s="1"/>
  <c r="U47" i="2"/>
  <c r="G47" i="2"/>
  <c r="V47" i="2" s="1"/>
  <c r="U46" i="2"/>
  <c r="G46" i="2"/>
  <c r="V46" i="2" s="1"/>
  <c r="C46" i="2"/>
  <c r="F46" i="2" s="1"/>
  <c r="U45" i="2"/>
  <c r="G45" i="2"/>
  <c r="V45" i="2" s="1"/>
  <c r="F45" i="2"/>
  <c r="U44" i="2"/>
  <c r="G44" i="2"/>
  <c r="V44" i="2" s="1"/>
  <c r="V43" i="2"/>
  <c r="U43" i="2"/>
  <c r="G43" i="2"/>
  <c r="V42" i="2"/>
  <c r="U42" i="2"/>
  <c r="G42" i="2"/>
  <c r="U41" i="2"/>
  <c r="G41" i="2"/>
  <c r="V41" i="2" s="1"/>
  <c r="C41" i="2"/>
  <c r="F41" i="2" s="1"/>
  <c r="U40" i="2"/>
  <c r="G40" i="2"/>
  <c r="V40" i="2" s="1"/>
  <c r="F40" i="2"/>
  <c r="U39" i="2"/>
  <c r="G39" i="2"/>
  <c r="V39" i="2" s="1"/>
  <c r="V38" i="2"/>
  <c r="U38" i="2"/>
  <c r="G38" i="2"/>
  <c r="V37" i="2"/>
  <c r="U37" i="2"/>
  <c r="G37" i="2"/>
  <c r="C37" i="2"/>
  <c r="F37" i="2" s="1"/>
  <c r="V36" i="2"/>
  <c r="U36" i="2"/>
  <c r="G36" i="2"/>
  <c r="F36" i="2"/>
  <c r="U35" i="2"/>
  <c r="G35" i="2"/>
  <c r="V35" i="2" s="1"/>
  <c r="U34" i="2"/>
  <c r="G34" i="2"/>
  <c r="V34" i="2" s="1"/>
  <c r="U33" i="2"/>
  <c r="G33" i="2"/>
  <c r="V33" i="2" s="1"/>
  <c r="U32" i="2"/>
  <c r="G32" i="2"/>
  <c r="V32" i="2" s="1"/>
  <c r="V31" i="2"/>
  <c r="U31" i="2"/>
  <c r="G31" i="2"/>
  <c r="U30" i="2"/>
  <c r="G30" i="2"/>
  <c r="V30" i="2" s="1"/>
  <c r="V29" i="2"/>
  <c r="U29" i="2"/>
  <c r="G29" i="2"/>
  <c r="F29" i="2"/>
  <c r="U28" i="2"/>
  <c r="G28" i="2"/>
  <c r="V28" i="2" s="1"/>
  <c r="V27" i="2"/>
  <c r="U27" i="2"/>
  <c r="G27" i="2"/>
  <c r="U26" i="2"/>
  <c r="G26" i="2"/>
  <c r="V26" i="2" s="1"/>
  <c r="U25" i="2"/>
  <c r="G25" i="2"/>
  <c r="V25" i="2" s="1"/>
  <c r="V24" i="2"/>
  <c r="U24" i="2"/>
  <c r="G24" i="2"/>
  <c r="U23" i="2"/>
  <c r="G23" i="2"/>
  <c r="V23" i="2" s="1"/>
  <c r="V22" i="2"/>
  <c r="U22" i="2"/>
  <c r="G22" i="2"/>
  <c r="V21" i="2"/>
  <c r="U21" i="2"/>
  <c r="G21" i="2"/>
  <c r="U20" i="2"/>
  <c r="G20" i="2"/>
  <c r="V20" i="2" s="1"/>
  <c r="V19" i="2"/>
  <c r="U19" i="2"/>
  <c r="G19" i="2"/>
  <c r="U18" i="2"/>
  <c r="G18" i="2"/>
  <c r="V18" i="2" s="1"/>
  <c r="C18" i="2"/>
  <c r="F18" i="2" s="1"/>
  <c r="U17" i="2"/>
  <c r="G17" i="2"/>
  <c r="V17" i="2" s="1"/>
  <c r="F17" i="2"/>
  <c r="U16" i="2"/>
  <c r="G16" i="2"/>
  <c r="V16" i="2" s="1"/>
  <c r="C16" i="2"/>
  <c r="F16" i="2" s="1"/>
  <c r="V15" i="2"/>
  <c r="U15" i="2"/>
  <c r="G15" i="2"/>
  <c r="F15" i="2"/>
  <c r="C15" i="2"/>
  <c r="V14" i="2"/>
  <c r="U14" i="2"/>
  <c r="G14" i="2"/>
  <c r="F14" i="2"/>
  <c r="V13" i="2"/>
  <c r="U13" i="2"/>
  <c r="G13" i="2"/>
  <c r="U12" i="2"/>
  <c r="G12" i="2"/>
  <c r="V12" i="2" s="1"/>
  <c r="U11" i="2"/>
  <c r="G11" i="2"/>
  <c r="V11" i="2" s="1"/>
  <c r="U10" i="2"/>
  <c r="G10" i="2"/>
  <c r="V10" i="2" s="1"/>
  <c r="C10" i="2"/>
  <c r="C11" i="2" s="1"/>
  <c r="U9" i="2"/>
  <c r="G9" i="2"/>
  <c r="V9" i="2" s="1"/>
  <c r="C9" i="2"/>
  <c r="F9" i="2" s="1"/>
  <c r="V8" i="2"/>
  <c r="U8" i="2"/>
  <c r="G8" i="2"/>
  <c r="F8" i="2"/>
  <c r="U7" i="2"/>
  <c r="G7" i="2"/>
  <c r="V7" i="2" s="1"/>
  <c r="V6" i="2"/>
  <c r="U6" i="2"/>
  <c r="G6" i="2"/>
  <c r="U5" i="2"/>
  <c r="G5" i="2"/>
  <c r="V5" i="2" s="1"/>
  <c r="U4" i="2"/>
  <c r="G4" i="2"/>
  <c r="V4" i="2" s="1"/>
  <c r="U3" i="2"/>
  <c r="T3" i="2"/>
  <c r="T4" i="2" s="1"/>
  <c r="T5" i="2" s="1"/>
  <c r="T6" i="2" s="1"/>
  <c r="T7" i="2" s="1"/>
  <c r="T8" i="2" s="1"/>
  <c r="T9" i="2" s="1"/>
  <c r="T10" i="2" s="1"/>
  <c r="T11" i="2" s="1"/>
  <c r="T12" i="2" s="1"/>
  <c r="T13" i="2" s="1"/>
  <c r="T14" i="2" s="1"/>
  <c r="T15" i="2" s="1"/>
  <c r="T16" i="2" s="1"/>
  <c r="T17" i="2" s="1"/>
  <c r="T18" i="2" s="1"/>
  <c r="T19" i="2" s="1"/>
  <c r="T20" i="2" s="1"/>
  <c r="T21" i="2" s="1"/>
  <c r="T22" i="2" s="1"/>
  <c r="T23" i="2" s="1"/>
  <c r="T24" i="2" s="1"/>
  <c r="T25" i="2" s="1"/>
  <c r="T26" i="2" s="1"/>
  <c r="T27" i="2" s="1"/>
  <c r="T28" i="2" s="1"/>
  <c r="S3" i="2"/>
  <c r="S4" i="2" s="1"/>
  <c r="G3" i="2"/>
  <c r="V3" i="2" s="1"/>
  <c r="C3" i="2"/>
  <c r="C4" i="2" s="1"/>
  <c r="U2" i="2"/>
  <c r="G2" i="2"/>
  <c r="V2" i="2" s="1"/>
  <c r="F2" i="2"/>
  <c r="U54" i="1"/>
  <c r="P54" i="1"/>
  <c r="O54" i="1"/>
  <c r="M54" i="1"/>
  <c r="U40" i="1"/>
  <c r="P40" i="1"/>
  <c r="O40" i="1"/>
  <c r="M40" i="1"/>
  <c r="U37" i="1"/>
  <c r="P37" i="1"/>
  <c r="O37" i="1"/>
  <c r="M37" i="1"/>
  <c r="U36" i="1"/>
  <c r="P36" i="1"/>
  <c r="O36" i="1"/>
  <c r="M36" i="1"/>
  <c r="U35" i="1"/>
  <c r="P35" i="1"/>
  <c r="O35" i="1"/>
  <c r="M35" i="1"/>
  <c r="U34" i="1"/>
  <c r="P34" i="1"/>
  <c r="O34" i="1"/>
  <c r="M34" i="1"/>
  <c r="U33" i="1"/>
  <c r="P33" i="1"/>
  <c r="O33" i="1"/>
  <c r="M33" i="1"/>
  <c r="U32" i="1"/>
  <c r="P32" i="1"/>
  <c r="O32" i="1"/>
  <c r="M32" i="1"/>
  <c r="U31" i="1"/>
  <c r="P31" i="1"/>
  <c r="O31" i="1"/>
  <c r="M31" i="1"/>
  <c r="U30" i="1"/>
  <c r="P30" i="1"/>
  <c r="O30" i="1"/>
  <c r="M30" i="1"/>
  <c r="U29" i="1"/>
  <c r="P29" i="1"/>
  <c r="O29" i="1"/>
  <c r="M29" i="1"/>
  <c r="U27" i="1"/>
  <c r="P27" i="1"/>
  <c r="O27" i="1"/>
  <c r="M27" i="1"/>
  <c r="U23" i="1"/>
  <c r="P23" i="1"/>
  <c r="O23" i="1"/>
  <c r="M23" i="1"/>
  <c r="U22" i="1"/>
  <c r="P22" i="1"/>
  <c r="O22" i="1"/>
  <c r="M22" i="1"/>
  <c r="U18" i="1"/>
  <c r="P18" i="1"/>
  <c r="O18" i="1"/>
  <c r="M18" i="1"/>
  <c r="U16" i="1"/>
  <c r="P16" i="1"/>
  <c r="O16" i="1"/>
  <c r="M16" i="1"/>
  <c r="U11" i="1"/>
  <c r="P11" i="1"/>
  <c r="O11" i="1"/>
  <c r="M11" i="1"/>
  <c r="U9" i="1"/>
  <c r="P9" i="1"/>
  <c r="O9" i="1"/>
  <c r="M9" i="1"/>
  <c r="U8" i="1"/>
  <c r="P8" i="1"/>
  <c r="O8" i="1"/>
  <c r="M8" i="1"/>
  <c r="U7" i="1"/>
  <c r="P7" i="1"/>
  <c r="O7" i="1"/>
  <c r="M7" i="1"/>
  <c r="U6" i="1"/>
  <c r="P6" i="1"/>
  <c r="O6" i="1"/>
  <c r="M6" i="1"/>
  <c r="U5" i="1"/>
  <c r="P5" i="1"/>
  <c r="O5" i="1"/>
  <c r="M5" i="1"/>
  <c r="U4" i="1"/>
  <c r="P4" i="1"/>
  <c r="O4" i="1"/>
  <c r="M4" i="1"/>
  <c r="U3" i="1"/>
  <c r="P3" i="1"/>
  <c r="O3" i="1"/>
  <c r="M3" i="1"/>
  <c r="U2" i="1"/>
  <c r="P2" i="1"/>
  <c r="O2" i="1"/>
  <c r="M2" i="1"/>
  <c r="S6" i="2" l="1"/>
  <c r="S7" i="2" s="1"/>
  <c r="S8" i="2" s="1"/>
  <c r="S9" i="2" s="1"/>
  <c r="S10" i="2" s="1"/>
  <c r="S11" i="2" s="1"/>
  <c r="S12" i="2" s="1"/>
  <c r="S13" i="2" s="1"/>
  <c r="S14" i="2" s="1"/>
  <c r="S15" i="2" s="1"/>
  <c r="S16" i="2" s="1"/>
  <c r="S17" i="2" s="1"/>
  <c r="S18" i="2" s="1"/>
  <c r="S19" i="2" s="1"/>
  <c r="S20" i="2" s="1"/>
  <c r="S21" i="2" s="1"/>
  <c r="S22" i="2" s="1"/>
  <c r="S23" i="2" s="1"/>
  <c r="S24" i="2" s="1"/>
  <c r="S25" i="2" s="1"/>
  <c r="S26" i="2" s="1"/>
  <c r="S27" i="2" s="1"/>
  <c r="S28" i="2" s="1"/>
  <c r="S29" i="2" s="1"/>
  <c r="S31" i="2" s="1"/>
  <c r="S32" i="2" s="1"/>
  <c r="S33" i="2" s="1"/>
  <c r="S34" i="2" s="1"/>
  <c r="S35" i="2" s="1"/>
  <c r="S36" i="2" s="1"/>
  <c r="S37" i="2" s="1"/>
  <c r="S38" i="2" s="1"/>
  <c r="S39" i="2" s="1"/>
  <c r="S40" i="2" s="1"/>
  <c r="S41" i="2" s="1"/>
  <c r="S42" i="2" s="1"/>
  <c r="S43" i="2" s="1"/>
  <c r="S44" i="2" s="1"/>
  <c r="S45" i="2" s="1"/>
  <c r="S46" i="2" s="1"/>
  <c r="S47" i="2" s="1"/>
  <c r="S48" i="2" s="1"/>
  <c r="S49" i="2" s="1"/>
  <c r="S50" i="2" s="1"/>
  <c r="S51" i="2" s="1"/>
  <c r="S52" i="2" s="1"/>
  <c r="S53" i="2" s="1"/>
  <c r="S54" i="2" s="1"/>
  <c r="S55" i="2" s="1"/>
  <c r="S56" i="2" s="1"/>
  <c r="S57" i="2" s="1"/>
  <c r="S58" i="2" s="1"/>
  <c r="S59" i="2" s="1"/>
  <c r="S60" i="2" s="1"/>
  <c r="S61" i="2" s="1"/>
  <c r="S62" i="2" s="1"/>
  <c r="S63" i="2" s="1"/>
  <c r="S64" i="2" s="1"/>
  <c r="S65" i="2" s="1"/>
  <c r="S5" i="2"/>
  <c r="Q3" i="1"/>
  <c r="Q19" i="1"/>
  <c r="Q21" i="1"/>
  <c r="Q20" i="1"/>
  <c r="Q17" i="1"/>
  <c r="Q31" i="1"/>
  <c r="Q6" i="1"/>
  <c r="Q14" i="1"/>
  <c r="Q13" i="1"/>
  <c r="Q12" i="1"/>
  <c r="Q40" i="1"/>
  <c r="Q8" i="1"/>
  <c r="Q30" i="1"/>
  <c r="Q32" i="1"/>
  <c r="Q2" i="1"/>
  <c r="Q5" i="1"/>
  <c r="Q22" i="1"/>
  <c r="Q15" i="1"/>
  <c r="Q4" i="1"/>
  <c r="Q7" i="1"/>
  <c r="Q33" i="1"/>
  <c r="Q23" i="1"/>
  <c r="Q29" i="1"/>
  <c r="Q34" i="1"/>
  <c r="Q37" i="1"/>
  <c r="Q18" i="1"/>
  <c r="Q16" i="1"/>
  <c r="Q11" i="1"/>
  <c r="Q35" i="1"/>
  <c r="Q36" i="1"/>
  <c r="Q54" i="1"/>
  <c r="Q27" i="1"/>
  <c r="Q9" i="1"/>
  <c r="F59" i="2"/>
  <c r="C38" i="2"/>
  <c r="C39" i="2" s="1"/>
  <c r="F39" i="2" s="1"/>
  <c r="T29" i="2"/>
  <c r="T31" i="2" s="1"/>
  <c r="T32" i="2" s="1"/>
  <c r="T33" i="2" s="1"/>
  <c r="T34" i="2" s="1"/>
  <c r="T35" i="2" s="1"/>
  <c r="T36" i="2" s="1"/>
  <c r="T37" i="2" s="1"/>
  <c r="T38" i="2" s="1"/>
  <c r="T39" i="2" s="1"/>
  <c r="T40" i="2" s="1"/>
  <c r="T41" i="2" s="1"/>
  <c r="T42" i="2" s="1"/>
  <c r="T43" i="2" s="1"/>
  <c r="T44" i="2" s="1"/>
  <c r="T45" i="2" s="1"/>
  <c r="T46" i="2" s="1"/>
  <c r="T47" i="2" s="1"/>
  <c r="T48" i="2" s="1"/>
  <c r="T49" i="2" s="1"/>
  <c r="T50" i="2" s="1"/>
  <c r="T51" i="2" s="1"/>
  <c r="T52" i="2" s="1"/>
  <c r="T53" i="2" s="1"/>
  <c r="T54" i="2" s="1"/>
  <c r="T55" i="2" s="1"/>
  <c r="T56" i="2" s="1"/>
  <c r="T57" i="2" s="1"/>
  <c r="T58" i="2" s="1"/>
  <c r="T59" i="2" s="1"/>
  <c r="T60" i="2" s="1"/>
  <c r="T61" i="2" s="1"/>
  <c r="T62" i="2" s="1"/>
  <c r="T63" i="2" s="1"/>
  <c r="T64" i="2" s="1"/>
  <c r="T65" i="2" s="1"/>
  <c r="T30" i="2"/>
  <c r="C12" i="2"/>
  <c r="F11" i="2"/>
  <c r="C5" i="2"/>
  <c r="F4" i="2"/>
  <c r="F32" i="2"/>
  <c r="F60" i="2"/>
  <c r="C61" i="2"/>
  <c r="F3" i="2"/>
  <c r="C42" i="2"/>
  <c r="C56" i="2"/>
  <c r="F31" i="2"/>
  <c r="C19" i="2"/>
  <c r="C47" i="2"/>
  <c r="F10" i="2"/>
  <c r="S30" i="2" l="1"/>
  <c r="F38" i="2"/>
  <c r="F56" i="2"/>
  <c r="C57" i="2"/>
  <c r="F57" i="2" s="1"/>
  <c r="F33" i="2"/>
  <c r="F47" i="2"/>
  <c r="C48" i="2"/>
  <c r="F19" i="2"/>
  <c r="C20" i="2"/>
  <c r="F42" i="2"/>
  <c r="C43" i="2"/>
  <c r="F5" i="2"/>
  <c r="C6" i="2"/>
  <c r="F61" i="2"/>
  <c r="C62" i="2"/>
  <c r="F12" i="2"/>
  <c r="C13" i="2"/>
  <c r="F13" i="2" s="1"/>
  <c r="C44" i="2" l="1"/>
  <c r="F44" i="2" s="1"/>
  <c r="F43" i="2"/>
  <c r="F48" i="2"/>
  <c r="C49" i="2"/>
  <c r="F20" i="2"/>
  <c r="C21" i="2"/>
  <c r="F62" i="2"/>
  <c r="C63" i="2"/>
  <c r="F6" i="2"/>
  <c r="C7" i="2"/>
  <c r="F7" i="2" s="1"/>
  <c r="F34" i="2"/>
  <c r="F35" i="2"/>
  <c r="F63" i="2" l="1"/>
  <c r="C64" i="2"/>
  <c r="F21" i="2"/>
  <c r="C22" i="2"/>
  <c r="F49" i="2"/>
  <c r="C50" i="2"/>
  <c r="F64" i="2" l="1"/>
  <c r="C65" i="2"/>
  <c r="F65" i="2" s="1"/>
  <c r="C51" i="2"/>
  <c r="F50" i="2"/>
  <c r="F22" i="2"/>
  <c r="C23" i="2"/>
  <c r="C24" i="2" l="1"/>
  <c r="F23" i="2"/>
  <c r="C52" i="2"/>
  <c r="F52" i="2" s="1"/>
  <c r="F51" i="2"/>
  <c r="C25" i="2" l="1"/>
  <c r="F24" i="2"/>
  <c r="C26" i="2" l="1"/>
  <c r="F25" i="2"/>
  <c r="F26" i="2" l="1"/>
  <c r="C27" i="2"/>
  <c r="F27" i="2" l="1"/>
  <c r="C28" i="2"/>
  <c r="F30" i="2" l="1"/>
  <c r="F28" i="2"/>
</calcChain>
</file>

<file path=xl/sharedStrings.xml><?xml version="1.0" encoding="utf-8"?>
<sst xmlns="http://schemas.openxmlformats.org/spreadsheetml/2006/main" count="1648" uniqueCount="215">
  <si>
    <t>1</t>
  </si>
  <si>
    <t>Raiz</t>
  </si>
  <si>
    <t>Super
Class
2</t>
  </si>
  <si>
    <t>Super
Class
3</t>
  </si>
  <si>
    <t>Super
Class
4</t>
  </si>
  <si>
    <t>Classe
5</t>
  </si>
  <si>
    <t>EquivalentTo: 
Raiz
Condições 
necessárias</t>
  </si>
  <si>
    <t>EquivalentTo: 
Classe2
Condições 
necessárias</t>
  </si>
  <si>
    <t>EquivalentTo: 
Classe3
Condições 
necessárias</t>
  </si>
  <si>
    <t>EquivalentTo: 
Classe4 
Condições 
necessárias</t>
  </si>
  <si>
    <t>EquivalentTo: 
Classe5
Condições 
necessárias</t>
  </si>
  <si>
    <t>Anotações 
de ajuda
Classe 1</t>
  </si>
  <si>
    <t>Anotações 
de ajuda
Classe 2</t>
  </si>
  <si>
    <t>Anotações 
de ajuda
Classe 3</t>
  </si>
  <si>
    <t>Anotações 
de ajuda
Classe 4</t>
  </si>
  <si>
    <t>Anotações 
de ajuda
Classe 5</t>
  </si>
  <si>
    <t>Anotações 
de ajuda
Conceito</t>
  </si>
  <si>
    <t>Anotações 
de ajuda1</t>
  </si>
  <si>
    <t>Anotações 
de ajuda2</t>
  </si>
  <si>
    <t>Anotações 
de ajuda3</t>
  </si>
  <si>
    <t>Key</t>
  </si>
  <si>
    <t>Funcional</t>
  </si>
  <si>
    <t>OST_Areas</t>
  </si>
  <si>
    <t>null</t>
  </si>
  <si>
    <t>-</t>
  </si>
  <si>
    <t>OST_Rooms</t>
  </si>
  <si>
    <t>OST_MEPSystemZone</t>
  </si>
  <si>
    <t>OST_MEPSpaces</t>
  </si>
  <si>
    <t>OST_HVAC_Zones</t>
  </si>
  <si>
    <t>ifcZone</t>
  </si>
  <si>
    <t>ifcSpatialZone</t>
  </si>
  <si>
    <t>ifcSpace</t>
  </si>
  <si>
    <t>Pavimento</t>
  </si>
  <si>
    <t>Edifício</t>
  </si>
  <si>
    <t>Bloco</t>
  </si>
  <si>
    <t>Edícula</t>
  </si>
  <si>
    <t>Apartamento</t>
  </si>
  <si>
    <t>ApartamentoDuplex</t>
  </si>
  <si>
    <t>Hall</t>
  </si>
  <si>
    <t>Sala</t>
  </si>
  <si>
    <t>Quarto</t>
  </si>
  <si>
    <t>Cozinha</t>
  </si>
  <si>
    <t>WC</t>
  </si>
  <si>
    <t>Banheiro</t>
  </si>
  <si>
    <t>BanheiroSocial</t>
  </si>
  <si>
    <t>BanheiroFeminino</t>
  </si>
  <si>
    <t>BanheiroMasculino</t>
  </si>
  <si>
    <t>Circulação</t>
  </si>
  <si>
    <t>AreaServiço</t>
  </si>
  <si>
    <t>N°</t>
  </si>
  <si>
    <t>SubProp1</t>
  </si>
  <si>
    <t>SubProp2</t>
  </si>
  <si>
    <t xml:space="preserve"> SubData1</t>
  </si>
  <si>
    <t>SubData2</t>
  </si>
  <si>
    <t>Proprie</t>
  </si>
  <si>
    <t>Func
(9)</t>
  </si>
  <si>
    <t>Funct</t>
  </si>
  <si>
    <t>I.Funct</t>
  </si>
  <si>
    <t>Transit</t>
  </si>
  <si>
    <t>Sym</t>
  </si>
  <si>
    <t>Asym</t>
  </si>
  <si>
    <t>Reflex</t>
  </si>
  <si>
    <t>Ireflex</t>
  </si>
  <si>
    <t>Invof</t>
  </si>
  <si>
    <t>Equiv</t>
  </si>
  <si>
    <t>Domi 
(19)</t>
  </si>
  <si>
    <t xml:space="preserve"> Rng</t>
  </si>
  <si>
    <t>Anotação objeto</t>
  </si>
  <si>
    <t>Anotação data</t>
  </si>
  <si>
    <t>BIMProp</t>
  </si>
  <si>
    <t>p_classificação_bim</t>
  </si>
  <si>
    <t>é_categoria</t>
  </si>
  <si>
    <t>BIMData</t>
  </si>
  <si>
    <t>xsd:string</t>
  </si>
  <si>
    <t>Functional</t>
  </si>
  <si>
    <t>é_classe</t>
  </si>
  <si>
    <t>é_tipo</t>
  </si>
  <si>
    <t>é_entidade</t>
  </si>
  <si>
    <t>é_link</t>
  </si>
  <si>
    <t>é_grupo</t>
  </si>
  <si>
    <t>p_identificação</t>
  </si>
  <si>
    <t>tem_código</t>
  </si>
  <si>
    <t>tem_nome</t>
  </si>
  <si>
    <t>tem_id</t>
  </si>
  <si>
    <t>Reflexive</t>
  </si>
  <si>
    <t>tem_zona</t>
  </si>
  <si>
    <t>é_tema</t>
  </si>
  <si>
    <t>tem_descrição</t>
  </si>
  <si>
    <t>p_localização</t>
  </si>
  <si>
    <t>é_dentro_de</t>
  </si>
  <si>
    <t>Transitive</t>
  </si>
  <si>
    <t>é_conectado_a</t>
  </si>
  <si>
    <t>é_parte_de</t>
  </si>
  <si>
    <t>p_conjunto</t>
  </si>
  <si>
    <t>é_essencial</t>
  </si>
  <si>
    <t>é_de_apoio</t>
  </si>
  <si>
    <t>é_técnico</t>
  </si>
  <si>
    <t>é_exterior</t>
  </si>
  <si>
    <t>é_interior</t>
  </si>
  <si>
    <t>é_perimetral</t>
  </si>
  <si>
    <t>é_circulação_principal</t>
  </si>
  <si>
    <t>é_circulação_secundária</t>
  </si>
  <si>
    <t>é_acesso_principal</t>
  </si>
  <si>
    <t>é_acesso_interno</t>
  </si>
  <si>
    <t>tem_escadas</t>
  </si>
  <si>
    <t>tem_elevadores</t>
  </si>
  <si>
    <t>p_dimensão</t>
  </si>
  <si>
    <t>a_largura_min</t>
  </si>
  <si>
    <t>a_área</t>
  </si>
  <si>
    <t>xsd:double</t>
  </si>
  <si>
    <t>a_profundidade_min</t>
  </si>
  <si>
    <t>o_pedireito_min</t>
  </si>
  <si>
    <t>o_lado_min</t>
  </si>
  <si>
    <t>a_área_min</t>
  </si>
  <si>
    <t>a_área_média</t>
  </si>
  <si>
    <t>usa_AF</t>
  </si>
  <si>
    <t>usa_AFQ</t>
  </si>
  <si>
    <t>usa_esgoto</t>
  </si>
  <si>
    <t>usa_esgoto_especial</t>
  </si>
  <si>
    <t>usa_bancada_seca</t>
  </si>
  <si>
    <t>usa_bancada_úmida</t>
  </si>
  <si>
    <t>usa_bancada_elétrica</t>
  </si>
  <si>
    <t>usa_blindagem_radiológica</t>
  </si>
  <si>
    <t>usa_blindagem_antibalas</t>
  </si>
  <si>
    <t>usa_gás_GN</t>
  </si>
  <si>
    <t>usa_gás_GLP</t>
  </si>
  <si>
    <t>usa_ar_medicinal</t>
  </si>
  <si>
    <t>usa_ar_industrial</t>
  </si>
  <si>
    <t>usa_ar_sintético</t>
  </si>
  <si>
    <t>usa_vácuo_clínico</t>
  </si>
  <si>
    <t>usa_oxigênio</t>
  </si>
  <si>
    <t>usa_óxido_nitroso</t>
  </si>
  <si>
    <t>usa_luz_natural</t>
  </si>
  <si>
    <t>usa_luz_artificial_direta</t>
  </si>
  <si>
    <t>usa_luz_artificial_indireta</t>
  </si>
  <si>
    <t>usa_luz_artificial_destaque</t>
  </si>
  <si>
    <t>precisa_lux_de_trabalho</t>
  </si>
  <si>
    <t>tem_piso</t>
  </si>
  <si>
    <t>tem_parede</t>
  </si>
  <si>
    <t>tem_forro</t>
  </si>
  <si>
    <t>tem_teto</t>
  </si>
  <si>
    <t>tem_tratamento_acústico</t>
  </si>
  <si>
    <t>é_ambiente_seco</t>
  </si>
  <si>
    <t>é_ambiente_úmido</t>
  </si>
  <si>
    <t>é_espaço_verde</t>
  </si>
  <si>
    <t>Disjunta 1</t>
  </si>
  <si>
    <t>Disjunta 2</t>
  </si>
  <si>
    <t>Disjunta 3</t>
  </si>
  <si>
    <t>Disjunta 4</t>
  </si>
  <si>
    <t>Disjunta 5</t>
  </si>
  <si>
    <t>Disjunta 6</t>
  </si>
  <si>
    <t>Disjunta 7</t>
  </si>
  <si>
    <t>Disjunta 8</t>
  </si>
  <si>
    <t>Disjunta 9</t>
  </si>
  <si>
    <t>Disjunta 10</t>
  </si>
  <si>
    <t>Disjunta 11</t>
  </si>
  <si>
    <t>Disjunta 12</t>
  </si>
  <si>
    <t>Disjunta 13</t>
  </si>
  <si>
    <t>Disjunta 14</t>
  </si>
  <si>
    <t>Disjunta 15</t>
  </si>
  <si>
    <t>Disjunta 16</t>
  </si>
  <si>
    <t>Disjunta 17</t>
  </si>
  <si>
    <t>Disjunta 18</t>
  </si>
  <si>
    <t>Disjunta 19</t>
  </si>
  <si>
    <t>Disjunta 20</t>
  </si>
  <si>
    <t>p_req_hidraúlico</t>
  </si>
  <si>
    <t>p_req_bancada</t>
  </si>
  <si>
    <t>p_req_insumo</t>
  </si>
  <si>
    <t>p_req_lumínico</t>
  </si>
  <si>
    <t>p_req_acabamento</t>
  </si>
  <si>
    <t>Ambientes</t>
  </si>
  <si>
    <t>Planos</t>
  </si>
  <si>
    <t>Horizontal</t>
  </si>
  <si>
    <t>Monumento</t>
  </si>
  <si>
    <t>Monumentais</t>
  </si>
  <si>
    <t>ConjuntoEdilício</t>
  </si>
  <si>
    <t>Prediais</t>
  </si>
  <si>
    <t>Casa</t>
  </si>
  <si>
    <t>Galpão</t>
  </si>
  <si>
    <t>UnidadeHabitacional</t>
  </si>
  <si>
    <t>Residencial</t>
  </si>
  <si>
    <t>Conjugado</t>
  </si>
  <si>
    <t>CasaGeminada</t>
  </si>
  <si>
    <t>Construção</t>
  </si>
  <si>
    <t>ShaftHidráulico</t>
  </si>
  <si>
    <t>ShaftQuímico</t>
  </si>
  <si>
    <t>PlenumVentilação</t>
  </si>
  <si>
    <t>PlenumArCondicionado</t>
  </si>
  <si>
    <t>ShaftElétrica</t>
  </si>
  <si>
    <t>ShaftDados</t>
  </si>
  <si>
    <t>ElevadorSocial</t>
  </si>
  <si>
    <t>EscadaEscape</t>
  </si>
  <si>
    <t>EscadaInterna</t>
  </si>
  <si>
    <t>ElevadorDeServiço</t>
  </si>
  <si>
    <t>ElevadorDeCarga</t>
  </si>
  <si>
    <t>RampaVeicular</t>
  </si>
  <si>
    <t>RampaPedestre</t>
  </si>
  <si>
    <t>Salão</t>
  </si>
  <si>
    <t>Lobby</t>
  </si>
  <si>
    <t>Foyer</t>
  </si>
  <si>
    <t>Recepção</t>
  </si>
  <si>
    <t>Layout</t>
  </si>
  <si>
    <t>Vertical</t>
  </si>
  <si>
    <t>Eixo</t>
  </si>
  <si>
    <t>IFC</t>
  </si>
  <si>
    <t>RVT</t>
  </si>
  <si>
    <t>Shaft</t>
  </si>
  <si>
    <t>Componentes</t>
  </si>
  <si>
    <t>Temáticas</t>
  </si>
  <si>
    <t>Fechados</t>
  </si>
  <si>
    <t>Abertos</t>
  </si>
  <si>
    <t>Jardim</t>
  </si>
  <si>
    <t>Estacionamento</t>
  </si>
  <si>
    <t>Técnicos</t>
  </si>
  <si>
    <t>Conectores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</si>
</sst>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Aptos Narrow"/>
      <family val="2"/>
      <scheme val="minor"/>
    </font>
    <font>
      <sz val="6"/>
      <color rgb="FF000000"/>
      <name val="Arial Nova Cond"/>
      <family val="2"/>
    </font>
    <font>
      <b/>
      <sz val="6"/>
      <color rgb="FF000000"/>
      <name val="Arial Nova Cond"/>
      <family val="2"/>
    </font>
    <font>
      <b/>
      <sz val="6"/>
      <name val="Arial Nova Cond"/>
      <family val="2"/>
    </font>
    <font>
      <sz val="6"/>
      <color theme="1"/>
      <name val="Arial Nova Cond"/>
      <family val="2"/>
    </font>
    <font>
      <sz val="6"/>
      <name val="Arial Nova Cond"/>
      <family val="2"/>
    </font>
    <font>
      <b/>
      <sz val="6"/>
      <color theme="0"/>
      <name val="Arial Nova Cond"/>
      <family val="2"/>
    </font>
    <font>
      <i/>
      <sz val="6"/>
      <color theme="2" tint="-0.499984740745262"/>
      <name val="Arial Nova Cond"/>
      <family val="2"/>
    </font>
    <font>
      <i/>
      <sz val="6"/>
      <name val="Arial Nova Cond"/>
      <family val="2"/>
    </font>
    <font>
      <b/>
      <sz val="6"/>
      <color theme="1"/>
      <name val="Arial Nova Cond"/>
      <family val="2"/>
    </font>
  </fonts>
  <fills count="21">
    <fill>
      <patternFill patternType="none"/>
    </fill>
    <fill>
      <patternFill patternType="gray125"/>
    </fill>
    <fill>
      <patternFill patternType="solid">
        <fgColor theme="0" tint="-4.9989318521683403E-2"/>
        <bgColor rgb="FF000000"/>
      </patternFill>
    </fill>
    <fill>
      <patternFill patternType="solid">
        <fgColor theme="5" tint="0.39997558519241921"/>
        <bgColor rgb="FF000000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8F194"/>
        <bgColor indexed="64"/>
      </patternFill>
    </fill>
    <fill>
      <patternFill patternType="solid">
        <fgColor rgb="FFF8F194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3" tint="0.89999084444715716"/>
        <bgColor rgb="FFFEF2CB"/>
      </patternFill>
    </fill>
    <fill>
      <patternFill patternType="solid">
        <fgColor theme="3" tint="0.89999084444715716"/>
        <bgColor rgb="FFCCFFCC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3" tint="0.749992370372631"/>
        <bgColor rgb="FFFEF2CB"/>
      </patternFill>
    </fill>
    <fill>
      <patternFill patternType="solid">
        <fgColor theme="3" tint="0.749992370372631"/>
        <bgColor rgb="FFCCFFCC"/>
      </patternFill>
    </fill>
    <fill>
      <patternFill patternType="solid">
        <fgColor rgb="FFFFC000"/>
        <bgColor rgb="FF000000"/>
      </patternFill>
    </fill>
  </fills>
  <borders count="9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5" fillId="4" borderId="4" xfId="0" applyFont="1" applyFill="1" applyBorder="1" applyAlignment="1">
      <alignment vertical="center"/>
    </xf>
    <xf numFmtId="0" fontId="4" fillId="5" borderId="5" xfId="0" applyFont="1" applyFill="1" applyBorder="1" applyAlignment="1">
      <alignment vertical="center"/>
    </xf>
    <xf numFmtId="0" fontId="4" fillId="5" borderId="4" xfId="0" applyFont="1" applyFill="1" applyBorder="1" applyAlignment="1">
      <alignment vertical="center"/>
    </xf>
    <xf numFmtId="0" fontId="4" fillId="5" borderId="4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left" vertical="center"/>
    </xf>
    <xf numFmtId="0" fontId="5" fillId="4" borderId="4" xfId="0" applyFont="1" applyFill="1" applyBorder="1" applyAlignment="1">
      <alignment horizontal="left" vertical="center"/>
    </xf>
    <xf numFmtId="0" fontId="4" fillId="5" borderId="5" xfId="0" applyFont="1" applyFill="1" applyBorder="1" applyAlignment="1">
      <alignment horizontal="left" vertical="center"/>
    </xf>
    <xf numFmtId="0" fontId="5" fillId="4" borderId="5" xfId="0" applyFont="1" applyFill="1" applyBorder="1" applyAlignment="1">
      <alignment vertical="center"/>
    </xf>
    <xf numFmtId="0" fontId="4" fillId="6" borderId="4" xfId="0" applyFont="1" applyFill="1" applyBorder="1" applyAlignment="1">
      <alignment horizontal="center" vertical="center"/>
    </xf>
    <xf numFmtId="0" fontId="5" fillId="6" borderId="5" xfId="0" applyFont="1" applyFill="1" applyBorder="1" applyAlignment="1">
      <alignment horizontal="left" vertical="center"/>
    </xf>
    <xf numFmtId="0" fontId="5" fillId="6" borderId="4" xfId="0" applyFont="1" applyFill="1" applyBorder="1" applyAlignment="1">
      <alignment horizontal="left" vertical="center"/>
    </xf>
    <xf numFmtId="0" fontId="4" fillId="6" borderId="5" xfId="0" applyFont="1" applyFill="1" applyBorder="1" applyAlignment="1">
      <alignment horizontal="center" vertical="center"/>
    </xf>
    <xf numFmtId="0" fontId="5" fillId="6" borderId="5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 wrapText="1"/>
    </xf>
    <xf numFmtId="0" fontId="4" fillId="6" borderId="6" xfId="0" applyFont="1" applyFill="1" applyBorder="1" applyAlignment="1">
      <alignment horizontal="center" vertical="center"/>
    </xf>
    <xf numFmtId="0" fontId="3" fillId="8" borderId="8" xfId="0" applyFont="1" applyFill="1" applyBorder="1" applyAlignment="1">
      <alignment horizontal="center" vertical="center"/>
    </xf>
    <xf numFmtId="0" fontId="3" fillId="8" borderId="2" xfId="0" applyFont="1" applyFill="1" applyBorder="1" applyAlignment="1">
      <alignment horizontal="center" vertical="center" wrapText="1"/>
    </xf>
    <xf numFmtId="0" fontId="3" fillId="8" borderId="3" xfId="0" applyFont="1" applyFill="1" applyBorder="1" applyAlignment="1">
      <alignment horizontal="center" vertical="center" wrapText="1"/>
    </xf>
    <xf numFmtId="0" fontId="5" fillId="8" borderId="2" xfId="0" applyFont="1" applyFill="1" applyBorder="1" applyAlignment="1">
      <alignment horizontal="center" vertical="center"/>
    </xf>
    <xf numFmtId="0" fontId="6" fillId="9" borderId="5" xfId="0" applyFont="1" applyFill="1" applyBorder="1" applyAlignment="1">
      <alignment horizontal="center" vertical="center"/>
    </xf>
    <xf numFmtId="0" fontId="5" fillId="10" borderId="5" xfId="0" applyFont="1" applyFill="1" applyBorder="1" applyAlignment="1">
      <alignment vertical="center"/>
    </xf>
    <xf numFmtId="0" fontId="5" fillId="10" borderId="5" xfId="0" applyFont="1" applyFill="1" applyBorder="1" applyAlignment="1">
      <alignment horizontal="center" vertical="center"/>
    </xf>
    <xf numFmtId="0" fontId="7" fillId="10" borderId="4" xfId="0" applyFont="1" applyFill="1" applyBorder="1" applyAlignment="1">
      <alignment horizontal="center" vertical="center"/>
    </xf>
    <xf numFmtId="0" fontId="5" fillId="11" borderId="5" xfId="0" applyFont="1" applyFill="1" applyBorder="1" applyAlignment="1">
      <alignment vertical="center"/>
    </xf>
    <xf numFmtId="0" fontId="5" fillId="11" borderId="6" xfId="0" applyFont="1" applyFill="1" applyBorder="1" applyAlignment="1">
      <alignment vertical="center"/>
    </xf>
    <xf numFmtId="0" fontId="5" fillId="12" borderId="5" xfId="0" applyFont="1" applyFill="1" applyBorder="1" applyAlignment="1">
      <alignment vertical="center"/>
    </xf>
    <xf numFmtId="0" fontId="5" fillId="12" borderId="5" xfId="0" applyFont="1" applyFill="1" applyBorder="1" applyAlignment="1">
      <alignment horizontal="center" vertical="center"/>
    </xf>
    <xf numFmtId="0" fontId="7" fillId="12" borderId="4" xfId="0" applyFont="1" applyFill="1" applyBorder="1" applyAlignment="1">
      <alignment horizontal="center" vertical="center"/>
    </xf>
    <xf numFmtId="0" fontId="5" fillId="12" borderId="4" xfId="0" applyFont="1" applyFill="1" applyBorder="1" applyAlignment="1">
      <alignment horizontal="center" vertical="center"/>
    </xf>
    <xf numFmtId="0" fontId="7" fillId="12" borderId="5" xfId="0" applyFont="1" applyFill="1" applyBorder="1" applyAlignment="1">
      <alignment horizontal="center" vertical="center"/>
    </xf>
    <xf numFmtId="0" fontId="5" fillId="14" borderId="5" xfId="0" applyFont="1" applyFill="1" applyBorder="1" applyAlignment="1">
      <alignment vertical="center"/>
    </xf>
    <xf numFmtId="0" fontId="1" fillId="15" borderId="5" xfId="0" applyFont="1" applyFill="1" applyBorder="1" applyAlignment="1">
      <alignment vertical="center"/>
    </xf>
    <xf numFmtId="0" fontId="1" fillId="16" borderId="5" xfId="0" applyFont="1" applyFill="1" applyBorder="1" applyAlignment="1">
      <alignment vertical="center"/>
    </xf>
    <xf numFmtId="0" fontId="1" fillId="15" borderId="4" xfId="0" applyFont="1" applyFill="1" applyBorder="1" applyAlignment="1">
      <alignment vertical="center"/>
    </xf>
    <xf numFmtId="0" fontId="8" fillId="17" borderId="5" xfId="0" applyFont="1" applyFill="1" applyBorder="1" applyAlignment="1">
      <alignment horizontal="center" vertical="center"/>
    </xf>
    <xf numFmtId="0" fontId="8" fillId="17" borderId="4" xfId="0" applyFont="1" applyFill="1" applyBorder="1" applyAlignment="1">
      <alignment horizontal="center" vertical="center"/>
    </xf>
    <xf numFmtId="0" fontId="5" fillId="6" borderId="5" xfId="0" applyFont="1" applyFill="1" applyBorder="1" applyAlignment="1">
      <alignment horizontal="center" vertical="center" wrapText="1"/>
    </xf>
    <xf numFmtId="0" fontId="5" fillId="17" borderId="5" xfId="0" applyFont="1" applyFill="1" applyBorder="1" applyAlignment="1">
      <alignment vertical="center"/>
    </xf>
    <xf numFmtId="0" fontId="1" fillId="18" borderId="5" xfId="0" applyFont="1" applyFill="1" applyBorder="1" applyAlignment="1">
      <alignment vertical="center"/>
    </xf>
    <xf numFmtId="0" fontId="1" fillId="18" borderId="4" xfId="0" applyFont="1" applyFill="1" applyBorder="1" applyAlignment="1">
      <alignment vertical="center"/>
    </xf>
    <xf numFmtId="0" fontId="1" fillId="19" borderId="5" xfId="0" applyFont="1" applyFill="1" applyBorder="1" applyAlignment="1">
      <alignment vertical="center"/>
    </xf>
    <xf numFmtId="0" fontId="8" fillId="8" borderId="8" xfId="0" applyFont="1" applyFill="1" applyBorder="1" applyAlignment="1">
      <alignment horizontal="center" vertical="center" wrapText="1"/>
    </xf>
    <xf numFmtId="0" fontId="3" fillId="8" borderId="2" xfId="0" applyFont="1" applyFill="1" applyBorder="1" applyAlignment="1">
      <alignment horizontal="left" vertical="center" wrapText="1"/>
    </xf>
    <xf numFmtId="0" fontId="3" fillId="8" borderId="3" xfId="0" applyFont="1" applyFill="1" applyBorder="1" applyAlignment="1">
      <alignment horizontal="left" vertical="center" wrapText="1"/>
    </xf>
    <xf numFmtId="0" fontId="8" fillId="8" borderId="1" xfId="0" applyFont="1" applyFill="1" applyBorder="1" applyAlignment="1">
      <alignment horizontal="center" vertical="center" wrapText="1"/>
    </xf>
    <xf numFmtId="0" fontId="5" fillId="4" borderId="6" xfId="0" applyFont="1" applyFill="1" applyBorder="1" applyAlignment="1">
      <alignment vertical="center"/>
    </xf>
    <xf numFmtId="0" fontId="2" fillId="20" borderId="2" xfId="0" applyFont="1" applyFill="1" applyBorder="1" applyAlignment="1">
      <alignment horizontal="center" vertical="center" wrapText="1"/>
    </xf>
    <xf numFmtId="0" fontId="3" fillId="20" borderId="2" xfId="0" applyFont="1" applyFill="1" applyBorder="1" applyAlignment="1">
      <alignment horizontal="center" vertical="center" wrapText="1"/>
    </xf>
    <xf numFmtId="0" fontId="9" fillId="4" borderId="7" xfId="0" applyFont="1" applyFill="1" applyBorder="1" applyAlignment="1">
      <alignment horizontal="center" vertical="center"/>
    </xf>
    <xf numFmtId="0" fontId="9" fillId="4" borderId="5" xfId="0" applyFont="1" applyFill="1" applyBorder="1" applyAlignment="1">
      <alignment horizontal="center" vertical="center"/>
    </xf>
    <xf numFmtId="0" fontId="4" fillId="6" borderId="5" xfId="0" applyFont="1" applyFill="1" applyBorder="1" applyAlignment="1">
      <alignment horizontal="left" vertical="center"/>
    </xf>
    <xf numFmtId="0" fontId="3" fillId="13" borderId="2" xfId="0" applyFont="1" applyFill="1" applyBorder="1" applyAlignment="1">
      <alignment horizontal="center" vertical="center"/>
    </xf>
  </cellXfs>
  <cellStyles count="1">
    <cellStyle name="Normal" xfId="0" builtinId="0"/>
  </cellStyles>
  <dxfs count="95"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theme="0"/>
      </font>
    </dxf>
    <dxf>
      <font>
        <b val="0"/>
        <i/>
        <strike val="0"/>
        <color theme="2" tint="-0.499984740745262"/>
      </font>
    </dxf>
    <dxf>
      <font>
        <strike val="0"/>
        <color theme="0"/>
      </font>
    </dxf>
    <dxf>
      <font>
        <b val="0"/>
        <i/>
        <strike val="0"/>
        <color theme="2" tint="-0.499984740745262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0" tint="-0.1499984740745262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numFmt numFmtId="0" formatCode="General"/>
      <fill>
        <patternFill patternType="solid">
          <fgColor indexed="64"/>
          <bgColor rgb="FFF8F194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fill>
        <patternFill patternType="solid">
          <fgColor indexed="64"/>
          <bgColor theme="5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i val="0"/>
        <strike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8F194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8F194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8F194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fill>
        <patternFill patternType="solid">
          <fgColor indexed="64"/>
          <bgColor rgb="FFF8F194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fill>
        <patternFill patternType="solid">
          <fgColor indexed="64"/>
          <bgColor rgb="FFF8F194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rgb="FF000000"/>
        <name val="Arial Nova Cond"/>
        <family val="2"/>
        <scheme val="none"/>
      </font>
      <fill>
        <patternFill patternType="solid">
          <fgColor rgb="FF000000"/>
          <bgColor theme="0" tint="-4.9989318521683403E-2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i val="0"/>
        <strike val="0"/>
        <outline val="0"/>
        <shadow val="0"/>
        <u val="none"/>
        <vertAlign val="baseline"/>
        <sz val="6"/>
        <name val="Arial Nova Cond"/>
        <family val="2"/>
        <scheme val="none"/>
      </font>
      <alignment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6"/>
        <color rgb="FF000000"/>
        <name val="Arial Nova Cond"/>
        <family val="2"/>
        <scheme val="none"/>
      </font>
      <fill>
        <patternFill patternType="solid">
          <fgColor rgb="FF000000"/>
          <bgColor theme="5" tint="0.3999755851924192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F8F19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2" name="Shape 3" descr="Texto Integral disponível" hidden="1">
          <a:extLst>
            <a:ext uri="{FF2B5EF4-FFF2-40B4-BE49-F238E27FC236}">
              <a16:creationId xmlns:a16="http://schemas.microsoft.com/office/drawing/2014/main" id="{63189C25-7728-4A03-94F1-2837D63F4C17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3" name="Shape 3" descr="Texto Integral disponível" hidden="1">
          <a:extLst>
            <a:ext uri="{FF2B5EF4-FFF2-40B4-BE49-F238E27FC236}">
              <a16:creationId xmlns:a16="http://schemas.microsoft.com/office/drawing/2014/main" id="{BFDB6D4F-6928-4211-BB79-AFE4B4CC7079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4" name="Shape 3" descr="Texto Integral disponível" hidden="1">
          <a:extLst>
            <a:ext uri="{FF2B5EF4-FFF2-40B4-BE49-F238E27FC236}">
              <a16:creationId xmlns:a16="http://schemas.microsoft.com/office/drawing/2014/main" id="{B02021A8-8243-408C-8C43-AB7DEA6060FD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5" name="Shape 3" descr="Texto Integral disponível" hidden="1">
          <a:extLst>
            <a:ext uri="{FF2B5EF4-FFF2-40B4-BE49-F238E27FC236}">
              <a16:creationId xmlns:a16="http://schemas.microsoft.com/office/drawing/2014/main" id="{9C439EA6-54E0-4098-98DA-D0DC443502BD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6" name="Shape 3" descr="Texto Integral disponível" hidden="1">
          <a:extLst>
            <a:ext uri="{FF2B5EF4-FFF2-40B4-BE49-F238E27FC236}">
              <a16:creationId xmlns:a16="http://schemas.microsoft.com/office/drawing/2014/main" id="{0E746444-2139-4116-871C-C596F5CCF403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7" name="Shape 3" descr="Texto Integral disponível" hidden="1">
          <a:extLst>
            <a:ext uri="{FF2B5EF4-FFF2-40B4-BE49-F238E27FC236}">
              <a16:creationId xmlns:a16="http://schemas.microsoft.com/office/drawing/2014/main" id="{5A8114D5-D0F1-4656-8D1F-18C1334A804F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8" name="Shape 3" descr="Texto Integral disponível" hidden="1">
          <a:extLst>
            <a:ext uri="{FF2B5EF4-FFF2-40B4-BE49-F238E27FC236}">
              <a16:creationId xmlns:a16="http://schemas.microsoft.com/office/drawing/2014/main" id="{F42AC759-0005-410B-8632-22600DFE73AD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9" name="Shape 3" descr="Texto Integral disponível" hidden="1">
          <a:extLst>
            <a:ext uri="{FF2B5EF4-FFF2-40B4-BE49-F238E27FC236}">
              <a16:creationId xmlns:a16="http://schemas.microsoft.com/office/drawing/2014/main" id="{7395E998-7060-4A16-95A5-2F6BEBE80245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0" name="Shape 3" descr="Texto Integral disponível" hidden="1">
          <a:extLst>
            <a:ext uri="{FF2B5EF4-FFF2-40B4-BE49-F238E27FC236}">
              <a16:creationId xmlns:a16="http://schemas.microsoft.com/office/drawing/2014/main" id="{7D1B2840-98AD-41D4-85D9-510FBD08BBD7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1" name="Shape 3" descr="Texto Integral disponível" hidden="1">
          <a:extLst>
            <a:ext uri="{FF2B5EF4-FFF2-40B4-BE49-F238E27FC236}">
              <a16:creationId xmlns:a16="http://schemas.microsoft.com/office/drawing/2014/main" id="{131F6229-FF1E-4CB1-8B3D-B9364E8389C4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2" name="Shape 3" descr="Texto Integral disponível" hidden="1">
          <a:extLst>
            <a:ext uri="{FF2B5EF4-FFF2-40B4-BE49-F238E27FC236}">
              <a16:creationId xmlns:a16="http://schemas.microsoft.com/office/drawing/2014/main" id="{0DEB12D5-8683-45DA-8800-666CFEA4FFF8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3" name="Shape 3" descr="Texto Integral disponível" hidden="1">
          <a:extLst>
            <a:ext uri="{FF2B5EF4-FFF2-40B4-BE49-F238E27FC236}">
              <a16:creationId xmlns:a16="http://schemas.microsoft.com/office/drawing/2014/main" id="{1AF75A36-3251-41D8-8117-F01B7DB54458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4" name="Shape 3" descr="Texto Integral disponível" hidden="1">
          <a:extLst>
            <a:ext uri="{FF2B5EF4-FFF2-40B4-BE49-F238E27FC236}">
              <a16:creationId xmlns:a16="http://schemas.microsoft.com/office/drawing/2014/main" id="{CB9146F3-26F2-4A33-8BFC-31F18E42B759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5" name="Shape 3" descr="Texto Integral disponível" hidden="1">
          <a:extLst>
            <a:ext uri="{FF2B5EF4-FFF2-40B4-BE49-F238E27FC236}">
              <a16:creationId xmlns:a16="http://schemas.microsoft.com/office/drawing/2014/main" id="{9FB8C681-EB60-4E5F-BA06-CDD70AB5EC03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6" name="Shape 3" descr="Texto Integral disponível" hidden="1">
          <a:extLst>
            <a:ext uri="{FF2B5EF4-FFF2-40B4-BE49-F238E27FC236}">
              <a16:creationId xmlns:a16="http://schemas.microsoft.com/office/drawing/2014/main" id="{E07DDE84-ACCC-45FA-979A-B37C23A354F2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7" name="Shape 3" descr="Texto Integral disponível" hidden="1">
          <a:extLst>
            <a:ext uri="{FF2B5EF4-FFF2-40B4-BE49-F238E27FC236}">
              <a16:creationId xmlns:a16="http://schemas.microsoft.com/office/drawing/2014/main" id="{57ED1140-266B-4AEA-8BB3-41E90753EB33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8" name="Shape 3" descr="Texto Integral disponível" hidden="1">
          <a:extLst>
            <a:ext uri="{FF2B5EF4-FFF2-40B4-BE49-F238E27FC236}">
              <a16:creationId xmlns:a16="http://schemas.microsoft.com/office/drawing/2014/main" id="{2FF2359E-FE97-429D-9675-54C7F0458F16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9" name="Shape 3" descr="Texto Integral disponível" hidden="1">
          <a:extLst>
            <a:ext uri="{FF2B5EF4-FFF2-40B4-BE49-F238E27FC236}">
              <a16:creationId xmlns:a16="http://schemas.microsoft.com/office/drawing/2014/main" id="{55397789-74CB-408A-8E0C-0C8D2B7CF2FB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20" name="Shape 3" descr="Texto Integral disponível" hidden="1">
          <a:extLst>
            <a:ext uri="{FF2B5EF4-FFF2-40B4-BE49-F238E27FC236}">
              <a16:creationId xmlns:a16="http://schemas.microsoft.com/office/drawing/2014/main" id="{9F28FFA6-BD26-4819-9885-642FECB79EE8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21" name="Shape 3" descr="Texto Integral disponível" hidden="1">
          <a:extLst>
            <a:ext uri="{FF2B5EF4-FFF2-40B4-BE49-F238E27FC236}">
              <a16:creationId xmlns:a16="http://schemas.microsoft.com/office/drawing/2014/main" id="{BDE987F6-24E6-4759-8CFB-96D47EE070B1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22" name="Shape 3" descr="Texto Integral disponível" hidden="1">
          <a:extLst>
            <a:ext uri="{FF2B5EF4-FFF2-40B4-BE49-F238E27FC236}">
              <a16:creationId xmlns:a16="http://schemas.microsoft.com/office/drawing/2014/main" id="{69E3731E-BA7F-48E5-BB97-1A216E05179A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23" name="Shape 3" descr="Texto Integral disponível" hidden="1">
          <a:extLst>
            <a:ext uri="{FF2B5EF4-FFF2-40B4-BE49-F238E27FC236}">
              <a16:creationId xmlns:a16="http://schemas.microsoft.com/office/drawing/2014/main" id="{EF3A9E2E-1BDB-4431-BFEA-F86F356795F1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24" name="Shape 3" descr="Texto Integral disponível" hidden="1">
          <a:extLst>
            <a:ext uri="{FF2B5EF4-FFF2-40B4-BE49-F238E27FC236}">
              <a16:creationId xmlns:a16="http://schemas.microsoft.com/office/drawing/2014/main" id="{50F2B74A-33D4-4E96-AE0B-6484E6DB8155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25" name="Shape 3" descr="Texto Integral disponível" hidden="1">
          <a:extLst>
            <a:ext uri="{FF2B5EF4-FFF2-40B4-BE49-F238E27FC236}">
              <a16:creationId xmlns:a16="http://schemas.microsoft.com/office/drawing/2014/main" id="{657FEB01-9138-4DF0-A45D-473AE3D71245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26" name="Shape 3" descr="Texto Integral disponível" hidden="1">
          <a:extLst>
            <a:ext uri="{FF2B5EF4-FFF2-40B4-BE49-F238E27FC236}">
              <a16:creationId xmlns:a16="http://schemas.microsoft.com/office/drawing/2014/main" id="{ECABD371-55B2-4834-A9FB-C90F9A9FB400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27" name="Shape 3" descr="Texto Integral disponível" hidden="1">
          <a:extLst>
            <a:ext uri="{FF2B5EF4-FFF2-40B4-BE49-F238E27FC236}">
              <a16:creationId xmlns:a16="http://schemas.microsoft.com/office/drawing/2014/main" id="{2321D029-DDED-4024-98A9-41499075D57D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28" name="Shape 3" descr="Texto Integral disponível" hidden="1">
          <a:extLst>
            <a:ext uri="{FF2B5EF4-FFF2-40B4-BE49-F238E27FC236}">
              <a16:creationId xmlns:a16="http://schemas.microsoft.com/office/drawing/2014/main" id="{73C5747D-6D50-4ECE-86BD-62F7389BB5E7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29" name="Shape 3" descr="Texto Integral disponível" hidden="1">
          <a:extLst>
            <a:ext uri="{FF2B5EF4-FFF2-40B4-BE49-F238E27FC236}">
              <a16:creationId xmlns:a16="http://schemas.microsoft.com/office/drawing/2014/main" id="{D420962C-0F87-41AD-9B06-69DB5F0C004F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30" name="Shape 3" descr="Texto Integral disponível" hidden="1">
          <a:extLst>
            <a:ext uri="{FF2B5EF4-FFF2-40B4-BE49-F238E27FC236}">
              <a16:creationId xmlns:a16="http://schemas.microsoft.com/office/drawing/2014/main" id="{A5936F15-3ACB-4046-B7C3-033D9D8FEC96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31" name="Shape 3" descr="Texto Integral disponível" hidden="1">
          <a:extLst>
            <a:ext uri="{FF2B5EF4-FFF2-40B4-BE49-F238E27FC236}">
              <a16:creationId xmlns:a16="http://schemas.microsoft.com/office/drawing/2014/main" id="{689B1DB8-D0A7-497E-98E5-11FE357947C3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32" name="Shape 3" descr="Texto Integral disponível" hidden="1">
          <a:extLst>
            <a:ext uri="{FF2B5EF4-FFF2-40B4-BE49-F238E27FC236}">
              <a16:creationId xmlns:a16="http://schemas.microsoft.com/office/drawing/2014/main" id="{DFA3E479-328E-4D16-8D02-43D24B710689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33" name="Shape 3" descr="Texto Integral disponível" hidden="1">
          <a:extLst>
            <a:ext uri="{FF2B5EF4-FFF2-40B4-BE49-F238E27FC236}">
              <a16:creationId xmlns:a16="http://schemas.microsoft.com/office/drawing/2014/main" id="{AE5114E8-BC73-4E2C-AC00-8CA208D1B067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34" name="Shape 3" descr="Texto Integral disponível" hidden="1">
          <a:extLst>
            <a:ext uri="{FF2B5EF4-FFF2-40B4-BE49-F238E27FC236}">
              <a16:creationId xmlns:a16="http://schemas.microsoft.com/office/drawing/2014/main" id="{E019430C-B5E0-457D-A075-7FA0D7F6E210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35" name="Shape 3" descr="Texto Integral disponível" hidden="1">
          <a:extLst>
            <a:ext uri="{FF2B5EF4-FFF2-40B4-BE49-F238E27FC236}">
              <a16:creationId xmlns:a16="http://schemas.microsoft.com/office/drawing/2014/main" id="{528F6088-C27A-4D74-BA21-472DD539F6D5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36" name="Shape 3" descr="Texto Integral disponível" hidden="1">
          <a:extLst>
            <a:ext uri="{FF2B5EF4-FFF2-40B4-BE49-F238E27FC236}">
              <a16:creationId xmlns:a16="http://schemas.microsoft.com/office/drawing/2014/main" id="{B3749077-CE67-4A49-B852-7218984C04C5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37" name="Shape 3" descr="Texto Integral disponível" hidden="1">
          <a:extLst>
            <a:ext uri="{FF2B5EF4-FFF2-40B4-BE49-F238E27FC236}">
              <a16:creationId xmlns:a16="http://schemas.microsoft.com/office/drawing/2014/main" id="{5EABC907-2D1A-4DE6-9219-6051E1D08DBB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38" name="Shape 3" descr="Texto Integral disponível" hidden="1">
          <a:extLst>
            <a:ext uri="{FF2B5EF4-FFF2-40B4-BE49-F238E27FC236}">
              <a16:creationId xmlns:a16="http://schemas.microsoft.com/office/drawing/2014/main" id="{847D8E21-0248-42BE-9AB4-46BC4B36E813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39" name="Shape 3" descr="Texto Integral disponível" hidden="1">
          <a:extLst>
            <a:ext uri="{FF2B5EF4-FFF2-40B4-BE49-F238E27FC236}">
              <a16:creationId xmlns:a16="http://schemas.microsoft.com/office/drawing/2014/main" id="{7595F400-0101-4A7B-83C2-0AC63CE68FDC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40" name="Shape 3" descr="Texto Integral disponível" hidden="1">
          <a:extLst>
            <a:ext uri="{FF2B5EF4-FFF2-40B4-BE49-F238E27FC236}">
              <a16:creationId xmlns:a16="http://schemas.microsoft.com/office/drawing/2014/main" id="{EB0493B5-645B-4D3F-83E9-C1A90317E6FB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41" name="Shape 3" descr="Texto Integral disponível" hidden="1">
          <a:extLst>
            <a:ext uri="{FF2B5EF4-FFF2-40B4-BE49-F238E27FC236}">
              <a16:creationId xmlns:a16="http://schemas.microsoft.com/office/drawing/2014/main" id="{A55C73FB-E914-41E4-8E25-1BC457599216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42" name="Shape 3" descr="Texto Integral disponível" hidden="1">
          <a:extLst>
            <a:ext uri="{FF2B5EF4-FFF2-40B4-BE49-F238E27FC236}">
              <a16:creationId xmlns:a16="http://schemas.microsoft.com/office/drawing/2014/main" id="{E9910E48-23F7-4909-8777-B1FED67618E6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43" name="Shape 3" descr="Texto Integral disponível" hidden="1">
          <a:extLst>
            <a:ext uri="{FF2B5EF4-FFF2-40B4-BE49-F238E27FC236}">
              <a16:creationId xmlns:a16="http://schemas.microsoft.com/office/drawing/2014/main" id="{A150E6F5-EFCE-4DAD-85FA-5704AA3BD43C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44" name="Shape 3" descr="Texto Integral disponível" hidden="1">
          <a:extLst>
            <a:ext uri="{FF2B5EF4-FFF2-40B4-BE49-F238E27FC236}">
              <a16:creationId xmlns:a16="http://schemas.microsoft.com/office/drawing/2014/main" id="{F0D53E82-5F30-4C8B-91D1-BC0A6A405030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45" name="Shape 3" descr="Texto Integral disponível" hidden="1">
          <a:extLst>
            <a:ext uri="{FF2B5EF4-FFF2-40B4-BE49-F238E27FC236}">
              <a16:creationId xmlns:a16="http://schemas.microsoft.com/office/drawing/2014/main" id="{E42D92AD-1B5B-4C5D-9DA8-4E30B90A29EF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46" name="Shape 3" descr="Texto Integral disponível" hidden="1">
          <a:extLst>
            <a:ext uri="{FF2B5EF4-FFF2-40B4-BE49-F238E27FC236}">
              <a16:creationId xmlns:a16="http://schemas.microsoft.com/office/drawing/2014/main" id="{F9C7AFE3-BD77-4FCC-BB3E-C78C00976872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47" name="Shape 3" descr="Texto Integral disponível" hidden="1">
          <a:extLst>
            <a:ext uri="{FF2B5EF4-FFF2-40B4-BE49-F238E27FC236}">
              <a16:creationId xmlns:a16="http://schemas.microsoft.com/office/drawing/2014/main" id="{A5ACA898-E1F7-4432-ABF6-A031F5DC1D32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48" name="Shape 3" descr="Texto Integral disponível" hidden="1">
          <a:extLst>
            <a:ext uri="{FF2B5EF4-FFF2-40B4-BE49-F238E27FC236}">
              <a16:creationId xmlns:a16="http://schemas.microsoft.com/office/drawing/2014/main" id="{586D7ECE-5993-4843-A644-9D1053025D42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49" name="Shape 3" descr="Texto Integral disponível" hidden="1">
          <a:extLst>
            <a:ext uri="{FF2B5EF4-FFF2-40B4-BE49-F238E27FC236}">
              <a16:creationId xmlns:a16="http://schemas.microsoft.com/office/drawing/2014/main" id="{58170386-A935-473E-AC14-F60FBDAA054F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50" name="Shape 3" descr="Texto Integral disponível" hidden="1">
          <a:extLst>
            <a:ext uri="{FF2B5EF4-FFF2-40B4-BE49-F238E27FC236}">
              <a16:creationId xmlns:a16="http://schemas.microsoft.com/office/drawing/2014/main" id="{CCF16E99-CA27-4263-9E01-A87B0A97BD70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51" name="Shape 3" descr="Texto Integral disponível" hidden="1">
          <a:extLst>
            <a:ext uri="{FF2B5EF4-FFF2-40B4-BE49-F238E27FC236}">
              <a16:creationId xmlns:a16="http://schemas.microsoft.com/office/drawing/2014/main" id="{EDC883EE-1E30-4782-AB12-2BC2581B3979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52" name="Shape 3" descr="Texto Integral disponível" hidden="1">
          <a:extLst>
            <a:ext uri="{FF2B5EF4-FFF2-40B4-BE49-F238E27FC236}">
              <a16:creationId xmlns:a16="http://schemas.microsoft.com/office/drawing/2014/main" id="{A0CF769A-E599-4ED1-9FB6-90DCD0A273F8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53" name="Shape 3" descr="Texto Integral disponível" hidden="1">
          <a:extLst>
            <a:ext uri="{FF2B5EF4-FFF2-40B4-BE49-F238E27FC236}">
              <a16:creationId xmlns:a16="http://schemas.microsoft.com/office/drawing/2014/main" id="{8C80B6E6-EFE7-433F-B40C-521231C4BE68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54" name="Shape 3" descr="Texto Integral disponível" hidden="1">
          <a:extLst>
            <a:ext uri="{FF2B5EF4-FFF2-40B4-BE49-F238E27FC236}">
              <a16:creationId xmlns:a16="http://schemas.microsoft.com/office/drawing/2014/main" id="{C535F31C-3056-4391-BF2C-1D2DFABB0834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55" name="Shape 3" descr="Texto Integral disponível" hidden="1">
          <a:extLst>
            <a:ext uri="{FF2B5EF4-FFF2-40B4-BE49-F238E27FC236}">
              <a16:creationId xmlns:a16="http://schemas.microsoft.com/office/drawing/2014/main" id="{72D587C9-EBFB-46DA-82E5-0FE009112C6D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56" name="Shape 3" descr="Texto Integral disponível" hidden="1">
          <a:extLst>
            <a:ext uri="{FF2B5EF4-FFF2-40B4-BE49-F238E27FC236}">
              <a16:creationId xmlns:a16="http://schemas.microsoft.com/office/drawing/2014/main" id="{4BF2B44A-4EBE-464C-B40A-A14CAF0B43AF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57" name="Shape 3" descr="Texto Integral disponível" hidden="1">
          <a:extLst>
            <a:ext uri="{FF2B5EF4-FFF2-40B4-BE49-F238E27FC236}">
              <a16:creationId xmlns:a16="http://schemas.microsoft.com/office/drawing/2014/main" id="{C4FACDFD-7AB5-4848-9CFF-386A3C2DDA4E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58" name="Shape 3" descr="Texto Integral disponível" hidden="1">
          <a:extLst>
            <a:ext uri="{FF2B5EF4-FFF2-40B4-BE49-F238E27FC236}">
              <a16:creationId xmlns:a16="http://schemas.microsoft.com/office/drawing/2014/main" id="{C46746FB-13B3-4ABE-8F89-6A6DDE1CBBFD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59" name="Shape 3" descr="Texto Integral disponível" hidden="1">
          <a:extLst>
            <a:ext uri="{FF2B5EF4-FFF2-40B4-BE49-F238E27FC236}">
              <a16:creationId xmlns:a16="http://schemas.microsoft.com/office/drawing/2014/main" id="{742F40BF-6BD2-4764-95EF-8C9AE0F50A75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60" name="Shape 3" descr="Texto Integral disponível" hidden="1">
          <a:extLst>
            <a:ext uri="{FF2B5EF4-FFF2-40B4-BE49-F238E27FC236}">
              <a16:creationId xmlns:a16="http://schemas.microsoft.com/office/drawing/2014/main" id="{AC7F0AC5-B1E0-49DC-91F7-4150188124C6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61" name="Shape 3" descr="Texto Integral disponível" hidden="1">
          <a:extLst>
            <a:ext uri="{FF2B5EF4-FFF2-40B4-BE49-F238E27FC236}">
              <a16:creationId xmlns:a16="http://schemas.microsoft.com/office/drawing/2014/main" id="{85CC27CA-CC13-4E85-954F-F47967A4F1BD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62" name="Shape 3" descr="Texto Integral disponível" hidden="1">
          <a:extLst>
            <a:ext uri="{FF2B5EF4-FFF2-40B4-BE49-F238E27FC236}">
              <a16:creationId xmlns:a16="http://schemas.microsoft.com/office/drawing/2014/main" id="{D1702ACE-0484-4CDC-8ACC-D9AA245B05C4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63" name="Shape 3" descr="Texto Integral disponível" hidden="1">
          <a:extLst>
            <a:ext uri="{FF2B5EF4-FFF2-40B4-BE49-F238E27FC236}">
              <a16:creationId xmlns:a16="http://schemas.microsoft.com/office/drawing/2014/main" id="{A48A1DF7-BE76-4C38-9396-DC4A9FFF1CE0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64" name="Shape 3" descr="Texto Integral disponível" hidden="1">
          <a:extLst>
            <a:ext uri="{FF2B5EF4-FFF2-40B4-BE49-F238E27FC236}">
              <a16:creationId xmlns:a16="http://schemas.microsoft.com/office/drawing/2014/main" id="{0C490870-749F-4165-97F9-4F8A04F53BC9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65" name="Shape 3" descr="Texto Integral disponível" hidden="1">
          <a:extLst>
            <a:ext uri="{FF2B5EF4-FFF2-40B4-BE49-F238E27FC236}">
              <a16:creationId xmlns:a16="http://schemas.microsoft.com/office/drawing/2014/main" id="{2052FE0D-F646-4D27-B7F1-22FE87E99D44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66" name="Shape 3" descr="Texto Integral disponível" hidden="1">
          <a:extLst>
            <a:ext uri="{FF2B5EF4-FFF2-40B4-BE49-F238E27FC236}">
              <a16:creationId xmlns:a16="http://schemas.microsoft.com/office/drawing/2014/main" id="{AD233B7E-5EDF-4103-8C22-62A602E191FA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67" name="Shape 3" descr="Texto Integral disponível" hidden="1">
          <a:extLst>
            <a:ext uri="{FF2B5EF4-FFF2-40B4-BE49-F238E27FC236}">
              <a16:creationId xmlns:a16="http://schemas.microsoft.com/office/drawing/2014/main" id="{16F2A513-0764-4258-BB18-96A670680521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68" name="Shape 3" descr="Texto Integral disponível" hidden="1">
          <a:extLst>
            <a:ext uri="{FF2B5EF4-FFF2-40B4-BE49-F238E27FC236}">
              <a16:creationId xmlns:a16="http://schemas.microsoft.com/office/drawing/2014/main" id="{E8D57FB2-6547-445E-8AB1-15D8229885B8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69" name="Shape 3" descr="Texto Integral disponível" hidden="1">
          <a:extLst>
            <a:ext uri="{FF2B5EF4-FFF2-40B4-BE49-F238E27FC236}">
              <a16:creationId xmlns:a16="http://schemas.microsoft.com/office/drawing/2014/main" id="{D47F8178-7F27-40A1-8C6D-2D998000B590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70" name="Shape 3" descr="Texto Integral disponível" hidden="1">
          <a:extLst>
            <a:ext uri="{FF2B5EF4-FFF2-40B4-BE49-F238E27FC236}">
              <a16:creationId xmlns:a16="http://schemas.microsoft.com/office/drawing/2014/main" id="{1DF7CB1F-F348-453C-BB04-FA53979B5DE0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71" name="Shape 3" descr="Texto Integral disponível" hidden="1">
          <a:extLst>
            <a:ext uri="{FF2B5EF4-FFF2-40B4-BE49-F238E27FC236}">
              <a16:creationId xmlns:a16="http://schemas.microsoft.com/office/drawing/2014/main" id="{F11EEF89-ACAF-41EA-BCEC-785394FBD223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72" name="Shape 3" descr="Texto Integral disponível" hidden="1">
          <a:extLst>
            <a:ext uri="{FF2B5EF4-FFF2-40B4-BE49-F238E27FC236}">
              <a16:creationId xmlns:a16="http://schemas.microsoft.com/office/drawing/2014/main" id="{37271C2A-F249-41B6-8AAA-1E66EE3CE239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73" name="Shape 3" descr="Texto Integral disponível" hidden="1">
          <a:extLst>
            <a:ext uri="{FF2B5EF4-FFF2-40B4-BE49-F238E27FC236}">
              <a16:creationId xmlns:a16="http://schemas.microsoft.com/office/drawing/2014/main" id="{6006B056-9E87-48AA-9375-B7AA6DCCF790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74" name="Shape 3" descr="Texto Integral disponível" hidden="1">
          <a:extLst>
            <a:ext uri="{FF2B5EF4-FFF2-40B4-BE49-F238E27FC236}">
              <a16:creationId xmlns:a16="http://schemas.microsoft.com/office/drawing/2014/main" id="{7210F803-98C4-4BF4-9C48-2096021518A8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75" name="Shape 3" descr="Texto Integral disponível" hidden="1">
          <a:extLst>
            <a:ext uri="{FF2B5EF4-FFF2-40B4-BE49-F238E27FC236}">
              <a16:creationId xmlns:a16="http://schemas.microsoft.com/office/drawing/2014/main" id="{B9A252B2-AA17-45A8-876A-81310B563B95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76" name="Shape 3" descr="Texto Integral disponível" hidden="1">
          <a:extLst>
            <a:ext uri="{FF2B5EF4-FFF2-40B4-BE49-F238E27FC236}">
              <a16:creationId xmlns:a16="http://schemas.microsoft.com/office/drawing/2014/main" id="{8174C7EC-1234-422A-9815-1C6D8A0B9441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77" name="Shape 3" descr="Texto Integral disponível" hidden="1">
          <a:extLst>
            <a:ext uri="{FF2B5EF4-FFF2-40B4-BE49-F238E27FC236}">
              <a16:creationId xmlns:a16="http://schemas.microsoft.com/office/drawing/2014/main" id="{7BFA3355-3210-4D21-85A8-D67CF7CBC67E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78" name="Shape 3" descr="Texto Integral disponível" hidden="1">
          <a:extLst>
            <a:ext uri="{FF2B5EF4-FFF2-40B4-BE49-F238E27FC236}">
              <a16:creationId xmlns:a16="http://schemas.microsoft.com/office/drawing/2014/main" id="{B2A1315B-6853-448D-91CA-268C3761084F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79" name="Shape 3" descr="Texto Integral disponível" hidden="1">
          <a:extLst>
            <a:ext uri="{FF2B5EF4-FFF2-40B4-BE49-F238E27FC236}">
              <a16:creationId xmlns:a16="http://schemas.microsoft.com/office/drawing/2014/main" id="{303E98A6-E38C-4CB8-94DB-F1AB324E882F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80" name="Shape 3" descr="Texto Integral disponível" hidden="1">
          <a:extLst>
            <a:ext uri="{FF2B5EF4-FFF2-40B4-BE49-F238E27FC236}">
              <a16:creationId xmlns:a16="http://schemas.microsoft.com/office/drawing/2014/main" id="{9C53FE2F-C6CA-4B35-BCFD-F1E63F7D0DE2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81" name="Shape 3" descr="Texto Integral disponível" hidden="1">
          <a:extLst>
            <a:ext uri="{FF2B5EF4-FFF2-40B4-BE49-F238E27FC236}">
              <a16:creationId xmlns:a16="http://schemas.microsoft.com/office/drawing/2014/main" id="{64B21C4C-EA95-4A57-A5AC-ABC1D836380B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82" name="Shape 3" descr="Texto Integral disponível" hidden="1">
          <a:extLst>
            <a:ext uri="{FF2B5EF4-FFF2-40B4-BE49-F238E27FC236}">
              <a16:creationId xmlns:a16="http://schemas.microsoft.com/office/drawing/2014/main" id="{2D822BB0-D225-4932-B497-277FEE059F74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83" name="Shape 3" descr="Texto Integral disponível" hidden="1">
          <a:extLst>
            <a:ext uri="{FF2B5EF4-FFF2-40B4-BE49-F238E27FC236}">
              <a16:creationId xmlns:a16="http://schemas.microsoft.com/office/drawing/2014/main" id="{E3576729-9CF6-45ED-ADE9-F1A8438536AE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84" name="Shape 3" descr="Texto Integral disponível" hidden="1">
          <a:extLst>
            <a:ext uri="{FF2B5EF4-FFF2-40B4-BE49-F238E27FC236}">
              <a16:creationId xmlns:a16="http://schemas.microsoft.com/office/drawing/2014/main" id="{CC32A079-915B-4139-8865-78B757BBA4F4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85" name="Shape 3" descr="Texto Integral disponível" hidden="1">
          <a:extLst>
            <a:ext uri="{FF2B5EF4-FFF2-40B4-BE49-F238E27FC236}">
              <a16:creationId xmlns:a16="http://schemas.microsoft.com/office/drawing/2014/main" id="{AE82E310-BD09-4350-8A81-41681ED9FCDD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86" name="Shape 3" descr="Texto Integral disponível" hidden="1">
          <a:extLst>
            <a:ext uri="{FF2B5EF4-FFF2-40B4-BE49-F238E27FC236}">
              <a16:creationId xmlns:a16="http://schemas.microsoft.com/office/drawing/2014/main" id="{E2B966B4-C744-47D0-863F-33C816B833F2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87" name="Shape 3" descr="Texto Integral disponível" hidden="1">
          <a:extLst>
            <a:ext uri="{FF2B5EF4-FFF2-40B4-BE49-F238E27FC236}">
              <a16:creationId xmlns:a16="http://schemas.microsoft.com/office/drawing/2014/main" id="{A5BC0296-8170-42E6-9237-6202B6381DE2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88" name="Shape 3" descr="Texto Integral disponível" hidden="1">
          <a:extLst>
            <a:ext uri="{FF2B5EF4-FFF2-40B4-BE49-F238E27FC236}">
              <a16:creationId xmlns:a16="http://schemas.microsoft.com/office/drawing/2014/main" id="{F16AF833-FCAA-44C6-A907-69213C50B2FD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89" name="Shape 3" descr="Texto Integral disponível" hidden="1">
          <a:extLst>
            <a:ext uri="{FF2B5EF4-FFF2-40B4-BE49-F238E27FC236}">
              <a16:creationId xmlns:a16="http://schemas.microsoft.com/office/drawing/2014/main" id="{4EE59590-60C9-4DB0-9BFE-4113D8CCC4AD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90" name="Shape 3" descr="Texto Integral disponível" hidden="1">
          <a:extLst>
            <a:ext uri="{FF2B5EF4-FFF2-40B4-BE49-F238E27FC236}">
              <a16:creationId xmlns:a16="http://schemas.microsoft.com/office/drawing/2014/main" id="{22D3E776-C2B6-47BF-8D1B-905F32192BBA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91" name="Shape 3" descr="Texto Integral disponível" hidden="1">
          <a:extLst>
            <a:ext uri="{FF2B5EF4-FFF2-40B4-BE49-F238E27FC236}">
              <a16:creationId xmlns:a16="http://schemas.microsoft.com/office/drawing/2014/main" id="{B43E33C3-7423-4CE2-907C-FF2E1F793998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92" name="Shape 3" descr="Texto Integral disponível" hidden="1">
          <a:extLst>
            <a:ext uri="{FF2B5EF4-FFF2-40B4-BE49-F238E27FC236}">
              <a16:creationId xmlns:a16="http://schemas.microsoft.com/office/drawing/2014/main" id="{6D3B2C3B-BAA9-4594-B2E9-B5E82950C2F5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93" name="Shape 3" descr="Texto Integral disponível" hidden="1">
          <a:extLst>
            <a:ext uri="{FF2B5EF4-FFF2-40B4-BE49-F238E27FC236}">
              <a16:creationId xmlns:a16="http://schemas.microsoft.com/office/drawing/2014/main" id="{2C36E009-38AC-4129-951D-C9F2653A355B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94" name="Shape 3" descr="Texto Integral disponível" hidden="1">
          <a:extLst>
            <a:ext uri="{FF2B5EF4-FFF2-40B4-BE49-F238E27FC236}">
              <a16:creationId xmlns:a16="http://schemas.microsoft.com/office/drawing/2014/main" id="{D629B9C6-5E85-4697-B34A-B41FB43C1D21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95" name="Shape 3" descr="Texto Integral disponível" hidden="1">
          <a:extLst>
            <a:ext uri="{FF2B5EF4-FFF2-40B4-BE49-F238E27FC236}">
              <a16:creationId xmlns:a16="http://schemas.microsoft.com/office/drawing/2014/main" id="{713032F0-8CBE-46C9-8A5E-3EFD7FFFBC97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96" name="Shape 3" descr="Texto Integral disponível" hidden="1">
          <a:extLst>
            <a:ext uri="{FF2B5EF4-FFF2-40B4-BE49-F238E27FC236}">
              <a16:creationId xmlns:a16="http://schemas.microsoft.com/office/drawing/2014/main" id="{56D6F2C1-92C5-4C95-A187-6B84C8AAA18A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97" name="Shape 3" descr="Texto Integral disponível" hidden="1">
          <a:extLst>
            <a:ext uri="{FF2B5EF4-FFF2-40B4-BE49-F238E27FC236}">
              <a16:creationId xmlns:a16="http://schemas.microsoft.com/office/drawing/2014/main" id="{190860C3-6ABB-412E-BED2-86395BE4FFF2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98" name="Shape 3" descr="Texto Integral disponível" hidden="1">
          <a:extLst>
            <a:ext uri="{FF2B5EF4-FFF2-40B4-BE49-F238E27FC236}">
              <a16:creationId xmlns:a16="http://schemas.microsoft.com/office/drawing/2014/main" id="{3BB0EECD-DC40-403A-A69B-FEE79BEA7D3D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99" name="Shape 3" descr="Texto Integral disponível" hidden="1">
          <a:extLst>
            <a:ext uri="{FF2B5EF4-FFF2-40B4-BE49-F238E27FC236}">
              <a16:creationId xmlns:a16="http://schemas.microsoft.com/office/drawing/2014/main" id="{411D629B-C7CE-491F-AB73-9F1EFD54BA84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00" name="Shape 3" descr="Texto Integral disponível" hidden="1">
          <a:extLst>
            <a:ext uri="{FF2B5EF4-FFF2-40B4-BE49-F238E27FC236}">
              <a16:creationId xmlns:a16="http://schemas.microsoft.com/office/drawing/2014/main" id="{748F99EC-38A0-4A2D-894B-FBE66918E3B7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01" name="Shape 3" descr="Texto Integral disponível" hidden="1">
          <a:extLst>
            <a:ext uri="{FF2B5EF4-FFF2-40B4-BE49-F238E27FC236}">
              <a16:creationId xmlns:a16="http://schemas.microsoft.com/office/drawing/2014/main" id="{C88F8800-1E61-4862-9504-2B5BE4C96535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02" name="Shape 3" descr="Texto Integral disponível" hidden="1">
          <a:extLst>
            <a:ext uri="{FF2B5EF4-FFF2-40B4-BE49-F238E27FC236}">
              <a16:creationId xmlns:a16="http://schemas.microsoft.com/office/drawing/2014/main" id="{EF1C6C3B-4AA1-4595-A904-04B3AB13CD30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03" name="Shape 3" descr="Texto Integral disponível" hidden="1">
          <a:extLst>
            <a:ext uri="{FF2B5EF4-FFF2-40B4-BE49-F238E27FC236}">
              <a16:creationId xmlns:a16="http://schemas.microsoft.com/office/drawing/2014/main" id="{1433B887-DC99-4B6C-98D0-8B056A76681A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04" name="Shape 3" descr="Texto Integral disponível" hidden="1">
          <a:extLst>
            <a:ext uri="{FF2B5EF4-FFF2-40B4-BE49-F238E27FC236}">
              <a16:creationId xmlns:a16="http://schemas.microsoft.com/office/drawing/2014/main" id="{C333DA0A-4803-4606-8525-D5E723370203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05" name="Shape 3" descr="Texto Integral disponível" hidden="1">
          <a:extLst>
            <a:ext uri="{FF2B5EF4-FFF2-40B4-BE49-F238E27FC236}">
              <a16:creationId xmlns:a16="http://schemas.microsoft.com/office/drawing/2014/main" id="{FA35BA49-E9A6-42B0-A55E-A42834E40156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06" name="Shape 3" descr="Texto Integral disponível" hidden="1">
          <a:extLst>
            <a:ext uri="{FF2B5EF4-FFF2-40B4-BE49-F238E27FC236}">
              <a16:creationId xmlns:a16="http://schemas.microsoft.com/office/drawing/2014/main" id="{D3B67544-56D3-455D-8067-7ECEEE074F35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07" name="Shape 3" descr="Texto Integral disponível" hidden="1">
          <a:extLst>
            <a:ext uri="{FF2B5EF4-FFF2-40B4-BE49-F238E27FC236}">
              <a16:creationId xmlns:a16="http://schemas.microsoft.com/office/drawing/2014/main" id="{B0D4DBD8-DB7E-4F74-9D33-1D2E84B12E2C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08" name="Shape 3" descr="Texto Integral disponível" hidden="1">
          <a:extLst>
            <a:ext uri="{FF2B5EF4-FFF2-40B4-BE49-F238E27FC236}">
              <a16:creationId xmlns:a16="http://schemas.microsoft.com/office/drawing/2014/main" id="{B088C38F-C779-4FC1-AE4B-8549973A4044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09" name="Shape 3" descr="Texto Integral disponível" hidden="1">
          <a:extLst>
            <a:ext uri="{FF2B5EF4-FFF2-40B4-BE49-F238E27FC236}">
              <a16:creationId xmlns:a16="http://schemas.microsoft.com/office/drawing/2014/main" id="{9D9CCDEF-A7A2-4A21-819C-CF98BFA31FFF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10" name="Shape 3" descr="Texto Integral disponível" hidden="1">
          <a:extLst>
            <a:ext uri="{FF2B5EF4-FFF2-40B4-BE49-F238E27FC236}">
              <a16:creationId xmlns:a16="http://schemas.microsoft.com/office/drawing/2014/main" id="{5EADE80B-E639-4AAD-A08E-E160193795D1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11" name="Shape 3" descr="Texto Integral disponível" hidden="1">
          <a:extLst>
            <a:ext uri="{FF2B5EF4-FFF2-40B4-BE49-F238E27FC236}">
              <a16:creationId xmlns:a16="http://schemas.microsoft.com/office/drawing/2014/main" id="{F122755A-A8A3-44BA-8351-181021B357C2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12" name="Shape 3" descr="Texto Integral disponível" hidden="1">
          <a:extLst>
            <a:ext uri="{FF2B5EF4-FFF2-40B4-BE49-F238E27FC236}">
              <a16:creationId xmlns:a16="http://schemas.microsoft.com/office/drawing/2014/main" id="{440AB74B-7172-4813-BCAE-8D8E57261E63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13" name="Shape 3" descr="Texto Integral disponível" hidden="1">
          <a:extLst>
            <a:ext uri="{FF2B5EF4-FFF2-40B4-BE49-F238E27FC236}">
              <a16:creationId xmlns:a16="http://schemas.microsoft.com/office/drawing/2014/main" id="{AF7A46E0-DD21-427D-A184-FD68A5E4863B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14" name="Shape 3" descr="Texto Integral disponível" hidden="1">
          <a:extLst>
            <a:ext uri="{FF2B5EF4-FFF2-40B4-BE49-F238E27FC236}">
              <a16:creationId xmlns:a16="http://schemas.microsoft.com/office/drawing/2014/main" id="{DEE67BA1-19E3-4ABC-92C9-8E6FB78E4BFB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15" name="Shape 3" descr="Texto Integral disponível" hidden="1">
          <a:extLst>
            <a:ext uri="{FF2B5EF4-FFF2-40B4-BE49-F238E27FC236}">
              <a16:creationId xmlns:a16="http://schemas.microsoft.com/office/drawing/2014/main" id="{D67A5A19-22CC-4E4B-87C2-AB643F5697A5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16" name="Shape 3" descr="Texto Integral disponível" hidden="1">
          <a:extLst>
            <a:ext uri="{FF2B5EF4-FFF2-40B4-BE49-F238E27FC236}">
              <a16:creationId xmlns:a16="http://schemas.microsoft.com/office/drawing/2014/main" id="{9A9C0392-0A4E-4268-9141-53BC73E417E8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17" name="Shape 3" descr="Texto Integral disponível" hidden="1">
          <a:extLst>
            <a:ext uri="{FF2B5EF4-FFF2-40B4-BE49-F238E27FC236}">
              <a16:creationId xmlns:a16="http://schemas.microsoft.com/office/drawing/2014/main" id="{196B1658-EBE7-4F34-AF5A-7C124EEE6732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18" name="Shape 3" descr="Texto Integral disponível" hidden="1">
          <a:extLst>
            <a:ext uri="{FF2B5EF4-FFF2-40B4-BE49-F238E27FC236}">
              <a16:creationId xmlns:a16="http://schemas.microsoft.com/office/drawing/2014/main" id="{18CDB378-2DBC-40B7-8B69-153C30BDF7AA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19" name="Shape 3" descr="Texto Integral disponível" hidden="1">
          <a:extLst>
            <a:ext uri="{FF2B5EF4-FFF2-40B4-BE49-F238E27FC236}">
              <a16:creationId xmlns:a16="http://schemas.microsoft.com/office/drawing/2014/main" id="{DBB4E1BD-8348-4983-9831-C7446A49488D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20" name="Shape 3" descr="Texto Integral disponível" hidden="1">
          <a:extLst>
            <a:ext uri="{FF2B5EF4-FFF2-40B4-BE49-F238E27FC236}">
              <a16:creationId xmlns:a16="http://schemas.microsoft.com/office/drawing/2014/main" id="{D352C38C-DDA8-4B96-A83F-DE8CFFB2B498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21" name="Shape 3" descr="Texto Integral disponível" hidden="1">
          <a:extLst>
            <a:ext uri="{FF2B5EF4-FFF2-40B4-BE49-F238E27FC236}">
              <a16:creationId xmlns:a16="http://schemas.microsoft.com/office/drawing/2014/main" id="{407009EB-4AEF-480A-B1D5-1DA3870211EB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22" name="Shape 3" descr="Texto Integral disponível" hidden="1">
          <a:extLst>
            <a:ext uri="{FF2B5EF4-FFF2-40B4-BE49-F238E27FC236}">
              <a16:creationId xmlns:a16="http://schemas.microsoft.com/office/drawing/2014/main" id="{A8BF41C5-0300-4E0C-A9AC-523838F1B612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23" name="Shape 3" descr="Texto Integral disponível" hidden="1">
          <a:extLst>
            <a:ext uri="{FF2B5EF4-FFF2-40B4-BE49-F238E27FC236}">
              <a16:creationId xmlns:a16="http://schemas.microsoft.com/office/drawing/2014/main" id="{3BDE250C-32C3-4795-A97D-8003A9868288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24" name="Shape 3" descr="Texto Integral disponível" hidden="1">
          <a:extLst>
            <a:ext uri="{FF2B5EF4-FFF2-40B4-BE49-F238E27FC236}">
              <a16:creationId xmlns:a16="http://schemas.microsoft.com/office/drawing/2014/main" id="{ECC7201C-069B-4FE7-B9BE-5CD6A21E4CF3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25" name="Shape 3" descr="Texto Integral disponível" hidden="1">
          <a:extLst>
            <a:ext uri="{FF2B5EF4-FFF2-40B4-BE49-F238E27FC236}">
              <a16:creationId xmlns:a16="http://schemas.microsoft.com/office/drawing/2014/main" id="{68DEC1FF-BC27-4A33-8181-CB8313BBB1DA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26" name="Shape 3" descr="Texto Integral disponível" hidden="1">
          <a:extLst>
            <a:ext uri="{FF2B5EF4-FFF2-40B4-BE49-F238E27FC236}">
              <a16:creationId xmlns:a16="http://schemas.microsoft.com/office/drawing/2014/main" id="{BC718D2A-C697-48DB-8A43-0C8E661F43C0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27" name="Shape 3" descr="Texto Integral disponível" hidden="1">
          <a:extLst>
            <a:ext uri="{FF2B5EF4-FFF2-40B4-BE49-F238E27FC236}">
              <a16:creationId xmlns:a16="http://schemas.microsoft.com/office/drawing/2014/main" id="{69F46EF0-2B06-4FD2-8F54-DDC1404CEB1B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28" name="Shape 3" descr="Texto Integral disponível" hidden="1">
          <a:extLst>
            <a:ext uri="{FF2B5EF4-FFF2-40B4-BE49-F238E27FC236}">
              <a16:creationId xmlns:a16="http://schemas.microsoft.com/office/drawing/2014/main" id="{B94E2CF4-30EC-4169-8049-1FFDA3D78AE5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29" name="Shape 3" descr="Texto Integral disponível" hidden="1">
          <a:extLst>
            <a:ext uri="{FF2B5EF4-FFF2-40B4-BE49-F238E27FC236}">
              <a16:creationId xmlns:a16="http://schemas.microsoft.com/office/drawing/2014/main" id="{0033F4C9-23F4-4600-BAE0-49A8939CCAAB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30" name="Shape 3" descr="Texto Integral disponível" hidden="1">
          <a:extLst>
            <a:ext uri="{FF2B5EF4-FFF2-40B4-BE49-F238E27FC236}">
              <a16:creationId xmlns:a16="http://schemas.microsoft.com/office/drawing/2014/main" id="{4CE8D3C9-C52C-4AA0-88F7-801B2A027896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31" name="Shape 3" descr="Texto Integral disponível" hidden="1">
          <a:extLst>
            <a:ext uri="{FF2B5EF4-FFF2-40B4-BE49-F238E27FC236}">
              <a16:creationId xmlns:a16="http://schemas.microsoft.com/office/drawing/2014/main" id="{838569C6-BCC9-49D4-B2DA-519EB4D082F6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32" name="Shape 3" descr="Texto Integral disponível" hidden="1">
          <a:extLst>
            <a:ext uri="{FF2B5EF4-FFF2-40B4-BE49-F238E27FC236}">
              <a16:creationId xmlns:a16="http://schemas.microsoft.com/office/drawing/2014/main" id="{F27F1A91-06B5-47BE-8AA1-84DC822A9D57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33" name="Shape 3" descr="Texto Integral disponível" hidden="1">
          <a:extLst>
            <a:ext uri="{FF2B5EF4-FFF2-40B4-BE49-F238E27FC236}">
              <a16:creationId xmlns:a16="http://schemas.microsoft.com/office/drawing/2014/main" id="{8FF9F67B-06EC-40CC-9A99-0B57CB6CECB3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34" name="Shape 3" descr="Texto Integral disponível" hidden="1">
          <a:extLst>
            <a:ext uri="{FF2B5EF4-FFF2-40B4-BE49-F238E27FC236}">
              <a16:creationId xmlns:a16="http://schemas.microsoft.com/office/drawing/2014/main" id="{BA9E8A8D-70E0-45A4-A291-C2CF9BBDB4E1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35" name="Shape 3" descr="Texto Integral disponível" hidden="1">
          <a:extLst>
            <a:ext uri="{FF2B5EF4-FFF2-40B4-BE49-F238E27FC236}">
              <a16:creationId xmlns:a16="http://schemas.microsoft.com/office/drawing/2014/main" id="{B61D62AD-8B9E-4C9A-A761-4F40C03E7D77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36" name="Shape 3" descr="Texto Integral disponível" hidden="1">
          <a:extLst>
            <a:ext uri="{FF2B5EF4-FFF2-40B4-BE49-F238E27FC236}">
              <a16:creationId xmlns:a16="http://schemas.microsoft.com/office/drawing/2014/main" id="{9E9CE372-B4AA-434B-A84A-F1534AD6913A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37" name="Shape 3" descr="Texto Integral disponível" hidden="1">
          <a:extLst>
            <a:ext uri="{FF2B5EF4-FFF2-40B4-BE49-F238E27FC236}">
              <a16:creationId xmlns:a16="http://schemas.microsoft.com/office/drawing/2014/main" id="{C63A38CC-F419-4245-B83A-F380F80E6EFB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38" name="Shape 3" descr="Texto Integral disponível" hidden="1">
          <a:extLst>
            <a:ext uri="{FF2B5EF4-FFF2-40B4-BE49-F238E27FC236}">
              <a16:creationId xmlns:a16="http://schemas.microsoft.com/office/drawing/2014/main" id="{FAC5F31F-94DE-4ED8-B44D-CE12A7F106FC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39" name="Shape 3" descr="Texto Integral disponível" hidden="1">
          <a:extLst>
            <a:ext uri="{FF2B5EF4-FFF2-40B4-BE49-F238E27FC236}">
              <a16:creationId xmlns:a16="http://schemas.microsoft.com/office/drawing/2014/main" id="{44F60FF7-54DB-457E-BA43-D8EA66D22A3D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40" name="Shape 3" descr="Texto Integral disponível" hidden="1">
          <a:extLst>
            <a:ext uri="{FF2B5EF4-FFF2-40B4-BE49-F238E27FC236}">
              <a16:creationId xmlns:a16="http://schemas.microsoft.com/office/drawing/2014/main" id="{D6A7F552-9BAF-400A-802B-A4353DED68A4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41" name="Shape 3" descr="Texto Integral disponível" hidden="1">
          <a:extLst>
            <a:ext uri="{FF2B5EF4-FFF2-40B4-BE49-F238E27FC236}">
              <a16:creationId xmlns:a16="http://schemas.microsoft.com/office/drawing/2014/main" id="{ED5258CC-7572-42A3-9CF9-73F3483C7A3A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42" name="Shape 3" descr="Texto Integral disponível" hidden="1">
          <a:extLst>
            <a:ext uri="{FF2B5EF4-FFF2-40B4-BE49-F238E27FC236}">
              <a16:creationId xmlns:a16="http://schemas.microsoft.com/office/drawing/2014/main" id="{73DC85FC-B03C-4562-A2C6-DCF8F87ADE4A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43" name="Shape 3" descr="Texto Integral disponível" hidden="1">
          <a:extLst>
            <a:ext uri="{FF2B5EF4-FFF2-40B4-BE49-F238E27FC236}">
              <a16:creationId xmlns:a16="http://schemas.microsoft.com/office/drawing/2014/main" id="{AC22B314-97CD-4EC0-ADB6-16FA59C93D9B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44" name="Shape 3" descr="Texto Integral disponível" hidden="1">
          <a:extLst>
            <a:ext uri="{FF2B5EF4-FFF2-40B4-BE49-F238E27FC236}">
              <a16:creationId xmlns:a16="http://schemas.microsoft.com/office/drawing/2014/main" id="{6C15A45A-7FB2-4F63-A1D9-AFE0167D3ACC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45" name="Shape 3" descr="Texto Integral disponível" hidden="1">
          <a:extLst>
            <a:ext uri="{FF2B5EF4-FFF2-40B4-BE49-F238E27FC236}">
              <a16:creationId xmlns:a16="http://schemas.microsoft.com/office/drawing/2014/main" id="{410E60E8-A49A-47D6-9A89-5A39D585E2E8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46" name="Shape 3" descr="Texto Integral disponível" hidden="1">
          <a:extLst>
            <a:ext uri="{FF2B5EF4-FFF2-40B4-BE49-F238E27FC236}">
              <a16:creationId xmlns:a16="http://schemas.microsoft.com/office/drawing/2014/main" id="{2B359073-BAB8-4996-AE8D-C16010EEF37A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47" name="Shape 3" descr="Texto Integral disponível" hidden="1">
          <a:extLst>
            <a:ext uri="{FF2B5EF4-FFF2-40B4-BE49-F238E27FC236}">
              <a16:creationId xmlns:a16="http://schemas.microsoft.com/office/drawing/2014/main" id="{128758D9-09C4-4F26-A5F8-6E6063D57A8A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48" name="Shape 3" descr="Texto Integral disponível" hidden="1">
          <a:extLst>
            <a:ext uri="{FF2B5EF4-FFF2-40B4-BE49-F238E27FC236}">
              <a16:creationId xmlns:a16="http://schemas.microsoft.com/office/drawing/2014/main" id="{EAB291AB-FDED-4A18-A5FE-8699437DD21C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49" name="Shape 3" descr="Texto Integral disponível" hidden="1">
          <a:extLst>
            <a:ext uri="{FF2B5EF4-FFF2-40B4-BE49-F238E27FC236}">
              <a16:creationId xmlns:a16="http://schemas.microsoft.com/office/drawing/2014/main" id="{7FD6E12B-316D-42F3-9670-2E6613F7A7ED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50" name="Shape 3" descr="Texto Integral disponível" hidden="1">
          <a:extLst>
            <a:ext uri="{FF2B5EF4-FFF2-40B4-BE49-F238E27FC236}">
              <a16:creationId xmlns:a16="http://schemas.microsoft.com/office/drawing/2014/main" id="{095B9877-97D6-4392-93C6-B9C6F1A60E61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51" name="Shape 3" descr="Texto Integral disponível" hidden="1">
          <a:extLst>
            <a:ext uri="{FF2B5EF4-FFF2-40B4-BE49-F238E27FC236}">
              <a16:creationId xmlns:a16="http://schemas.microsoft.com/office/drawing/2014/main" id="{51E128B6-BA23-42B0-96D4-697812A3ED36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52" name="Shape 3" descr="Texto Integral disponível" hidden="1">
          <a:extLst>
            <a:ext uri="{FF2B5EF4-FFF2-40B4-BE49-F238E27FC236}">
              <a16:creationId xmlns:a16="http://schemas.microsoft.com/office/drawing/2014/main" id="{062B4EB3-6879-41D6-9B47-85A30C92133C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53" name="Shape 3" descr="Texto Integral disponível" hidden="1">
          <a:extLst>
            <a:ext uri="{FF2B5EF4-FFF2-40B4-BE49-F238E27FC236}">
              <a16:creationId xmlns:a16="http://schemas.microsoft.com/office/drawing/2014/main" id="{B2D80B5D-8EA2-4E31-8F43-FDC158DAD0D0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54" name="Shape 3" descr="Texto Integral disponível" hidden="1">
          <a:extLst>
            <a:ext uri="{FF2B5EF4-FFF2-40B4-BE49-F238E27FC236}">
              <a16:creationId xmlns:a16="http://schemas.microsoft.com/office/drawing/2014/main" id="{ABC9DE82-3C17-467E-8D6E-3FF76FA83EF5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55" name="Shape 3" descr="Texto Integral disponível" hidden="1">
          <a:extLst>
            <a:ext uri="{FF2B5EF4-FFF2-40B4-BE49-F238E27FC236}">
              <a16:creationId xmlns:a16="http://schemas.microsoft.com/office/drawing/2014/main" id="{B0B67127-7814-4B0C-8DCE-9B74EEEB4B76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56" name="Shape 3" descr="Texto Integral disponível" hidden="1">
          <a:extLst>
            <a:ext uri="{FF2B5EF4-FFF2-40B4-BE49-F238E27FC236}">
              <a16:creationId xmlns:a16="http://schemas.microsoft.com/office/drawing/2014/main" id="{69B1B182-172C-4818-A77E-A508D95F8B2E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57" name="Shape 3" descr="Texto Integral disponível" hidden="1">
          <a:extLst>
            <a:ext uri="{FF2B5EF4-FFF2-40B4-BE49-F238E27FC236}">
              <a16:creationId xmlns:a16="http://schemas.microsoft.com/office/drawing/2014/main" id="{97386740-7ED3-44B5-895B-D294EB9068D5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58" name="Shape 3" descr="Texto Integral disponível" hidden="1">
          <a:extLst>
            <a:ext uri="{FF2B5EF4-FFF2-40B4-BE49-F238E27FC236}">
              <a16:creationId xmlns:a16="http://schemas.microsoft.com/office/drawing/2014/main" id="{F02153E2-3D48-47C9-8983-CC292F7D88FD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59" name="Shape 3" descr="Texto Integral disponível" hidden="1">
          <a:extLst>
            <a:ext uri="{FF2B5EF4-FFF2-40B4-BE49-F238E27FC236}">
              <a16:creationId xmlns:a16="http://schemas.microsoft.com/office/drawing/2014/main" id="{9C66C038-89FC-419E-B89E-AEC1CD6843E8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60" name="Shape 3" descr="Texto Integral disponível" hidden="1">
          <a:extLst>
            <a:ext uri="{FF2B5EF4-FFF2-40B4-BE49-F238E27FC236}">
              <a16:creationId xmlns:a16="http://schemas.microsoft.com/office/drawing/2014/main" id="{33629F3F-46DD-43B9-A974-65C391A1ABC8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61" name="Shape 3" descr="Texto Integral disponível" hidden="1">
          <a:extLst>
            <a:ext uri="{FF2B5EF4-FFF2-40B4-BE49-F238E27FC236}">
              <a16:creationId xmlns:a16="http://schemas.microsoft.com/office/drawing/2014/main" id="{346C4641-6C75-46EE-A281-A746764EE250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62" name="Shape 3" descr="Texto Integral disponível" hidden="1">
          <a:extLst>
            <a:ext uri="{FF2B5EF4-FFF2-40B4-BE49-F238E27FC236}">
              <a16:creationId xmlns:a16="http://schemas.microsoft.com/office/drawing/2014/main" id="{C9B3864E-F1E6-459D-9C6A-54DAD30A42B2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63" name="Shape 3" descr="Texto Integral disponível" hidden="1">
          <a:extLst>
            <a:ext uri="{FF2B5EF4-FFF2-40B4-BE49-F238E27FC236}">
              <a16:creationId xmlns:a16="http://schemas.microsoft.com/office/drawing/2014/main" id="{5DBE77C5-DB89-4BC1-B377-BCEB6804CC79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64" name="Shape 3" descr="Texto Integral disponível" hidden="1">
          <a:extLst>
            <a:ext uri="{FF2B5EF4-FFF2-40B4-BE49-F238E27FC236}">
              <a16:creationId xmlns:a16="http://schemas.microsoft.com/office/drawing/2014/main" id="{483775B8-9244-4682-AF71-7CB3D46C3489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65" name="Shape 3" descr="Texto Integral disponível" hidden="1">
          <a:extLst>
            <a:ext uri="{FF2B5EF4-FFF2-40B4-BE49-F238E27FC236}">
              <a16:creationId xmlns:a16="http://schemas.microsoft.com/office/drawing/2014/main" id="{978A46A0-6CBD-4716-991C-DE91A1D2FBD0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66" name="Shape 3" descr="Texto Integral disponível" hidden="1">
          <a:extLst>
            <a:ext uri="{FF2B5EF4-FFF2-40B4-BE49-F238E27FC236}">
              <a16:creationId xmlns:a16="http://schemas.microsoft.com/office/drawing/2014/main" id="{9FE8F7BC-E653-4A89-9AAF-FD83650FCC81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67" name="Shape 3" descr="Texto Integral disponível" hidden="1">
          <a:extLst>
            <a:ext uri="{FF2B5EF4-FFF2-40B4-BE49-F238E27FC236}">
              <a16:creationId xmlns:a16="http://schemas.microsoft.com/office/drawing/2014/main" id="{83BF4801-051A-49C8-9FB3-7FE25AEDA6BC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68" name="Shape 3" descr="Texto Integral disponível" hidden="1">
          <a:extLst>
            <a:ext uri="{FF2B5EF4-FFF2-40B4-BE49-F238E27FC236}">
              <a16:creationId xmlns:a16="http://schemas.microsoft.com/office/drawing/2014/main" id="{E56CB40A-3E88-48C6-960C-39DB30BC8FAB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69" name="Shape 3" descr="Texto Integral disponível" hidden="1">
          <a:extLst>
            <a:ext uri="{FF2B5EF4-FFF2-40B4-BE49-F238E27FC236}">
              <a16:creationId xmlns:a16="http://schemas.microsoft.com/office/drawing/2014/main" id="{95F9E05E-0CEB-4B44-92D4-AAF90D7631B6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70" name="Shape 3" descr="Texto Integral disponível" hidden="1">
          <a:extLst>
            <a:ext uri="{FF2B5EF4-FFF2-40B4-BE49-F238E27FC236}">
              <a16:creationId xmlns:a16="http://schemas.microsoft.com/office/drawing/2014/main" id="{590165FD-1548-4503-9EF2-AACCFBE2B034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71" name="Shape 3" descr="Texto Integral disponível" hidden="1">
          <a:extLst>
            <a:ext uri="{FF2B5EF4-FFF2-40B4-BE49-F238E27FC236}">
              <a16:creationId xmlns:a16="http://schemas.microsoft.com/office/drawing/2014/main" id="{F20A4428-5987-4722-881E-08BAFE063A2D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72" name="Shape 3" descr="Texto Integral disponível" hidden="1">
          <a:extLst>
            <a:ext uri="{FF2B5EF4-FFF2-40B4-BE49-F238E27FC236}">
              <a16:creationId xmlns:a16="http://schemas.microsoft.com/office/drawing/2014/main" id="{DEB01D45-F220-47ED-824E-DD23DCF0ECBF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73" name="Shape 3" descr="Texto Integral disponível" hidden="1">
          <a:extLst>
            <a:ext uri="{FF2B5EF4-FFF2-40B4-BE49-F238E27FC236}">
              <a16:creationId xmlns:a16="http://schemas.microsoft.com/office/drawing/2014/main" id="{26169310-43E5-4DE7-9106-BB05F5F46B93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74" name="Shape 3" descr="Texto Integral disponível" hidden="1">
          <a:extLst>
            <a:ext uri="{FF2B5EF4-FFF2-40B4-BE49-F238E27FC236}">
              <a16:creationId xmlns:a16="http://schemas.microsoft.com/office/drawing/2014/main" id="{19FA69D8-CD5A-4260-8E36-AE81793B8A77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75" name="Shape 3" descr="Texto Integral disponível" hidden="1">
          <a:extLst>
            <a:ext uri="{FF2B5EF4-FFF2-40B4-BE49-F238E27FC236}">
              <a16:creationId xmlns:a16="http://schemas.microsoft.com/office/drawing/2014/main" id="{AEF7AB05-ECE2-4109-AA6F-77684C8C48B4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76" name="Shape 3" descr="Texto Integral disponível" hidden="1">
          <a:extLst>
            <a:ext uri="{FF2B5EF4-FFF2-40B4-BE49-F238E27FC236}">
              <a16:creationId xmlns:a16="http://schemas.microsoft.com/office/drawing/2014/main" id="{DCCBE3D6-D0F4-48CC-BF81-1C024A500FAC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77" name="Shape 3" descr="Texto Integral disponível" hidden="1">
          <a:extLst>
            <a:ext uri="{FF2B5EF4-FFF2-40B4-BE49-F238E27FC236}">
              <a16:creationId xmlns:a16="http://schemas.microsoft.com/office/drawing/2014/main" id="{480169CF-2C4B-4AB0-A52F-BEDE44987458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78" name="Shape 3" descr="Texto Integral disponível" hidden="1">
          <a:extLst>
            <a:ext uri="{FF2B5EF4-FFF2-40B4-BE49-F238E27FC236}">
              <a16:creationId xmlns:a16="http://schemas.microsoft.com/office/drawing/2014/main" id="{528FFB18-CECD-45A1-915D-CCA8306B2BBA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79" name="Shape 3" descr="Texto Integral disponível" hidden="1">
          <a:extLst>
            <a:ext uri="{FF2B5EF4-FFF2-40B4-BE49-F238E27FC236}">
              <a16:creationId xmlns:a16="http://schemas.microsoft.com/office/drawing/2014/main" id="{47687944-BD29-4AC1-BDCF-06350C855F1A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80" name="Shape 3" descr="Texto Integral disponível" hidden="1">
          <a:extLst>
            <a:ext uri="{FF2B5EF4-FFF2-40B4-BE49-F238E27FC236}">
              <a16:creationId xmlns:a16="http://schemas.microsoft.com/office/drawing/2014/main" id="{D76F76FE-14B8-4B54-9E67-B6E69AA435BF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81" name="Shape 3" descr="Texto Integral disponível" hidden="1">
          <a:extLst>
            <a:ext uri="{FF2B5EF4-FFF2-40B4-BE49-F238E27FC236}">
              <a16:creationId xmlns:a16="http://schemas.microsoft.com/office/drawing/2014/main" id="{B2510415-5CAB-4535-AE36-0053905A3AB6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82" name="Shape 3" descr="Texto Integral disponível" hidden="1">
          <a:extLst>
            <a:ext uri="{FF2B5EF4-FFF2-40B4-BE49-F238E27FC236}">
              <a16:creationId xmlns:a16="http://schemas.microsoft.com/office/drawing/2014/main" id="{906ACCC0-4401-4949-A73B-AF2479E85939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83" name="Shape 3" descr="Texto Integral disponível" hidden="1">
          <a:extLst>
            <a:ext uri="{FF2B5EF4-FFF2-40B4-BE49-F238E27FC236}">
              <a16:creationId xmlns:a16="http://schemas.microsoft.com/office/drawing/2014/main" id="{BC688A5F-AC4C-4794-8B83-FF800CDD6A5F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84" name="Shape 3" descr="Texto Integral disponível" hidden="1">
          <a:extLst>
            <a:ext uri="{FF2B5EF4-FFF2-40B4-BE49-F238E27FC236}">
              <a16:creationId xmlns:a16="http://schemas.microsoft.com/office/drawing/2014/main" id="{B13EC427-02B9-4B74-B59E-466C4E5FDBB5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85" name="Shape 3" descr="Texto Integral disponível" hidden="1">
          <a:extLst>
            <a:ext uri="{FF2B5EF4-FFF2-40B4-BE49-F238E27FC236}">
              <a16:creationId xmlns:a16="http://schemas.microsoft.com/office/drawing/2014/main" id="{2E69AB17-557C-40FE-9DCE-2F6536A1B06A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86" name="Shape 3" descr="Texto Integral disponível" hidden="1">
          <a:extLst>
            <a:ext uri="{FF2B5EF4-FFF2-40B4-BE49-F238E27FC236}">
              <a16:creationId xmlns:a16="http://schemas.microsoft.com/office/drawing/2014/main" id="{FB082C38-F8E8-4BE7-BAF5-BD498BB3DD8B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87" name="Shape 3" descr="Texto Integral disponível" hidden="1">
          <a:extLst>
            <a:ext uri="{FF2B5EF4-FFF2-40B4-BE49-F238E27FC236}">
              <a16:creationId xmlns:a16="http://schemas.microsoft.com/office/drawing/2014/main" id="{299EC521-335C-4D9A-80FD-3916ED214C1D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88" name="Shape 3" descr="Texto Integral disponível" hidden="1">
          <a:extLst>
            <a:ext uri="{FF2B5EF4-FFF2-40B4-BE49-F238E27FC236}">
              <a16:creationId xmlns:a16="http://schemas.microsoft.com/office/drawing/2014/main" id="{19043C53-9877-4AA4-B784-7BA49839E91B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89" name="Shape 3" descr="Texto Integral disponível" hidden="1">
          <a:extLst>
            <a:ext uri="{FF2B5EF4-FFF2-40B4-BE49-F238E27FC236}">
              <a16:creationId xmlns:a16="http://schemas.microsoft.com/office/drawing/2014/main" id="{C2B0F161-BB11-4248-B658-47AF6F0E3C11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90" name="Shape 3" descr="Texto Integral disponível" hidden="1">
          <a:extLst>
            <a:ext uri="{FF2B5EF4-FFF2-40B4-BE49-F238E27FC236}">
              <a16:creationId xmlns:a16="http://schemas.microsoft.com/office/drawing/2014/main" id="{C0DF27FD-1887-4C17-A2AC-85A6A97CE779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91" name="Shape 3" descr="Texto Integral disponível" hidden="1">
          <a:extLst>
            <a:ext uri="{FF2B5EF4-FFF2-40B4-BE49-F238E27FC236}">
              <a16:creationId xmlns:a16="http://schemas.microsoft.com/office/drawing/2014/main" id="{740CC66D-62AA-4764-B0D0-FCA84E8AD2D6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92" name="Shape 3" descr="Texto Integral disponível" hidden="1">
          <a:extLst>
            <a:ext uri="{FF2B5EF4-FFF2-40B4-BE49-F238E27FC236}">
              <a16:creationId xmlns:a16="http://schemas.microsoft.com/office/drawing/2014/main" id="{BDEA8EDA-B31A-400F-AC5D-70AF4B858DF5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93" name="Shape 3" descr="Texto Integral disponível" hidden="1">
          <a:extLst>
            <a:ext uri="{FF2B5EF4-FFF2-40B4-BE49-F238E27FC236}">
              <a16:creationId xmlns:a16="http://schemas.microsoft.com/office/drawing/2014/main" id="{547B3434-B866-4348-A011-7440A17F10BB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94" name="Shape 3" descr="Texto Integral disponível" hidden="1">
          <a:extLst>
            <a:ext uri="{FF2B5EF4-FFF2-40B4-BE49-F238E27FC236}">
              <a16:creationId xmlns:a16="http://schemas.microsoft.com/office/drawing/2014/main" id="{73C30AAB-094F-442F-9868-A3A4EE780412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95" name="Shape 3" descr="Texto Integral disponível" hidden="1">
          <a:extLst>
            <a:ext uri="{FF2B5EF4-FFF2-40B4-BE49-F238E27FC236}">
              <a16:creationId xmlns:a16="http://schemas.microsoft.com/office/drawing/2014/main" id="{037C4C5B-1FD5-43C2-A09B-71A9E5073405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96" name="Shape 3" descr="Texto Integral disponível" hidden="1">
          <a:extLst>
            <a:ext uri="{FF2B5EF4-FFF2-40B4-BE49-F238E27FC236}">
              <a16:creationId xmlns:a16="http://schemas.microsoft.com/office/drawing/2014/main" id="{076546A2-83BC-4845-97DA-648D79869C0D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97" name="Shape 3" descr="Texto Integral disponível" hidden="1">
          <a:extLst>
            <a:ext uri="{FF2B5EF4-FFF2-40B4-BE49-F238E27FC236}">
              <a16:creationId xmlns:a16="http://schemas.microsoft.com/office/drawing/2014/main" id="{EBEA7213-DFBF-4F57-8ABF-C53A8C109034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98" name="Shape 3" descr="Texto Integral disponível" hidden="1">
          <a:extLst>
            <a:ext uri="{FF2B5EF4-FFF2-40B4-BE49-F238E27FC236}">
              <a16:creationId xmlns:a16="http://schemas.microsoft.com/office/drawing/2014/main" id="{36A73224-6C22-470B-9469-45BD85E2E983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99" name="Shape 3" descr="Texto Integral disponível" hidden="1">
          <a:extLst>
            <a:ext uri="{FF2B5EF4-FFF2-40B4-BE49-F238E27FC236}">
              <a16:creationId xmlns:a16="http://schemas.microsoft.com/office/drawing/2014/main" id="{E66B03DD-24E8-4B61-AFD2-5151F0251F31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200" name="Shape 3" descr="Texto Integral disponível" hidden="1">
          <a:extLst>
            <a:ext uri="{FF2B5EF4-FFF2-40B4-BE49-F238E27FC236}">
              <a16:creationId xmlns:a16="http://schemas.microsoft.com/office/drawing/2014/main" id="{D2A10680-78FC-4223-AF37-2097F9F752D2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201" name="Shape 3" descr="Texto Integral disponível" hidden="1">
          <a:extLst>
            <a:ext uri="{FF2B5EF4-FFF2-40B4-BE49-F238E27FC236}">
              <a16:creationId xmlns:a16="http://schemas.microsoft.com/office/drawing/2014/main" id="{306D1D13-8A43-47DF-96C5-F7B4CBE3DCE1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202" name="Shape 3" descr="Texto Integral disponível" hidden="1">
          <a:extLst>
            <a:ext uri="{FF2B5EF4-FFF2-40B4-BE49-F238E27FC236}">
              <a16:creationId xmlns:a16="http://schemas.microsoft.com/office/drawing/2014/main" id="{A871A21B-BD02-4984-AF2B-BD4931712B51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203" name="Shape 3" descr="Texto Integral disponível" hidden="1">
          <a:extLst>
            <a:ext uri="{FF2B5EF4-FFF2-40B4-BE49-F238E27FC236}">
              <a16:creationId xmlns:a16="http://schemas.microsoft.com/office/drawing/2014/main" id="{3C3C280C-8635-4FC0-85CE-CF80E68D9F21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204" name="Shape 3" descr="Texto Integral disponível" hidden="1">
          <a:extLst>
            <a:ext uri="{FF2B5EF4-FFF2-40B4-BE49-F238E27FC236}">
              <a16:creationId xmlns:a16="http://schemas.microsoft.com/office/drawing/2014/main" id="{A246C8AE-42B9-4A5F-B631-1A29F5473D80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205" name="Shape 3" descr="Texto Integral disponível" hidden="1">
          <a:extLst>
            <a:ext uri="{FF2B5EF4-FFF2-40B4-BE49-F238E27FC236}">
              <a16:creationId xmlns:a16="http://schemas.microsoft.com/office/drawing/2014/main" id="{2229585C-1372-4353-9354-C8C735C58B4F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206" name="Shape 3" descr="Texto Integral disponível" hidden="1">
          <a:extLst>
            <a:ext uri="{FF2B5EF4-FFF2-40B4-BE49-F238E27FC236}">
              <a16:creationId xmlns:a16="http://schemas.microsoft.com/office/drawing/2014/main" id="{500465B7-2F1A-4AC2-9FB5-AD13D9D32DFB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207" name="Shape 3" descr="Texto Integral disponível" hidden="1">
          <a:extLst>
            <a:ext uri="{FF2B5EF4-FFF2-40B4-BE49-F238E27FC236}">
              <a16:creationId xmlns:a16="http://schemas.microsoft.com/office/drawing/2014/main" id="{3DF4AA19-C2A3-4B33-87D7-8FD4AD0E6706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208" name="Shape 3" descr="Texto Integral disponível" hidden="1">
          <a:extLst>
            <a:ext uri="{FF2B5EF4-FFF2-40B4-BE49-F238E27FC236}">
              <a16:creationId xmlns:a16="http://schemas.microsoft.com/office/drawing/2014/main" id="{F5A1EAAD-C0ED-49F9-89EE-C62811F02360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209" name="Shape 3" descr="Texto Integral disponível" hidden="1">
          <a:extLst>
            <a:ext uri="{FF2B5EF4-FFF2-40B4-BE49-F238E27FC236}">
              <a16:creationId xmlns:a16="http://schemas.microsoft.com/office/drawing/2014/main" id="{BB16A515-778B-47D4-ACD2-0713FB8636A0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210" name="Shape 3" descr="Texto Integral disponível" hidden="1">
          <a:extLst>
            <a:ext uri="{FF2B5EF4-FFF2-40B4-BE49-F238E27FC236}">
              <a16:creationId xmlns:a16="http://schemas.microsoft.com/office/drawing/2014/main" id="{E8ACECD3-8657-4434-B408-2D5F875E9100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211" name="Shape 3" descr="Texto Integral disponível" hidden="1">
          <a:extLst>
            <a:ext uri="{FF2B5EF4-FFF2-40B4-BE49-F238E27FC236}">
              <a16:creationId xmlns:a16="http://schemas.microsoft.com/office/drawing/2014/main" id="{882E54B8-FF8B-4475-9B31-6EBED51CB143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212" name="Shape 3" descr="Texto Integral disponível" hidden="1">
          <a:extLst>
            <a:ext uri="{FF2B5EF4-FFF2-40B4-BE49-F238E27FC236}">
              <a16:creationId xmlns:a16="http://schemas.microsoft.com/office/drawing/2014/main" id="{D3975611-A6D2-45C8-AB95-D87BF17D1CC1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213" name="Shape 3" descr="Texto Integral disponível" hidden="1">
          <a:extLst>
            <a:ext uri="{FF2B5EF4-FFF2-40B4-BE49-F238E27FC236}">
              <a16:creationId xmlns:a16="http://schemas.microsoft.com/office/drawing/2014/main" id="{DD0B70CD-55A5-4FA2-99C8-2BCE8DC5A265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214" name="Shape 3" descr="Texto Integral disponível" hidden="1">
          <a:extLst>
            <a:ext uri="{FF2B5EF4-FFF2-40B4-BE49-F238E27FC236}">
              <a16:creationId xmlns:a16="http://schemas.microsoft.com/office/drawing/2014/main" id="{8717E66D-75DD-4C23-B15A-F7E30C531F94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215" name="Shape 3" descr="Texto Integral disponível" hidden="1">
          <a:extLst>
            <a:ext uri="{FF2B5EF4-FFF2-40B4-BE49-F238E27FC236}">
              <a16:creationId xmlns:a16="http://schemas.microsoft.com/office/drawing/2014/main" id="{DF663BFB-3948-4A3F-9144-997EBD0EC408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216" name="Shape 3" descr="Texto Integral disponível" hidden="1">
          <a:extLst>
            <a:ext uri="{FF2B5EF4-FFF2-40B4-BE49-F238E27FC236}">
              <a16:creationId xmlns:a16="http://schemas.microsoft.com/office/drawing/2014/main" id="{056D7E68-C407-4710-ADB5-8883D993F110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217" name="Shape 3" descr="Texto Integral disponível" hidden="1">
          <a:extLst>
            <a:ext uri="{FF2B5EF4-FFF2-40B4-BE49-F238E27FC236}">
              <a16:creationId xmlns:a16="http://schemas.microsoft.com/office/drawing/2014/main" id="{5FB0DFBA-A5AA-45F9-AAA4-F3C962BEAA3A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218" name="Shape 3" descr="Texto Integral disponível" hidden="1">
          <a:extLst>
            <a:ext uri="{FF2B5EF4-FFF2-40B4-BE49-F238E27FC236}">
              <a16:creationId xmlns:a16="http://schemas.microsoft.com/office/drawing/2014/main" id="{BD4AE020-6DD6-41DD-AD74-2F458FA87B2A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219" name="Shape 3" descr="Texto Integral disponível" hidden="1">
          <a:extLst>
            <a:ext uri="{FF2B5EF4-FFF2-40B4-BE49-F238E27FC236}">
              <a16:creationId xmlns:a16="http://schemas.microsoft.com/office/drawing/2014/main" id="{6ABE2A1F-91A3-43D0-946B-BBAA676EB203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220" name="Shape 3" descr="Texto Integral disponível" hidden="1">
          <a:extLst>
            <a:ext uri="{FF2B5EF4-FFF2-40B4-BE49-F238E27FC236}">
              <a16:creationId xmlns:a16="http://schemas.microsoft.com/office/drawing/2014/main" id="{9E7AA911-3AA5-4162-8AA3-6C405FD5FD23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221" name="Shape 3" descr="Texto Integral disponível" hidden="1">
          <a:extLst>
            <a:ext uri="{FF2B5EF4-FFF2-40B4-BE49-F238E27FC236}">
              <a16:creationId xmlns:a16="http://schemas.microsoft.com/office/drawing/2014/main" id="{AB52C678-8381-4C4A-B15D-580A350375E1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222" name="Shape 3" descr="Texto Integral disponível" hidden="1">
          <a:extLst>
            <a:ext uri="{FF2B5EF4-FFF2-40B4-BE49-F238E27FC236}">
              <a16:creationId xmlns:a16="http://schemas.microsoft.com/office/drawing/2014/main" id="{2E1ADBF0-4C59-49F1-B42A-26B3F7C9D70E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223" name="Shape 3" descr="Texto Integral disponível" hidden="1">
          <a:extLst>
            <a:ext uri="{FF2B5EF4-FFF2-40B4-BE49-F238E27FC236}">
              <a16:creationId xmlns:a16="http://schemas.microsoft.com/office/drawing/2014/main" id="{AD67C208-3577-43CD-9365-1D5B0C47359A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224" name="Shape 3" descr="Texto Integral disponível" hidden="1">
          <a:extLst>
            <a:ext uri="{FF2B5EF4-FFF2-40B4-BE49-F238E27FC236}">
              <a16:creationId xmlns:a16="http://schemas.microsoft.com/office/drawing/2014/main" id="{B36B2A82-041A-4003-AB3F-8C8C6C24F31C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225" name="Shape 3" descr="Texto Integral disponível" hidden="1">
          <a:extLst>
            <a:ext uri="{FF2B5EF4-FFF2-40B4-BE49-F238E27FC236}">
              <a16:creationId xmlns:a16="http://schemas.microsoft.com/office/drawing/2014/main" id="{19B60403-E5DF-452D-86BA-DE20DEA78ACA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226" name="Shape 3" descr="Texto Integral disponível" hidden="1">
          <a:extLst>
            <a:ext uri="{FF2B5EF4-FFF2-40B4-BE49-F238E27FC236}">
              <a16:creationId xmlns:a16="http://schemas.microsoft.com/office/drawing/2014/main" id="{24A02D6A-FC8A-4831-A746-3FEA9ED583B6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227" name="Shape 3" descr="Texto Integral disponível" hidden="1">
          <a:extLst>
            <a:ext uri="{FF2B5EF4-FFF2-40B4-BE49-F238E27FC236}">
              <a16:creationId xmlns:a16="http://schemas.microsoft.com/office/drawing/2014/main" id="{2EDD5C7F-0B13-4711-9A6B-D1EC2E5888B4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228" name="Shape 3" descr="Texto Integral disponível" hidden="1">
          <a:extLst>
            <a:ext uri="{FF2B5EF4-FFF2-40B4-BE49-F238E27FC236}">
              <a16:creationId xmlns:a16="http://schemas.microsoft.com/office/drawing/2014/main" id="{E6AC1F78-5101-4AD4-A623-151BDA2F5CD5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229" name="Shape 3" descr="Texto Integral disponível" hidden="1">
          <a:extLst>
            <a:ext uri="{FF2B5EF4-FFF2-40B4-BE49-F238E27FC236}">
              <a16:creationId xmlns:a16="http://schemas.microsoft.com/office/drawing/2014/main" id="{30827330-AD48-4ADE-A80C-AFA6BF3350EC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230" name="Shape 3" descr="Texto Integral disponível" hidden="1">
          <a:extLst>
            <a:ext uri="{FF2B5EF4-FFF2-40B4-BE49-F238E27FC236}">
              <a16:creationId xmlns:a16="http://schemas.microsoft.com/office/drawing/2014/main" id="{4B52DA40-9A68-4C92-83A4-F41D42F16C11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231" name="Shape 3" descr="Texto Integral disponível" hidden="1">
          <a:extLst>
            <a:ext uri="{FF2B5EF4-FFF2-40B4-BE49-F238E27FC236}">
              <a16:creationId xmlns:a16="http://schemas.microsoft.com/office/drawing/2014/main" id="{4BA615B0-16E4-4D0B-AB43-2E2DBD969B80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232" name="Shape 3" descr="Texto Integral disponível" hidden="1">
          <a:extLst>
            <a:ext uri="{FF2B5EF4-FFF2-40B4-BE49-F238E27FC236}">
              <a16:creationId xmlns:a16="http://schemas.microsoft.com/office/drawing/2014/main" id="{D1F85592-D669-45C0-B8D8-2AD511660ED8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233" name="Shape 3" descr="Texto Integral disponível" hidden="1">
          <a:extLst>
            <a:ext uri="{FF2B5EF4-FFF2-40B4-BE49-F238E27FC236}">
              <a16:creationId xmlns:a16="http://schemas.microsoft.com/office/drawing/2014/main" id="{56A0DD5C-8B61-4616-B478-9B5F8ED1DAF0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234" name="Shape 3" descr="Texto Integral disponível" hidden="1">
          <a:extLst>
            <a:ext uri="{FF2B5EF4-FFF2-40B4-BE49-F238E27FC236}">
              <a16:creationId xmlns:a16="http://schemas.microsoft.com/office/drawing/2014/main" id="{E090A49D-4A89-4DD7-8AAF-A9B56C8D63B1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235" name="Shape 3" descr="Texto Integral disponível" hidden="1">
          <a:extLst>
            <a:ext uri="{FF2B5EF4-FFF2-40B4-BE49-F238E27FC236}">
              <a16:creationId xmlns:a16="http://schemas.microsoft.com/office/drawing/2014/main" id="{B7628240-2551-4CC5-9D80-CF64181B79F3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236" name="Shape 3" descr="Texto Integral disponível" hidden="1">
          <a:extLst>
            <a:ext uri="{FF2B5EF4-FFF2-40B4-BE49-F238E27FC236}">
              <a16:creationId xmlns:a16="http://schemas.microsoft.com/office/drawing/2014/main" id="{07BBE8DC-51A3-4E90-8096-D0EA2D62311C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237" name="Shape 3" descr="Texto Integral disponível" hidden="1">
          <a:extLst>
            <a:ext uri="{FF2B5EF4-FFF2-40B4-BE49-F238E27FC236}">
              <a16:creationId xmlns:a16="http://schemas.microsoft.com/office/drawing/2014/main" id="{F39E9628-9F66-43B7-9D94-80C8E8B777C1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238" name="Shape 3" descr="Texto Integral disponível" hidden="1">
          <a:extLst>
            <a:ext uri="{FF2B5EF4-FFF2-40B4-BE49-F238E27FC236}">
              <a16:creationId xmlns:a16="http://schemas.microsoft.com/office/drawing/2014/main" id="{572F6ACB-9849-4E77-A4ED-6C70830C5E71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239" name="Shape 3" descr="Texto Integral disponível" hidden="1">
          <a:extLst>
            <a:ext uri="{FF2B5EF4-FFF2-40B4-BE49-F238E27FC236}">
              <a16:creationId xmlns:a16="http://schemas.microsoft.com/office/drawing/2014/main" id="{36A55C7A-40A1-4633-A2EF-F450CAC3565D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240" name="Shape 3" descr="Texto Integral disponível" hidden="1">
          <a:extLst>
            <a:ext uri="{FF2B5EF4-FFF2-40B4-BE49-F238E27FC236}">
              <a16:creationId xmlns:a16="http://schemas.microsoft.com/office/drawing/2014/main" id="{269A96DE-6880-4178-A65A-A7DDBB3CB4FA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241" name="Shape 3" descr="Texto Integral disponível" hidden="1">
          <a:extLst>
            <a:ext uri="{FF2B5EF4-FFF2-40B4-BE49-F238E27FC236}">
              <a16:creationId xmlns:a16="http://schemas.microsoft.com/office/drawing/2014/main" id="{686083EC-35B3-40C3-9785-6F4A4128E04E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242" name="Shape 3" descr="Texto Integral disponível" hidden="1">
          <a:extLst>
            <a:ext uri="{FF2B5EF4-FFF2-40B4-BE49-F238E27FC236}">
              <a16:creationId xmlns:a16="http://schemas.microsoft.com/office/drawing/2014/main" id="{04155CDD-8E34-4997-9CD4-0F44C54BB700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243" name="Shape 3" descr="Texto Integral disponível" hidden="1">
          <a:extLst>
            <a:ext uri="{FF2B5EF4-FFF2-40B4-BE49-F238E27FC236}">
              <a16:creationId xmlns:a16="http://schemas.microsoft.com/office/drawing/2014/main" id="{AA7805FB-A76F-437B-B3CD-5E30FC84F948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244" name="Shape 3" descr="Texto Integral disponível" hidden="1">
          <a:extLst>
            <a:ext uri="{FF2B5EF4-FFF2-40B4-BE49-F238E27FC236}">
              <a16:creationId xmlns:a16="http://schemas.microsoft.com/office/drawing/2014/main" id="{6A9428A1-BBF5-473A-9BAA-117D1806F41E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245" name="Shape 3" descr="Texto Integral disponível" hidden="1">
          <a:extLst>
            <a:ext uri="{FF2B5EF4-FFF2-40B4-BE49-F238E27FC236}">
              <a16:creationId xmlns:a16="http://schemas.microsoft.com/office/drawing/2014/main" id="{D031900A-E307-4A2B-BCCC-E166845EFA66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246" name="Shape 3" descr="Texto Integral disponível" hidden="1">
          <a:extLst>
            <a:ext uri="{FF2B5EF4-FFF2-40B4-BE49-F238E27FC236}">
              <a16:creationId xmlns:a16="http://schemas.microsoft.com/office/drawing/2014/main" id="{5C15A98E-7A63-4D07-9F83-B8FE1F46CC7B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247" name="Shape 3" descr="Texto Integral disponível" hidden="1">
          <a:extLst>
            <a:ext uri="{FF2B5EF4-FFF2-40B4-BE49-F238E27FC236}">
              <a16:creationId xmlns:a16="http://schemas.microsoft.com/office/drawing/2014/main" id="{E5A08E2A-9FCD-4A17-B152-F2D9A800A0B5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248" name="Shape 3" descr="Texto Integral disponível" hidden="1">
          <a:extLst>
            <a:ext uri="{FF2B5EF4-FFF2-40B4-BE49-F238E27FC236}">
              <a16:creationId xmlns:a16="http://schemas.microsoft.com/office/drawing/2014/main" id="{60A89579-0FD6-4648-AE29-9143D8711050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249" name="Shape 3" descr="Texto Integral disponível" hidden="1">
          <a:extLst>
            <a:ext uri="{FF2B5EF4-FFF2-40B4-BE49-F238E27FC236}">
              <a16:creationId xmlns:a16="http://schemas.microsoft.com/office/drawing/2014/main" id="{76B4A40D-3ED1-4E77-B0B8-559BDA9A06B9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250" name="Shape 3" descr="Texto Integral disponível" hidden="1">
          <a:extLst>
            <a:ext uri="{FF2B5EF4-FFF2-40B4-BE49-F238E27FC236}">
              <a16:creationId xmlns:a16="http://schemas.microsoft.com/office/drawing/2014/main" id="{DABD123F-BD97-4876-B913-8CD42254F2A7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251" name="Shape 3" descr="Texto Integral disponível" hidden="1">
          <a:extLst>
            <a:ext uri="{FF2B5EF4-FFF2-40B4-BE49-F238E27FC236}">
              <a16:creationId xmlns:a16="http://schemas.microsoft.com/office/drawing/2014/main" id="{500EB481-DDFA-4C3F-AF4C-5CB894D4881E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252" name="Shape 3" descr="Texto Integral disponível" hidden="1">
          <a:extLst>
            <a:ext uri="{FF2B5EF4-FFF2-40B4-BE49-F238E27FC236}">
              <a16:creationId xmlns:a16="http://schemas.microsoft.com/office/drawing/2014/main" id="{ACA48BF9-AAA5-4B23-965C-2BBE15BE6CC8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253" name="Shape 3" descr="Texto Integral disponível" hidden="1">
          <a:extLst>
            <a:ext uri="{FF2B5EF4-FFF2-40B4-BE49-F238E27FC236}">
              <a16:creationId xmlns:a16="http://schemas.microsoft.com/office/drawing/2014/main" id="{BE024FDF-037B-4BB5-B2F6-1C6C2C625BA0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254" name="Shape 3" descr="Texto Integral disponível" hidden="1">
          <a:extLst>
            <a:ext uri="{FF2B5EF4-FFF2-40B4-BE49-F238E27FC236}">
              <a16:creationId xmlns:a16="http://schemas.microsoft.com/office/drawing/2014/main" id="{F9A35826-D486-426E-BC05-46C21F80DEAC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255" name="Shape 3" descr="Texto Integral disponível" hidden="1">
          <a:extLst>
            <a:ext uri="{FF2B5EF4-FFF2-40B4-BE49-F238E27FC236}">
              <a16:creationId xmlns:a16="http://schemas.microsoft.com/office/drawing/2014/main" id="{F3B14F85-30DA-4056-9E94-42B9E4B925BC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256" name="Shape 3" descr="Texto Integral disponível" hidden="1">
          <a:extLst>
            <a:ext uri="{FF2B5EF4-FFF2-40B4-BE49-F238E27FC236}">
              <a16:creationId xmlns:a16="http://schemas.microsoft.com/office/drawing/2014/main" id="{AAC7AE7C-7D11-4BD0-9D37-09B81BD6C080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257" name="Shape 3" descr="Texto Integral disponível" hidden="1">
          <a:extLst>
            <a:ext uri="{FF2B5EF4-FFF2-40B4-BE49-F238E27FC236}">
              <a16:creationId xmlns:a16="http://schemas.microsoft.com/office/drawing/2014/main" id="{89BEC229-2547-441B-8EED-41EDB1EC7331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258" name="Shape 3" descr="Texto Integral disponível" hidden="1">
          <a:extLst>
            <a:ext uri="{FF2B5EF4-FFF2-40B4-BE49-F238E27FC236}">
              <a16:creationId xmlns:a16="http://schemas.microsoft.com/office/drawing/2014/main" id="{9B79687D-2E14-416E-86BA-441868014CDB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259" name="Shape 3" descr="Texto Integral disponível" hidden="1">
          <a:extLst>
            <a:ext uri="{FF2B5EF4-FFF2-40B4-BE49-F238E27FC236}">
              <a16:creationId xmlns:a16="http://schemas.microsoft.com/office/drawing/2014/main" id="{DCFF1A35-D454-4887-ABEC-83CE01F772AF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260" name="Shape 3" descr="Texto Integral disponível" hidden="1">
          <a:extLst>
            <a:ext uri="{FF2B5EF4-FFF2-40B4-BE49-F238E27FC236}">
              <a16:creationId xmlns:a16="http://schemas.microsoft.com/office/drawing/2014/main" id="{39FD0049-618C-4A15-A28F-542942FA7163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261" name="Shape 3" descr="Texto Integral disponível" hidden="1">
          <a:extLst>
            <a:ext uri="{FF2B5EF4-FFF2-40B4-BE49-F238E27FC236}">
              <a16:creationId xmlns:a16="http://schemas.microsoft.com/office/drawing/2014/main" id="{411DB18B-BCC9-4505-8B21-3EF698C93557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262" name="Shape 3" descr="Texto Integral disponível" hidden="1">
          <a:extLst>
            <a:ext uri="{FF2B5EF4-FFF2-40B4-BE49-F238E27FC236}">
              <a16:creationId xmlns:a16="http://schemas.microsoft.com/office/drawing/2014/main" id="{9817114E-6787-4B09-B5BE-14B03AE75E1E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263" name="Shape 3" descr="Texto Integral disponível" hidden="1">
          <a:extLst>
            <a:ext uri="{FF2B5EF4-FFF2-40B4-BE49-F238E27FC236}">
              <a16:creationId xmlns:a16="http://schemas.microsoft.com/office/drawing/2014/main" id="{3B7C2674-8000-4B2F-9E7D-0A4BE7AF7DCA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264" name="Shape 3" descr="Texto Integral disponível" hidden="1">
          <a:extLst>
            <a:ext uri="{FF2B5EF4-FFF2-40B4-BE49-F238E27FC236}">
              <a16:creationId xmlns:a16="http://schemas.microsoft.com/office/drawing/2014/main" id="{A339627F-D413-4CED-A934-DB9AFED25369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265" name="Shape 3" descr="Texto Integral disponível" hidden="1">
          <a:extLst>
            <a:ext uri="{FF2B5EF4-FFF2-40B4-BE49-F238E27FC236}">
              <a16:creationId xmlns:a16="http://schemas.microsoft.com/office/drawing/2014/main" id="{D88B62F3-AFC8-4A6F-B353-10FC8078B88E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266" name="Shape 3" descr="Texto Integral disponível" hidden="1">
          <a:extLst>
            <a:ext uri="{FF2B5EF4-FFF2-40B4-BE49-F238E27FC236}">
              <a16:creationId xmlns:a16="http://schemas.microsoft.com/office/drawing/2014/main" id="{CE4C4648-93F3-43E0-A100-A1A30A4E9756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267" name="Shape 3" descr="Texto Integral disponível" hidden="1">
          <a:extLst>
            <a:ext uri="{FF2B5EF4-FFF2-40B4-BE49-F238E27FC236}">
              <a16:creationId xmlns:a16="http://schemas.microsoft.com/office/drawing/2014/main" id="{13FC6F86-0033-4782-9A5B-3F6A93F9C62E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268" name="Shape 3" descr="Texto Integral disponível" hidden="1">
          <a:extLst>
            <a:ext uri="{FF2B5EF4-FFF2-40B4-BE49-F238E27FC236}">
              <a16:creationId xmlns:a16="http://schemas.microsoft.com/office/drawing/2014/main" id="{A17F762E-2546-4803-A4E2-DA41070094D1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269" name="Shape 3" descr="Texto Integral disponível" hidden="1">
          <a:extLst>
            <a:ext uri="{FF2B5EF4-FFF2-40B4-BE49-F238E27FC236}">
              <a16:creationId xmlns:a16="http://schemas.microsoft.com/office/drawing/2014/main" id="{52147D23-ABF1-4864-A8DC-987B624956E2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270" name="Shape 3" descr="Texto Integral disponível" hidden="1">
          <a:extLst>
            <a:ext uri="{FF2B5EF4-FFF2-40B4-BE49-F238E27FC236}">
              <a16:creationId xmlns:a16="http://schemas.microsoft.com/office/drawing/2014/main" id="{CE642F52-DCFA-481D-8C41-0AC91E505D63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271" name="Shape 3" descr="Texto Integral disponível" hidden="1">
          <a:extLst>
            <a:ext uri="{FF2B5EF4-FFF2-40B4-BE49-F238E27FC236}">
              <a16:creationId xmlns:a16="http://schemas.microsoft.com/office/drawing/2014/main" id="{C09B32E0-86FD-4433-A954-2DF7BFFDCEAA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272" name="Shape 3" descr="Texto Integral disponível" hidden="1">
          <a:extLst>
            <a:ext uri="{FF2B5EF4-FFF2-40B4-BE49-F238E27FC236}">
              <a16:creationId xmlns:a16="http://schemas.microsoft.com/office/drawing/2014/main" id="{23576400-9F53-4AC9-9A2A-6D1F524D5413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273" name="Shape 3" descr="Texto Integral disponível" hidden="1">
          <a:extLst>
            <a:ext uri="{FF2B5EF4-FFF2-40B4-BE49-F238E27FC236}">
              <a16:creationId xmlns:a16="http://schemas.microsoft.com/office/drawing/2014/main" id="{88DB5C52-4ED2-4252-ACCE-5EB7C4D17245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274" name="Shape 3" descr="Texto Integral disponível" hidden="1">
          <a:extLst>
            <a:ext uri="{FF2B5EF4-FFF2-40B4-BE49-F238E27FC236}">
              <a16:creationId xmlns:a16="http://schemas.microsoft.com/office/drawing/2014/main" id="{022F0802-C415-42BA-A3E4-849355A642D2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275" name="Shape 3" descr="Texto Integral disponível" hidden="1">
          <a:extLst>
            <a:ext uri="{FF2B5EF4-FFF2-40B4-BE49-F238E27FC236}">
              <a16:creationId xmlns:a16="http://schemas.microsoft.com/office/drawing/2014/main" id="{86B16614-96AC-45FB-9EB2-86E481E78B27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276" name="Shape 3" descr="Texto Integral disponível" hidden="1">
          <a:extLst>
            <a:ext uri="{FF2B5EF4-FFF2-40B4-BE49-F238E27FC236}">
              <a16:creationId xmlns:a16="http://schemas.microsoft.com/office/drawing/2014/main" id="{BD37319D-A2AF-4DF1-BFAC-F70679C46221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277" name="Shape 3" descr="Texto Integral disponível" hidden="1">
          <a:extLst>
            <a:ext uri="{FF2B5EF4-FFF2-40B4-BE49-F238E27FC236}">
              <a16:creationId xmlns:a16="http://schemas.microsoft.com/office/drawing/2014/main" id="{3A8DE8A3-7175-4619-911F-C0CD16B25BA4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278" name="Shape 3" descr="Texto Integral disponível" hidden="1">
          <a:extLst>
            <a:ext uri="{FF2B5EF4-FFF2-40B4-BE49-F238E27FC236}">
              <a16:creationId xmlns:a16="http://schemas.microsoft.com/office/drawing/2014/main" id="{0EE40D25-0205-417C-A00C-AA2EA386EE47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279" name="Shape 3" descr="Texto Integral disponível" hidden="1">
          <a:extLst>
            <a:ext uri="{FF2B5EF4-FFF2-40B4-BE49-F238E27FC236}">
              <a16:creationId xmlns:a16="http://schemas.microsoft.com/office/drawing/2014/main" id="{2A9F2218-2527-4A40-A149-D10A76043F6E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280" name="Shape 3" descr="Texto Integral disponível" hidden="1">
          <a:extLst>
            <a:ext uri="{FF2B5EF4-FFF2-40B4-BE49-F238E27FC236}">
              <a16:creationId xmlns:a16="http://schemas.microsoft.com/office/drawing/2014/main" id="{BF074553-95B9-4C17-8AFA-67DE7A03762F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281" name="Shape 3" descr="Texto Integral disponível" hidden="1">
          <a:extLst>
            <a:ext uri="{FF2B5EF4-FFF2-40B4-BE49-F238E27FC236}">
              <a16:creationId xmlns:a16="http://schemas.microsoft.com/office/drawing/2014/main" id="{CFF70164-4471-40BD-8ACB-35C92C48566A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282" name="Shape 3" descr="Texto Integral disponível" hidden="1">
          <a:extLst>
            <a:ext uri="{FF2B5EF4-FFF2-40B4-BE49-F238E27FC236}">
              <a16:creationId xmlns:a16="http://schemas.microsoft.com/office/drawing/2014/main" id="{FF484BA1-CC2A-458B-9080-A09F2C299648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283" name="Shape 3" descr="Texto Integral disponível" hidden="1">
          <a:extLst>
            <a:ext uri="{FF2B5EF4-FFF2-40B4-BE49-F238E27FC236}">
              <a16:creationId xmlns:a16="http://schemas.microsoft.com/office/drawing/2014/main" id="{98DFCB58-B699-44B7-92DF-ABC93B35CF2B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284" name="Shape 3" descr="Texto Integral disponível" hidden="1">
          <a:extLst>
            <a:ext uri="{FF2B5EF4-FFF2-40B4-BE49-F238E27FC236}">
              <a16:creationId xmlns:a16="http://schemas.microsoft.com/office/drawing/2014/main" id="{4DE3259F-EC5E-48A9-850C-56E43C214DBA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285" name="Shape 3" descr="Texto Integral disponível" hidden="1">
          <a:extLst>
            <a:ext uri="{FF2B5EF4-FFF2-40B4-BE49-F238E27FC236}">
              <a16:creationId xmlns:a16="http://schemas.microsoft.com/office/drawing/2014/main" id="{9586553B-3B16-4A03-A026-16865C1093AC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286" name="Shape 3" descr="Texto Integral disponível" hidden="1">
          <a:extLst>
            <a:ext uri="{FF2B5EF4-FFF2-40B4-BE49-F238E27FC236}">
              <a16:creationId xmlns:a16="http://schemas.microsoft.com/office/drawing/2014/main" id="{DA16EBB0-DFB2-46EF-8C94-46C446508707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287" name="Shape 3" descr="Texto Integral disponível" hidden="1">
          <a:extLst>
            <a:ext uri="{FF2B5EF4-FFF2-40B4-BE49-F238E27FC236}">
              <a16:creationId xmlns:a16="http://schemas.microsoft.com/office/drawing/2014/main" id="{A522EF35-F6E3-453A-9E45-32DE0E7641E9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288" name="Shape 3" descr="Texto Integral disponível" hidden="1">
          <a:extLst>
            <a:ext uri="{FF2B5EF4-FFF2-40B4-BE49-F238E27FC236}">
              <a16:creationId xmlns:a16="http://schemas.microsoft.com/office/drawing/2014/main" id="{018B435E-56A5-4CEE-BA3A-24EBCADF7565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289" name="Shape 3" descr="Texto Integral disponível" hidden="1">
          <a:extLst>
            <a:ext uri="{FF2B5EF4-FFF2-40B4-BE49-F238E27FC236}">
              <a16:creationId xmlns:a16="http://schemas.microsoft.com/office/drawing/2014/main" id="{82D55BD5-0678-4556-9169-49DF23782E33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290" name="Shape 3" descr="Texto Integral disponível" hidden="1">
          <a:extLst>
            <a:ext uri="{FF2B5EF4-FFF2-40B4-BE49-F238E27FC236}">
              <a16:creationId xmlns:a16="http://schemas.microsoft.com/office/drawing/2014/main" id="{BB294EA5-525A-4476-9681-8C3E6336F3D1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291" name="Shape 3" descr="Texto Integral disponível" hidden="1">
          <a:extLst>
            <a:ext uri="{FF2B5EF4-FFF2-40B4-BE49-F238E27FC236}">
              <a16:creationId xmlns:a16="http://schemas.microsoft.com/office/drawing/2014/main" id="{C0DB4B29-EA08-42DC-AF27-3118E598EE5F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292" name="Shape 3" descr="Texto Integral disponível" hidden="1">
          <a:extLst>
            <a:ext uri="{FF2B5EF4-FFF2-40B4-BE49-F238E27FC236}">
              <a16:creationId xmlns:a16="http://schemas.microsoft.com/office/drawing/2014/main" id="{895CCDAE-8D4E-4BFF-849F-613C082B94DE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293" name="Shape 3" descr="Texto Integral disponível" hidden="1">
          <a:extLst>
            <a:ext uri="{FF2B5EF4-FFF2-40B4-BE49-F238E27FC236}">
              <a16:creationId xmlns:a16="http://schemas.microsoft.com/office/drawing/2014/main" id="{9677222B-87FB-4E39-AFE9-DA07F9172446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294" name="Shape 3" descr="Texto Integral disponível" hidden="1">
          <a:extLst>
            <a:ext uri="{FF2B5EF4-FFF2-40B4-BE49-F238E27FC236}">
              <a16:creationId xmlns:a16="http://schemas.microsoft.com/office/drawing/2014/main" id="{CB46A860-E9F6-4925-A4D5-A1CE61616933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295" name="Shape 3" descr="Texto Integral disponível" hidden="1">
          <a:extLst>
            <a:ext uri="{FF2B5EF4-FFF2-40B4-BE49-F238E27FC236}">
              <a16:creationId xmlns:a16="http://schemas.microsoft.com/office/drawing/2014/main" id="{6B9C993B-2465-419A-9C4D-18B3B11A7A6A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296" name="Shape 3" descr="Texto Integral disponível" hidden="1">
          <a:extLst>
            <a:ext uri="{FF2B5EF4-FFF2-40B4-BE49-F238E27FC236}">
              <a16:creationId xmlns:a16="http://schemas.microsoft.com/office/drawing/2014/main" id="{91C76C1D-71C3-4A6D-8941-73FA74C885B6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297" name="Shape 3" descr="Texto Integral disponível" hidden="1">
          <a:extLst>
            <a:ext uri="{FF2B5EF4-FFF2-40B4-BE49-F238E27FC236}">
              <a16:creationId xmlns:a16="http://schemas.microsoft.com/office/drawing/2014/main" id="{00D5847F-7E83-401C-8EC4-BF91CA2715E0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298" name="Shape 3" descr="Texto Integral disponível" hidden="1">
          <a:extLst>
            <a:ext uri="{FF2B5EF4-FFF2-40B4-BE49-F238E27FC236}">
              <a16:creationId xmlns:a16="http://schemas.microsoft.com/office/drawing/2014/main" id="{D6857D85-57E4-4725-A547-D210106FBB69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299" name="Shape 3" descr="Texto Integral disponível" hidden="1">
          <a:extLst>
            <a:ext uri="{FF2B5EF4-FFF2-40B4-BE49-F238E27FC236}">
              <a16:creationId xmlns:a16="http://schemas.microsoft.com/office/drawing/2014/main" id="{711C53FE-11A6-4F33-AF34-E4D79DFE8119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300" name="Shape 3" descr="Texto Integral disponível" hidden="1">
          <a:extLst>
            <a:ext uri="{FF2B5EF4-FFF2-40B4-BE49-F238E27FC236}">
              <a16:creationId xmlns:a16="http://schemas.microsoft.com/office/drawing/2014/main" id="{CB270CED-2E21-4B20-A08B-2BF22A92548D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301" name="Shape 3" descr="Texto Integral disponível" hidden="1">
          <a:extLst>
            <a:ext uri="{FF2B5EF4-FFF2-40B4-BE49-F238E27FC236}">
              <a16:creationId xmlns:a16="http://schemas.microsoft.com/office/drawing/2014/main" id="{B43AB93E-1E40-459C-8040-1EB4FF5E788F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302" name="Shape 3" descr="Texto Integral disponível" hidden="1">
          <a:extLst>
            <a:ext uri="{FF2B5EF4-FFF2-40B4-BE49-F238E27FC236}">
              <a16:creationId xmlns:a16="http://schemas.microsoft.com/office/drawing/2014/main" id="{A4593BCE-37A3-410B-934D-1E82B8992DCA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303" name="Shape 3" descr="Texto Integral disponível" hidden="1">
          <a:extLst>
            <a:ext uri="{FF2B5EF4-FFF2-40B4-BE49-F238E27FC236}">
              <a16:creationId xmlns:a16="http://schemas.microsoft.com/office/drawing/2014/main" id="{BC79AA2F-6D77-4B9B-8ACD-B49A95BF2A77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304" name="Shape 3" descr="Texto Integral disponível" hidden="1">
          <a:extLst>
            <a:ext uri="{FF2B5EF4-FFF2-40B4-BE49-F238E27FC236}">
              <a16:creationId xmlns:a16="http://schemas.microsoft.com/office/drawing/2014/main" id="{520BA341-2DC0-4CB7-9D65-BB6F74644110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305" name="Shape 3" descr="Texto Integral disponível" hidden="1">
          <a:extLst>
            <a:ext uri="{FF2B5EF4-FFF2-40B4-BE49-F238E27FC236}">
              <a16:creationId xmlns:a16="http://schemas.microsoft.com/office/drawing/2014/main" id="{835422D8-8282-47AB-8797-28D3E70E601E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306" name="Shape 3" descr="Texto Integral disponível" hidden="1">
          <a:extLst>
            <a:ext uri="{FF2B5EF4-FFF2-40B4-BE49-F238E27FC236}">
              <a16:creationId xmlns:a16="http://schemas.microsoft.com/office/drawing/2014/main" id="{EB3B9BF7-7965-4B6D-8C51-3FA66E7FD8EC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307" name="Shape 3" descr="Texto Integral disponível" hidden="1">
          <a:extLst>
            <a:ext uri="{FF2B5EF4-FFF2-40B4-BE49-F238E27FC236}">
              <a16:creationId xmlns:a16="http://schemas.microsoft.com/office/drawing/2014/main" id="{CDAA7112-3237-4F9F-8EF1-9E5D9404CDC7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308" name="Shape 3" descr="Texto Integral disponível" hidden="1">
          <a:extLst>
            <a:ext uri="{FF2B5EF4-FFF2-40B4-BE49-F238E27FC236}">
              <a16:creationId xmlns:a16="http://schemas.microsoft.com/office/drawing/2014/main" id="{613B6ACD-CFEF-4E75-99A1-47A6F74CD430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309" name="Shape 3" descr="Texto Integral disponível" hidden="1">
          <a:extLst>
            <a:ext uri="{FF2B5EF4-FFF2-40B4-BE49-F238E27FC236}">
              <a16:creationId xmlns:a16="http://schemas.microsoft.com/office/drawing/2014/main" id="{54D102E8-AB7B-4F92-90A7-3F7064E3DEC3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310" name="Shape 3" descr="Texto Integral disponível" hidden="1">
          <a:extLst>
            <a:ext uri="{FF2B5EF4-FFF2-40B4-BE49-F238E27FC236}">
              <a16:creationId xmlns:a16="http://schemas.microsoft.com/office/drawing/2014/main" id="{4693B965-76DD-46C2-A680-D8FE954C3A7B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311" name="Shape 3" descr="Texto Integral disponível" hidden="1">
          <a:extLst>
            <a:ext uri="{FF2B5EF4-FFF2-40B4-BE49-F238E27FC236}">
              <a16:creationId xmlns:a16="http://schemas.microsoft.com/office/drawing/2014/main" id="{0A00B801-90AB-49EF-A5A4-B62642E14F0C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312" name="Shape 3" descr="Texto Integral disponível" hidden="1">
          <a:extLst>
            <a:ext uri="{FF2B5EF4-FFF2-40B4-BE49-F238E27FC236}">
              <a16:creationId xmlns:a16="http://schemas.microsoft.com/office/drawing/2014/main" id="{D3A87A8F-83F5-4966-B0F0-8D24C6719654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313" name="Shape 3" descr="Texto Integral disponível" hidden="1">
          <a:extLst>
            <a:ext uri="{FF2B5EF4-FFF2-40B4-BE49-F238E27FC236}">
              <a16:creationId xmlns:a16="http://schemas.microsoft.com/office/drawing/2014/main" id="{BA56147A-6729-4222-9E8D-3D5593ECE2C1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314" name="Shape 3" descr="Texto Integral disponível" hidden="1">
          <a:extLst>
            <a:ext uri="{FF2B5EF4-FFF2-40B4-BE49-F238E27FC236}">
              <a16:creationId xmlns:a16="http://schemas.microsoft.com/office/drawing/2014/main" id="{D588B481-9B2D-4DCB-BE2D-005C135A3817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315" name="Shape 3" descr="Texto Integral disponível" hidden="1">
          <a:extLst>
            <a:ext uri="{FF2B5EF4-FFF2-40B4-BE49-F238E27FC236}">
              <a16:creationId xmlns:a16="http://schemas.microsoft.com/office/drawing/2014/main" id="{677E87BC-BDC8-47DC-865F-3216A86EBF93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316" name="Shape 3" descr="Texto Integral disponível" hidden="1">
          <a:extLst>
            <a:ext uri="{FF2B5EF4-FFF2-40B4-BE49-F238E27FC236}">
              <a16:creationId xmlns:a16="http://schemas.microsoft.com/office/drawing/2014/main" id="{106D54AD-710F-480D-A626-AFD4C71FC339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317" name="Shape 3" descr="Texto Integral disponível" hidden="1">
          <a:extLst>
            <a:ext uri="{FF2B5EF4-FFF2-40B4-BE49-F238E27FC236}">
              <a16:creationId xmlns:a16="http://schemas.microsoft.com/office/drawing/2014/main" id="{D94FC460-6336-47F6-879A-F5ED5DBC23FF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318" name="Shape 3" descr="Texto Integral disponível" hidden="1">
          <a:extLst>
            <a:ext uri="{FF2B5EF4-FFF2-40B4-BE49-F238E27FC236}">
              <a16:creationId xmlns:a16="http://schemas.microsoft.com/office/drawing/2014/main" id="{1BA0BE45-08D4-4576-9875-A23F258C9C64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319" name="Shape 3" descr="Texto Integral disponível" hidden="1">
          <a:extLst>
            <a:ext uri="{FF2B5EF4-FFF2-40B4-BE49-F238E27FC236}">
              <a16:creationId xmlns:a16="http://schemas.microsoft.com/office/drawing/2014/main" id="{0D9D751C-E098-43C0-A2C1-56A1090D7C63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320" name="Shape 3" descr="Texto Integral disponível" hidden="1">
          <a:extLst>
            <a:ext uri="{FF2B5EF4-FFF2-40B4-BE49-F238E27FC236}">
              <a16:creationId xmlns:a16="http://schemas.microsoft.com/office/drawing/2014/main" id="{DA43DE69-EAC1-42E6-AF2D-B260F308AA24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321" name="Shape 3" descr="Texto Integral disponível" hidden="1">
          <a:extLst>
            <a:ext uri="{FF2B5EF4-FFF2-40B4-BE49-F238E27FC236}">
              <a16:creationId xmlns:a16="http://schemas.microsoft.com/office/drawing/2014/main" id="{56706431-0240-43BB-BED6-1C7C18CBCADA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322" name="Shape 3" descr="Texto Integral disponível" hidden="1">
          <a:extLst>
            <a:ext uri="{FF2B5EF4-FFF2-40B4-BE49-F238E27FC236}">
              <a16:creationId xmlns:a16="http://schemas.microsoft.com/office/drawing/2014/main" id="{EE02FE4A-E85F-49FA-95E8-204029E402C6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323" name="Shape 3" descr="Texto Integral disponível" hidden="1">
          <a:extLst>
            <a:ext uri="{FF2B5EF4-FFF2-40B4-BE49-F238E27FC236}">
              <a16:creationId xmlns:a16="http://schemas.microsoft.com/office/drawing/2014/main" id="{6C129277-2656-49E9-BBB9-FC06DAC196F3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324" name="Shape 3" descr="Texto Integral disponível" hidden="1">
          <a:extLst>
            <a:ext uri="{FF2B5EF4-FFF2-40B4-BE49-F238E27FC236}">
              <a16:creationId xmlns:a16="http://schemas.microsoft.com/office/drawing/2014/main" id="{4716AC84-E5A5-4209-BFB9-4456A92E94BD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325" name="Shape 3" descr="Texto Integral disponível" hidden="1">
          <a:extLst>
            <a:ext uri="{FF2B5EF4-FFF2-40B4-BE49-F238E27FC236}">
              <a16:creationId xmlns:a16="http://schemas.microsoft.com/office/drawing/2014/main" id="{B58CC9BB-6790-45F9-B03C-82B054B552A8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326" name="Shape 3" descr="Texto Integral disponível" hidden="1">
          <a:extLst>
            <a:ext uri="{FF2B5EF4-FFF2-40B4-BE49-F238E27FC236}">
              <a16:creationId xmlns:a16="http://schemas.microsoft.com/office/drawing/2014/main" id="{8B69EA81-FA32-4B8C-AB7F-147D09C7A6A7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327" name="Shape 3" descr="Texto Integral disponível" hidden="1">
          <a:extLst>
            <a:ext uri="{FF2B5EF4-FFF2-40B4-BE49-F238E27FC236}">
              <a16:creationId xmlns:a16="http://schemas.microsoft.com/office/drawing/2014/main" id="{01E9DC94-BD0B-4632-A161-255E25CBAE57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328" name="Shape 3" descr="Texto Integral disponível" hidden="1">
          <a:extLst>
            <a:ext uri="{FF2B5EF4-FFF2-40B4-BE49-F238E27FC236}">
              <a16:creationId xmlns:a16="http://schemas.microsoft.com/office/drawing/2014/main" id="{A420A360-E476-4BA2-A4D4-EFBCD02C9E88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329" name="Shape 3" descr="Texto Integral disponível" hidden="1">
          <a:extLst>
            <a:ext uri="{FF2B5EF4-FFF2-40B4-BE49-F238E27FC236}">
              <a16:creationId xmlns:a16="http://schemas.microsoft.com/office/drawing/2014/main" id="{26E803DB-9A84-4CA5-92DD-B2014E8B2A12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330" name="Shape 3" descr="Texto Integral disponível" hidden="1">
          <a:extLst>
            <a:ext uri="{FF2B5EF4-FFF2-40B4-BE49-F238E27FC236}">
              <a16:creationId xmlns:a16="http://schemas.microsoft.com/office/drawing/2014/main" id="{25460E72-1CB6-46EA-8266-2014EB3FF08B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331" name="Shape 3" descr="Texto Integral disponível" hidden="1">
          <a:extLst>
            <a:ext uri="{FF2B5EF4-FFF2-40B4-BE49-F238E27FC236}">
              <a16:creationId xmlns:a16="http://schemas.microsoft.com/office/drawing/2014/main" id="{FA28AE89-1971-41B2-BB19-F5DCC0881583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332" name="Shape 3" descr="Texto Integral disponível" hidden="1">
          <a:extLst>
            <a:ext uri="{FF2B5EF4-FFF2-40B4-BE49-F238E27FC236}">
              <a16:creationId xmlns:a16="http://schemas.microsoft.com/office/drawing/2014/main" id="{7915950C-18D9-4E04-8040-901DB100AD57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333" name="Shape 3" descr="Texto Integral disponível" hidden="1">
          <a:extLst>
            <a:ext uri="{FF2B5EF4-FFF2-40B4-BE49-F238E27FC236}">
              <a16:creationId xmlns:a16="http://schemas.microsoft.com/office/drawing/2014/main" id="{2A01D883-9A27-4FC6-9B05-1FC925716D60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334" name="Shape 3" descr="Texto Integral disponível" hidden="1">
          <a:extLst>
            <a:ext uri="{FF2B5EF4-FFF2-40B4-BE49-F238E27FC236}">
              <a16:creationId xmlns:a16="http://schemas.microsoft.com/office/drawing/2014/main" id="{B9143B1A-73EA-466C-A237-EB99EE9A941F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335" name="Shape 3" descr="Texto Integral disponível" hidden="1">
          <a:extLst>
            <a:ext uri="{FF2B5EF4-FFF2-40B4-BE49-F238E27FC236}">
              <a16:creationId xmlns:a16="http://schemas.microsoft.com/office/drawing/2014/main" id="{3F0E94A3-ABC1-4C6A-ACAF-3EDFBDAFF8A7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336" name="Shape 3" descr="Texto Integral disponível" hidden="1">
          <a:extLst>
            <a:ext uri="{FF2B5EF4-FFF2-40B4-BE49-F238E27FC236}">
              <a16:creationId xmlns:a16="http://schemas.microsoft.com/office/drawing/2014/main" id="{B0F7AA47-2E94-429E-BC51-345B4420639F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337" name="Shape 3" descr="Texto Integral disponível" hidden="1">
          <a:extLst>
            <a:ext uri="{FF2B5EF4-FFF2-40B4-BE49-F238E27FC236}">
              <a16:creationId xmlns:a16="http://schemas.microsoft.com/office/drawing/2014/main" id="{3D7F1184-8C7B-4FE9-9771-D4A5808258CF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338" name="Shape 3" descr="Texto Integral disponível" hidden="1">
          <a:extLst>
            <a:ext uri="{FF2B5EF4-FFF2-40B4-BE49-F238E27FC236}">
              <a16:creationId xmlns:a16="http://schemas.microsoft.com/office/drawing/2014/main" id="{E84A4F02-FE45-4F4F-B417-6698FD9D5E55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339" name="Shape 3" descr="Texto Integral disponível" hidden="1">
          <a:extLst>
            <a:ext uri="{FF2B5EF4-FFF2-40B4-BE49-F238E27FC236}">
              <a16:creationId xmlns:a16="http://schemas.microsoft.com/office/drawing/2014/main" id="{AD137EC7-ED0A-469C-A676-33B4EF3958D6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340" name="Shape 3" descr="Texto Integral disponível" hidden="1">
          <a:extLst>
            <a:ext uri="{FF2B5EF4-FFF2-40B4-BE49-F238E27FC236}">
              <a16:creationId xmlns:a16="http://schemas.microsoft.com/office/drawing/2014/main" id="{03227BF5-6BEF-4063-A7F3-29FB876E3B3C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341" name="Shape 3" descr="Texto Integral disponível" hidden="1">
          <a:extLst>
            <a:ext uri="{FF2B5EF4-FFF2-40B4-BE49-F238E27FC236}">
              <a16:creationId xmlns:a16="http://schemas.microsoft.com/office/drawing/2014/main" id="{5FAAB677-40B8-4E86-A5B3-C18D5FF93E1C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342" name="Shape 3" descr="Texto Integral disponível" hidden="1">
          <a:extLst>
            <a:ext uri="{FF2B5EF4-FFF2-40B4-BE49-F238E27FC236}">
              <a16:creationId xmlns:a16="http://schemas.microsoft.com/office/drawing/2014/main" id="{56AF7C64-EC50-4B66-88B4-42FBB5D68EC1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343" name="Shape 3" descr="Texto Integral disponível" hidden="1">
          <a:extLst>
            <a:ext uri="{FF2B5EF4-FFF2-40B4-BE49-F238E27FC236}">
              <a16:creationId xmlns:a16="http://schemas.microsoft.com/office/drawing/2014/main" id="{1F61C02D-CF1E-4B81-9342-A38D942C0C03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344" name="Shape 3" descr="Texto Integral disponível" hidden="1">
          <a:extLst>
            <a:ext uri="{FF2B5EF4-FFF2-40B4-BE49-F238E27FC236}">
              <a16:creationId xmlns:a16="http://schemas.microsoft.com/office/drawing/2014/main" id="{9D97E6CD-8A13-477F-8AA3-626FC251E168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345" name="Shape 3" descr="Texto Integral disponível" hidden="1">
          <a:extLst>
            <a:ext uri="{FF2B5EF4-FFF2-40B4-BE49-F238E27FC236}">
              <a16:creationId xmlns:a16="http://schemas.microsoft.com/office/drawing/2014/main" id="{F836A31D-EA5C-4FBA-B963-7B8429A8CAA5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346" name="Shape 3" descr="Texto Integral disponível" hidden="1">
          <a:extLst>
            <a:ext uri="{FF2B5EF4-FFF2-40B4-BE49-F238E27FC236}">
              <a16:creationId xmlns:a16="http://schemas.microsoft.com/office/drawing/2014/main" id="{D8F9195F-C6D1-40BA-9B90-91478056C8CB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347" name="Shape 3" descr="Texto Integral disponível" hidden="1">
          <a:extLst>
            <a:ext uri="{FF2B5EF4-FFF2-40B4-BE49-F238E27FC236}">
              <a16:creationId xmlns:a16="http://schemas.microsoft.com/office/drawing/2014/main" id="{47D8056D-2FFA-445A-901F-6720399B6369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348" name="Shape 3" descr="Texto Integral disponível" hidden="1">
          <a:extLst>
            <a:ext uri="{FF2B5EF4-FFF2-40B4-BE49-F238E27FC236}">
              <a16:creationId xmlns:a16="http://schemas.microsoft.com/office/drawing/2014/main" id="{D7D1E6B5-BC58-4E6E-91C1-23DB01BCD14E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349" name="Shape 3" descr="Texto Integral disponível" hidden="1">
          <a:extLst>
            <a:ext uri="{FF2B5EF4-FFF2-40B4-BE49-F238E27FC236}">
              <a16:creationId xmlns:a16="http://schemas.microsoft.com/office/drawing/2014/main" id="{103540FB-D172-46E2-A0D4-4EB4389F1520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350" name="Shape 3" descr="Texto Integral disponível" hidden="1">
          <a:extLst>
            <a:ext uri="{FF2B5EF4-FFF2-40B4-BE49-F238E27FC236}">
              <a16:creationId xmlns:a16="http://schemas.microsoft.com/office/drawing/2014/main" id="{F1AC29F5-BA00-4B21-9311-116F0286DC7C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351" name="Shape 3" descr="Texto Integral disponível" hidden="1">
          <a:extLst>
            <a:ext uri="{FF2B5EF4-FFF2-40B4-BE49-F238E27FC236}">
              <a16:creationId xmlns:a16="http://schemas.microsoft.com/office/drawing/2014/main" id="{09CCA7A5-C8F8-4500-A75F-9717CF41E65D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352" name="Shape 3" descr="Texto Integral disponível" hidden="1">
          <a:extLst>
            <a:ext uri="{FF2B5EF4-FFF2-40B4-BE49-F238E27FC236}">
              <a16:creationId xmlns:a16="http://schemas.microsoft.com/office/drawing/2014/main" id="{1D91936E-9446-4D34-BCAD-E8B743E288D9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353" name="Shape 3" descr="Texto Integral disponível" hidden="1">
          <a:extLst>
            <a:ext uri="{FF2B5EF4-FFF2-40B4-BE49-F238E27FC236}">
              <a16:creationId xmlns:a16="http://schemas.microsoft.com/office/drawing/2014/main" id="{6C3DEDE0-3860-44DD-9098-DD00CD3E3866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354" name="Shape 3" descr="Texto Integral disponível" hidden="1">
          <a:extLst>
            <a:ext uri="{FF2B5EF4-FFF2-40B4-BE49-F238E27FC236}">
              <a16:creationId xmlns:a16="http://schemas.microsoft.com/office/drawing/2014/main" id="{1C9F2FA4-A9FB-444D-B5B9-CD24F54E090C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355" name="Shape 3" descr="Texto Integral disponível" hidden="1">
          <a:extLst>
            <a:ext uri="{FF2B5EF4-FFF2-40B4-BE49-F238E27FC236}">
              <a16:creationId xmlns:a16="http://schemas.microsoft.com/office/drawing/2014/main" id="{93D036FB-7286-424D-AD4E-D731F9F411F6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356" name="Shape 3" descr="Texto Integral disponível" hidden="1">
          <a:extLst>
            <a:ext uri="{FF2B5EF4-FFF2-40B4-BE49-F238E27FC236}">
              <a16:creationId xmlns:a16="http://schemas.microsoft.com/office/drawing/2014/main" id="{47AC4474-43DF-4222-BDA4-EE01E291A764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357" name="Shape 3" descr="Texto Integral disponível" hidden="1">
          <a:extLst>
            <a:ext uri="{FF2B5EF4-FFF2-40B4-BE49-F238E27FC236}">
              <a16:creationId xmlns:a16="http://schemas.microsoft.com/office/drawing/2014/main" id="{7032B6EC-9105-479F-8E64-8A4D7282392B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358" name="Shape 3" descr="Texto Integral disponível" hidden="1">
          <a:extLst>
            <a:ext uri="{FF2B5EF4-FFF2-40B4-BE49-F238E27FC236}">
              <a16:creationId xmlns:a16="http://schemas.microsoft.com/office/drawing/2014/main" id="{7ACFCA58-932A-4AEC-97F9-65259012284D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359" name="Shape 3" descr="Texto Integral disponível" hidden="1">
          <a:extLst>
            <a:ext uri="{FF2B5EF4-FFF2-40B4-BE49-F238E27FC236}">
              <a16:creationId xmlns:a16="http://schemas.microsoft.com/office/drawing/2014/main" id="{BC1C7611-F02F-49CC-B3F9-B5DBF097D5B7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360" name="Shape 3" descr="Texto Integral disponível" hidden="1">
          <a:extLst>
            <a:ext uri="{FF2B5EF4-FFF2-40B4-BE49-F238E27FC236}">
              <a16:creationId xmlns:a16="http://schemas.microsoft.com/office/drawing/2014/main" id="{29D5AECD-0B0A-4750-A2EA-16DD5CEAB874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361" name="Shape 3" descr="Texto Integral disponível" hidden="1">
          <a:extLst>
            <a:ext uri="{FF2B5EF4-FFF2-40B4-BE49-F238E27FC236}">
              <a16:creationId xmlns:a16="http://schemas.microsoft.com/office/drawing/2014/main" id="{66758AA9-82A8-484E-BFA3-0FA412B9B36F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362" name="Shape 3" descr="Texto Integral disponível" hidden="1">
          <a:extLst>
            <a:ext uri="{FF2B5EF4-FFF2-40B4-BE49-F238E27FC236}">
              <a16:creationId xmlns:a16="http://schemas.microsoft.com/office/drawing/2014/main" id="{5CBF2DC2-E9AA-4A24-9966-31E5EAB7A8AF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363" name="Shape 3" descr="Texto Integral disponível" hidden="1">
          <a:extLst>
            <a:ext uri="{FF2B5EF4-FFF2-40B4-BE49-F238E27FC236}">
              <a16:creationId xmlns:a16="http://schemas.microsoft.com/office/drawing/2014/main" id="{E5B74CBB-1881-4F19-B737-D9B671FE3EE3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364" name="Shape 3" descr="Texto Integral disponível" hidden="1">
          <a:extLst>
            <a:ext uri="{FF2B5EF4-FFF2-40B4-BE49-F238E27FC236}">
              <a16:creationId xmlns:a16="http://schemas.microsoft.com/office/drawing/2014/main" id="{7B5332E7-4D4E-4F8B-A4AF-114A8528F141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365" name="Shape 3" descr="Texto Integral disponível" hidden="1">
          <a:extLst>
            <a:ext uri="{FF2B5EF4-FFF2-40B4-BE49-F238E27FC236}">
              <a16:creationId xmlns:a16="http://schemas.microsoft.com/office/drawing/2014/main" id="{A34C6EB6-E690-4A19-BAD1-09C9CABD7DDA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366" name="Shape 3" descr="Texto Integral disponível" hidden="1">
          <a:extLst>
            <a:ext uri="{FF2B5EF4-FFF2-40B4-BE49-F238E27FC236}">
              <a16:creationId xmlns:a16="http://schemas.microsoft.com/office/drawing/2014/main" id="{1AE8055A-7F2E-48F4-8746-B9DB998A7ADF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367" name="Shape 3" descr="Texto Integral disponível" hidden="1">
          <a:extLst>
            <a:ext uri="{FF2B5EF4-FFF2-40B4-BE49-F238E27FC236}">
              <a16:creationId xmlns:a16="http://schemas.microsoft.com/office/drawing/2014/main" id="{3DFC70E3-9ECA-4427-A6A8-6247852BB056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368" name="Shape 3" descr="Texto Integral disponível" hidden="1">
          <a:extLst>
            <a:ext uri="{FF2B5EF4-FFF2-40B4-BE49-F238E27FC236}">
              <a16:creationId xmlns:a16="http://schemas.microsoft.com/office/drawing/2014/main" id="{609AC5FC-7148-44F2-9B53-2490A61A1AFA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369" name="Shape 3" descr="Texto Integral disponível" hidden="1">
          <a:extLst>
            <a:ext uri="{FF2B5EF4-FFF2-40B4-BE49-F238E27FC236}">
              <a16:creationId xmlns:a16="http://schemas.microsoft.com/office/drawing/2014/main" id="{BB2DA471-FE21-44F9-BFDC-9DCF71550145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370" name="Shape 3" descr="Texto Integral disponível" hidden="1">
          <a:extLst>
            <a:ext uri="{FF2B5EF4-FFF2-40B4-BE49-F238E27FC236}">
              <a16:creationId xmlns:a16="http://schemas.microsoft.com/office/drawing/2014/main" id="{1DF4CD33-6FA8-4913-9243-231A15ABCF65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371" name="Shape 3" descr="Texto Integral disponível" hidden="1">
          <a:extLst>
            <a:ext uri="{FF2B5EF4-FFF2-40B4-BE49-F238E27FC236}">
              <a16:creationId xmlns:a16="http://schemas.microsoft.com/office/drawing/2014/main" id="{1EDEACB1-ED4C-4599-8360-9A0634D232DC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372" name="Shape 3" descr="Texto Integral disponível" hidden="1">
          <a:extLst>
            <a:ext uri="{FF2B5EF4-FFF2-40B4-BE49-F238E27FC236}">
              <a16:creationId xmlns:a16="http://schemas.microsoft.com/office/drawing/2014/main" id="{CC649BF6-94FB-4E2E-980F-8F1D496669AF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373" name="Shape 3" descr="Texto Integral disponível" hidden="1">
          <a:extLst>
            <a:ext uri="{FF2B5EF4-FFF2-40B4-BE49-F238E27FC236}">
              <a16:creationId xmlns:a16="http://schemas.microsoft.com/office/drawing/2014/main" id="{9D53054E-7CEC-4D31-B1D6-2FB5694419C1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374" name="Shape 3" descr="Texto Integral disponível" hidden="1">
          <a:extLst>
            <a:ext uri="{FF2B5EF4-FFF2-40B4-BE49-F238E27FC236}">
              <a16:creationId xmlns:a16="http://schemas.microsoft.com/office/drawing/2014/main" id="{033D7FA9-C97C-45B6-9BD6-0EBD8AEB2BA8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375" name="Shape 3" descr="Texto Integral disponível" hidden="1">
          <a:extLst>
            <a:ext uri="{FF2B5EF4-FFF2-40B4-BE49-F238E27FC236}">
              <a16:creationId xmlns:a16="http://schemas.microsoft.com/office/drawing/2014/main" id="{D30ACC85-722C-4F70-B197-495A9469E4A6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376" name="Shape 3" descr="Texto Integral disponível" hidden="1">
          <a:extLst>
            <a:ext uri="{FF2B5EF4-FFF2-40B4-BE49-F238E27FC236}">
              <a16:creationId xmlns:a16="http://schemas.microsoft.com/office/drawing/2014/main" id="{CC0612BC-C9B6-4EA5-868F-FFBA8F909BC3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377" name="Shape 3" descr="Texto Integral disponível" hidden="1">
          <a:extLst>
            <a:ext uri="{FF2B5EF4-FFF2-40B4-BE49-F238E27FC236}">
              <a16:creationId xmlns:a16="http://schemas.microsoft.com/office/drawing/2014/main" id="{06121AA3-E0A6-4A9C-8289-6E3DBCF54A1C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378" name="Shape 3" descr="Texto Integral disponível" hidden="1">
          <a:extLst>
            <a:ext uri="{FF2B5EF4-FFF2-40B4-BE49-F238E27FC236}">
              <a16:creationId xmlns:a16="http://schemas.microsoft.com/office/drawing/2014/main" id="{40C3AAA4-9770-4AA0-88BB-D380B9194220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379" name="Shape 3" descr="Texto Integral disponível" hidden="1">
          <a:extLst>
            <a:ext uri="{FF2B5EF4-FFF2-40B4-BE49-F238E27FC236}">
              <a16:creationId xmlns:a16="http://schemas.microsoft.com/office/drawing/2014/main" id="{DCDF7C33-745E-4944-A532-0CC445E63A23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380" name="Shape 3" descr="Texto Integral disponível" hidden="1">
          <a:extLst>
            <a:ext uri="{FF2B5EF4-FFF2-40B4-BE49-F238E27FC236}">
              <a16:creationId xmlns:a16="http://schemas.microsoft.com/office/drawing/2014/main" id="{05765478-8A4D-4A4F-8EFD-BF532B48A5C0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381" name="Shape 3" descr="Texto Integral disponível" hidden="1">
          <a:extLst>
            <a:ext uri="{FF2B5EF4-FFF2-40B4-BE49-F238E27FC236}">
              <a16:creationId xmlns:a16="http://schemas.microsoft.com/office/drawing/2014/main" id="{1FCB3A41-5115-4252-A3D0-A02E659CA08C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382" name="Shape 3" descr="Texto Integral disponível" hidden="1">
          <a:extLst>
            <a:ext uri="{FF2B5EF4-FFF2-40B4-BE49-F238E27FC236}">
              <a16:creationId xmlns:a16="http://schemas.microsoft.com/office/drawing/2014/main" id="{9384B5CB-7BA8-4E3C-94F3-249E9E2E45F0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383" name="Shape 3" descr="Texto Integral disponível" hidden="1">
          <a:extLst>
            <a:ext uri="{FF2B5EF4-FFF2-40B4-BE49-F238E27FC236}">
              <a16:creationId xmlns:a16="http://schemas.microsoft.com/office/drawing/2014/main" id="{76479F00-1090-47EC-A8F9-D8DACD15C3D7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384" name="Shape 3" descr="Texto Integral disponível" hidden="1">
          <a:extLst>
            <a:ext uri="{FF2B5EF4-FFF2-40B4-BE49-F238E27FC236}">
              <a16:creationId xmlns:a16="http://schemas.microsoft.com/office/drawing/2014/main" id="{90E94849-A2C4-4CA6-A5E7-F7E59219A9EA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385" name="Shape 3" descr="Texto Integral disponível" hidden="1">
          <a:extLst>
            <a:ext uri="{FF2B5EF4-FFF2-40B4-BE49-F238E27FC236}">
              <a16:creationId xmlns:a16="http://schemas.microsoft.com/office/drawing/2014/main" id="{69157561-DB2D-4E3A-AA6B-0904C90A8877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386" name="Shape 3" descr="Texto Integral disponível" hidden="1">
          <a:extLst>
            <a:ext uri="{FF2B5EF4-FFF2-40B4-BE49-F238E27FC236}">
              <a16:creationId xmlns:a16="http://schemas.microsoft.com/office/drawing/2014/main" id="{41C24820-1D53-480C-B805-AADAC3664FBB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387" name="Shape 3" descr="Texto Integral disponível" hidden="1">
          <a:extLst>
            <a:ext uri="{FF2B5EF4-FFF2-40B4-BE49-F238E27FC236}">
              <a16:creationId xmlns:a16="http://schemas.microsoft.com/office/drawing/2014/main" id="{7CCFFC82-A5C8-4895-B3D2-71E23D27E065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388" name="Shape 3" descr="Texto Integral disponível" hidden="1">
          <a:extLst>
            <a:ext uri="{FF2B5EF4-FFF2-40B4-BE49-F238E27FC236}">
              <a16:creationId xmlns:a16="http://schemas.microsoft.com/office/drawing/2014/main" id="{9E950188-36B5-4563-BE87-B7156DF022E4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389" name="Shape 3" descr="Texto Integral disponível" hidden="1">
          <a:extLst>
            <a:ext uri="{FF2B5EF4-FFF2-40B4-BE49-F238E27FC236}">
              <a16:creationId xmlns:a16="http://schemas.microsoft.com/office/drawing/2014/main" id="{247746EB-4F30-45CC-B22B-CF775D48F407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390" name="Shape 3" descr="Texto Integral disponível" hidden="1">
          <a:extLst>
            <a:ext uri="{FF2B5EF4-FFF2-40B4-BE49-F238E27FC236}">
              <a16:creationId xmlns:a16="http://schemas.microsoft.com/office/drawing/2014/main" id="{7358D7CF-EAE7-4F6E-BBD6-0DD244ABD1DC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391" name="Shape 3" descr="Texto Integral disponível" hidden="1">
          <a:extLst>
            <a:ext uri="{FF2B5EF4-FFF2-40B4-BE49-F238E27FC236}">
              <a16:creationId xmlns:a16="http://schemas.microsoft.com/office/drawing/2014/main" id="{42BBFF64-7AD6-43C1-9F38-71CFEF961419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392" name="Shape 3" descr="Texto Integral disponível" hidden="1">
          <a:extLst>
            <a:ext uri="{FF2B5EF4-FFF2-40B4-BE49-F238E27FC236}">
              <a16:creationId xmlns:a16="http://schemas.microsoft.com/office/drawing/2014/main" id="{2C4097CD-6B5C-420E-AFBD-F4AB740B42E3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393" name="Shape 3" descr="Texto Integral disponível" hidden="1">
          <a:extLst>
            <a:ext uri="{FF2B5EF4-FFF2-40B4-BE49-F238E27FC236}">
              <a16:creationId xmlns:a16="http://schemas.microsoft.com/office/drawing/2014/main" id="{3BE7F5EB-86DC-445C-B5EA-C12049C452D9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394" name="Shape 3" descr="Texto Integral disponível" hidden="1">
          <a:extLst>
            <a:ext uri="{FF2B5EF4-FFF2-40B4-BE49-F238E27FC236}">
              <a16:creationId xmlns:a16="http://schemas.microsoft.com/office/drawing/2014/main" id="{03213ACD-C774-4D19-9912-BB3C30D23AF6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395" name="Shape 3" descr="Texto Integral disponível" hidden="1">
          <a:extLst>
            <a:ext uri="{FF2B5EF4-FFF2-40B4-BE49-F238E27FC236}">
              <a16:creationId xmlns:a16="http://schemas.microsoft.com/office/drawing/2014/main" id="{04845C10-A4BA-4892-91E3-B53F55AA7F35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396" name="Shape 3" descr="Texto Integral disponível" hidden="1">
          <a:extLst>
            <a:ext uri="{FF2B5EF4-FFF2-40B4-BE49-F238E27FC236}">
              <a16:creationId xmlns:a16="http://schemas.microsoft.com/office/drawing/2014/main" id="{56D64F40-3D30-41CC-9127-FD31DA47B094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397" name="Shape 3" descr="Texto Integral disponível" hidden="1">
          <a:extLst>
            <a:ext uri="{FF2B5EF4-FFF2-40B4-BE49-F238E27FC236}">
              <a16:creationId xmlns:a16="http://schemas.microsoft.com/office/drawing/2014/main" id="{701D6B04-6A97-439F-854B-00E8F7342E81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398" name="Shape 3" descr="Texto Integral disponível" hidden="1">
          <a:extLst>
            <a:ext uri="{FF2B5EF4-FFF2-40B4-BE49-F238E27FC236}">
              <a16:creationId xmlns:a16="http://schemas.microsoft.com/office/drawing/2014/main" id="{4EE7E18D-D004-4055-B20F-AFFE7404C10E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399" name="Shape 3" descr="Texto Integral disponível" hidden="1">
          <a:extLst>
            <a:ext uri="{FF2B5EF4-FFF2-40B4-BE49-F238E27FC236}">
              <a16:creationId xmlns:a16="http://schemas.microsoft.com/office/drawing/2014/main" id="{72A5DA2F-B70F-4BC7-BE4B-7CC734975A36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400" name="Shape 3" descr="Texto Integral disponível" hidden="1">
          <a:extLst>
            <a:ext uri="{FF2B5EF4-FFF2-40B4-BE49-F238E27FC236}">
              <a16:creationId xmlns:a16="http://schemas.microsoft.com/office/drawing/2014/main" id="{C680E9EE-1F73-44C3-AE1B-CC0EC982F1B5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401" name="Shape 3" descr="Texto Integral disponível" hidden="1">
          <a:extLst>
            <a:ext uri="{FF2B5EF4-FFF2-40B4-BE49-F238E27FC236}">
              <a16:creationId xmlns:a16="http://schemas.microsoft.com/office/drawing/2014/main" id="{F3745002-7B5E-4AC1-89D2-EF998E466026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402" name="Shape 3" descr="Texto Integral disponível" hidden="1">
          <a:extLst>
            <a:ext uri="{FF2B5EF4-FFF2-40B4-BE49-F238E27FC236}">
              <a16:creationId xmlns:a16="http://schemas.microsoft.com/office/drawing/2014/main" id="{DF1F838F-BC91-4240-90E1-D075CA457536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403" name="Shape 3" descr="Texto Integral disponível" hidden="1">
          <a:extLst>
            <a:ext uri="{FF2B5EF4-FFF2-40B4-BE49-F238E27FC236}">
              <a16:creationId xmlns:a16="http://schemas.microsoft.com/office/drawing/2014/main" id="{6C4B2A81-2A5B-4D14-8643-1C3CA969FCFD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404" name="Shape 3" descr="Texto Integral disponível" hidden="1">
          <a:extLst>
            <a:ext uri="{FF2B5EF4-FFF2-40B4-BE49-F238E27FC236}">
              <a16:creationId xmlns:a16="http://schemas.microsoft.com/office/drawing/2014/main" id="{8CA80C8F-50CD-421F-935C-26AF21AA9B53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405" name="Shape 3" descr="Texto Integral disponível" hidden="1">
          <a:extLst>
            <a:ext uri="{FF2B5EF4-FFF2-40B4-BE49-F238E27FC236}">
              <a16:creationId xmlns:a16="http://schemas.microsoft.com/office/drawing/2014/main" id="{D1E5562F-561E-47C9-B19D-72030DBB91B5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406" name="Shape 3" descr="Texto Integral disponível" hidden="1">
          <a:extLst>
            <a:ext uri="{FF2B5EF4-FFF2-40B4-BE49-F238E27FC236}">
              <a16:creationId xmlns:a16="http://schemas.microsoft.com/office/drawing/2014/main" id="{389FCFB9-8A1A-4A7F-9E5C-0AC198706925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407" name="Shape 3" descr="Texto Integral disponível" hidden="1">
          <a:extLst>
            <a:ext uri="{FF2B5EF4-FFF2-40B4-BE49-F238E27FC236}">
              <a16:creationId xmlns:a16="http://schemas.microsoft.com/office/drawing/2014/main" id="{966AC19C-88D2-4611-8DFA-D8A2F3ABD73C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408" name="Shape 3" descr="Texto Integral disponível" hidden="1">
          <a:extLst>
            <a:ext uri="{FF2B5EF4-FFF2-40B4-BE49-F238E27FC236}">
              <a16:creationId xmlns:a16="http://schemas.microsoft.com/office/drawing/2014/main" id="{7F871CE2-CE3E-41D1-95C6-DE0574293D2F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409" name="Shape 3" descr="Texto Integral disponível" hidden="1">
          <a:extLst>
            <a:ext uri="{FF2B5EF4-FFF2-40B4-BE49-F238E27FC236}">
              <a16:creationId xmlns:a16="http://schemas.microsoft.com/office/drawing/2014/main" id="{356E2D85-B73A-40AF-9D98-9C8DD16C964B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410" name="Shape 3" descr="Texto Integral disponível" hidden="1">
          <a:extLst>
            <a:ext uri="{FF2B5EF4-FFF2-40B4-BE49-F238E27FC236}">
              <a16:creationId xmlns:a16="http://schemas.microsoft.com/office/drawing/2014/main" id="{3198D730-7C22-4014-8D7D-2E462F3739A5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411" name="Shape 3" descr="Texto Integral disponível" hidden="1">
          <a:extLst>
            <a:ext uri="{FF2B5EF4-FFF2-40B4-BE49-F238E27FC236}">
              <a16:creationId xmlns:a16="http://schemas.microsoft.com/office/drawing/2014/main" id="{B26A3EA1-77DD-42B4-BAA6-6B42A21134AD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412" name="Shape 3" descr="Texto Integral disponível" hidden="1">
          <a:extLst>
            <a:ext uri="{FF2B5EF4-FFF2-40B4-BE49-F238E27FC236}">
              <a16:creationId xmlns:a16="http://schemas.microsoft.com/office/drawing/2014/main" id="{A5F7E176-C200-430B-8CD1-D2FEC91DA991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413" name="Shape 3" descr="Texto Integral disponível" hidden="1">
          <a:extLst>
            <a:ext uri="{FF2B5EF4-FFF2-40B4-BE49-F238E27FC236}">
              <a16:creationId xmlns:a16="http://schemas.microsoft.com/office/drawing/2014/main" id="{8DBDBC9C-833E-4916-A2C1-DCB70026201B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414" name="Shape 3" descr="Texto Integral disponível" hidden="1">
          <a:extLst>
            <a:ext uri="{FF2B5EF4-FFF2-40B4-BE49-F238E27FC236}">
              <a16:creationId xmlns:a16="http://schemas.microsoft.com/office/drawing/2014/main" id="{6982EA76-5626-4A9F-A988-800C182FBADE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415" name="Shape 3" descr="Texto Integral disponível" hidden="1">
          <a:extLst>
            <a:ext uri="{FF2B5EF4-FFF2-40B4-BE49-F238E27FC236}">
              <a16:creationId xmlns:a16="http://schemas.microsoft.com/office/drawing/2014/main" id="{E5E41257-0FA9-4DD8-88EB-BF005FAF1BAC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416" name="Shape 3" descr="Texto Integral disponível" hidden="1">
          <a:extLst>
            <a:ext uri="{FF2B5EF4-FFF2-40B4-BE49-F238E27FC236}">
              <a16:creationId xmlns:a16="http://schemas.microsoft.com/office/drawing/2014/main" id="{DBE02AC9-3810-4489-8395-CD520D728E27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417" name="Shape 3" descr="Texto Integral disponível" hidden="1">
          <a:extLst>
            <a:ext uri="{FF2B5EF4-FFF2-40B4-BE49-F238E27FC236}">
              <a16:creationId xmlns:a16="http://schemas.microsoft.com/office/drawing/2014/main" id="{7BA31DE0-15EA-4C41-AFF1-D10B33462DFC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418" name="Shape 3" descr="Texto Integral disponível" hidden="1">
          <a:extLst>
            <a:ext uri="{FF2B5EF4-FFF2-40B4-BE49-F238E27FC236}">
              <a16:creationId xmlns:a16="http://schemas.microsoft.com/office/drawing/2014/main" id="{0E5D5D80-BE3E-407C-918D-A38BC56061B4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419" name="Shape 3" descr="Texto Integral disponível" hidden="1">
          <a:extLst>
            <a:ext uri="{FF2B5EF4-FFF2-40B4-BE49-F238E27FC236}">
              <a16:creationId xmlns:a16="http://schemas.microsoft.com/office/drawing/2014/main" id="{0D34B6E1-DE1C-4F37-AFBF-F3436328D025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420" name="Shape 3" descr="Texto Integral disponível" hidden="1">
          <a:extLst>
            <a:ext uri="{FF2B5EF4-FFF2-40B4-BE49-F238E27FC236}">
              <a16:creationId xmlns:a16="http://schemas.microsoft.com/office/drawing/2014/main" id="{56912F46-EA00-4F05-B65A-5FF97C2CD261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421" name="Shape 3" descr="Texto Integral disponível" hidden="1">
          <a:extLst>
            <a:ext uri="{FF2B5EF4-FFF2-40B4-BE49-F238E27FC236}">
              <a16:creationId xmlns:a16="http://schemas.microsoft.com/office/drawing/2014/main" id="{F96C6865-A55F-4917-BFA8-ADACD93389D0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422" name="Shape 3" descr="Texto Integral disponível" hidden="1">
          <a:extLst>
            <a:ext uri="{FF2B5EF4-FFF2-40B4-BE49-F238E27FC236}">
              <a16:creationId xmlns:a16="http://schemas.microsoft.com/office/drawing/2014/main" id="{2141C424-545F-4BF8-885A-4917491DB6DC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423" name="Shape 3" descr="Texto Integral disponível" hidden="1">
          <a:extLst>
            <a:ext uri="{FF2B5EF4-FFF2-40B4-BE49-F238E27FC236}">
              <a16:creationId xmlns:a16="http://schemas.microsoft.com/office/drawing/2014/main" id="{EE138E94-19E9-4226-BD87-068465FB27E9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424" name="Shape 3" descr="Texto Integral disponível" hidden="1">
          <a:extLst>
            <a:ext uri="{FF2B5EF4-FFF2-40B4-BE49-F238E27FC236}">
              <a16:creationId xmlns:a16="http://schemas.microsoft.com/office/drawing/2014/main" id="{4E7250D7-616F-4EB7-A65E-CE2CAD2954D3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425" name="Shape 3" descr="Texto Integral disponível" hidden="1">
          <a:extLst>
            <a:ext uri="{FF2B5EF4-FFF2-40B4-BE49-F238E27FC236}">
              <a16:creationId xmlns:a16="http://schemas.microsoft.com/office/drawing/2014/main" id="{6E528639-5137-46A7-B609-AC14BDC4CD7F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426" name="Shape 3" descr="Texto Integral disponível" hidden="1">
          <a:extLst>
            <a:ext uri="{FF2B5EF4-FFF2-40B4-BE49-F238E27FC236}">
              <a16:creationId xmlns:a16="http://schemas.microsoft.com/office/drawing/2014/main" id="{C903D07F-75E7-4505-B7EA-2429EC0A3817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427" name="Shape 3" descr="Texto Integral disponível" hidden="1">
          <a:extLst>
            <a:ext uri="{FF2B5EF4-FFF2-40B4-BE49-F238E27FC236}">
              <a16:creationId xmlns:a16="http://schemas.microsoft.com/office/drawing/2014/main" id="{83964C4A-CC50-4D1D-9D7B-BFE3A2B25DDF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428" name="Shape 3" descr="Texto Integral disponível" hidden="1">
          <a:extLst>
            <a:ext uri="{FF2B5EF4-FFF2-40B4-BE49-F238E27FC236}">
              <a16:creationId xmlns:a16="http://schemas.microsoft.com/office/drawing/2014/main" id="{695F35E0-A411-4BD3-8FFD-230B1E9434EF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429" name="Shape 3" descr="Texto Integral disponível" hidden="1">
          <a:extLst>
            <a:ext uri="{FF2B5EF4-FFF2-40B4-BE49-F238E27FC236}">
              <a16:creationId xmlns:a16="http://schemas.microsoft.com/office/drawing/2014/main" id="{C4804B91-B19A-4EA8-BD25-0719CB47FA8E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430" name="Shape 3" descr="Texto Integral disponível" hidden="1">
          <a:extLst>
            <a:ext uri="{FF2B5EF4-FFF2-40B4-BE49-F238E27FC236}">
              <a16:creationId xmlns:a16="http://schemas.microsoft.com/office/drawing/2014/main" id="{C39085CB-A8F0-4006-8354-027DCC8637C1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431" name="Shape 3" descr="Texto Integral disponível" hidden="1">
          <a:extLst>
            <a:ext uri="{FF2B5EF4-FFF2-40B4-BE49-F238E27FC236}">
              <a16:creationId xmlns:a16="http://schemas.microsoft.com/office/drawing/2014/main" id="{86C1E242-1E3F-4BC2-95FC-6BF40905DD37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432" name="Shape 3" descr="Texto Integral disponível" hidden="1">
          <a:extLst>
            <a:ext uri="{FF2B5EF4-FFF2-40B4-BE49-F238E27FC236}">
              <a16:creationId xmlns:a16="http://schemas.microsoft.com/office/drawing/2014/main" id="{9BF140D6-D928-4B64-814E-8332FEB456CF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433" name="Shape 3" descr="Texto Integral disponível" hidden="1">
          <a:extLst>
            <a:ext uri="{FF2B5EF4-FFF2-40B4-BE49-F238E27FC236}">
              <a16:creationId xmlns:a16="http://schemas.microsoft.com/office/drawing/2014/main" id="{D752DF9B-B60A-4767-85DC-3F3581FC69B8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434" name="Shape 3" descr="Texto Integral disponível" hidden="1">
          <a:extLst>
            <a:ext uri="{FF2B5EF4-FFF2-40B4-BE49-F238E27FC236}">
              <a16:creationId xmlns:a16="http://schemas.microsoft.com/office/drawing/2014/main" id="{554C0C21-BCAA-4052-8881-A6F2B9DA5ABE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435" name="Shape 3" descr="Texto Integral disponível" hidden="1">
          <a:extLst>
            <a:ext uri="{FF2B5EF4-FFF2-40B4-BE49-F238E27FC236}">
              <a16:creationId xmlns:a16="http://schemas.microsoft.com/office/drawing/2014/main" id="{D26C4B7A-4B49-4B1A-92F5-3A67E8AD6EC6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436" name="Shape 3" descr="Texto Integral disponível" hidden="1">
          <a:extLst>
            <a:ext uri="{FF2B5EF4-FFF2-40B4-BE49-F238E27FC236}">
              <a16:creationId xmlns:a16="http://schemas.microsoft.com/office/drawing/2014/main" id="{9A3D643F-0EEE-458B-8FE5-EDB6BCABFE91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437" name="Shape 3" descr="Texto Integral disponível" hidden="1">
          <a:extLst>
            <a:ext uri="{FF2B5EF4-FFF2-40B4-BE49-F238E27FC236}">
              <a16:creationId xmlns:a16="http://schemas.microsoft.com/office/drawing/2014/main" id="{FFE2A8B2-F9A0-4DC1-AB1A-8A9E85AB251E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438" name="Shape 3" descr="Texto Integral disponível" hidden="1">
          <a:extLst>
            <a:ext uri="{FF2B5EF4-FFF2-40B4-BE49-F238E27FC236}">
              <a16:creationId xmlns:a16="http://schemas.microsoft.com/office/drawing/2014/main" id="{29BA1A53-B342-4E16-9333-3C5D9198881F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439" name="Shape 3" descr="Texto Integral disponível" hidden="1">
          <a:extLst>
            <a:ext uri="{FF2B5EF4-FFF2-40B4-BE49-F238E27FC236}">
              <a16:creationId xmlns:a16="http://schemas.microsoft.com/office/drawing/2014/main" id="{B74C3499-D6EF-4453-BB5B-0C1FEC168E83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440" name="Shape 3" descr="Texto Integral disponível" hidden="1">
          <a:extLst>
            <a:ext uri="{FF2B5EF4-FFF2-40B4-BE49-F238E27FC236}">
              <a16:creationId xmlns:a16="http://schemas.microsoft.com/office/drawing/2014/main" id="{2182E606-B5FB-42B0-8BA2-A8E816599760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441" name="Shape 3" descr="Texto Integral disponível" hidden="1">
          <a:extLst>
            <a:ext uri="{FF2B5EF4-FFF2-40B4-BE49-F238E27FC236}">
              <a16:creationId xmlns:a16="http://schemas.microsoft.com/office/drawing/2014/main" id="{06F1C1A5-BCBE-4F9D-AE55-ED6DBE223C61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442" name="Shape 3" descr="Texto Integral disponível" hidden="1">
          <a:extLst>
            <a:ext uri="{FF2B5EF4-FFF2-40B4-BE49-F238E27FC236}">
              <a16:creationId xmlns:a16="http://schemas.microsoft.com/office/drawing/2014/main" id="{6F8B6A5A-A657-4690-BD92-E0C8A57C15DB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443" name="Shape 3" descr="Texto Integral disponível" hidden="1">
          <a:extLst>
            <a:ext uri="{FF2B5EF4-FFF2-40B4-BE49-F238E27FC236}">
              <a16:creationId xmlns:a16="http://schemas.microsoft.com/office/drawing/2014/main" id="{5CD131B3-77E4-41EF-89E1-2D9A7373881F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444" name="Shape 3" descr="Texto Integral disponível" hidden="1">
          <a:extLst>
            <a:ext uri="{FF2B5EF4-FFF2-40B4-BE49-F238E27FC236}">
              <a16:creationId xmlns:a16="http://schemas.microsoft.com/office/drawing/2014/main" id="{A99CD8B9-3683-4168-809C-FA86481A2ADE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445" name="Shape 3" descr="Texto Integral disponível" hidden="1">
          <a:extLst>
            <a:ext uri="{FF2B5EF4-FFF2-40B4-BE49-F238E27FC236}">
              <a16:creationId xmlns:a16="http://schemas.microsoft.com/office/drawing/2014/main" id="{3212571A-C1C1-488F-8102-3943D02A4DCC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446" name="Shape 3" descr="Texto Integral disponível" hidden="1">
          <a:extLst>
            <a:ext uri="{FF2B5EF4-FFF2-40B4-BE49-F238E27FC236}">
              <a16:creationId xmlns:a16="http://schemas.microsoft.com/office/drawing/2014/main" id="{C5745E7D-1915-4B65-9185-EB17A0026297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447" name="Shape 3" descr="Texto Integral disponível" hidden="1">
          <a:extLst>
            <a:ext uri="{FF2B5EF4-FFF2-40B4-BE49-F238E27FC236}">
              <a16:creationId xmlns:a16="http://schemas.microsoft.com/office/drawing/2014/main" id="{6CB033C4-BC0F-4C9A-ABA5-2255F9CE1835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448" name="Shape 3" descr="Texto Integral disponível" hidden="1">
          <a:extLst>
            <a:ext uri="{FF2B5EF4-FFF2-40B4-BE49-F238E27FC236}">
              <a16:creationId xmlns:a16="http://schemas.microsoft.com/office/drawing/2014/main" id="{14C02FD5-4A15-41A7-BAB7-898B269E3239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449" name="Shape 3" descr="Texto Integral disponível" hidden="1">
          <a:extLst>
            <a:ext uri="{FF2B5EF4-FFF2-40B4-BE49-F238E27FC236}">
              <a16:creationId xmlns:a16="http://schemas.microsoft.com/office/drawing/2014/main" id="{D3A929AA-FE5B-4917-9954-07EB98F6D3D0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450" name="Shape 3" descr="Texto Integral disponível" hidden="1">
          <a:extLst>
            <a:ext uri="{FF2B5EF4-FFF2-40B4-BE49-F238E27FC236}">
              <a16:creationId xmlns:a16="http://schemas.microsoft.com/office/drawing/2014/main" id="{0ABCE22A-EDF0-40AA-B2CC-3FE57857ADF9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451" name="Shape 3" descr="Texto Integral disponível" hidden="1">
          <a:extLst>
            <a:ext uri="{FF2B5EF4-FFF2-40B4-BE49-F238E27FC236}">
              <a16:creationId xmlns:a16="http://schemas.microsoft.com/office/drawing/2014/main" id="{EA0F5ED6-ED7E-4656-A267-74017EBEE50C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452" name="Shape 3" descr="Texto Integral disponível" hidden="1">
          <a:extLst>
            <a:ext uri="{FF2B5EF4-FFF2-40B4-BE49-F238E27FC236}">
              <a16:creationId xmlns:a16="http://schemas.microsoft.com/office/drawing/2014/main" id="{70000E83-5507-4DA8-A64A-670079B1A128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453" name="Shape 3" descr="Texto Integral disponível" hidden="1">
          <a:extLst>
            <a:ext uri="{FF2B5EF4-FFF2-40B4-BE49-F238E27FC236}">
              <a16:creationId xmlns:a16="http://schemas.microsoft.com/office/drawing/2014/main" id="{66B14ACE-9789-4502-9918-845D62DE9ECB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454" name="Shape 3" descr="Texto Integral disponível" hidden="1">
          <a:extLst>
            <a:ext uri="{FF2B5EF4-FFF2-40B4-BE49-F238E27FC236}">
              <a16:creationId xmlns:a16="http://schemas.microsoft.com/office/drawing/2014/main" id="{2CE39004-D4F2-4F46-9B5E-12BEDEE4994A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455" name="Shape 3" descr="Texto Integral disponível" hidden="1">
          <a:extLst>
            <a:ext uri="{FF2B5EF4-FFF2-40B4-BE49-F238E27FC236}">
              <a16:creationId xmlns:a16="http://schemas.microsoft.com/office/drawing/2014/main" id="{DE068D36-25F3-4FCE-8D03-8C0B44997A21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456" name="Shape 3" descr="Texto Integral disponível" hidden="1">
          <a:extLst>
            <a:ext uri="{FF2B5EF4-FFF2-40B4-BE49-F238E27FC236}">
              <a16:creationId xmlns:a16="http://schemas.microsoft.com/office/drawing/2014/main" id="{10E49C3F-F320-4B37-9E93-A4389C564823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457" name="Shape 3" descr="Texto Integral disponível" hidden="1">
          <a:extLst>
            <a:ext uri="{FF2B5EF4-FFF2-40B4-BE49-F238E27FC236}">
              <a16:creationId xmlns:a16="http://schemas.microsoft.com/office/drawing/2014/main" id="{2C79C0A7-C08D-407A-ABBA-94897BDB40F1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458" name="Shape 3" descr="Texto Integral disponível" hidden="1">
          <a:extLst>
            <a:ext uri="{FF2B5EF4-FFF2-40B4-BE49-F238E27FC236}">
              <a16:creationId xmlns:a16="http://schemas.microsoft.com/office/drawing/2014/main" id="{70E7BDB0-349E-4913-AC2C-ABBC4754363B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459" name="Shape 3" descr="Texto Integral disponível" hidden="1">
          <a:extLst>
            <a:ext uri="{FF2B5EF4-FFF2-40B4-BE49-F238E27FC236}">
              <a16:creationId xmlns:a16="http://schemas.microsoft.com/office/drawing/2014/main" id="{3446F8F5-4637-4790-B19D-ED2D6FE16F31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460" name="Shape 3" descr="Texto Integral disponível" hidden="1">
          <a:extLst>
            <a:ext uri="{FF2B5EF4-FFF2-40B4-BE49-F238E27FC236}">
              <a16:creationId xmlns:a16="http://schemas.microsoft.com/office/drawing/2014/main" id="{42163246-25BC-47DB-BD54-C54187E69DDB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461" name="Shape 3" descr="Texto Integral disponível" hidden="1">
          <a:extLst>
            <a:ext uri="{FF2B5EF4-FFF2-40B4-BE49-F238E27FC236}">
              <a16:creationId xmlns:a16="http://schemas.microsoft.com/office/drawing/2014/main" id="{FF23E782-8845-446A-BF28-416914464E9F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462" name="Shape 3" descr="Texto Integral disponível" hidden="1">
          <a:extLst>
            <a:ext uri="{FF2B5EF4-FFF2-40B4-BE49-F238E27FC236}">
              <a16:creationId xmlns:a16="http://schemas.microsoft.com/office/drawing/2014/main" id="{246B098E-C644-4088-80BB-9B3CAB7CDF32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463" name="Shape 3" descr="Texto Integral disponível" hidden="1">
          <a:extLst>
            <a:ext uri="{FF2B5EF4-FFF2-40B4-BE49-F238E27FC236}">
              <a16:creationId xmlns:a16="http://schemas.microsoft.com/office/drawing/2014/main" id="{C04BCDB6-4DB8-44D6-B0BC-E241FDC06EA7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464" name="Shape 3" descr="Texto Integral disponível" hidden="1">
          <a:extLst>
            <a:ext uri="{FF2B5EF4-FFF2-40B4-BE49-F238E27FC236}">
              <a16:creationId xmlns:a16="http://schemas.microsoft.com/office/drawing/2014/main" id="{15AB8E21-CF12-4E52-A780-5246F01FA857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465" name="Shape 3" descr="Texto Integral disponível" hidden="1">
          <a:extLst>
            <a:ext uri="{FF2B5EF4-FFF2-40B4-BE49-F238E27FC236}">
              <a16:creationId xmlns:a16="http://schemas.microsoft.com/office/drawing/2014/main" id="{FC0FF245-219E-4A29-80D5-B24E887800F3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466" name="Shape 3" descr="Texto Integral disponível" hidden="1">
          <a:extLst>
            <a:ext uri="{FF2B5EF4-FFF2-40B4-BE49-F238E27FC236}">
              <a16:creationId xmlns:a16="http://schemas.microsoft.com/office/drawing/2014/main" id="{E8C1AB95-AD1B-404C-8FEA-16C4893C0083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467" name="Shape 3" descr="Texto Integral disponível" hidden="1">
          <a:extLst>
            <a:ext uri="{FF2B5EF4-FFF2-40B4-BE49-F238E27FC236}">
              <a16:creationId xmlns:a16="http://schemas.microsoft.com/office/drawing/2014/main" id="{6E0ECB6E-480E-4022-BB6B-3478C311E9AE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468" name="Shape 3" descr="Texto Integral disponível" hidden="1">
          <a:extLst>
            <a:ext uri="{FF2B5EF4-FFF2-40B4-BE49-F238E27FC236}">
              <a16:creationId xmlns:a16="http://schemas.microsoft.com/office/drawing/2014/main" id="{5829B35C-8BDA-466B-9FA3-77AB8E73CF3D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469" name="Shape 3" descr="Texto Integral disponível" hidden="1">
          <a:extLst>
            <a:ext uri="{FF2B5EF4-FFF2-40B4-BE49-F238E27FC236}">
              <a16:creationId xmlns:a16="http://schemas.microsoft.com/office/drawing/2014/main" id="{2664D52E-83F0-4D18-9F63-841747F1EE0E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470" name="Shape 3" descr="Texto Integral disponível" hidden="1">
          <a:extLst>
            <a:ext uri="{FF2B5EF4-FFF2-40B4-BE49-F238E27FC236}">
              <a16:creationId xmlns:a16="http://schemas.microsoft.com/office/drawing/2014/main" id="{799A734D-916F-41D1-B75E-4DBF610B3167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471" name="Shape 3" descr="Texto Integral disponível" hidden="1">
          <a:extLst>
            <a:ext uri="{FF2B5EF4-FFF2-40B4-BE49-F238E27FC236}">
              <a16:creationId xmlns:a16="http://schemas.microsoft.com/office/drawing/2014/main" id="{56533807-C504-4F6C-AD17-F736EFFF0851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472" name="Shape 3" descr="Texto Integral disponível" hidden="1">
          <a:extLst>
            <a:ext uri="{FF2B5EF4-FFF2-40B4-BE49-F238E27FC236}">
              <a16:creationId xmlns:a16="http://schemas.microsoft.com/office/drawing/2014/main" id="{D8E290D9-97E0-4766-BCF0-00E6B3CB2E77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473" name="Shape 3" descr="Texto Integral disponível" hidden="1">
          <a:extLst>
            <a:ext uri="{FF2B5EF4-FFF2-40B4-BE49-F238E27FC236}">
              <a16:creationId xmlns:a16="http://schemas.microsoft.com/office/drawing/2014/main" id="{381FD9E4-E893-4877-BC15-7A010065352B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474" name="Shape 3" descr="Texto Integral disponível" hidden="1">
          <a:extLst>
            <a:ext uri="{FF2B5EF4-FFF2-40B4-BE49-F238E27FC236}">
              <a16:creationId xmlns:a16="http://schemas.microsoft.com/office/drawing/2014/main" id="{51E86054-B744-46A5-890B-58D26FE2E195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475" name="Shape 3" descr="Texto Integral disponível" hidden="1">
          <a:extLst>
            <a:ext uri="{FF2B5EF4-FFF2-40B4-BE49-F238E27FC236}">
              <a16:creationId xmlns:a16="http://schemas.microsoft.com/office/drawing/2014/main" id="{9DA6EA99-946A-4D00-B306-4DDFC713BD4B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476" name="Shape 3" descr="Texto Integral disponível" hidden="1">
          <a:extLst>
            <a:ext uri="{FF2B5EF4-FFF2-40B4-BE49-F238E27FC236}">
              <a16:creationId xmlns:a16="http://schemas.microsoft.com/office/drawing/2014/main" id="{2850D956-0CF9-4F85-909D-8A7C1EE5722C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477" name="Shape 3" descr="Texto Integral disponível" hidden="1">
          <a:extLst>
            <a:ext uri="{FF2B5EF4-FFF2-40B4-BE49-F238E27FC236}">
              <a16:creationId xmlns:a16="http://schemas.microsoft.com/office/drawing/2014/main" id="{A8DFD093-1BCF-4A60-BA0C-49C248A08FF7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478" name="Shape 3" descr="Texto Integral disponível" hidden="1">
          <a:extLst>
            <a:ext uri="{FF2B5EF4-FFF2-40B4-BE49-F238E27FC236}">
              <a16:creationId xmlns:a16="http://schemas.microsoft.com/office/drawing/2014/main" id="{B8A9ED51-CD0D-4114-9711-1FFEBF3B75FF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479" name="Shape 3" descr="Texto Integral disponível" hidden="1">
          <a:extLst>
            <a:ext uri="{FF2B5EF4-FFF2-40B4-BE49-F238E27FC236}">
              <a16:creationId xmlns:a16="http://schemas.microsoft.com/office/drawing/2014/main" id="{40FBC134-F3A7-4221-8DB3-4DB7DC81750F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480" name="Shape 3" descr="Texto Integral disponível" hidden="1">
          <a:extLst>
            <a:ext uri="{FF2B5EF4-FFF2-40B4-BE49-F238E27FC236}">
              <a16:creationId xmlns:a16="http://schemas.microsoft.com/office/drawing/2014/main" id="{1C5F1F86-5C76-4503-BB27-1E5F996627E7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481" name="Shape 3" descr="Texto Integral disponível" hidden="1">
          <a:extLst>
            <a:ext uri="{FF2B5EF4-FFF2-40B4-BE49-F238E27FC236}">
              <a16:creationId xmlns:a16="http://schemas.microsoft.com/office/drawing/2014/main" id="{15AB6C54-0F7C-4A36-B3A7-1141E547479A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482" name="Shape 3" descr="Texto Integral disponível" hidden="1">
          <a:extLst>
            <a:ext uri="{FF2B5EF4-FFF2-40B4-BE49-F238E27FC236}">
              <a16:creationId xmlns:a16="http://schemas.microsoft.com/office/drawing/2014/main" id="{7FD07F0F-6451-4AFC-B2F3-816DF0C2AF87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483" name="Shape 3" descr="Texto Integral disponível" hidden="1">
          <a:extLst>
            <a:ext uri="{FF2B5EF4-FFF2-40B4-BE49-F238E27FC236}">
              <a16:creationId xmlns:a16="http://schemas.microsoft.com/office/drawing/2014/main" id="{05CA15C4-B243-40A5-8C8A-B42B5F959E87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484" name="Shape 3" descr="Texto Integral disponível" hidden="1">
          <a:extLst>
            <a:ext uri="{FF2B5EF4-FFF2-40B4-BE49-F238E27FC236}">
              <a16:creationId xmlns:a16="http://schemas.microsoft.com/office/drawing/2014/main" id="{B28957BB-7BCD-4E06-B31F-4754C02887C3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485" name="Shape 3" descr="Texto Integral disponível" hidden="1">
          <a:extLst>
            <a:ext uri="{FF2B5EF4-FFF2-40B4-BE49-F238E27FC236}">
              <a16:creationId xmlns:a16="http://schemas.microsoft.com/office/drawing/2014/main" id="{9D7AD015-723D-4789-981A-1D617F861D26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486" name="Shape 3" descr="Texto Integral disponível" hidden="1">
          <a:extLst>
            <a:ext uri="{FF2B5EF4-FFF2-40B4-BE49-F238E27FC236}">
              <a16:creationId xmlns:a16="http://schemas.microsoft.com/office/drawing/2014/main" id="{69D61A45-78D7-4EB5-9184-92A7E6A20502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487" name="Shape 3" descr="Texto Integral disponível" hidden="1">
          <a:extLst>
            <a:ext uri="{FF2B5EF4-FFF2-40B4-BE49-F238E27FC236}">
              <a16:creationId xmlns:a16="http://schemas.microsoft.com/office/drawing/2014/main" id="{8580F822-E305-45B0-9917-96AEAA9B9626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488" name="Shape 3" descr="Texto Integral disponível" hidden="1">
          <a:extLst>
            <a:ext uri="{FF2B5EF4-FFF2-40B4-BE49-F238E27FC236}">
              <a16:creationId xmlns:a16="http://schemas.microsoft.com/office/drawing/2014/main" id="{0745F4CF-7727-4C6F-9526-4EC9851FAAB7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489" name="Shape 3" descr="Texto Integral disponível" hidden="1">
          <a:extLst>
            <a:ext uri="{FF2B5EF4-FFF2-40B4-BE49-F238E27FC236}">
              <a16:creationId xmlns:a16="http://schemas.microsoft.com/office/drawing/2014/main" id="{A0968695-CD16-4940-A3E1-8CC551F056EA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490" name="Shape 3" descr="Texto Integral disponível" hidden="1">
          <a:extLst>
            <a:ext uri="{FF2B5EF4-FFF2-40B4-BE49-F238E27FC236}">
              <a16:creationId xmlns:a16="http://schemas.microsoft.com/office/drawing/2014/main" id="{F9ED4429-9F8C-4806-A30A-8B06F5B981A3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491" name="Shape 3" descr="Texto Integral disponível" hidden="1">
          <a:extLst>
            <a:ext uri="{FF2B5EF4-FFF2-40B4-BE49-F238E27FC236}">
              <a16:creationId xmlns:a16="http://schemas.microsoft.com/office/drawing/2014/main" id="{87770A60-0629-4D6F-AA98-D2D51B0B3FCC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492" name="Shape 3" descr="Texto Integral disponível" hidden="1">
          <a:extLst>
            <a:ext uri="{FF2B5EF4-FFF2-40B4-BE49-F238E27FC236}">
              <a16:creationId xmlns:a16="http://schemas.microsoft.com/office/drawing/2014/main" id="{FE27028D-958D-4189-B6D0-3A25124AF208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493" name="Shape 3" descr="Texto Integral disponível" hidden="1">
          <a:extLst>
            <a:ext uri="{FF2B5EF4-FFF2-40B4-BE49-F238E27FC236}">
              <a16:creationId xmlns:a16="http://schemas.microsoft.com/office/drawing/2014/main" id="{BE1E6B58-B0EA-4C98-A9FF-6539D9A9A25D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494" name="Shape 3" descr="Texto Integral disponível" hidden="1">
          <a:extLst>
            <a:ext uri="{FF2B5EF4-FFF2-40B4-BE49-F238E27FC236}">
              <a16:creationId xmlns:a16="http://schemas.microsoft.com/office/drawing/2014/main" id="{845416D5-5DC3-470C-A092-2B6C8F46B183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495" name="Shape 3" descr="Texto Integral disponível" hidden="1">
          <a:extLst>
            <a:ext uri="{FF2B5EF4-FFF2-40B4-BE49-F238E27FC236}">
              <a16:creationId xmlns:a16="http://schemas.microsoft.com/office/drawing/2014/main" id="{7A3646C2-50F5-4E8F-A020-EC962157BB84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496" name="Shape 3" descr="Texto Integral disponível" hidden="1">
          <a:extLst>
            <a:ext uri="{FF2B5EF4-FFF2-40B4-BE49-F238E27FC236}">
              <a16:creationId xmlns:a16="http://schemas.microsoft.com/office/drawing/2014/main" id="{FAE2486A-8A4E-4E10-B61C-D66F97283686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497" name="Shape 3" descr="Texto Integral disponível" hidden="1">
          <a:extLst>
            <a:ext uri="{FF2B5EF4-FFF2-40B4-BE49-F238E27FC236}">
              <a16:creationId xmlns:a16="http://schemas.microsoft.com/office/drawing/2014/main" id="{58C87981-1F70-482D-BD2F-CE324292D84A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498" name="Shape 3" descr="Texto Integral disponível" hidden="1">
          <a:extLst>
            <a:ext uri="{FF2B5EF4-FFF2-40B4-BE49-F238E27FC236}">
              <a16:creationId xmlns:a16="http://schemas.microsoft.com/office/drawing/2014/main" id="{709FB551-9D8C-44D4-8DD3-1C85922B31B5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499" name="Shape 3" descr="Texto Integral disponível" hidden="1">
          <a:extLst>
            <a:ext uri="{FF2B5EF4-FFF2-40B4-BE49-F238E27FC236}">
              <a16:creationId xmlns:a16="http://schemas.microsoft.com/office/drawing/2014/main" id="{913FE347-6D3E-473D-B7A3-810E2E9679D7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500" name="Shape 3" descr="Texto Integral disponível" hidden="1">
          <a:extLst>
            <a:ext uri="{FF2B5EF4-FFF2-40B4-BE49-F238E27FC236}">
              <a16:creationId xmlns:a16="http://schemas.microsoft.com/office/drawing/2014/main" id="{BDC0DCB3-AD98-41ED-A780-665D4D70484D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501" name="Shape 3" descr="Texto Integral disponível" hidden="1">
          <a:extLst>
            <a:ext uri="{FF2B5EF4-FFF2-40B4-BE49-F238E27FC236}">
              <a16:creationId xmlns:a16="http://schemas.microsoft.com/office/drawing/2014/main" id="{D2CED31D-3803-426D-887F-6643A330F75D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502" name="Shape 3" descr="Texto Integral disponível" hidden="1">
          <a:extLst>
            <a:ext uri="{FF2B5EF4-FFF2-40B4-BE49-F238E27FC236}">
              <a16:creationId xmlns:a16="http://schemas.microsoft.com/office/drawing/2014/main" id="{7519C0E8-0B63-4426-8A87-275C457D7858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503" name="Shape 3" descr="Texto Integral disponível" hidden="1">
          <a:extLst>
            <a:ext uri="{FF2B5EF4-FFF2-40B4-BE49-F238E27FC236}">
              <a16:creationId xmlns:a16="http://schemas.microsoft.com/office/drawing/2014/main" id="{57A2BB3F-2917-4EE0-8F2F-C510D893752E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504" name="Shape 3" descr="Texto Integral disponível" hidden="1">
          <a:extLst>
            <a:ext uri="{FF2B5EF4-FFF2-40B4-BE49-F238E27FC236}">
              <a16:creationId xmlns:a16="http://schemas.microsoft.com/office/drawing/2014/main" id="{A33E9B0D-5985-4D8F-BA88-95F5BDC92115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505" name="Shape 3" descr="Texto Integral disponível" hidden="1">
          <a:extLst>
            <a:ext uri="{FF2B5EF4-FFF2-40B4-BE49-F238E27FC236}">
              <a16:creationId xmlns:a16="http://schemas.microsoft.com/office/drawing/2014/main" id="{60B4DFC6-44F5-4A92-BD80-A6F546EAAB69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506" name="Shape 3" descr="Texto Integral disponível" hidden="1">
          <a:extLst>
            <a:ext uri="{FF2B5EF4-FFF2-40B4-BE49-F238E27FC236}">
              <a16:creationId xmlns:a16="http://schemas.microsoft.com/office/drawing/2014/main" id="{F3493033-C4F3-4D64-A3DD-BA780D74DF52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507" name="Shape 3" descr="Texto Integral disponível" hidden="1">
          <a:extLst>
            <a:ext uri="{FF2B5EF4-FFF2-40B4-BE49-F238E27FC236}">
              <a16:creationId xmlns:a16="http://schemas.microsoft.com/office/drawing/2014/main" id="{D4DC97B2-FE63-4A0D-BC10-D4291CE31008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508" name="Shape 3" descr="Texto Integral disponível" hidden="1">
          <a:extLst>
            <a:ext uri="{FF2B5EF4-FFF2-40B4-BE49-F238E27FC236}">
              <a16:creationId xmlns:a16="http://schemas.microsoft.com/office/drawing/2014/main" id="{A5E2998E-F076-4ADB-A65C-4E908E707B6D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509" name="Shape 3" descr="Texto Integral disponível" hidden="1">
          <a:extLst>
            <a:ext uri="{FF2B5EF4-FFF2-40B4-BE49-F238E27FC236}">
              <a16:creationId xmlns:a16="http://schemas.microsoft.com/office/drawing/2014/main" id="{ADE8B3DA-B0E3-4E20-A63B-DD0EE92FA2F7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510" name="Shape 3" descr="Texto Integral disponível" hidden="1">
          <a:extLst>
            <a:ext uri="{FF2B5EF4-FFF2-40B4-BE49-F238E27FC236}">
              <a16:creationId xmlns:a16="http://schemas.microsoft.com/office/drawing/2014/main" id="{32822764-EFDD-49B3-A8F4-95A433676A16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511" name="Shape 3" descr="Texto Integral disponível" hidden="1">
          <a:extLst>
            <a:ext uri="{FF2B5EF4-FFF2-40B4-BE49-F238E27FC236}">
              <a16:creationId xmlns:a16="http://schemas.microsoft.com/office/drawing/2014/main" id="{45CA6387-136C-4092-B02A-5DD0AD72C070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512" name="Shape 3" descr="Texto Integral disponível" hidden="1">
          <a:extLst>
            <a:ext uri="{FF2B5EF4-FFF2-40B4-BE49-F238E27FC236}">
              <a16:creationId xmlns:a16="http://schemas.microsoft.com/office/drawing/2014/main" id="{EA81ADB3-7713-494F-B0D5-0A8D0C19F967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513" name="Shape 3" descr="Texto Integral disponível" hidden="1">
          <a:extLst>
            <a:ext uri="{FF2B5EF4-FFF2-40B4-BE49-F238E27FC236}">
              <a16:creationId xmlns:a16="http://schemas.microsoft.com/office/drawing/2014/main" id="{0D3C853A-77F0-40ED-A854-6748B4B19EA6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514" name="Shape 3" descr="Texto Integral disponível" hidden="1">
          <a:extLst>
            <a:ext uri="{FF2B5EF4-FFF2-40B4-BE49-F238E27FC236}">
              <a16:creationId xmlns:a16="http://schemas.microsoft.com/office/drawing/2014/main" id="{202302D7-F3AC-4AA2-87EC-D5CA21511F52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515" name="Shape 3" descr="Texto Integral disponível" hidden="1">
          <a:extLst>
            <a:ext uri="{FF2B5EF4-FFF2-40B4-BE49-F238E27FC236}">
              <a16:creationId xmlns:a16="http://schemas.microsoft.com/office/drawing/2014/main" id="{71A13E3E-7851-43A7-9B16-2AE6470B6902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516" name="Shape 3" descr="Texto Integral disponível" hidden="1">
          <a:extLst>
            <a:ext uri="{FF2B5EF4-FFF2-40B4-BE49-F238E27FC236}">
              <a16:creationId xmlns:a16="http://schemas.microsoft.com/office/drawing/2014/main" id="{B3F777EB-950E-483E-8655-17AEBE74105E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517" name="Shape 3" descr="Texto Integral disponível" hidden="1">
          <a:extLst>
            <a:ext uri="{FF2B5EF4-FFF2-40B4-BE49-F238E27FC236}">
              <a16:creationId xmlns:a16="http://schemas.microsoft.com/office/drawing/2014/main" id="{B333A157-C506-4C4F-87C7-2D30ADB74822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518" name="Shape 3" descr="Texto Integral disponível" hidden="1">
          <a:extLst>
            <a:ext uri="{FF2B5EF4-FFF2-40B4-BE49-F238E27FC236}">
              <a16:creationId xmlns:a16="http://schemas.microsoft.com/office/drawing/2014/main" id="{036FF0FD-5BD3-4933-9BC4-267361FB8E6E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519" name="Shape 3" descr="Texto Integral disponível" hidden="1">
          <a:extLst>
            <a:ext uri="{FF2B5EF4-FFF2-40B4-BE49-F238E27FC236}">
              <a16:creationId xmlns:a16="http://schemas.microsoft.com/office/drawing/2014/main" id="{668B6C95-F4B2-41AA-BE3A-EA5D1007E2E5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520" name="Shape 3" descr="Texto Integral disponível" hidden="1">
          <a:extLst>
            <a:ext uri="{FF2B5EF4-FFF2-40B4-BE49-F238E27FC236}">
              <a16:creationId xmlns:a16="http://schemas.microsoft.com/office/drawing/2014/main" id="{67B2A2FE-49D2-4578-A951-7F19E924903A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521" name="Shape 3" descr="Texto Integral disponível" hidden="1">
          <a:extLst>
            <a:ext uri="{FF2B5EF4-FFF2-40B4-BE49-F238E27FC236}">
              <a16:creationId xmlns:a16="http://schemas.microsoft.com/office/drawing/2014/main" id="{A4E58B3F-7631-4C42-B84D-CA40E782EC38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522" name="Shape 3" descr="Texto Integral disponível" hidden="1">
          <a:extLst>
            <a:ext uri="{FF2B5EF4-FFF2-40B4-BE49-F238E27FC236}">
              <a16:creationId xmlns:a16="http://schemas.microsoft.com/office/drawing/2014/main" id="{08969E20-D5F6-469C-828F-0EF704DDA1AA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523" name="Shape 3" descr="Texto Integral disponível" hidden="1">
          <a:extLst>
            <a:ext uri="{FF2B5EF4-FFF2-40B4-BE49-F238E27FC236}">
              <a16:creationId xmlns:a16="http://schemas.microsoft.com/office/drawing/2014/main" id="{529766E0-EE8D-4150-B463-B908842E3833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524" name="Shape 3" descr="Texto Integral disponível" hidden="1">
          <a:extLst>
            <a:ext uri="{FF2B5EF4-FFF2-40B4-BE49-F238E27FC236}">
              <a16:creationId xmlns:a16="http://schemas.microsoft.com/office/drawing/2014/main" id="{20488C9A-1D23-44E6-AC7F-D63BFE07A009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525" name="Shape 3" descr="Texto Integral disponível" hidden="1">
          <a:extLst>
            <a:ext uri="{FF2B5EF4-FFF2-40B4-BE49-F238E27FC236}">
              <a16:creationId xmlns:a16="http://schemas.microsoft.com/office/drawing/2014/main" id="{4D0DFF0A-FA70-418D-8683-03E689E54DCF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526" name="Shape 3" descr="Texto Integral disponível" hidden="1">
          <a:extLst>
            <a:ext uri="{FF2B5EF4-FFF2-40B4-BE49-F238E27FC236}">
              <a16:creationId xmlns:a16="http://schemas.microsoft.com/office/drawing/2014/main" id="{FEFD2C2B-B250-4F7E-B2D0-849C9F61F222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527" name="Shape 3" descr="Texto Integral disponível" hidden="1">
          <a:extLst>
            <a:ext uri="{FF2B5EF4-FFF2-40B4-BE49-F238E27FC236}">
              <a16:creationId xmlns:a16="http://schemas.microsoft.com/office/drawing/2014/main" id="{7EFB441B-4958-48AF-8DD4-411EC194687D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528" name="Shape 3" descr="Texto Integral disponível" hidden="1">
          <a:extLst>
            <a:ext uri="{FF2B5EF4-FFF2-40B4-BE49-F238E27FC236}">
              <a16:creationId xmlns:a16="http://schemas.microsoft.com/office/drawing/2014/main" id="{DD11AE4A-3C74-48F8-8696-77B3A2A24DD5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529" name="Shape 3" descr="Texto Integral disponível" hidden="1">
          <a:extLst>
            <a:ext uri="{FF2B5EF4-FFF2-40B4-BE49-F238E27FC236}">
              <a16:creationId xmlns:a16="http://schemas.microsoft.com/office/drawing/2014/main" id="{4B92DC31-5C5B-4CB5-BD97-83D442F9AABE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530" name="Shape 3" descr="Texto Integral disponível" hidden="1">
          <a:extLst>
            <a:ext uri="{FF2B5EF4-FFF2-40B4-BE49-F238E27FC236}">
              <a16:creationId xmlns:a16="http://schemas.microsoft.com/office/drawing/2014/main" id="{95028E46-A63E-4B39-90A5-171E8C107A0E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531" name="Shape 3" descr="Texto Integral disponível" hidden="1">
          <a:extLst>
            <a:ext uri="{FF2B5EF4-FFF2-40B4-BE49-F238E27FC236}">
              <a16:creationId xmlns:a16="http://schemas.microsoft.com/office/drawing/2014/main" id="{D72FA4AE-5AEE-4088-B17D-CB5E3597549E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532" name="Shape 3" descr="Texto Integral disponível" hidden="1">
          <a:extLst>
            <a:ext uri="{FF2B5EF4-FFF2-40B4-BE49-F238E27FC236}">
              <a16:creationId xmlns:a16="http://schemas.microsoft.com/office/drawing/2014/main" id="{C961899F-ED00-48CB-B410-E7D3E64F7160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533" name="Shape 3" descr="Texto Integral disponível" hidden="1">
          <a:extLst>
            <a:ext uri="{FF2B5EF4-FFF2-40B4-BE49-F238E27FC236}">
              <a16:creationId xmlns:a16="http://schemas.microsoft.com/office/drawing/2014/main" id="{21AE89DD-43AE-4D65-865D-82FBE5FF434D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534" name="Shape 3" descr="Texto Integral disponível" hidden="1">
          <a:extLst>
            <a:ext uri="{FF2B5EF4-FFF2-40B4-BE49-F238E27FC236}">
              <a16:creationId xmlns:a16="http://schemas.microsoft.com/office/drawing/2014/main" id="{FD6C2CF7-400D-4E42-8FC6-69F472F789D7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535" name="Shape 3" descr="Texto Integral disponível" hidden="1">
          <a:extLst>
            <a:ext uri="{FF2B5EF4-FFF2-40B4-BE49-F238E27FC236}">
              <a16:creationId xmlns:a16="http://schemas.microsoft.com/office/drawing/2014/main" id="{E61205AA-1DE9-4AB6-9FB9-3DB216BD902C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536" name="Shape 3" descr="Texto Integral disponível" hidden="1">
          <a:extLst>
            <a:ext uri="{FF2B5EF4-FFF2-40B4-BE49-F238E27FC236}">
              <a16:creationId xmlns:a16="http://schemas.microsoft.com/office/drawing/2014/main" id="{3217C183-1E9F-4FFC-AB88-2D68E1BBDB39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537" name="Shape 3" descr="Texto Integral disponível" hidden="1">
          <a:extLst>
            <a:ext uri="{FF2B5EF4-FFF2-40B4-BE49-F238E27FC236}">
              <a16:creationId xmlns:a16="http://schemas.microsoft.com/office/drawing/2014/main" id="{FCA5F50D-08CF-48D2-8746-69439EBF6225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538" name="Shape 3" descr="Texto Integral disponível" hidden="1">
          <a:extLst>
            <a:ext uri="{FF2B5EF4-FFF2-40B4-BE49-F238E27FC236}">
              <a16:creationId xmlns:a16="http://schemas.microsoft.com/office/drawing/2014/main" id="{E52C20E8-58BF-4DC4-94B4-FB3A3B68D29F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539" name="Shape 3" descr="Texto Integral disponível" hidden="1">
          <a:extLst>
            <a:ext uri="{FF2B5EF4-FFF2-40B4-BE49-F238E27FC236}">
              <a16:creationId xmlns:a16="http://schemas.microsoft.com/office/drawing/2014/main" id="{CE140FB6-6C3A-4466-843A-FC2511B80F46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540" name="Shape 3" descr="Texto Integral disponível" hidden="1">
          <a:extLst>
            <a:ext uri="{FF2B5EF4-FFF2-40B4-BE49-F238E27FC236}">
              <a16:creationId xmlns:a16="http://schemas.microsoft.com/office/drawing/2014/main" id="{ACF38778-F61C-4092-8D7B-CDC36FD42D92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541" name="Shape 3" descr="Texto Integral disponível" hidden="1">
          <a:extLst>
            <a:ext uri="{FF2B5EF4-FFF2-40B4-BE49-F238E27FC236}">
              <a16:creationId xmlns:a16="http://schemas.microsoft.com/office/drawing/2014/main" id="{098FF843-FF34-4DA5-A607-20870A3C0259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542" name="Shape 3" descr="Texto Integral disponível" hidden="1">
          <a:extLst>
            <a:ext uri="{FF2B5EF4-FFF2-40B4-BE49-F238E27FC236}">
              <a16:creationId xmlns:a16="http://schemas.microsoft.com/office/drawing/2014/main" id="{0188FABC-C8DD-4C6E-A727-9DCB252B946A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543" name="Shape 3" descr="Texto Integral disponível" hidden="1">
          <a:extLst>
            <a:ext uri="{FF2B5EF4-FFF2-40B4-BE49-F238E27FC236}">
              <a16:creationId xmlns:a16="http://schemas.microsoft.com/office/drawing/2014/main" id="{B2957149-7773-4C37-90F7-2BCBC3F9E776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544" name="Shape 3" descr="Texto Integral disponível" hidden="1">
          <a:extLst>
            <a:ext uri="{FF2B5EF4-FFF2-40B4-BE49-F238E27FC236}">
              <a16:creationId xmlns:a16="http://schemas.microsoft.com/office/drawing/2014/main" id="{DF17D484-8876-4E06-9B15-05AB15A22074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545" name="Shape 3" descr="Texto Integral disponível" hidden="1">
          <a:extLst>
            <a:ext uri="{FF2B5EF4-FFF2-40B4-BE49-F238E27FC236}">
              <a16:creationId xmlns:a16="http://schemas.microsoft.com/office/drawing/2014/main" id="{17274EF5-D031-4BE6-837C-9FB274C6D8A1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546" name="Shape 3" descr="Texto Integral disponível" hidden="1">
          <a:extLst>
            <a:ext uri="{FF2B5EF4-FFF2-40B4-BE49-F238E27FC236}">
              <a16:creationId xmlns:a16="http://schemas.microsoft.com/office/drawing/2014/main" id="{1EAC1EED-BBEE-4682-92E1-8A2AF0F88769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547" name="Shape 3" descr="Texto Integral disponível" hidden="1">
          <a:extLst>
            <a:ext uri="{FF2B5EF4-FFF2-40B4-BE49-F238E27FC236}">
              <a16:creationId xmlns:a16="http://schemas.microsoft.com/office/drawing/2014/main" id="{D5284551-81B7-43E4-8DE7-A6D6AD403745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548" name="Shape 3" descr="Texto Integral disponível" hidden="1">
          <a:extLst>
            <a:ext uri="{FF2B5EF4-FFF2-40B4-BE49-F238E27FC236}">
              <a16:creationId xmlns:a16="http://schemas.microsoft.com/office/drawing/2014/main" id="{F3BDCE89-8270-4E77-8692-9B3F647CE67A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549" name="Shape 3" descr="Texto Integral disponível" hidden="1">
          <a:extLst>
            <a:ext uri="{FF2B5EF4-FFF2-40B4-BE49-F238E27FC236}">
              <a16:creationId xmlns:a16="http://schemas.microsoft.com/office/drawing/2014/main" id="{EC96BC58-885C-4594-ADCB-114D1C3C9495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550" name="Shape 3" descr="Texto Integral disponível" hidden="1">
          <a:extLst>
            <a:ext uri="{FF2B5EF4-FFF2-40B4-BE49-F238E27FC236}">
              <a16:creationId xmlns:a16="http://schemas.microsoft.com/office/drawing/2014/main" id="{61F8C8A2-EA17-42EE-9DA2-EAE08D220A8F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551" name="Shape 3" descr="Texto Integral disponível" hidden="1">
          <a:extLst>
            <a:ext uri="{FF2B5EF4-FFF2-40B4-BE49-F238E27FC236}">
              <a16:creationId xmlns:a16="http://schemas.microsoft.com/office/drawing/2014/main" id="{16DFEF11-9238-4CEF-BF1B-99BF284371DE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552" name="Shape 3" descr="Texto Integral disponível" hidden="1">
          <a:extLst>
            <a:ext uri="{FF2B5EF4-FFF2-40B4-BE49-F238E27FC236}">
              <a16:creationId xmlns:a16="http://schemas.microsoft.com/office/drawing/2014/main" id="{526E997B-56CB-4C77-81A2-FD13288BBE4A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553" name="Shape 3" descr="Texto Integral disponível" hidden="1">
          <a:extLst>
            <a:ext uri="{FF2B5EF4-FFF2-40B4-BE49-F238E27FC236}">
              <a16:creationId xmlns:a16="http://schemas.microsoft.com/office/drawing/2014/main" id="{670F75EE-0071-41A6-88A7-24D5EF7C937A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554" name="Shape 3" descr="Texto Integral disponível" hidden="1">
          <a:extLst>
            <a:ext uri="{FF2B5EF4-FFF2-40B4-BE49-F238E27FC236}">
              <a16:creationId xmlns:a16="http://schemas.microsoft.com/office/drawing/2014/main" id="{28281C14-C76E-4593-8103-523E74B36854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555" name="Shape 3" descr="Texto Integral disponível" hidden="1">
          <a:extLst>
            <a:ext uri="{FF2B5EF4-FFF2-40B4-BE49-F238E27FC236}">
              <a16:creationId xmlns:a16="http://schemas.microsoft.com/office/drawing/2014/main" id="{A66D86CC-49E4-4C97-BE63-5E6C1AF98539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556" name="Shape 3" descr="Texto Integral disponível" hidden="1">
          <a:extLst>
            <a:ext uri="{FF2B5EF4-FFF2-40B4-BE49-F238E27FC236}">
              <a16:creationId xmlns:a16="http://schemas.microsoft.com/office/drawing/2014/main" id="{5460BC92-E356-4F09-B97F-EA22836CA9F8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557" name="Shape 3" descr="Texto Integral disponível" hidden="1">
          <a:extLst>
            <a:ext uri="{FF2B5EF4-FFF2-40B4-BE49-F238E27FC236}">
              <a16:creationId xmlns:a16="http://schemas.microsoft.com/office/drawing/2014/main" id="{C5645E4A-2177-4E9D-AE6C-01D4FB3B401D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558" name="Shape 3" descr="Texto Integral disponível" hidden="1">
          <a:extLst>
            <a:ext uri="{FF2B5EF4-FFF2-40B4-BE49-F238E27FC236}">
              <a16:creationId xmlns:a16="http://schemas.microsoft.com/office/drawing/2014/main" id="{B7DAFECF-ACBF-41F3-AC55-B17DA5E7EF5E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559" name="Shape 3" descr="Texto Integral disponível" hidden="1">
          <a:extLst>
            <a:ext uri="{FF2B5EF4-FFF2-40B4-BE49-F238E27FC236}">
              <a16:creationId xmlns:a16="http://schemas.microsoft.com/office/drawing/2014/main" id="{F110C997-C8DB-449D-86F3-2B7F71950365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560" name="Shape 3" descr="Texto Integral disponível" hidden="1">
          <a:extLst>
            <a:ext uri="{FF2B5EF4-FFF2-40B4-BE49-F238E27FC236}">
              <a16:creationId xmlns:a16="http://schemas.microsoft.com/office/drawing/2014/main" id="{1DD15BE4-4F32-45F6-AB4B-B122EF36DFBC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561" name="Shape 3" descr="Texto Integral disponível" hidden="1">
          <a:extLst>
            <a:ext uri="{FF2B5EF4-FFF2-40B4-BE49-F238E27FC236}">
              <a16:creationId xmlns:a16="http://schemas.microsoft.com/office/drawing/2014/main" id="{07780F98-70A4-4B0A-81D5-3A3317F8266D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562" name="Shape 3" descr="Texto Integral disponível" hidden="1">
          <a:extLst>
            <a:ext uri="{FF2B5EF4-FFF2-40B4-BE49-F238E27FC236}">
              <a16:creationId xmlns:a16="http://schemas.microsoft.com/office/drawing/2014/main" id="{EBB3C336-CEA9-4969-83A0-B73BA20E9DC7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563" name="Shape 3" descr="Texto Integral disponível" hidden="1">
          <a:extLst>
            <a:ext uri="{FF2B5EF4-FFF2-40B4-BE49-F238E27FC236}">
              <a16:creationId xmlns:a16="http://schemas.microsoft.com/office/drawing/2014/main" id="{BAB051BB-CEE0-4B07-B5E4-4CD8758CDA78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564" name="Shape 3" descr="Texto Integral disponível" hidden="1">
          <a:extLst>
            <a:ext uri="{FF2B5EF4-FFF2-40B4-BE49-F238E27FC236}">
              <a16:creationId xmlns:a16="http://schemas.microsoft.com/office/drawing/2014/main" id="{32BC4DD3-E557-4FFB-83D9-854D4AE7A15D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565" name="Shape 3" descr="Texto Integral disponível" hidden="1">
          <a:extLst>
            <a:ext uri="{FF2B5EF4-FFF2-40B4-BE49-F238E27FC236}">
              <a16:creationId xmlns:a16="http://schemas.microsoft.com/office/drawing/2014/main" id="{49E7D51F-DCC2-431D-9D29-4F7143D0276F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566" name="Shape 3" descr="Texto Integral disponível" hidden="1">
          <a:extLst>
            <a:ext uri="{FF2B5EF4-FFF2-40B4-BE49-F238E27FC236}">
              <a16:creationId xmlns:a16="http://schemas.microsoft.com/office/drawing/2014/main" id="{1654B890-2D3E-4190-BB76-10DFA5387DCE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567" name="Shape 3" descr="Texto Integral disponível" hidden="1">
          <a:extLst>
            <a:ext uri="{FF2B5EF4-FFF2-40B4-BE49-F238E27FC236}">
              <a16:creationId xmlns:a16="http://schemas.microsoft.com/office/drawing/2014/main" id="{EB876B6A-3CDD-4185-93B7-BA65630775B4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568" name="Shape 3" descr="Texto Integral disponível" hidden="1">
          <a:extLst>
            <a:ext uri="{FF2B5EF4-FFF2-40B4-BE49-F238E27FC236}">
              <a16:creationId xmlns:a16="http://schemas.microsoft.com/office/drawing/2014/main" id="{9D0587B4-A7ED-4A0B-897E-A6FF50EAF182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569" name="Shape 3" descr="Texto Integral disponível" hidden="1">
          <a:extLst>
            <a:ext uri="{FF2B5EF4-FFF2-40B4-BE49-F238E27FC236}">
              <a16:creationId xmlns:a16="http://schemas.microsoft.com/office/drawing/2014/main" id="{3C23E087-4F11-41F4-A15A-91520CA26F46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570" name="Shape 3" descr="Texto Integral disponível" hidden="1">
          <a:extLst>
            <a:ext uri="{FF2B5EF4-FFF2-40B4-BE49-F238E27FC236}">
              <a16:creationId xmlns:a16="http://schemas.microsoft.com/office/drawing/2014/main" id="{35006A8E-861B-45F6-A83D-DE135D63FF3A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571" name="Shape 3" descr="Texto Integral disponível" hidden="1">
          <a:extLst>
            <a:ext uri="{FF2B5EF4-FFF2-40B4-BE49-F238E27FC236}">
              <a16:creationId xmlns:a16="http://schemas.microsoft.com/office/drawing/2014/main" id="{3B5B304E-3CD4-4D0E-AE4E-3B2A59A70BFC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572" name="Shape 3" descr="Texto Integral disponível" hidden="1">
          <a:extLst>
            <a:ext uri="{FF2B5EF4-FFF2-40B4-BE49-F238E27FC236}">
              <a16:creationId xmlns:a16="http://schemas.microsoft.com/office/drawing/2014/main" id="{7BD3F750-240E-4F01-9937-AC3ECED104F5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573" name="Shape 3" descr="Texto Integral disponível" hidden="1">
          <a:extLst>
            <a:ext uri="{FF2B5EF4-FFF2-40B4-BE49-F238E27FC236}">
              <a16:creationId xmlns:a16="http://schemas.microsoft.com/office/drawing/2014/main" id="{49350F3D-570D-4B55-A0E7-74611486F08A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574" name="Shape 3" descr="Texto Integral disponível" hidden="1">
          <a:extLst>
            <a:ext uri="{FF2B5EF4-FFF2-40B4-BE49-F238E27FC236}">
              <a16:creationId xmlns:a16="http://schemas.microsoft.com/office/drawing/2014/main" id="{99A06072-6B0B-4280-9243-A8A35FC9A240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575" name="Shape 3" descr="Texto Integral disponível" hidden="1">
          <a:extLst>
            <a:ext uri="{FF2B5EF4-FFF2-40B4-BE49-F238E27FC236}">
              <a16:creationId xmlns:a16="http://schemas.microsoft.com/office/drawing/2014/main" id="{8F268545-D324-4077-8452-E3AEDCBC41C2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576" name="Shape 3" descr="Texto Integral disponível" hidden="1">
          <a:extLst>
            <a:ext uri="{FF2B5EF4-FFF2-40B4-BE49-F238E27FC236}">
              <a16:creationId xmlns:a16="http://schemas.microsoft.com/office/drawing/2014/main" id="{E7591675-CC06-469F-93D8-287646703DA5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577" name="Shape 3" descr="Texto Integral disponível" hidden="1">
          <a:extLst>
            <a:ext uri="{FF2B5EF4-FFF2-40B4-BE49-F238E27FC236}">
              <a16:creationId xmlns:a16="http://schemas.microsoft.com/office/drawing/2014/main" id="{897C9B8D-E783-4BD4-9074-19934DD51E46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578" name="Shape 3" descr="Texto Integral disponível" hidden="1">
          <a:extLst>
            <a:ext uri="{FF2B5EF4-FFF2-40B4-BE49-F238E27FC236}">
              <a16:creationId xmlns:a16="http://schemas.microsoft.com/office/drawing/2014/main" id="{CF2795F0-52FF-4B1D-A894-67638491C5F6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579" name="Shape 3" descr="Texto Integral disponível" hidden="1">
          <a:extLst>
            <a:ext uri="{FF2B5EF4-FFF2-40B4-BE49-F238E27FC236}">
              <a16:creationId xmlns:a16="http://schemas.microsoft.com/office/drawing/2014/main" id="{8D336FF7-CBDF-4CA3-9853-1B462F7F6659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580" name="Shape 3" descr="Texto Integral disponível" hidden="1">
          <a:extLst>
            <a:ext uri="{FF2B5EF4-FFF2-40B4-BE49-F238E27FC236}">
              <a16:creationId xmlns:a16="http://schemas.microsoft.com/office/drawing/2014/main" id="{1E5B5CA1-8559-42DE-B185-574D28108AC7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581" name="Shape 3" descr="Texto Integral disponível" hidden="1">
          <a:extLst>
            <a:ext uri="{FF2B5EF4-FFF2-40B4-BE49-F238E27FC236}">
              <a16:creationId xmlns:a16="http://schemas.microsoft.com/office/drawing/2014/main" id="{C77A5F58-0B84-4AB7-89BB-10E02E3627F0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582" name="Shape 3" descr="Texto Integral disponível" hidden="1">
          <a:extLst>
            <a:ext uri="{FF2B5EF4-FFF2-40B4-BE49-F238E27FC236}">
              <a16:creationId xmlns:a16="http://schemas.microsoft.com/office/drawing/2014/main" id="{3946D918-3E79-4676-806A-038284B18437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583" name="Shape 3" descr="Texto Integral disponível" hidden="1">
          <a:extLst>
            <a:ext uri="{FF2B5EF4-FFF2-40B4-BE49-F238E27FC236}">
              <a16:creationId xmlns:a16="http://schemas.microsoft.com/office/drawing/2014/main" id="{2F41C295-8C46-45EC-96B0-BDBB46E181BB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584" name="Shape 3" descr="Texto Integral disponível" hidden="1">
          <a:extLst>
            <a:ext uri="{FF2B5EF4-FFF2-40B4-BE49-F238E27FC236}">
              <a16:creationId xmlns:a16="http://schemas.microsoft.com/office/drawing/2014/main" id="{650A0319-8496-46D4-A415-7FF56504A154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585" name="Shape 3" descr="Texto Integral disponível" hidden="1">
          <a:extLst>
            <a:ext uri="{FF2B5EF4-FFF2-40B4-BE49-F238E27FC236}">
              <a16:creationId xmlns:a16="http://schemas.microsoft.com/office/drawing/2014/main" id="{D234BB6C-F85A-4B78-8D3C-D4835E050B43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586" name="Shape 3" descr="Texto Integral disponível" hidden="1">
          <a:extLst>
            <a:ext uri="{FF2B5EF4-FFF2-40B4-BE49-F238E27FC236}">
              <a16:creationId xmlns:a16="http://schemas.microsoft.com/office/drawing/2014/main" id="{DCB30090-7307-406B-85C5-7FF8D13FE9E5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587" name="Shape 3" descr="Texto Integral disponível" hidden="1">
          <a:extLst>
            <a:ext uri="{FF2B5EF4-FFF2-40B4-BE49-F238E27FC236}">
              <a16:creationId xmlns:a16="http://schemas.microsoft.com/office/drawing/2014/main" id="{76EFC0DC-5824-4D64-A608-1FB0E7ECB53D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588" name="Shape 3" descr="Texto Integral disponível" hidden="1">
          <a:extLst>
            <a:ext uri="{FF2B5EF4-FFF2-40B4-BE49-F238E27FC236}">
              <a16:creationId xmlns:a16="http://schemas.microsoft.com/office/drawing/2014/main" id="{26A386F1-BCA4-4FF5-9920-33B4033C0115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589" name="Shape 3" descr="Texto Integral disponível" hidden="1">
          <a:extLst>
            <a:ext uri="{FF2B5EF4-FFF2-40B4-BE49-F238E27FC236}">
              <a16:creationId xmlns:a16="http://schemas.microsoft.com/office/drawing/2014/main" id="{34C90762-6AE4-4390-BFC0-8513ED71335A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590" name="Shape 3" descr="Texto Integral disponível" hidden="1">
          <a:extLst>
            <a:ext uri="{FF2B5EF4-FFF2-40B4-BE49-F238E27FC236}">
              <a16:creationId xmlns:a16="http://schemas.microsoft.com/office/drawing/2014/main" id="{6CB397BE-12BF-4324-ACCE-900FDC4BC673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591" name="Shape 3" descr="Texto Integral disponível" hidden="1">
          <a:extLst>
            <a:ext uri="{FF2B5EF4-FFF2-40B4-BE49-F238E27FC236}">
              <a16:creationId xmlns:a16="http://schemas.microsoft.com/office/drawing/2014/main" id="{8F7E5FFD-A95A-4A6B-8B6C-02FC75B7036D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592" name="Shape 3" descr="Texto Integral disponível" hidden="1">
          <a:extLst>
            <a:ext uri="{FF2B5EF4-FFF2-40B4-BE49-F238E27FC236}">
              <a16:creationId xmlns:a16="http://schemas.microsoft.com/office/drawing/2014/main" id="{09C03BEB-05B0-42E0-86D4-5A9CF3D0C3BD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593" name="Shape 3" descr="Texto Integral disponível" hidden="1">
          <a:extLst>
            <a:ext uri="{FF2B5EF4-FFF2-40B4-BE49-F238E27FC236}">
              <a16:creationId xmlns:a16="http://schemas.microsoft.com/office/drawing/2014/main" id="{45E72B5B-A37A-468F-B11D-7DF3C69458ED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594" name="Shape 3" descr="Texto Integral disponível" hidden="1">
          <a:extLst>
            <a:ext uri="{FF2B5EF4-FFF2-40B4-BE49-F238E27FC236}">
              <a16:creationId xmlns:a16="http://schemas.microsoft.com/office/drawing/2014/main" id="{43A07C88-8056-4C09-93DB-D362269061B1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595" name="Shape 3" descr="Texto Integral disponível" hidden="1">
          <a:extLst>
            <a:ext uri="{FF2B5EF4-FFF2-40B4-BE49-F238E27FC236}">
              <a16:creationId xmlns:a16="http://schemas.microsoft.com/office/drawing/2014/main" id="{E236153B-CBE5-42B4-8F60-9C80CA13C77C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596" name="Shape 3" descr="Texto Integral disponível" hidden="1">
          <a:extLst>
            <a:ext uri="{FF2B5EF4-FFF2-40B4-BE49-F238E27FC236}">
              <a16:creationId xmlns:a16="http://schemas.microsoft.com/office/drawing/2014/main" id="{78758A46-0314-4573-996F-2DC0D27AA64C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597" name="Shape 3" descr="Texto Integral disponível" hidden="1">
          <a:extLst>
            <a:ext uri="{FF2B5EF4-FFF2-40B4-BE49-F238E27FC236}">
              <a16:creationId xmlns:a16="http://schemas.microsoft.com/office/drawing/2014/main" id="{16EB9840-231F-4107-BF92-C806398EB38E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598" name="Shape 3" descr="Texto Integral disponível" hidden="1">
          <a:extLst>
            <a:ext uri="{FF2B5EF4-FFF2-40B4-BE49-F238E27FC236}">
              <a16:creationId xmlns:a16="http://schemas.microsoft.com/office/drawing/2014/main" id="{16150A23-35E3-4A4C-804B-72156E8E68AA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599" name="Shape 3" descr="Texto Integral disponível" hidden="1">
          <a:extLst>
            <a:ext uri="{FF2B5EF4-FFF2-40B4-BE49-F238E27FC236}">
              <a16:creationId xmlns:a16="http://schemas.microsoft.com/office/drawing/2014/main" id="{6C0D4B9A-7CFC-4E21-BC9E-1ECB3525EE52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600" name="Shape 3" descr="Texto Integral disponível" hidden="1">
          <a:extLst>
            <a:ext uri="{FF2B5EF4-FFF2-40B4-BE49-F238E27FC236}">
              <a16:creationId xmlns:a16="http://schemas.microsoft.com/office/drawing/2014/main" id="{AEF38666-7F64-400E-AF38-877EDB1AA6A6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601" name="Shape 3" descr="Texto Integral disponível" hidden="1">
          <a:extLst>
            <a:ext uri="{FF2B5EF4-FFF2-40B4-BE49-F238E27FC236}">
              <a16:creationId xmlns:a16="http://schemas.microsoft.com/office/drawing/2014/main" id="{0885EBCA-91DA-4E75-91FF-F4EFB2E0E55F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602" name="Shape 3" descr="Texto Integral disponível" hidden="1">
          <a:extLst>
            <a:ext uri="{FF2B5EF4-FFF2-40B4-BE49-F238E27FC236}">
              <a16:creationId xmlns:a16="http://schemas.microsoft.com/office/drawing/2014/main" id="{D69E23B7-0C42-4035-AAA4-4F5179F6493C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603" name="Shape 3" descr="Texto Integral disponível" hidden="1">
          <a:extLst>
            <a:ext uri="{FF2B5EF4-FFF2-40B4-BE49-F238E27FC236}">
              <a16:creationId xmlns:a16="http://schemas.microsoft.com/office/drawing/2014/main" id="{BF4A3BBF-A648-4FD7-85CC-CF1EB1E6986A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604" name="Shape 3" descr="Texto Integral disponível" hidden="1">
          <a:extLst>
            <a:ext uri="{FF2B5EF4-FFF2-40B4-BE49-F238E27FC236}">
              <a16:creationId xmlns:a16="http://schemas.microsoft.com/office/drawing/2014/main" id="{946C2437-5BD2-4BC4-9962-223A50FA7798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605" name="Shape 3" descr="Texto Integral disponível" hidden="1">
          <a:extLst>
            <a:ext uri="{FF2B5EF4-FFF2-40B4-BE49-F238E27FC236}">
              <a16:creationId xmlns:a16="http://schemas.microsoft.com/office/drawing/2014/main" id="{FADD5581-18C6-45C6-B6F3-6FD2F72D9FCD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606" name="Shape 3" descr="Texto Integral disponível" hidden="1">
          <a:extLst>
            <a:ext uri="{FF2B5EF4-FFF2-40B4-BE49-F238E27FC236}">
              <a16:creationId xmlns:a16="http://schemas.microsoft.com/office/drawing/2014/main" id="{500962B7-F9DB-494B-A503-1D92A341D850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607" name="Shape 3" descr="Texto Integral disponível" hidden="1">
          <a:extLst>
            <a:ext uri="{FF2B5EF4-FFF2-40B4-BE49-F238E27FC236}">
              <a16:creationId xmlns:a16="http://schemas.microsoft.com/office/drawing/2014/main" id="{1568A001-BE1A-43FB-BB2E-C23137FAE405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608" name="Shape 3" descr="Texto Integral disponível" hidden="1">
          <a:extLst>
            <a:ext uri="{FF2B5EF4-FFF2-40B4-BE49-F238E27FC236}">
              <a16:creationId xmlns:a16="http://schemas.microsoft.com/office/drawing/2014/main" id="{F1E000EE-4BC4-4336-A2AB-3BF7344BC8B3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609" name="Shape 3" descr="Texto Integral disponível" hidden="1">
          <a:extLst>
            <a:ext uri="{FF2B5EF4-FFF2-40B4-BE49-F238E27FC236}">
              <a16:creationId xmlns:a16="http://schemas.microsoft.com/office/drawing/2014/main" id="{105265D9-54DB-4092-9893-F3EC5D2FC4BA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610" name="Shape 3" descr="Texto Integral disponível" hidden="1">
          <a:extLst>
            <a:ext uri="{FF2B5EF4-FFF2-40B4-BE49-F238E27FC236}">
              <a16:creationId xmlns:a16="http://schemas.microsoft.com/office/drawing/2014/main" id="{4E0F8C0C-33D9-401C-9069-CA4E796268E4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611" name="Shape 3" descr="Texto Integral disponível" hidden="1">
          <a:extLst>
            <a:ext uri="{FF2B5EF4-FFF2-40B4-BE49-F238E27FC236}">
              <a16:creationId xmlns:a16="http://schemas.microsoft.com/office/drawing/2014/main" id="{ABAC1AC9-B879-4AC1-A8D2-CAF0B8DCC90B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612" name="Shape 3" descr="Texto Integral disponível" hidden="1">
          <a:extLst>
            <a:ext uri="{FF2B5EF4-FFF2-40B4-BE49-F238E27FC236}">
              <a16:creationId xmlns:a16="http://schemas.microsoft.com/office/drawing/2014/main" id="{DE26194A-8070-4319-BE75-01FA3CD5B221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613" name="Shape 3" descr="Texto Integral disponível" hidden="1">
          <a:extLst>
            <a:ext uri="{FF2B5EF4-FFF2-40B4-BE49-F238E27FC236}">
              <a16:creationId xmlns:a16="http://schemas.microsoft.com/office/drawing/2014/main" id="{FBCDA5B8-F1A2-457E-88F7-8D64FDDBB925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614" name="Shape 3" descr="Texto Integral disponível" hidden="1">
          <a:extLst>
            <a:ext uri="{FF2B5EF4-FFF2-40B4-BE49-F238E27FC236}">
              <a16:creationId xmlns:a16="http://schemas.microsoft.com/office/drawing/2014/main" id="{2AFBA4A4-F26D-4062-8FCA-6C851E8DF82B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615" name="Shape 3" descr="Texto Integral disponível" hidden="1">
          <a:extLst>
            <a:ext uri="{FF2B5EF4-FFF2-40B4-BE49-F238E27FC236}">
              <a16:creationId xmlns:a16="http://schemas.microsoft.com/office/drawing/2014/main" id="{024002F4-3581-419C-84AE-25DD5B42CBA4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616" name="Shape 3" descr="Texto Integral disponível" hidden="1">
          <a:extLst>
            <a:ext uri="{FF2B5EF4-FFF2-40B4-BE49-F238E27FC236}">
              <a16:creationId xmlns:a16="http://schemas.microsoft.com/office/drawing/2014/main" id="{58899CDB-F743-46CC-9E2F-D9531E20D0A0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617" name="Shape 3" descr="Texto Integral disponível" hidden="1">
          <a:extLst>
            <a:ext uri="{FF2B5EF4-FFF2-40B4-BE49-F238E27FC236}">
              <a16:creationId xmlns:a16="http://schemas.microsoft.com/office/drawing/2014/main" id="{BC7C4999-6ACB-4903-A3FF-7C3AEDB52C9B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618" name="Shape 3" descr="Texto Integral disponível" hidden="1">
          <a:extLst>
            <a:ext uri="{FF2B5EF4-FFF2-40B4-BE49-F238E27FC236}">
              <a16:creationId xmlns:a16="http://schemas.microsoft.com/office/drawing/2014/main" id="{349D14A6-BBC8-47E0-A1FA-41A54E735359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619" name="Shape 3" descr="Texto Integral disponível" hidden="1">
          <a:extLst>
            <a:ext uri="{FF2B5EF4-FFF2-40B4-BE49-F238E27FC236}">
              <a16:creationId xmlns:a16="http://schemas.microsoft.com/office/drawing/2014/main" id="{15183F7A-E025-4D1D-8998-52B4F24A0D50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620" name="Shape 3" descr="Texto Integral disponível" hidden="1">
          <a:extLst>
            <a:ext uri="{FF2B5EF4-FFF2-40B4-BE49-F238E27FC236}">
              <a16:creationId xmlns:a16="http://schemas.microsoft.com/office/drawing/2014/main" id="{07F3047C-AC02-4FD0-BFCF-96F14A841A06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621" name="Shape 3" descr="Texto Integral disponível" hidden="1">
          <a:extLst>
            <a:ext uri="{FF2B5EF4-FFF2-40B4-BE49-F238E27FC236}">
              <a16:creationId xmlns:a16="http://schemas.microsoft.com/office/drawing/2014/main" id="{498DF97E-E5B3-48A7-A9CC-71ACCA9CFCDE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622" name="Shape 3" descr="Texto Integral disponível" hidden="1">
          <a:extLst>
            <a:ext uri="{FF2B5EF4-FFF2-40B4-BE49-F238E27FC236}">
              <a16:creationId xmlns:a16="http://schemas.microsoft.com/office/drawing/2014/main" id="{B1F55E4F-5435-42AA-AFAB-E4D7C8D200F6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623" name="Shape 3" descr="Texto Integral disponível" hidden="1">
          <a:extLst>
            <a:ext uri="{FF2B5EF4-FFF2-40B4-BE49-F238E27FC236}">
              <a16:creationId xmlns:a16="http://schemas.microsoft.com/office/drawing/2014/main" id="{0BB1CB8B-1566-4B50-A77B-056B14F44E2A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624" name="Shape 3" descr="Texto Integral disponível" hidden="1">
          <a:extLst>
            <a:ext uri="{FF2B5EF4-FFF2-40B4-BE49-F238E27FC236}">
              <a16:creationId xmlns:a16="http://schemas.microsoft.com/office/drawing/2014/main" id="{501065C8-980B-4D0C-9977-DFAEDDE5E9EE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625" name="Shape 3" descr="Texto Integral disponível" hidden="1">
          <a:extLst>
            <a:ext uri="{FF2B5EF4-FFF2-40B4-BE49-F238E27FC236}">
              <a16:creationId xmlns:a16="http://schemas.microsoft.com/office/drawing/2014/main" id="{D3C3FD55-3494-4030-BA44-47017F507CB6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626" name="Shape 3" descr="Texto Integral disponível" hidden="1">
          <a:extLst>
            <a:ext uri="{FF2B5EF4-FFF2-40B4-BE49-F238E27FC236}">
              <a16:creationId xmlns:a16="http://schemas.microsoft.com/office/drawing/2014/main" id="{8E07DE33-E87C-459C-86B2-BF61EF54823B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627" name="Shape 3" descr="Texto Integral disponível" hidden="1">
          <a:extLst>
            <a:ext uri="{FF2B5EF4-FFF2-40B4-BE49-F238E27FC236}">
              <a16:creationId xmlns:a16="http://schemas.microsoft.com/office/drawing/2014/main" id="{95A33283-C53E-41F7-BF16-41415BB8EFB5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628" name="Shape 3" descr="Texto Integral disponível" hidden="1">
          <a:extLst>
            <a:ext uri="{FF2B5EF4-FFF2-40B4-BE49-F238E27FC236}">
              <a16:creationId xmlns:a16="http://schemas.microsoft.com/office/drawing/2014/main" id="{9C053118-233C-4D86-B52A-BD74B7E1FE5C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629" name="Shape 3" descr="Texto Integral disponível" hidden="1">
          <a:extLst>
            <a:ext uri="{FF2B5EF4-FFF2-40B4-BE49-F238E27FC236}">
              <a16:creationId xmlns:a16="http://schemas.microsoft.com/office/drawing/2014/main" id="{2EFE4276-D42A-4CE2-B75C-FC7401E53A7C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630" name="Shape 3" descr="Texto Integral disponível" hidden="1">
          <a:extLst>
            <a:ext uri="{FF2B5EF4-FFF2-40B4-BE49-F238E27FC236}">
              <a16:creationId xmlns:a16="http://schemas.microsoft.com/office/drawing/2014/main" id="{15AADABC-3A82-4CDE-8062-F1DF0A9947DD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631" name="Shape 3" descr="Texto Integral disponível" hidden="1">
          <a:extLst>
            <a:ext uri="{FF2B5EF4-FFF2-40B4-BE49-F238E27FC236}">
              <a16:creationId xmlns:a16="http://schemas.microsoft.com/office/drawing/2014/main" id="{96DFA630-D5FB-464D-ABB5-41F442F5C6C2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632" name="Shape 3" descr="Texto Integral disponível" hidden="1">
          <a:extLst>
            <a:ext uri="{FF2B5EF4-FFF2-40B4-BE49-F238E27FC236}">
              <a16:creationId xmlns:a16="http://schemas.microsoft.com/office/drawing/2014/main" id="{66C48277-3AAD-4687-B393-F1F1566D375D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633" name="Shape 3" descr="Texto Integral disponível" hidden="1">
          <a:extLst>
            <a:ext uri="{FF2B5EF4-FFF2-40B4-BE49-F238E27FC236}">
              <a16:creationId xmlns:a16="http://schemas.microsoft.com/office/drawing/2014/main" id="{EF8EC4E2-E321-42A7-8061-494ED7D40A31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634" name="Shape 3" descr="Texto Integral disponível" hidden="1">
          <a:extLst>
            <a:ext uri="{FF2B5EF4-FFF2-40B4-BE49-F238E27FC236}">
              <a16:creationId xmlns:a16="http://schemas.microsoft.com/office/drawing/2014/main" id="{3E30FA1C-3ED4-487A-8DDE-28DC81E7D477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635" name="Shape 3" descr="Texto Integral disponível" hidden="1">
          <a:extLst>
            <a:ext uri="{FF2B5EF4-FFF2-40B4-BE49-F238E27FC236}">
              <a16:creationId xmlns:a16="http://schemas.microsoft.com/office/drawing/2014/main" id="{6178CEE3-5D95-4C48-A3B0-3799CCB1BF6A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636" name="Shape 3" descr="Texto Integral disponível" hidden="1">
          <a:extLst>
            <a:ext uri="{FF2B5EF4-FFF2-40B4-BE49-F238E27FC236}">
              <a16:creationId xmlns:a16="http://schemas.microsoft.com/office/drawing/2014/main" id="{6687C726-07A9-4C2A-BCF1-39F9B768B55E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637" name="Shape 3" descr="Texto Integral disponível" hidden="1">
          <a:extLst>
            <a:ext uri="{FF2B5EF4-FFF2-40B4-BE49-F238E27FC236}">
              <a16:creationId xmlns:a16="http://schemas.microsoft.com/office/drawing/2014/main" id="{C6DADFCD-7EFA-43A1-BDED-623C209CB663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638" name="Shape 3" descr="Texto Integral disponível" hidden="1">
          <a:extLst>
            <a:ext uri="{FF2B5EF4-FFF2-40B4-BE49-F238E27FC236}">
              <a16:creationId xmlns:a16="http://schemas.microsoft.com/office/drawing/2014/main" id="{6A95D367-EB8B-45A8-AF22-E0ED6B116CED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639" name="Shape 3" descr="Texto Integral disponível" hidden="1">
          <a:extLst>
            <a:ext uri="{FF2B5EF4-FFF2-40B4-BE49-F238E27FC236}">
              <a16:creationId xmlns:a16="http://schemas.microsoft.com/office/drawing/2014/main" id="{95C94908-791B-4F6C-B7B7-7E25F258F5B1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640" name="Shape 3" descr="Texto Integral disponível" hidden="1">
          <a:extLst>
            <a:ext uri="{FF2B5EF4-FFF2-40B4-BE49-F238E27FC236}">
              <a16:creationId xmlns:a16="http://schemas.microsoft.com/office/drawing/2014/main" id="{B056CCCD-46E8-4F90-81A1-879B1ACF9966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641" name="Shape 3" descr="Texto Integral disponível" hidden="1">
          <a:extLst>
            <a:ext uri="{FF2B5EF4-FFF2-40B4-BE49-F238E27FC236}">
              <a16:creationId xmlns:a16="http://schemas.microsoft.com/office/drawing/2014/main" id="{5D06B59D-D485-4CE3-ACBE-208DFBF9D2DB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642" name="Shape 3" descr="Texto Integral disponível" hidden="1">
          <a:extLst>
            <a:ext uri="{FF2B5EF4-FFF2-40B4-BE49-F238E27FC236}">
              <a16:creationId xmlns:a16="http://schemas.microsoft.com/office/drawing/2014/main" id="{03F24A64-9D5F-47E7-830A-9EECB167EDAE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643" name="Shape 3" descr="Texto Integral disponível" hidden="1">
          <a:extLst>
            <a:ext uri="{FF2B5EF4-FFF2-40B4-BE49-F238E27FC236}">
              <a16:creationId xmlns:a16="http://schemas.microsoft.com/office/drawing/2014/main" id="{5D101BF7-516C-4F67-9DAE-B28ECFA17E8A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644" name="Shape 3" descr="Texto Integral disponível" hidden="1">
          <a:extLst>
            <a:ext uri="{FF2B5EF4-FFF2-40B4-BE49-F238E27FC236}">
              <a16:creationId xmlns:a16="http://schemas.microsoft.com/office/drawing/2014/main" id="{AD3D5F96-0901-48B8-836E-2778D9BE923F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645" name="Shape 3" descr="Texto Integral disponível" hidden="1">
          <a:extLst>
            <a:ext uri="{FF2B5EF4-FFF2-40B4-BE49-F238E27FC236}">
              <a16:creationId xmlns:a16="http://schemas.microsoft.com/office/drawing/2014/main" id="{230212AD-43E5-4350-9122-CE9E884653EB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646" name="Shape 3" descr="Texto Integral disponível" hidden="1">
          <a:extLst>
            <a:ext uri="{FF2B5EF4-FFF2-40B4-BE49-F238E27FC236}">
              <a16:creationId xmlns:a16="http://schemas.microsoft.com/office/drawing/2014/main" id="{38ED7DF5-2AB0-4C22-BC6F-6DB363D0E697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647" name="Shape 3" descr="Texto Integral disponível" hidden="1">
          <a:extLst>
            <a:ext uri="{FF2B5EF4-FFF2-40B4-BE49-F238E27FC236}">
              <a16:creationId xmlns:a16="http://schemas.microsoft.com/office/drawing/2014/main" id="{FB259DAF-3262-4747-B661-B32C29370DAF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648" name="Shape 3" descr="Texto Integral disponível" hidden="1">
          <a:extLst>
            <a:ext uri="{FF2B5EF4-FFF2-40B4-BE49-F238E27FC236}">
              <a16:creationId xmlns:a16="http://schemas.microsoft.com/office/drawing/2014/main" id="{DAB9C577-2570-48C8-AD49-BD4B69FE7CC9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649" name="Shape 3" descr="Texto Integral disponível" hidden="1">
          <a:extLst>
            <a:ext uri="{FF2B5EF4-FFF2-40B4-BE49-F238E27FC236}">
              <a16:creationId xmlns:a16="http://schemas.microsoft.com/office/drawing/2014/main" id="{34C69877-19E5-4850-BB70-0FE392E99C6C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650" name="Shape 3" descr="Texto Integral disponível" hidden="1">
          <a:extLst>
            <a:ext uri="{FF2B5EF4-FFF2-40B4-BE49-F238E27FC236}">
              <a16:creationId xmlns:a16="http://schemas.microsoft.com/office/drawing/2014/main" id="{B6BFBB40-4F40-4060-BE78-830137793126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651" name="Shape 3" descr="Texto Integral disponível" hidden="1">
          <a:extLst>
            <a:ext uri="{FF2B5EF4-FFF2-40B4-BE49-F238E27FC236}">
              <a16:creationId xmlns:a16="http://schemas.microsoft.com/office/drawing/2014/main" id="{0A9E9BA9-2C16-4D23-9719-D5E1BE0A9EB8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652" name="Shape 3" descr="Texto Integral disponível" hidden="1">
          <a:extLst>
            <a:ext uri="{FF2B5EF4-FFF2-40B4-BE49-F238E27FC236}">
              <a16:creationId xmlns:a16="http://schemas.microsoft.com/office/drawing/2014/main" id="{92E1C020-A6E9-473F-87E7-80079B37C190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653" name="Shape 3" descr="Texto Integral disponível" hidden="1">
          <a:extLst>
            <a:ext uri="{FF2B5EF4-FFF2-40B4-BE49-F238E27FC236}">
              <a16:creationId xmlns:a16="http://schemas.microsoft.com/office/drawing/2014/main" id="{A9BF60DE-0ACD-4E1B-9BEB-EFFF704A4ACA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654" name="Shape 3" descr="Texto Integral disponível" hidden="1">
          <a:extLst>
            <a:ext uri="{FF2B5EF4-FFF2-40B4-BE49-F238E27FC236}">
              <a16:creationId xmlns:a16="http://schemas.microsoft.com/office/drawing/2014/main" id="{6A733A6E-FFA6-4126-87CA-534D931C3AB7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655" name="Shape 3" descr="Texto Integral disponível" hidden="1">
          <a:extLst>
            <a:ext uri="{FF2B5EF4-FFF2-40B4-BE49-F238E27FC236}">
              <a16:creationId xmlns:a16="http://schemas.microsoft.com/office/drawing/2014/main" id="{DF25FE9C-547C-4F0B-BA80-BA746C216BDF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656" name="Shape 3" descr="Texto Integral disponível" hidden="1">
          <a:extLst>
            <a:ext uri="{FF2B5EF4-FFF2-40B4-BE49-F238E27FC236}">
              <a16:creationId xmlns:a16="http://schemas.microsoft.com/office/drawing/2014/main" id="{B1B9AFEA-B622-416B-8AF4-71E94C3BE726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657" name="Shape 3" descr="Texto Integral disponível" hidden="1">
          <a:extLst>
            <a:ext uri="{FF2B5EF4-FFF2-40B4-BE49-F238E27FC236}">
              <a16:creationId xmlns:a16="http://schemas.microsoft.com/office/drawing/2014/main" id="{7C9EBC15-DEF6-4B45-9787-529145F581A9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658" name="Shape 3" descr="Texto Integral disponível" hidden="1">
          <a:extLst>
            <a:ext uri="{FF2B5EF4-FFF2-40B4-BE49-F238E27FC236}">
              <a16:creationId xmlns:a16="http://schemas.microsoft.com/office/drawing/2014/main" id="{63FD3BF9-611F-4A4F-BDA5-880383DEEC14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659" name="Shape 3" descr="Texto Integral disponível" hidden="1">
          <a:extLst>
            <a:ext uri="{FF2B5EF4-FFF2-40B4-BE49-F238E27FC236}">
              <a16:creationId xmlns:a16="http://schemas.microsoft.com/office/drawing/2014/main" id="{7AE6EAE0-AE8F-413C-859B-F87DC083F5E4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660" name="Shape 3" descr="Texto Integral disponível" hidden="1">
          <a:extLst>
            <a:ext uri="{FF2B5EF4-FFF2-40B4-BE49-F238E27FC236}">
              <a16:creationId xmlns:a16="http://schemas.microsoft.com/office/drawing/2014/main" id="{D9609FE2-4B10-4149-BA02-50A4E62A024E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661" name="Shape 3" descr="Texto Integral disponível" hidden="1">
          <a:extLst>
            <a:ext uri="{FF2B5EF4-FFF2-40B4-BE49-F238E27FC236}">
              <a16:creationId xmlns:a16="http://schemas.microsoft.com/office/drawing/2014/main" id="{0455E20C-F17A-4481-AF48-CE1D31BB5118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662" name="Shape 3" descr="Texto Integral disponível" hidden="1">
          <a:extLst>
            <a:ext uri="{FF2B5EF4-FFF2-40B4-BE49-F238E27FC236}">
              <a16:creationId xmlns:a16="http://schemas.microsoft.com/office/drawing/2014/main" id="{2D97C84B-B80D-4B3B-8739-3D8BB585D74F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663" name="Shape 3" descr="Texto Integral disponível" hidden="1">
          <a:extLst>
            <a:ext uri="{FF2B5EF4-FFF2-40B4-BE49-F238E27FC236}">
              <a16:creationId xmlns:a16="http://schemas.microsoft.com/office/drawing/2014/main" id="{525C3E55-32E3-4254-B016-886717F1BEA4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664" name="Shape 3" descr="Texto Integral disponível" hidden="1">
          <a:extLst>
            <a:ext uri="{FF2B5EF4-FFF2-40B4-BE49-F238E27FC236}">
              <a16:creationId xmlns:a16="http://schemas.microsoft.com/office/drawing/2014/main" id="{9C3B1231-D64A-4BC7-8B11-2A455AC6A79B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665" name="Shape 3" descr="Texto Integral disponível" hidden="1">
          <a:extLst>
            <a:ext uri="{FF2B5EF4-FFF2-40B4-BE49-F238E27FC236}">
              <a16:creationId xmlns:a16="http://schemas.microsoft.com/office/drawing/2014/main" id="{795C09EF-C8C6-4D5D-A1D8-00C6B0EF550C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666" name="Shape 3" descr="Texto Integral disponível" hidden="1">
          <a:extLst>
            <a:ext uri="{FF2B5EF4-FFF2-40B4-BE49-F238E27FC236}">
              <a16:creationId xmlns:a16="http://schemas.microsoft.com/office/drawing/2014/main" id="{8936D7D0-CC3D-448E-911E-32712347B8AA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667" name="Shape 3" descr="Texto Integral disponível" hidden="1">
          <a:extLst>
            <a:ext uri="{FF2B5EF4-FFF2-40B4-BE49-F238E27FC236}">
              <a16:creationId xmlns:a16="http://schemas.microsoft.com/office/drawing/2014/main" id="{42272FC6-D117-4944-A5B0-E8FC05F72A13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668" name="Shape 3" descr="Texto Integral disponível" hidden="1">
          <a:extLst>
            <a:ext uri="{FF2B5EF4-FFF2-40B4-BE49-F238E27FC236}">
              <a16:creationId xmlns:a16="http://schemas.microsoft.com/office/drawing/2014/main" id="{39FB093D-7B9D-46C5-97DE-DE79BDC31301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669" name="Shape 3" descr="Texto Integral disponível" hidden="1">
          <a:extLst>
            <a:ext uri="{FF2B5EF4-FFF2-40B4-BE49-F238E27FC236}">
              <a16:creationId xmlns:a16="http://schemas.microsoft.com/office/drawing/2014/main" id="{1E97EEF5-C694-489F-97C2-266BFE454355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670" name="Shape 3" descr="Texto Integral disponível" hidden="1">
          <a:extLst>
            <a:ext uri="{FF2B5EF4-FFF2-40B4-BE49-F238E27FC236}">
              <a16:creationId xmlns:a16="http://schemas.microsoft.com/office/drawing/2014/main" id="{6334C499-2B26-475E-8642-554A0A557B18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671" name="Shape 3" descr="Texto Integral disponível" hidden="1">
          <a:extLst>
            <a:ext uri="{FF2B5EF4-FFF2-40B4-BE49-F238E27FC236}">
              <a16:creationId xmlns:a16="http://schemas.microsoft.com/office/drawing/2014/main" id="{9D9EBA5C-9584-488C-AEB0-93A88D054C73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672" name="Shape 3" descr="Texto Integral disponível" hidden="1">
          <a:extLst>
            <a:ext uri="{FF2B5EF4-FFF2-40B4-BE49-F238E27FC236}">
              <a16:creationId xmlns:a16="http://schemas.microsoft.com/office/drawing/2014/main" id="{5A4334D2-FED1-47AA-842B-C9C1A34E955A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673" name="Shape 3" descr="Texto Integral disponível" hidden="1">
          <a:extLst>
            <a:ext uri="{FF2B5EF4-FFF2-40B4-BE49-F238E27FC236}">
              <a16:creationId xmlns:a16="http://schemas.microsoft.com/office/drawing/2014/main" id="{3E96D609-7741-440D-9524-CB9C65F11CF7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674" name="Shape 3" descr="Texto Integral disponível" hidden="1">
          <a:extLst>
            <a:ext uri="{FF2B5EF4-FFF2-40B4-BE49-F238E27FC236}">
              <a16:creationId xmlns:a16="http://schemas.microsoft.com/office/drawing/2014/main" id="{8969490A-8814-48F4-A2DE-4C51AF244EEF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675" name="Shape 3" descr="Texto Integral disponível" hidden="1">
          <a:extLst>
            <a:ext uri="{FF2B5EF4-FFF2-40B4-BE49-F238E27FC236}">
              <a16:creationId xmlns:a16="http://schemas.microsoft.com/office/drawing/2014/main" id="{B1CAA2F0-C30E-41CC-86BE-EB652961EC1A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676" name="Shape 3" descr="Texto Integral disponível" hidden="1">
          <a:extLst>
            <a:ext uri="{FF2B5EF4-FFF2-40B4-BE49-F238E27FC236}">
              <a16:creationId xmlns:a16="http://schemas.microsoft.com/office/drawing/2014/main" id="{A51CF12B-DFD1-4418-AA40-752B27D9FA87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677" name="Shape 3" descr="Texto Integral disponível" hidden="1">
          <a:extLst>
            <a:ext uri="{FF2B5EF4-FFF2-40B4-BE49-F238E27FC236}">
              <a16:creationId xmlns:a16="http://schemas.microsoft.com/office/drawing/2014/main" id="{8BE6D785-6D2C-4D08-BD91-0F16F50E9099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678" name="Shape 3" descr="Texto Integral disponível" hidden="1">
          <a:extLst>
            <a:ext uri="{FF2B5EF4-FFF2-40B4-BE49-F238E27FC236}">
              <a16:creationId xmlns:a16="http://schemas.microsoft.com/office/drawing/2014/main" id="{1AE5B8CD-0435-4D31-84C0-5E830F1EBEF5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679" name="Shape 3" descr="Texto Integral disponível" hidden="1">
          <a:extLst>
            <a:ext uri="{FF2B5EF4-FFF2-40B4-BE49-F238E27FC236}">
              <a16:creationId xmlns:a16="http://schemas.microsoft.com/office/drawing/2014/main" id="{BEF80730-B069-4CFF-A186-B8351349EF5C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680" name="Shape 3" descr="Texto Integral disponível" hidden="1">
          <a:extLst>
            <a:ext uri="{FF2B5EF4-FFF2-40B4-BE49-F238E27FC236}">
              <a16:creationId xmlns:a16="http://schemas.microsoft.com/office/drawing/2014/main" id="{814BEFE5-D944-4E38-8823-C5BF8C119B8F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681" name="Shape 3" descr="Texto Integral disponível" hidden="1">
          <a:extLst>
            <a:ext uri="{FF2B5EF4-FFF2-40B4-BE49-F238E27FC236}">
              <a16:creationId xmlns:a16="http://schemas.microsoft.com/office/drawing/2014/main" id="{B743F58E-6530-405A-BF2A-68892392D1B5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682" name="Shape 3" descr="Texto Integral disponível" hidden="1">
          <a:extLst>
            <a:ext uri="{FF2B5EF4-FFF2-40B4-BE49-F238E27FC236}">
              <a16:creationId xmlns:a16="http://schemas.microsoft.com/office/drawing/2014/main" id="{FF8AECBB-240B-4826-A05F-46BAF8F595C1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683" name="Shape 3" descr="Texto Integral disponível" hidden="1">
          <a:extLst>
            <a:ext uri="{FF2B5EF4-FFF2-40B4-BE49-F238E27FC236}">
              <a16:creationId xmlns:a16="http://schemas.microsoft.com/office/drawing/2014/main" id="{E6F4003D-80F3-4551-A4C5-FFB9AED05A58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684" name="Shape 3" descr="Texto Integral disponível" hidden="1">
          <a:extLst>
            <a:ext uri="{FF2B5EF4-FFF2-40B4-BE49-F238E27FC236}">
              <a16:creationId xmlns:a16="http://schemas.microsoft.com/office/drawing/2014/main" id="{2E947383-EDFE-4032-97B9-9569FDA109FD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685" name="Shape 3" descr="Texto Integral disponível" hidden="1">
          <a:extLst>
            <a:ext uri="{FF2B5EF4-FFF2-40B4-BE49-F238E27FC236}">
              <a16:creationId xmlns:a16="http://schemas.microsoft.com/office/drawing/2014/main" id="{61556A01-265F-4F1B-AB46-5FEA8D1D8DC3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686" name="Shape 3" descr="Texto Integral disponível" hidden="1">
          <a:extLst>
            <a:ext uri="{FF2B5EF4-FFF2-40B4-BE49-F238E27FC236}">
              <a16:creationId xmlns:a16="http://schemas.microsoft.com/office/drawing/2014/main" id="{9CCFCDAD-7F20-43B3-8A53-1E3D585010C2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687" name="Shape 3" descr="Texto Integral disponível" hidden="1">
          <a:extLst>
            <a:ext uri="{FF2B5EF4-FFF2-40B4-BE49-F238E27FC236}">
              <a16:creationId xmlns:a16="http://schemas.microsoft.com/office/drawing/2014/main" id="{BDEDDBC4-1CAD-48F4-83A8-D840583A577E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688" name="Shape 3" descr="Texto Integral disponível" hidden="1">
          <a:extLst>
            <a:ext uri="{FF2B5EF4-FFF2-40B4-BE49-F238E27FC236}">
              <a16:creationId xmlns:a16="http://schemas.microsoft.com/office/drawing/2014/main" id="{335E6DCE-222A-4A42-8054-D4424F8E0372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689" name="Shape 3" descr="Texto Integral disponível" hidden="1">
          <a:extLst>
            <a:ext uri="{FF2B5EF4-FFF2-40B4-BE49-F238E27FC236}">
              <a16:creationId xmlns:a16="http://schemas.microsoft.com/office/drawing/2014/main" id="{143FEDFF-5329-4E2A-B3F3-BDDC757ED127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690" name="Shape 3" descr="Texto Integral disponível" hidden="1">
          <a:extLst>
            <a:ext uri="{FF2B5EF4-FFF2-40B4-BE49-F238E27FC236}">
              <a16:creationId xmlns:a16="http://schemas.microsoft.com/office/drawing/2014/main" id="{2E43BA33-E39F-4E38-B7D1-20293143A10D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691" name="Shape 3" descr="Texto Integral disponível" hidden="1">
          <a:extLst>
            <a:ext uri="{FF2B5EF4-FFF2-40B4-BE49-F238E27FC236}">
              <a16:creationId xmlns:a16="http://schemas.microsoft.com/office/drawing/2014/main" id="{1752961B-EF4A-46BC-AEF8-AA3FD6A774B0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692" name="Shape 3" descr="Texto Integral disponível" hidden="1">
          <a:extLst>
            <a:ext uri="{FF2B5EF4-FFF2-40B4-BE49-F238E27FC236}">
              <a16:creationId xmlns:a16="http://schemas.microsoft.com/office/drawing/2014/main" id="{9E0E291B-A63A-45F9-B265-2D7032B58D7F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693" name="Shape 3" descr="Texto Integral disponível" hidden="1">
          <a:extLst>
            <a:ext uri="{FF2B5EF4-FFF2-40B4-BE49-F238E27FC236}">
              <a16:creationId xmlns:a16="http://schemas.microsoft.com/office/drawing/2014/main" id="{B64CB3D3-19E8-4AA9-B19B-28B0F2184180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694" name="Shape 3" descr="Texto Integral disponível" hidden="1">
          <a:extLst>
            <a:ext uri="{FF2B5EF4-FFF2-40B4-BE49-F238E27FC236}">
              <a16:creationId xmlns:a16="http://schemas.microsoft.com/office/drawing/2014/main" id="{949C4290-FF3C-48D2-948B-90BC71E64D09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695" name="Shape 3" descr="Texto Integral disponível" hidden="1">
          <a:extLst>
            <a:ext uri="{FF2B5EF4-FFF2-40B4-BE49-F238E27FC236}">
              <a16:creationId xmlns:a16="http://schemas.microsoft.com/office/drawing/2014/main" id="{F3700454-429C-4F91-B339-45333E0EAA30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696" name="Shape 3" descr="Texto Integral disponível" hidden="1">
          <a:extLst>
            <a:ext uri="{FF2B5EF4-FFF2-40B4-BE49-F238E27FC236}">
              <a16:creationId xmlns:a16="http://schemas.microsoft.com/office/drawing/2014/main" id="{1D1825F4-F3A8-4C94-BC2E-0089EFD9560C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697" name="Shape 3" descr="Texto Integral disponível" hidden="1">
          <a:extLst>
            <a:ext uri="{FF2B5EF4-FFF2-40B4-BE49-F238E27FC236}">
              <a16:creationId xmlns:a16="http://schemas.microsoft.com/office/drawing/2014/main" id="{64D6A183-30B9-4230-ADF6-06BE890954A6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698" name="Shape 3" descr="Texto Integral disponível" hidden="1">
          <a:extLst>
            <a:ext uri="{FF2B5EF4-FFF2-40B4-BE49-F238E27FC236}">
              <a16:creationId xmlns:a16="http://schemas.microsoft.com/office/drawing/2014/main" id="{C39FFBCC-A470-4004-ACC9-8BBA3F61B2A2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699" name="Shape 3" descr="Texto Integral disponível" hidden="1">
          <a:extLst>
            <a:ext uri="{FF2B5EF4-FFF2-40B4-BE49-F238E27FC236}">
              <a16:creationId xmlns:a16="http://schemas.microsoft.com/office/drawing/2014/main" id="{2313C27E-FE18-4214-833D-0F4DC996CAA5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700" name="Shape 3" descr="Texto Integral disponível" hidden="1">
          <a:extLst>
            <a:ext uri="{FF2B5EF4-FFF2-40B4-BE49-F238E27FC236}">
              <a16:creationId xmlns:a16="http://schemas.microsoft.com/office/drawing/2014/main" id="{6036473C-C746-469A-85C1-000B4C63FA17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701" name="Shape 3" descr="Texto Integral disponível" hidden="1">
          <a:extLst>
            <a:ext uri="{FF2B5EF4-FFF2-40B4-BE49-F238E27FC236}">
              <a16:creationId xmlns:a16="http://schemas.microsoft.com/office/drawing/2014/main" id="{CE84B4E2-76BA-4C3F-89BD-0C925D8DA2B7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702" name="Shape 3" descr="Texto Integral disponível" hidden="1">
          <a:extLst>
            <a:ext uri="{FF2B5EF4-FFF2-40B4-BE49-F238E27FC236}">
              <a16:creationId xmlns:a16="http://schemas.microsoft.com/office/drawing/2014/main" id="{3C59EEA9-BE95-436B-ABC8-50D5B06ABA78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703" name="Shape 3" descr="Texto Integral disponível" hidden="1">
          <a:extLst>
            <a:ext uri="{FF2B5EF4-FFF2-40B4-BE49-F238E27FC236}">
              <a16:creationId xmlns:a16="http://schemas.microsoft.com/office/drawing/2014/main" id="{C371D5BD-9B53-4DDA-974A-5763D3EAF12A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704" name="Shape 3" descr="Texto Integral disponível" hidden="1">
          <a:extLst>
            <a:ext uri="{FF2B5EF4-FFF2-40B4-BE49-F238E27FC236}">
              <a16:creationId xmlns:a16="http://schemas.microsoft.com/office/drawing/2014/main" id="{63133588-A767-47D0-87FE-9A1C580B43D5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705" name="Shape 3" descr="Texto Integral disponível" hidden="1">
          <a:extLst>
            <a:ext uri="{FF2B5EF4-FFF2-40B4-BE49-F238E27FC236}">
              <a16:creationId xmlns:a16="http://schemas.microsoft.com/office/drawing/2014/main" id="{9F5ED47B-A8C0-4161-AD5E-80D67970C8D8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706" name="Shape 3" descr="Texto Integral disponível" hidden="1">
          <a:extLst>
            <a:ext uri="{FF2B5EF4-FFF2-40B4-BE49-F238E27FC236}">
              <a16:creationId xmlns:a16="http://schemas.microsoft.com/office/drawing/2014/main" id="{EE238A72-F8AF-42F9-9C0B-624F545015F3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707" name="Shape 3" descr="Texto Integral disponível" hidden="1">
          <a:extLst>
            <a:ext uri="{FF2B5EF4-FFF2-40B4-BE49-F238E27FC236}">
              <a16:creationId xmlns:a16="http://schemas.microsoft.com/office/drawing/2014/main" id="{F7E2337A-6331-4D26-9DF2-F73E2A8E4728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708" name="Shape 3" descr="Texto Integral disponível" hidden="1">
          <a:extLst>
            <a:ext uri="{FF2B5EF4-FFF2-40B4-BE49-F238E27FC236}">
              <a16:creationId xmlns:a16="http://schemas.microsoft.com/office/drawing/2014/main" id="{FF0F8C1A-3D6C-4AAB-9479-AD579A77DE7F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709" name="Shape 3" descr="Texto Integral disponível" hidden="1">
          <a:extLst>
            <a:ext uri="{FF2B5EF4-FFF2-40B4-BE49-F238E27FC236}">
              <a16:creationId xmlns:a16="http://schemas.microsoft.com/office/drawing/2014/main" id="{6F18D9AC-541B-470A-B1A7-2078DEC345EF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710" name="Shape 3" descr="Texto Integral disponível" hidden="1">
          <a:extLst>
            <a:ext uri="{FF2B5EF4-FFF2-40B4-BE49-F238E27FC236}">
              <a16:creationId xmlns:a16="http://schemas.microsoft.com/office/drawing/2014/main" id="{35E179B2-838B-42E3-B511-E1954036A061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711" name="Shape 3" descr="Texto Integral disponível" hidden="1">
          <a:extLst>
            <a:ext uri="{FF2B5EF4-FFF2-40B4-BE49-F238E27FC236}">
              <a16:creationId xmlns:a16="http://schemas.microsoft.com/office/drawing/2014/main" id="{48E203FE-9DB2-4E25-9494-10E610EA0A6A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712" name="Shape 3" descr="Texto Integral disponível" hidden="1">
          <a:extLst>
            <a:ext uri="{FF2B5EF4-FFF2-40B4-BE49-F238E27FC236}">
              <a16:creationId xmlns:a16="http://schemas.microsoft.com/office/drawing/2014/main" id="{05AC7041-30E5-4492-B8D9-11C0CCCCE78C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713" name="Shape 3" descr="Texto Integral disponível" hidden="1">
          <a:extLst>
            <a:ext uri="{FF2B5EF4-FFF2-40B4-BE49-F238E27FC236}">
              <a16:creationId xmlns:a16="http://schemas.microsoft.com/office/drawing/2014/main" id="{43A2235F-7B87-45B0-AD69-83BEDAC60C55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714" name="Shape 3" descr="Texto Integral disponível" hidden="1">
          <a:extLst>
            <a:ext uri="{FF2B5EF4-FFF2-40B4-BE49-F238E27FC236}">
              <a16:creationId xmlns:a16="http://schemas.microsoft.com/office/drawing/2014/main" id="{53E70542-5D05-4FB2-8700-9BF794770892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715" name="Shape 3" descr="Texto Integral disponível" hidden="1">
          <a:extLst>
            <a:ext uri="{FF2B5EF4-FFF2-40B4-BE49-F238E27FC236}">
              <a16:creationId xmlns:a16="http://schemas.microsoft.com/office/drawing/2014/main" id="{10546961-4B55-4DF9-ADFD-6FDE6FAF9B7E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716" name="Shape 3" descr="Texto Integral disponível" hidden="1">
          <a:extLst>
            <a:ext uri="{FF2B5EF4-FFF2-40B4-BE49-F238E27FC236}">
              <a16:creationId xmlns:a16="http://schemas.microsoft.com/office/drawing/2014/main" id="{C5FABCE1-D24F-4ADF-A6FE-830053132503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717" name="Shape 3" descr="Texto Integral disponível" hidden="1">
          <a:extLst>
            <a:ext uri="{FF2B5EF4-FFF2-40B4-BE49-F238E27FC236}">
              <a16:creationId xmlns:a16="http://schemas.microsoft.com/office/drawing/2014/main" id="{FAB6C6B7-119D-47FD-AADD-DE85350E1C3B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718" name="Shape 3" descr="Texto Integral disponível" hidden="1">
          <a:extLst>
            <a:ext uri="{FF2B5EF4-FFF2-40B4-BE49-F238E27FC236}">
              <a16:creationId xmlns:a16="http://schemas.microsoft.com/office/drawing/2014/main" id="{7F8388D5-80D7-4544-B03F-EFDD26E9D5FE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719" name="Shape 3" descr="Texto Integral disponível" hidden="1">
          <a:extLst>
            <a:ext uri="{FF2B5EF4-FFF2-40B4-BE49-F238E27FC236}">
              <a16:creationId xmlns:a16="http://schemas.microsoft.com/office/drawing/2014/main" id="{9610ABCE-EFE5-4AC2-94D6-7BF4BBFC4E91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720" name="Shape 3" descr="Texto Integral disponível" hidden="1">
          <a:extLst>
            <a:ext uri="{FF2B5EF4-FFF2-40B4-BE49-F238E27FC236}">
              <a16:creationId xmlns:a16="http://schemas.microsoft.com/office/drawing/2014/main" id="{CCB1993B-9F9C-49DE-917E-5374C70A75D3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721" name="Shape 3" descr="Texto Integral disponível" hidden="1">
          <a:extLst>
            <a:ext uri="{FF2B5EF4-FFF2-40B4-BE49-F238E27FC236}">
              <a16:creationId xmlns:a16="http://schemas.microsoft.com/office/drawing/2014/main" id="{885B114B-8B6F-4306-A12E-B92430AD6CFA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722" name="Shape 3" descr="Texto Integral disponível" hidden="1">
          <a:extLst>
            <a:ext uri="{FF2B5EF4-FFF2-40B4-BE49-F238E27FC236}">
              <a16:creationId xmlns:a16="http://schemas.microsoft.com/office/drawing/2014/main" id="{ACB58CAC-827F-4A42-A087-1E5194028E2A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723" name="Shape 3" descr="Texto Integral disponível" hidden="1">
          <a:extLst>
            <a:ext uri="{FF2B5EF4-FFF2-40B4-BE49-F238E27FC236}">
              <a16:creationId xmlns:a16="http://schemas.microsoft.com/office/drawing/2014/main" id="{8F67A24C-3F58-4900-90D4-BD2A2C38AFCC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724" name="Shape 3" descr="Texto Integral disponível" hidden="1">
          <a:extLst>
            <a:ext uri="{FF2B5EF4-FFF2-40B4-BE49-F238E27FC236}">
              <a16:creationId xmlns:a16="http://schemas.microsoft.com/office/drawing/2014/main" id="{A1EFE9FF-0626-43C0-87CB-E391FAEBA278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725" name="Shape 3" descr="Texto Integral disponível" hidden="1">
          <a:extLst>
            <a:ext uri="{FF2B5EF4-FFF2-40B4-BE49-F238E27FC236}">
              <a16:creationId xmlns:a16="http://schemas.microsoft.com/office/drawing/2014/main" id="{F5E05064-4B58-4098-A3F8-63F7F7446AD4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726" name="Shape 3" descr="Texto Integral disponível" hidden="1">
          <a:extLst>
            <a:ext uri="{FF2B5EF4-FFF2-40B4-BE49-F238E27FC236}">
              <a16:creationId xmlns:a16="http://schemas.microsoft.com/office/drawing/2014/main" id="{19C9D546-758E-4D7A-8085-D565B0F8AEB5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727" name="Shape 3" descr="Texto Integral disponível" hidden="1">
          <a:extLst>
            <a:ext uri="{FF2B5EF4-FFF2-40B4-BE49-F238E27FC236}">
              <a16:creationId xmlns:a16="http://schemas.microsoft.com/office/drawing/2014/main" id="{40A9A3ED-1618-44D7-9FE8-7535A54841AD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728" name="Shape 3" descr="Texto Integral disponível" hidden="1">
          <a:extLst>
            <a:ext uri="{FF2B5EF4-FFF2-40B4-BE49-F238E27FC236}">
              <a16:creationId xmlns:a16="http://schemas.microsoft.com/office/drawing/2014/main" id="{C5844753-A8D4-4879-BA28-1AC3A4AE4ACC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729" name="Shape 3" descr="Texto Integral disponível" hidden="1">
          <a:extLst>
            <a:ext uri="{FF2B5EF4-FFF2-40B4-BE49-F238E27FC236}">
              <a16:creationId xmlns:a16="http://schemas.microsoft.com/office/drawing/2014/main" id="{2791EA19-BB4C-415A-B43D-8946763B53E7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730" name="Shape 3" descr="Texto Integral disponível" hidden="1">
          <a:extLst>
            <a:ext uri="{FF2B5EF4-FFF2-40B4-BE49-F238E27FC236}">
              <a16:creationId xmlns:a16="http://schemas.microsoft.com/office/drawing/2014/main" id="{DFABBE5B-2D52-4767-B733-D080439CE098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731" name="Shape 3" descr="Texto Integral disponível" hidden="1">
          <a:extLst>
            <a:ext uri="{FF2B5EF4-FFF2-40B4-BE49-F238E27FC236}">
              <a16:creationId xmlns:a16="http://schemas.microsoft.com/office/drawing/2014/main" id="{9CE30950-C029-4C1E-BD67-F8945EBD4EE0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732" name="Shape 3" descr="Texto Integral disponível" hidden="1">
          <a:extLst>
            <a:ext uri="{FF2B5EF4-FFF2-40B4-BE49-F238E27FC236}">
              <a16:creationId xmlns:a16="http://schemas.microsoft.com/office/drawing/2014/main" id="{C69146CB-1515-40BC-BB27-75B8549C8AD1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733" name="Shape 3" descr="Texto Integral disponível" hidden="1">
          <a:extLst>
            <a:ext uri="{FF2B5EF4-FFF2-40B4-BE49-F238E27FC236}">
              <a16:creationId xmlns:a16="http://schemas.microsoft.com/office/drawing/2014/main" id="{BBB80083-E90E-4247-8150-48D9F77203C2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734" name="Shape 3" descr="Texto Integral disponível" hidden="1">
          <a:extLst>
            <a:ext uri="{FF2B5EF4-FFF2-40B4-BE49-F238E27FC236}">
              <a16:creationId xmlns:a16="http://schemas.microsoft.com/office/drawing/2014/main" id="{4D57AD8B-7909-4144-A40B-C82066D7783B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735" name="Shape 3" descr="Texto Integral disponível" hidden="1">
          <a:extLst>
            <a:ext uri="{FF2B5EF4-FFF2-40B4-BE49-F238E27FC236}">
              <a16:creationId xmlns:a16="http://schemas.microsoft.com/office/drawing/2014/main" id="{E4BCB240-6154-47E3-BBA9-18C6F25A205F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736" name="Shape 3" descr="Texto Integral disponível" hidden="1">
          <a:extLst>
            <a:ext uri="{FF2B5EF4-FFF2-40B4-BE49-F238E27FC236}">
              <a16:creationId xmlns:a16="http://schemas.microsoft.com/office/drawing/2014/main" id="{EF9A1F67-57C1-4F0B-9BF3-955EE207F31B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737" name="Shape 3" descr="Texto Integral disponível" hidden="1">
          <a:extLst>
            <a:ext uri="{FF2B5EF4-FFF2-40B4-BE49-F238E27FC236}">
              <a16:creationId xmlns:a16="http://schemas.microsoft.com/office/drawing/2014/main" id="{A665AA4D-F519-4E99-92E5-D71465DFD021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738" name="Shape 3" descr="Texto Integral disponível" hidden="1">
          <a:extLst>
            <a:ext uri="{FF2B5EF4-FFF2-40B4-BE49-F238E27FC236}">
              <a16:creationId xmlns:a16="http://schemas.microsoft.com/office/drawing/2014/main" id="{6C511F74-675C-44F4-9514-78982C6A90F0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739" name="Shape 3" descr="Texto Integral disponível" hidden="1">
          <a:extLst>
            <a:ext uri="{FF2B5EF4-FFF2-40B4-BE49-F238E27FC236}">
              <a16:creationId xmlns:a16="http://schemas.microsoft.com/office/drawing/2014/main" id="{B51152B4-D216-4AAE-A470-7283641DA3F5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740" name="Shape 3" descr="Texto Integral disponível" hidden="1">
          <a:extLst>
            <a:ext uri="{FF2B5EF4-FFF2-40B4-BE49-F238E27FC236}">
              <a16:creationId xmlns:a16="http://schemas.microsoft.com/office/drawing/2014/main" id="{9AA7EA55-88DE-4D6F-B66E-C11A33FA45D6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741" name="Shape 3" descr="Texto Integral disponível" hidden="1">
          <a:extLst>
            <a:ext uri="{FF2B5EF4-FFF2-40B4-BE49-F238E27FC236}">
              <a16:creationId xmlns:a16="http://schemas.microsoft.com/office/drawing/2014/main" id="{7A7CED22-0EA4-4346-AE38-2AA15F63C648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742" name="Shape 3" descr="Texto Integral disponível" hidden="1">
          <a:extLst>
            <a:ext uri="{FF2B5EF4-FFF2-40B4-BE49-F238E27FC236}">
              <a16:creationId xmlns:a16="http://schemas.microsoft.com/office/drawing/2014/main" id="{3A3566A5-A616-4BBB-8F99-B84D30FB863D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743" name="Shape 3" descr="Texto Integral disponível" hidden="1">
          <a:extLst>
            <a:ext uri="{FF2B5EF4-FFF2-40B4-BE49-F238E27FC236}">
              <a16:creationId xmlns:a16="http://schemas.microsoft.com/office/drawing/2014/main" id="{9E99F812-3D6A-400F-AFB0-2AF447AE0DA0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744" name="Shape 3" descr="Texto Integral disponível" hidden="1">
          <a:extLst>
            <a:ext uri="{FF2B5EF4-FFF2-40B4-BE49-F238E27FC236}">
              <a16:creationId xmlns:a16="http://schemas.microsoft.com/office/drawing/2014/main" id="{E831CCE0-9465-4399-88A9-881C2748AE9F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745" name="Shape 3" descr="Texto Integral disponível" hidden="1">
          <a:extLst>
            <a:ext uri="{FF2B5EF4-FFF2-40B4-BE49-F238E27FC236}">
              <a16:creationId xmlns:a16="http://schemas.microsoft.com/office/drawing/2014/main" id="{D5E514EE-F47D-4CA4-83D3-B917B6DC6571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746" name="Shape 3" descr="Texto Integral disponível" hidden="1">
          <a:extLst>
            <a:ext uri="{FF2B5EF4-FFF2-40B4-BE49-F238E27FC236}">
              <a16:creationId xmlns:a16="http://schemas.microsoft.com/office/drawing/2014/main" id="{9F1E0F32-8D4A-4057-B344-559F2732D9D1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747" name="Shape 3" descr="Texto Integral disponível" hidden="1">
          <a:extLst>
            <a:ext uri="{FF2B5EF4-FFF2-40B4-BE49-F238E27FC236}">
              <a16:creationId xmlns:a16="http://schemas.microsoft.com/office/drawing/2014/main" id="{E9EFCD19-CE23-4F51-8535-DDB6C1BDD3EE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748" name="Shape 3" descr="Texto Integral disponível" hidden="1">
          <a:extLst>
            <a:ext uri="{FF2B5EF4-FFF2-40B4-BE49-F238E27FC236}">
              <a16:creationId xmlns:a16="http://schemas.microsoft.com/office/drawing/2014/main" id="{36F3A6D4-360D-47C3-B7F8-AD6BD1D4ED95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749" name="Shape 3" descr="Texto Integral disponível" hidden="1">
          <a:extLst>
            <a:ext uri="{FF2B5EF4-FFF2-40B4-BE49-F238E27FC236}">
              <a16:creationId xmlns:a16="http://schemas.microsoft.com/office/drawing/2014/main" id="{F546518A-9825-4D0D-94BA-5BA1E2DB93F9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750" name="Shape 3" descr="Texto Integral disponível" hidden="1">
          <a:extLst>
            <a:ext uri="{FF2B5EF4-FFF2-40B4-BE49-F238E27FC236}">
              <a16:creationId xmlns:a16="http://schemas.microsoft.com/office/drawing/2014/main" id="{5BDA9580-2E19-46F7-9721-421CAA75FD78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751" name="Shape 3" descr="Texto Integral disponível" hidden="1">
          <a:extLst>
            <a:ext uri="{FF2B5EF4-FFF2-40B4-BE49-F238E27FC236}">
              <a16:creationId xmlns:a16="http://schemas.microsoft.com/office/drawing/2014/main" id="{8EE09FE6-4637-40C4-989E-01F50401D5B4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752" name="Shape 3" descr="Texto Integral disponível" hidden="1">
          <a:extLst>
            <a:ext uri="{FF2B5EF4-FFF2-40B4-BE49-F238E27FC236}">
              <a16:creationId xmlns:a16="http://schemas.microsoft.com/office/drawing/2014/main" id="{24903B0C-9990-4B85-8D2B-ECF8AE357890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753" name="Shape 3" descr="Texto Integral disponível" hidden="1">
          <a:extLst>
            <a:ext uri="{FF2B5EF4-FFF2-40B4-BE49-F238E27FC236}">
              <a16:creationId xmlns:a16="http://schemas.microsoft.com/office/drawing/2014/main" id="{4D2264DF-323B-431A-80FC-65C1170F6F53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754" name="Shape 3" descr="Texto Integral disponível" hidden="1">
          <a:extLst>
            <a:ext uri="{FF2B5EF4-FFF2-40B4-BE49-F238E27FC236}">
              <a16:creationId xmlns:a16="http://schemas.microsoft.com/office/drawing/2014/main" id="{E2A37B43-7BDF-4761-A8E1-A299F23AF84D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755" name="Shape 3" descr="Texto Integral disponível" hidden="1">
          <a:extLst>
            <a:ext uri="{FF2B5EF4-FFF2-40B4-BE49-F238E27FC236}">
              <a16:creationId xmlns:a16="http://schemas.microsoft.com/office/drawing/2014/main" id="{95A0C868-9DC8-40B0-8ADB-6CF935D56C5C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756" name="Shape 3" descr="Texto Integral disponível" hidden="1">
          <a:extLst>
            <a:ext uri="{FF2B5EF4-FFF2-40B4-BE49-F238E27FC236}">
              <a16:creationId xmlns:a16="http://schemas.microsoft.com/office/drawing/2014/main" id="{D57CCA59-F5EC-4081-A6F6-394003CEBE36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757" name="Shape 3" descr="Texto Integral disponível" hidden="1">
          <a:extLst>
            <a:ext uri="{FF2B5EF4-FFF2-40B4-BE49-F238E27FC236}">
              <a16:creationId xmlns:a16="http://schemas.microsoft.com/office/drawing/2014/main" id="{B2D9C6CF-7F7B-429E-94B9-B8C4920F42FA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758" name="Shape 3" descr="Texto Integral disponível" hidden="1">
          <a:extLst>
            <a:ext uri="{FF2B5EF4-FFF2-40B4-BE49-F238E27FC236}">
              <a16:creationId xmlns:a16="http://schemas.microsoft.com/office/drawing/2014/main" id="{1D756BE0-B425-4096-A1AC-A822AEED8175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759" name="Shape 3" descr="Texto Integral disponível" hidden="1">
          <a:extLst>
            <a:ext uri="{FF2B5EF4-FFF2-40B4-BE49-F238E27FC236}">
              <a16:creationId xmlns:a16="http://schemas.microsoft.com/office/drawing/2014/main" id="{88C83A13-A47D-45F5-9A7D-A696A27C03BE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760" name="Shape 3" descr="Texto Integral disponível" hidden="1">
          <a:extLst>
            <a:ext uri="{FF2B5EF4-FFF2-40B4-BE49-F238E27FC236}">
              <a16:creationId xmlns:a16="http://schemas.microsoft.com/office/drawing/2014/main" id="{9FE60CB9-70CB-46A9-9513-2100862511C8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761" name="Shape 3" descr="Texto Integral disponível" hidden="1">
          <a:extLst>
            <a:ext uri="{FF2B5EF4-FFF2-40B4-BE49-F238E27FC236}">
              <a16:creationId xmlns:a16="http://schemas.microsoft.com/office/drawing/2014/main" id="{AC5E2CED-FD06-4DBF-9396-01E5203DEDD0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762" name="Shape 3" descr="Texto Integral disponível" hidden="1">
          <a:extLst>
            <a:ext uri="{FF2B5EF4-FFF2-40B4-BE49-F238E27FC236}">
              <a16:creationId xmlns:a16="http://schemas.microsoft.com/office/drawing/2014/main" id="{E59CFC6A-AA90-48A2-AB52-012789C7B3DB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763" name="Shape 3" descr="Texto Integral disponível" hidden="1">
          <a:extLst>
            <a:ext uri="{FF2B5EF4-FFF2-40B4-BE49-F238E27FC236}">
              <a16:creationId xmlns:a16="http://schemas.microsoft.com/office/drawing/2014/main" id="{65429816-4D1D-4983-A32B-2396A8C04FAC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764" name="Shape 3" descr="Texto Integral disponível" hidden="1">
          <a:extLst>
            <a:ext uri="{FF2B5EF4-FFF2-40B4-BE49-F238E27FC236}">
              <a16:creationId xmlns:a16="http://schemas.microsoft.com/office/drawing/2014/main" id="{A0CAD611-A111-49F4-9536-6F4CEA6FFC38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765" name="Shape 3" descr="Texto Integral disponível" hidden="1">
          <a:extLst>
            <a:ext uri="{FF2B5EF4-FFF2-40B4-BE49-F238E27FC236}">
              <a16:creationId xmlns:a16="http://schemas.microsoft.com/office/drawing/2014/main" id="{35D11795-F21C-4140-BCAA-370D646CCC41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766" name="Shape 3" descr="Texto Integral disponível" hidden="1">
          <a:extLst>
            <a:ext uri="{FF2B5EF4-FFF2-40B4-BE49-F238E27FC236}">
              <a16:creationId xmlns:a16="http://schemas.microsoft.com/office/drawing/2014/main" id="{85AC31E1-A458-47FA-96CF-A5EA0DAFC361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767" name="Shape 3" descr="Texto Integral disponível" hidden="1">
          <a:extLst>
            <a:ext uri="{FF2B5EF4-FFF2-40B4-BE49-F238E27FC236}">
              <a16:creationId xmlns:a16="http://schemas.microsoft.com/office/drawing/2014/main" id="{8B601808-8029-4AF7-9DC0-C5138480950F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768" name="Shape 3" descr="Texto Integral disponível" hidden="1">
          <a:extLst>
            <a:ext uri="{FF2B5EF4-FFF2-40B4-BE49-F238E27FC236}">
              <a16:creationId xmlns:a16="http://schemas.microsoft.com/office/drawing/2014/main" id="{EB3D4680-85AB-4878-88EE-78B27D3D1AB7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769" name="Shape 3" descr="Texto Integral disponível" hidden="1">
          <a:extLst>
            <a:ext uri="{FF2B5EF4-FFF2-40B4-BE49-F238E27FC236}">
              <a16:creationId xmlns:a16="http://schemas.microsoft.com/office/drawing/2014/main" id="{59DD6C63-C8E0-4E1A-8009-C24E752A6F08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770" name="Shape 3" descr="Texto Integral disponível" hidden="1">
          <a:extLst>
            <a:ext uri="{FF2B5EF4-FFF2-40B4-BE49-F238E27FC236}">
              <a16:creationId xmlns:a16="http://schemas.microsoft.com/office/drawing/2014/main" id="{3957B9A9-30C7-49F6-BAD0-2B84A9FA3E8C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771" name="Shape 3" descr="Texto Integral disponível" hidden="1">
          <a:extLst>
            <a:ext uri="{FF2B5EF4-FFF2-40B4-BE49-F238E27FC236}">
              <a16:creationId xmlns:a16="http://schemas.microsoft.com/office/drawing/2014/main" id="{041DD76C-9A4E-46AB-8FD3-AED543BD3CB1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772" name="Shape 3" descr="Texto Integral disponível" hidden="1">
          <a:extLst>
            <a:ext uri="{FF2B5EF4-FFF2-40B4-BE49-F238E27FC236}">
              <a16:creationId xmlns:a16="http://schemas.microsoft.com/office/drawing/2014/main" id="{FF1E68C5-5EFB-4FB9-A7BD-7F09C55845A5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773" name="Shape 3" descr="Texto Integral disponível" hidden="1">
          <a:extLst>
            <a:ext uri="{FF2B5EF4-FFF2-40B4-BE49-F238E27FC236}">
              <a16:creationId xmlns:a16="http://schemas.microsoft.com/office/drawing/2014/main" id="{40B8BAEC-4882-4DD5-9055-862A63D2809B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774" name="Shape 3" descr="Texto Integral disponível" hidden="1">
          <a:extLst>
            <a:ext uri="{FF2B5EF4-FFF2-40B4-BE49-F238E27FC236}">
              <a16:creationId xmlns:a16="http://schemas.microsoft.com/office/drawing/2014/main" id="{EB47E987-96D1-41C1-AC1A-DAC5CCF14C14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775" name="Shape 3" descr="Texto Integral disponível" hidden="1">
          <a:extLst>
            <a:ext uri="{FF2B5EF4-FFF2-40B4-BE49-F238E27FC236}">
              <a16:creationId xmlns:a16="http://schemas.microsoft.com/office/drawing/2014/main" id="{888B1368-D38B-4B43-BF86-B7E1C88B409D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776" name="Shape 3" descr="Texto Integral disponível" hidden="1">
          <a:extLst>
            <a:ext uri="{FF2B5EF4-FFF2-40B4-BE49-F238E27FC236}">
              <a16:creationId xmlns:a16="http://schemas.microsoft.com/office/drawing/2014/main" id="{2780EF13-9F94-408A-B7F7-A46B8A14C20E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777" name="Shape 3" descr="Texto Integral disponível" hidden="1">
          <a:extLst>
            <a:ext uri="{FF2B5EF4-FFF2-40B4-BE49-F238E27FC236}">
              <a16:creationId xmlns:a16="http://schemas.microsoft.com/office/drawing/2014/main" id="{BD49F12A-6B4E-4EC7-9717-0A1A183F8DB4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778" name="Shape 3" descr="Texto Integral disponível" hidden="1">
          <a:extLst>
            <a:ext uri="{FF2B5EF4-FFF2-40B4-BE49-F238E27FC236}">
              <a16:creationId xmlns:a16="http://schemas.microsoft.com/office/drawing/2014/main" id="{B268AF43-A19C-4C58-A0BF-7B4E74B3753B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779" name="Shape 3" descr="Texto Integral disponível" hidden="1">
          <a:extLst>
            <a:ext uri="{FF2B5EF4-FFF2-40B4-BE49-F238E27FC236}">
              <a16:creationId xmlns:a16="http://schemas.microsoft.com/office/drawing/2014/main" id="{4FD7DFED-4B6A-494F-AFFD-A008E8A5D28B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780" name="Shape 3" descr="Texto Integral disponível" hidden="1">
          <a:extLst>
            <a:ext uri="{FF2B5EF4-FFF2-40B4-BE49-F238E27FC236}">
              <a16:creationId xmlns:a16="http://schemas.microsoft.com/office/drawing/2014/main" id="{3C9AFEA6-5DD2-4EA0-960F-3AE7F80B057A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781" name="Shape 3" descr="Texto Integral disponível" hidden="1">
          <a:extLst>
            <a:ext uri="{FF2B5EF4-FFF2-40B4-BE49-F238E27FC236}">
              <a16:creationId xmlns:a16="http://schemas.microsoft.com/office/drawing/2014/main" id="{1A287789-5CA2-4085-A402-7BC2C0B8FCDE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782" name="Shape 3" descr="Texto Integral disponível" hidden="1">
          <a:extLst>
            <a:ext uri="{FF2B5EF4-FFF2-40B4-BE49-F238E27FC236}">
              <a16:creationId xmlns:a16="http://schemas.microsoft.com/office/drawing/2014/main" id="{98B757EE-E991-4DB2-A5DA-5CBD2F6489D3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783" name="Shape 3" descr="Texto Integral disponível" hidden="1">
          <a:extLst>
            <a:ext uri="{FF2B5EF4-FFF2-40B4-BE49-F238E27FC236}">
              <a16:creationId xmlns:a16="http://schemas.microsoft.com/office/drawing/2014/main" id="{DFB046DD-6ACE-4B53-8667-D1073ECA532A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784" name="Shape 3" descr="Texto Integral disponível" hidden="1">
          <a:extLst>
            <a:ext uri="{FF2B5EF4-FFF2-40B4-BE49-F238E27FC236}">
              <a16:creationId xmlns:a16="http://schemas.microsoft.com/office/drawing/2014/main" id="{3A640863-8DF6-4D97-9485-EF41537683BD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785" name="Shape 3" descr="Texto Integral disponível" hidden="1">
          <a:extLst>
            <a:ext uri="{FF2B5EF4-FFF2-40B4-BE49-F238E27FC236}">
              <a16:creationId xmlns:a16="http://schemas.microsoft.com/office/drawing/2014/main" id="{A76493DC-F579-41F5-8968-AEBF5560FB3F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786" name="Shape 3" descr="Texto Integral disponível" hidden="1">
          <a:extLst>
            <a:ext uri="{FF2B5EF4-FFF2-40B4-BE49-F238E27FC236}">
              <a16:creationId xmlns:a16="http://schemas.microsoft.com/office/drawing/2014/main" id="{0A696E07-7407-4016-A8DE-778F72E3B7A5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787" name="Shape 3" descr="Texto Integral disponível" hidden="1">
          <a:extLst>
            <a:ext uri="{FF2B5EF4-FFF2-40B4-BE49-F238E27FC236}">
              <a16:creationId xmlns:a16="http://schemas.microsoft.com/office/drawing/2014/main" id="{CB46E56C-9112-4F1D-A80D-4F0E163F9951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788" name="Shape 3" descr="Texto Integral disponível" hidden="1">
          <a:extLst>
            <a:ext uri="{FF2B5EF4-FFF2-40B4-BE49-F238E27FC236}">
              <a16:creationId xmlns:a16="http://schemas.microsoft.com/office/drawing/2014/main" id="{959FCACC-A2CA-4DC9-847E-E74CE826A015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789" name="Shape 3" descr="Texto Integral disponível" hidden="1">
          <a:extLst>
            <a:ext uri="{FF2B5EF4-FFF2-40B4-BE49-F238E27FC236}">
              <a16:creationId xmlns:a16="http://schemas.microsoft.com/office/drawing/2014/main" id="{89FA9A2A-5EFD-4F7F-BFDC-79187B4D4B72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790" name="Shape 3" descr="Texto Integral disponível" hidden="1">
          <a:extLst>
            <a:ext uri="{FF2B5EF4-FFF2-40B4-BE49-F238E27FC236}">
              <a16:creationId xmlns:a16="http://schemas.microsoft.com/office/drawing/2014/main" id="{DB2006CD-F25F-476B-A59F-A4F7EFC0485E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791" name="Shape 3" descr="Texto Integral disponível" hidden="1">
          <a:extLst>
            <a:ext uri="{FF2B5EF4-FFF2-40B4-BE49-F238E27FC236}">
              <a16:creationId xmlns:a16="http://schemas.microsoft.com/office/drawing/2014/main" id="{8D446B9B-1356-453A-846D-C7A4366C3998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792" name="Shape 3" descr="Texto Integral disponível" hidden="1">
          <a:extLst>
            <a:ext uri="{FF2B5EF4-FFF2-40B4-BE49-F238E27FC236}">
              <a16:creationId xmlns:a16="http://schemas.microsoft.com/office/drawing/2014/main" id="{0B571292-F726-4850-8601-3FF8D103D506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793" name="Shape 3" descr="Texto Integral disponível" hidden="1">
          <a:extLst>
            <a:ext uri="{FF2B5EF4-FFF2-40B4-BE49-F238E27FC236}">
              <a16:creationId xmlns:a16="http://schemas.microsoft.com/office/drawing/2014/main" id="{DCDC9617-3FAF-4BB8-9FAD-762ED86CC9C8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794" name="Shape 3" descr="Texto Integral disponível" hidden="1">
          <a:extLst>
            <a:ext uri="{FF2B5EF4-FFF2-40B4-BE49-F238E27FC236}">
              <a16:creationId xmlns:a16="http://schemas.microsoft.com/office/drawing/2014/main" id="{D3D492EB-04CD-4211-89C0-7E1C8A2DE635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795" name="Shape 3" descr="Texto Integral disponível" hidden="1">
          <a:extLst>
            <a:ext uri="{FF2B5EF4-FFF2-40B4-BE49-F238E27FC236}">
              <a16:creationId xmlns:a16="http://schemas.microsoft.com/office/drawing/2014/main" id="{44DA1DDA-4330-42CB-AD76-DF16A8AF4E0C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796" name="Shape 3" descr="Texto Integral disponível" hidden="1">
          <a:extLst>
            <a:ext uri="{FF2B5EF4-FFF2-40B4-BE49-F238E27FC236}">
              <a16:creationId xmlns:a16="http://schemas.microsoft.com/office/drawing/2014/main" id="{BC434D35-9B7A-4234-B3E2-0880F593A70E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797" name="Shape 3" descr="Texto Integral disponível" hidden="1">
          <a:extLst>
            <a:ext uri="{FF2B5EF4-FFF2-40B4-BE49-F238E27FC236}">
              <a16:creationId xmlns:a16="http://schemas.microsoft.com/office/drawing/2014/main" id="{C1A14AB4-1B23-4AF7-BF24-929DD295D6B3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798" name="Shape 3" descr="Texto Integral disponível" hidden="1">
          <a:extLst>
            <a:ext uri="{FF2B5EF4-FFF2-40B4-BE49-F238E27FC236}">
              <a16:creationId xmlns:a16="http://schemas.microsoft.com/office/drawing/2014/main" id="{C184BE5F-3DEB-4F46-8A5D-2FAFD3310E9A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799" name="Shape 3" descr="Texto Integral disponível" hidden="1">
          <a:extLst>
            <a:ext uri="{FF2B5EF4-FFF2-40B4-BE49-F238E27FC236}">
              <a16:creationId xmlns:a16="http://schemas.microsoft.com/office/drawing/2014/main" id="{07502B93-B734-4CBD-9066-97AD2E4443EB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800" name="Shape 3" descr="Texto Integral disponível" hidden="1">
          <a:extLst>
            <a:ext uri="{FF2B5EF4-FFF2-40B4-BE49-F238E27FC236}">
              <a16:creationId xmlns:a16="http://schemas.microsoft.com/office/drawing/2014/main" id="{C24AA7E8-3B6A-4493-97AC-0058F5289597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801" name="Shape 3" descr="Texto Integral disponível" hidden="1">
          <a:extLst>
            <a:ext uri="{FF2B5EF4-FFF2-40B4-BE49-F238E27FC236}">
              <a16:creationId xmlns:a16="http://schemas.microsoft.com/office/drawing/2014/main" id="{795AE66E-C570-4992-BC67-9A536F35D265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802" name="Shape 3" descr="Texto Integral disponível" hidden="1">
          <a:extLst>
            <a:ext uri="{FF2B5EF4-FFF2-40B4-BE49-F238E27FC236}">
              <a16:creationId xmlns:a16="http://schemas.microsoft.com/office/drawing/2014/main" id="{6358C9B4-DF74-466C-B281-2B0A568A14FA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803" name="Shape 3" descr="Texto Integral disponível" hidden="1">
          <a:extLst>
            <a:ext uri="{FF2B5EF4-FFF2-40B4-BE49-F238E27FC236}">
              <a16:creationId xmlns:a16="http://schemas.microsoft.com/office/drawing/2014/main" id="{8A138E5E-BC85-4668-BBA0-85B7E6BF013E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804" name="Shape 3" descr="Texto Integral disponível" hidden="1">
          <a:extLst>
            <a:ext uri="{FF2B5EF4-FFF2-40B4-BE49-F238E27FC236}">
              <a16:creationId xmlns:a16="http://schemas.microsoft.com/office/drawing/2014/main" id="{38854F3B-6592-4222-B1DD-7D8269F7A66C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805" name="Shape 3" descr="Texto Integral disponível" hidden="1">
          <a:extLst>
            <a:ext uri="{FF2B5EF4-FFF2-40B4-BE49-F238E27FC236}">
              <a16:creationId xmlns:a16="http://schemas.microsoft.com/office/drawing/2014/main" id="{10619C78-66D4-4F23-8FE9-00CA156C33B9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806" name="Shape 3" descr="Texto Integral disponível" hidden="1">
          <a:extLst>
            <a:ext uri="{FF2B5EF4-FFF2-40B4-BE49-F238E27FC236}">
              <a16:creationId xmlns:a16="http://schemas.microsoft.com/office/drawing/2014/main" id="{414B1E61-4431-409B-8E1A-86C817E056E1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807" name="Shape 3" descr="Texto Integral disponível" hidden="1">
          <a:extLst>
            <a:ext uri="{FF2B5EF4-FFF2-40B4-BE49-F238E27FC236}">
              <a16:creationId xmlns:a16="http://schemas.microsoft.com/office/drawing/2014/main" id="{69F79177-390F-49DB-9419-15113FE8AD7E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808" name="Shape 3" descr="Texto Integral disponível" hidden="1">
          <a:extLst>
            <a:ext uri="{FF2B5EF4-FFF2-40B4-BE49-F238E27FC236}">
              <a16:creationId xmlns:a16="http://schemas.microsoft.com/office/drawing/2014/main" id="{BFE662E9-6797-46BA-AA5F-63FA8E24CA96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809" name="Shape 3" descr="Texto Integral disponível" hidden="1">
          <a:extLst>
            <a:ext uri="{FF2B5EF4-FFF2-40B4-BE49-F238E27FC236}">
              <a16:creationId xmlns:a16="http://schemas.microsoft.com/office/drawing/2014/main" id="{2B7B6E85-A72A-4982-8661-5A1F28572EA9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810" name="Shape 3" descr="Texto Integral disponível" hidden="1">
          <a:extLst>
            <a:ext uri="{FF2B5EF4-FFF2-40B4-BE49-F238E27FC236}">
              <a16:creationId xmlns:a16="http://schemas.microsoft.com/office/drawing/2014/main" id="{BF448A64-D329-4EC0-9E9C-CD3EBDEDF5F6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811" name="Shape 3" descr="Texto Integral disponível" hidden="1">
          <a:extLst>
            <a:ext uri="{FF2B5EF4-FFF2-40B4-BE49-F238E27FC236}">
              <a16:creationId xmlns:a16="http://schemas.microsoft.com/office/drawing/2014/main" id="{5C081990-A250-4B29-9560-E2BF790B0224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812" name="Shape 3" descr="Texto Integral disponível" hidden="1">
          <a:extLst>
            <a:ext uri="{FF2B5EF4-FFF2-40B4-BE49-F238E27FC236}">
              <a16:creationId xmlns:a16="http://schemas.microsoft.com/office/drawing/2014/main" id="{5E57D7FF-CFD3-4030-ABA8-75E9D408B205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813" name="Shape 3" descr="Texto Integral disponível" hidden="1">
          <a:extLst>
            <a:ext uri="{FF2B5EF4-FFF2-40B4-BE49-F238E27FC236}">
              <a16:creationId xmlns:a16="http://schemas.microsoft.com/office/drawing/2014/main" id="{CBFEF4DB-3204-453C-9C37-34891EB9CCD4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814" name="Shape 3" descr="Texto Integral disponível" hidden="1">
          <a:extLst>
            <a:ext uri="{FF2B5EF4-FFF2-40B4-BE49-F238E27FC236}">
              <a16:creationId xmlns:a16="http://schemas.microsoft.com/office/drawing/2014/main" id="{042FCC80-2622-4CDF-850F-E58204EE913E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815" name="Shape 3" descr="Texto Integral disponível" hidden="1">
          <a:extLst>
            <a:ext uri="{FF2B5EF4-FFF2-40B4-BE49-F238E27FC236}">
              <a16:creationId xmlns:a16="http://schemas.microsoft.com/office/drawing/2014/main" id="{0A0C002A-04CD-4A8A-9F64-4A7477C4DC69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816" name="Shape 3" descr="Texto Integral disponível" hidden="1">
          <a:extLst>
            <a:ext uri="{FF2B5EF4-FFF2-40B4-BE49-F238E27FC236}">
              <a16:creationId xmlns:a16="http://schemas.microsoft.com/office/drawing/2014/main" id="{EF82D2D1-22F6-4CD5-9B57-DF35B771926C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817" name="Shape 3" descr="Texto Integral disponível" hidden="1">
          <a:extLst>
            <a:ext uri="{FF2B5EF4-FFF2-40B4-BE49-F238E27FC236}">
              <a16:creationId xmlns:a16="http://schemas.microsoft.com/office/drawing/2014/main" id="{F984E5CB-16E1-46EB-B5E4-2FEE1C0A3C10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818" name="Shape 3" descr="Texto Integral disponível" hidden="1">
          <a:extLst>
            <a:ext uri="{FF2B5EF4-FFF2-40B4-BE49-F238E27FC236}">
              <a16:creationId xmlns:a16="http://schemas.microsoft.com/office/drawing/2014/main" id="{472120A9-CC17-4A93-BDFE-AFC33F475DD5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819" name="Shape 3" descr="Texto Integral disponível" hidden="1">
          <a:extLst>
            <a:ext uri="{FF2B5EF4-FFF2-40B4-BE49-F238E27FC236}">
              <a16:creationId xmlns:a16="http://schemas.microsoft.com/office/drawing/2014/main" id="{B1831E0A-32F2-482B-B531-10342787672D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820" name="Shape 3" descr="Texto Integral disponível" hidden="1">
          <a:extLst>
            <a:ext uri="{FF2B5EF4-FFF2-40B4-BE49-F238E27FC236}">
              <a16:creationId xmlns:a16="http://schemas.microsoft.com/office/drawing/2014/main" id="{C0CA1804-3545-4645-AD60-8B5910E178A3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821" name="Shape 3" descr="Texto Integral disponível" hidden="1">
          <a:extLst>
            <a:ext uri="{FF2B5EF4-FFF2-40B4-BE49-F238E27FC236}">
              <a16:creationId xmlns:a16="http://schemas.microsoft.com/office/drawing/2014/main" id="{7EBF99BE-CEFC-4EC5-8D42-D2BA3B3F70F1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822" name="Shape 3" descr="Texto Integral disponível" hidden="1">
          <a:extLst>
            <a:ext uri="{FF2B5EF4-FFF2-40B4-BE49-F238E27FC236}">
              <a16:creationId xmlns:a16="http://schemas.microsoft.com/office/drawing/2014/main" id="{8766E684-524D-4B81-AB7E-C4430AB428FE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823" name="Shape 3" descr="Texto Integral disponível" hidden="1">
          <a:extLst>
            <a:ext uri="{FF2B5EF4-FFF2-40B4-BE49-F238E27FC236}">
              <a16:creationId xmlns:a16="http://schemas.microsoft.com/office/drawing/2014/main" id="{5D611949-C9CD-4B5E-869C-CF4F0324C919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824" name="Shape 3" descr="Texto Integral disponível" hidden="1">
          <a:extLst>
            <a:ext uri="{FF2B5EF4-FFF2-40B4-BE49-F238E27FC236}">
              <a16:creationId xmlns:a16="http://schemas.microsoft.com/office/drawing/2014/main" id="{54088E11-F828-474C-80A4-B099FE2F875D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825" name="Shape 3" descr="Texto Integral disponível" hidden="1">
          <a:extLst>
            <a:ext uri="{FF2B5EF4-FFF2-40B4-BE49-F238E27FC236}">
              <a16:creationId xmlns:a16="http://schemas.microsoft.com/office/drawing/2014/main" id="{3F83FB6F-1ACF-43DF-B670-1BE05249C101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826" name="Shape 3" descr="Texto Integral disponível" hidden="1">
          <a:extLst>
            <a:ext uri="{FF2B5EF4-FFF2-40B4-BE49-F238E27FC236}">
              <a16:creationId xmlns:a16="http://schemas.microsoft.com/office/drawing/2014/main" id="{1E257A64-3565-4DD4-A018-1DF1008EED77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827" name="Shape 3" descr="Texto Integral disponível" hidden="1">
          <a:extLst>
            <a:ext uri="{FF2B5EF4-FFF2-40B4-BE49-F238E27FC236}">
              <a16:creationId xmlns:a16="http://schemas.microsoft.com/office/drawing/2014/main" id="{82BF16B0-B0CB-4EFC-8637-38984B09E922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828" name="Shape 3" descr="Texto Integral disponível" hidden="1">
          <a:extLst>
            <a:ext uri="{FF2B5EF4-FFF2-40B4-BE49-F238E27FC236}">
              <a16:creationId xmlns:a16="http://schemas.microsoft.com/office/drawing/2014/main" id="{2C9CD6DD-23B5-475D-AA62-6DB244C73E71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829" name="Shape 3" descr="Texto Integral disponível" hidden="1">
          <a:extLst>
            <a:ext uri="{FF2B5EF4-FFF2-40B4-BE49-F238E27FC236}">
              <a16:creationId xmlns:a16="http://schemas.microsoft.com/office/drawing/2014/main" id="{BC3FD184-11BD-4BC9-9E64-4ACF1C1BBE43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830" name="Shape 3" descr="Texto Integral disponível" hidden="1">
          <a:extLst>
            <a:ext uri="{FF2B5EF4-FFF2-40B4-BE49-F238E27FC236}">
              <a16:creationId xmlns:a16="http://schemas.microsoft.com/office/drawing/2014/main" id="{44393E8C-A5F1-4D34-98C2-2246FD4C74E7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831" name="Shape 3" descr="Texto Integral disponível" hidden="1">
          <a:extLst>
            <a:ext uri="{FF2B5EF4-FFF2-40B4-BE49-F238E27FC236}">
              <a16:creationId xmlns:a16="http://schemas.microsoft.com/office/drawing/2014/main" id="{B07B08FE-5EA3-4F18-9CB9-775C9C4769AE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832" name="Shape 3" descr="Texto Integral disponível" hidden="1">
          <a:extLst>
            <a:ext uri="{FF2B5EF4-FFF2-40B4-BE49-F238E27FC236}">
              <a16:creationId xmlns:a16="http://schemas.microsoft.com/office/drawing/2014/main" id="{47AFBF8F-CBF1-4A39-BA14-4A670CAC2A2A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833" name="Shape 3" descr="Texto Integral disponível" hidden="1">
          <a:extLst>
            <a:ext uri="{FF2B5EF4-FFF2-40B4-BE49-F238E27FC236}">
              <a16:creationId xmlns:a16="http://schemas.microsoft.com/office/drawing/2014/main" id="{A9AFD5C2-FE10-409A-8CD5-BC7EBA600CBC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834" name="Shape 3" descr="Texto Integral disponível" hidden="1">
          <a:extLst>
            <a:ext uri="{FF2B5EF4-FFF2-40B4-BE49-F238E27FC236}">
              <a16:creationId xmlns:a16="http://schemas.microsoft.com/office/drawing/2014/main" id="{9CCBD55A-F469-43AF-8CA0-5E2E1A211A71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835" name="Shape 3" descr="Texto Integral disponível" hidden="1">
          <a:extLst>
            <a:ext uri="{FF2B5EF4-FFF2-40B4-BE49-F238E27FC236}">
              <a16:creationId xmlns:a16="http://schemas.microsoft.com/office/drawing/2014/main" id="{EF636A61-CB46-43C1-A316-7FE5CFDBD641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836" name="Shape 3" descr="Texto Integral disponível" hidden="1">
          <a:extLst>
            <a:ext uri="{FF2B5EF4-FFF2-40B4-BE49-F238E27FC236}">
              <a16:creationId xmlns:a16="http://schemas.microsoft.com/office/drawing/2014/main" id="{3F94696A-439B-4B17-8B25-ABEC9024C910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837" name="Shape 3" descr="Texto Integral disponível" hidden="1">
          <a:extLst>
            <a:ext uri="{FF2B5EF4-FFF2-40B4-BE49-F238E27FC236}">
              <a16:creationId xmlns:a16="http://schemas.microsoft.com/office/drawing/2014/main" id="{F41B25F2-3EDB-45C5-BD30-5F9B825E322C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838" name="Shape 3" descr="Texto Integral disponível" hidden="1">
          <a:extLst>
            <a:ext uri="{FF2B5EF4-FFF2-40B4-BE49-F238E27FC236}">
              <a16:creationId xmlns:a16="http://schemas.microsoft.com/office/drawing/2014/main" id="{1850C768-9352-4FCB-8EBE-802603BF4158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839" name="Shape 3" descr="Texto Integral disponível" hidden="1">
          <a:extLst>
            <a:ext uri="{FF2B5EF4-FFF2-40B4-BE49-F238E27FC236}">
              <a16:creationId xmlns:a16="http://schemas.microsoft.com/office/drawing/2014/main" id="{05239EE5-CEDA-4971-8816-C11F74E58F48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840" name="Shape 3" descr="Texto Integral disponível" hidden="1">
          <a:extLst>
            <a:ext uri="{FF2B5EF4-FFF2-40B4-BE49-F238E27FC236}">
              <a16:creationId xmlns:a16="http://schemas.microsoft.com/office/drawing/2014/main" id="{E187FA7B-725F-4DDC-85C6-AAE1BC18671D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841" name="Shape 3" descr="Texto Integral disponível" hidden="1">
          <a:extLst>
            <a:ext uri="{FF2B5EF4-FFF2-40B4-BE49-F238E27FC236}">
              <a16:creationId xmlns:a16="http://schemas.microsoft.com/office/drawing/2014/main" id="{5C858119-59F3-4275-A0AF-AC227F193B19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842" name="Shape 3" descr="Texto Integral disponível" hidden="1">
          <a:extLst>
            <a:ext uri="{FF2B5EF4-FFF2-40B4-BE49-F238E27FC236}">
              <a16:creationId xmlns:a16="http://schemas.microsoft.com/office/drawing/2014/main" id="{D56D1A3B-6382-4699-AE84-C55A27D25839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843" name="Shape 3" descr="Texto Integral disponível" hidden="1">
          <a:extLst>
            <a:ext uri="{FF2B5EF4-FFF2-40B4-BE49-F238E27FC236}">
              <a16:creationId xmlns:a16="http://schemas.microsoft.com/office/drawing/2014/main" id="{E87670E6-56F0-4B99-8141-7CFE4BF152E9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844" name="Shape 3" descr="Texto Integral disponível" hidden="1">
          <a:extLst>
            <a:ext uri="{FF2B5EF4-FFF2-40B4-BE49-F238E27FC236}">
              <a16:creationId xmlns:a16="http://schemas.microsoft.com/office/drawing/2014/main" id="{43034C0A-7F96-47C1-9B9E-BA465D9E5C5F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845" name="Shape 3" descr="Texto Integral disponível" hidden="1">
          <a:extLst>
            <a:ext uri="{FF2B5EF4-FFF2-40B4-BE49-F238E27FC236}">
              <a16:creationId xmlns:a16="http://schemas.microsoft.com/office/drawing/2014/main" id="{545E2863-A35D-4574-8F03-82CCEEE6FC52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846" name="Shape 3" descr="Texto Integral disponível" hidden="1">
          <a:extLst>
            <a:ext uri="{FF2B5EF4-FFF2-40B4-BE49-F238E27FC236}">
              <a16:creationId xmlns:a16="http://schemas.microsoft.com/office/drawing/2014/main" id="{F30C908F-D4F2-4461-8F89-13FA70F312D2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847" name="Shape 3" descr="Texto Integral disponível" hidden="1">
          <a:extLst>
            <a:ext uri="{FF2B5EF4-FFF2-40B4-BE49-F238E27FC236}">
              <a16:creationId xmlns:a16="http://schemas.microsoft.com/office/drawing/2014/main" id="{47D3B32B-4EE9-459B-8A66-C1FC5C31F91B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848" name="Shape 3" descr="Texto Integral disponível" hidden="1">
          <a:extLst>
            <a:ext uri="{FF2B5EF4-FFF2-40B4-BE49-F238E27FC236}">
              <a16:creationId xmlns:a16="http://schemas.microsoft.com/office/drawing/2014/main" id="{CE412720-7BA2-4A36-9258-D36710A3375A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849" name="Shape 3" descr="Texto Integral disponível" hidden="1">
          <a:extLst>
            <a:ext uri="{FF2B5EF4-FFF2-40B4-BE49-F238E27FC236}">
              <a16:creationId xmlns:a16="http://schemas.microsoft.com/office/drawing/2014/main" id="{62DF77A0-09B6-476D-AB01-CFDBCCA43C6E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850" name="Shape 3" descr="Texto Integral disponível" hidden="1">
          <a:extLst>
            <a:ext uri="{FF2B5EF4-FFF2-40B4-BE49-F238E27FC236}">
              <a16:creationId xmlns:a16="http://schemas.microsoft.com/office/drawing/2014/main" id="{792E5241-4592-474C-A05E-FEA03823138D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851" name="Shape 3" descr="Texto Integral disponível" hidden="1">
          <a:extLst>
            <a:ext uri="{FF2B5EF4-FFF2-40B4-BE49-F238E27FC236}">
              <a16:creationId xmlns:a16="http://schemas.microsoft.com/office/drawing/2014/main" id="{23971D6F-E308-433E-962A-74CCCCBF593E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852" name="Shape 3" descr="Texto Integral disponível" hidden="1">
          <a:extLst>
            <a:ext uri="{FF2B5EF4-FFF2-40B4-BE49-F238E27FC236}">
              <a16:creationId xmlns:a16="http://schemas.microsoft.com/office/drawing/2014/main" id="{B6EA8A16-3956-4108-9B0C-184CB1E149B4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853" name="Shape 3" descr="Texto Integral disponível" hidden="1">
          <a:extLst>
            <a:ext uri="{FF2B5EF4-FFF2-40B4-BE49-F238E27FC236}">
              <a16:creationId xmlns:a16="http://schemas.microsoft.com/office/drawing/2014/main" id="{CCAF177C-3C54-4F54-9B3E-4209B58A9AC9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854" name="Shape 3" descr="Texto Integral disponível" hidden="1">
          <a:extLst>
            <a:ext uri="{FF2B5EF4-FFF2-40B4-BE49-F238E27FC236}">
              <a16:creationId xmlns:a16="http://schemas.microsoft.com/office/drawing/2014/main" id="{B98E2102-6E3F-4C26-B2D1-A7062E6700C2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855" name="Shape 3" descr="Texto Integral disponível" hidden="1">
          <a:extLst>
            <a:ext uri="{FF2B5EF4-FFF2-40B4-BE49-F238E27FC236}">
              <a16:creationId xmlns:a16="http://schemas.microsoft.com/office/drawing/2014/main" id="{43FBB7E4-7D3F-478E-B5D4-52B10BE58E2C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856" name="Shape 3" descr="Texto Integral disponível" hidden="1">
          <a:extLst>
            <a:ext uri="{FF2B5EF4-FFF2-40B4-BE49-F238E27FC236}">
              <a16:creationId xmlns:a16="http://schemas.microsoft.com/office/drawing/2014/main" id="{4334CE05-6424-4692-B918-F8D23E51484E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857" name="Shape 3" descr="Texto Integral disponível" hidden="1">
          <a:extLst>
            <a:ext uri="{FF2B5EF4-FFF2-40B4-BE49-F238E27FC236}">
              <a16:creationId xmlns:a16="http://schemas.microsoft.com/office/drawing/2014/main" id="{DDF5E41E-C48A-411E-B699-5420FC96BAEB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858" name="Shape 3" descr="Texto Integral disponível" hidden="1">
          <a:extLst>
            <a:ext uri="{FF2B5EF4-FFF2-40B4-BE49-F238E27FC236}">
              <a16:creationId xmlns:a16="http://schemas.microsoft.com/office/drawing/2014/main" id="{8B4BFAC5-F09C-495C-B041-82C14AF1024D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859" name="Shape 3" descr="Texto Integral disponível" hidden="1">
          <a:extLst>
            <a:ext uri="{FF2B5EF4-FFF2-40B4-BE49-F238E27FC236}">
              <a16:creationId xmlns:a16="http://schemas.microsoft.com/office/drawing/2014/main" id="{88CB0147-F416-46F4-87D8-F623BF678655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860" name="Shape 3" descr="Texto Integral disponível" hidden="1">
          <a:extLst>
            <a:ext uri="{FF2B5EF4-FFF2-40B4-BE49-F238E27FC236}">
              <a16:creationId xmlns:a16="http://schemas.microsoft.com/office/drawing/2014/main" id="{03D4B4FF-5E02-47EC-826A-91EA45A7BEDB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861" name="Shape 3" descr="Texto Integral disponível" hidden="1">
          <a:extLst>
            <a:ext uri="{FF2B5EF4-FFF2-40B4-BE49-F238E27FC236}">
              <a16:creationId xmlns:a16="http://schemas.microsoft.com/office/drawing/2014/main" id="{3A547AA1-1030-4274-9591-8397D7C742A7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862" name="Shape 3" descr="Texto Integral disponível" hidden="1">
          <a:extLst>
            <a:ext uri="{FF2B5EF4-FFF2-40B4-BE49-F238E27FC236}">
              <a16:creationId xmlns:a16="http://schemas.microsoft.com/office/drawing/2014/main" id="{4074AE0D-3824-48DD-8FCB-D870AA72C17A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863" name="Shape 3" descr="Texto Integral disponível" hidden="1">
          <a:extLst>
            <a:ext uri="{FF2B5EF4-FFF2-40B4-BE49-F238E27FC236}">
              <a16:creationId xmlns:a16="http://schemas.microsoft.com/office/drawing/2014/main" id="{5DF734AB-ED4E-4C20-BCAA-ED58806EA759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864" name="Shape 3" descr="Texto Integral disponível" hidden="1">
          <a:extLst>
            <a:ext uri="{FF2B5EF4-FFF2-40B4-BE49-F238E27FC236}">
              <a16:creationId xmlns:a16="http://schemas.microsoft.com/office/drawing/2014/main" id="{88D947AD-E5DB-48CE-B564-1067D1B77402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865" name="Shape 3" descr="Texto Integral disponível" hidden="1">
          <a:extLst>
            <a:ext uri="{FF2B5EF4-FFF2-40B4-BE49-F238E27FC236}">
              <a16:creationId xmlns:a16="http://schemas.microsoft.com/office/drawing/2014/main" id="{8D30E8EF-4862-4EC5-8B4C-43FC8E2EE769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866" name="Shape 3" descr="Texto Integral disponível" hidden="1">
          <a:extLst>
            <a:ext uri="{FF2B5EF4-FFF2-40B4-BE49-F238E27FC236}">
              <a16:creationId xmlns:a16="http://schemas.microsoft.com/office/drawing/2014/main" id="{7B701CE8-5DE9-4D58-B68B-7CD53DBEB935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867" name="Shape 3" descr="Texto Integral disponível" hidden="1">
          <a:extLst>
            <a:ext uri="{FF2B5EF4-FFF2-40B4-BE49-F238E27FC236}">
              <a16:creationId xmlns:a16="http://schemas.microsoft.com/office/drawing/2014/main" id="{237D9591-C1A2-4BEF-983C-B8842A17F065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868" name="Shape 3" descr="Texto Integral disponível" hidden="1">
          <a:extLst>
            <a:ext uri="{FF2B5EF4-FFF2-40B4-BE49-F238E27FC236}">
              <a16:creationId xmlns:a16="http://schemas.microsoft.com/office/drawing/2014/main" id="{EE1C5EC7-20C7-455E-83A7-4F454A54C345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869" name="Shape 3" descr="Texto Integral disponível" hidden="1">
          <a:extLst>
            <a:ext uri="{FF2B5EF4-FFF2-40B4-BE49-F238E27FC236}">
              <a16:creationId xmlns:a16="http://schemas.microsoft.com/office/drawing/2014/main" id="{F541CD32-A948-4A3D-8775-743CCDADB3CC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870" name="Shape 3" descr="Texto Integral disponível" hidden="1">
          <a:extLst>
            <a:ext uri="{FF2B5EF4-FFF2-40B4-BE49-F238E27FC236}">
              <a16:creationId xmlns:a16="http://schemas.microsoft.com/office/drawing/2014/main" id="{5D529962-68AF-4871-8078-12CF0119E38D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871" name="Shape 3" descr="Texto Integral disponível" hidden="1">
          <a:extLst>
            <a:ext uri="{FF2B5EF4-FFF2-40B4-BE49-F238E27FC236}">
              <a16:creationId xmlns:a16="http://schemas.microsoft.com/office/drawing/2014/main" id="{866171C8-7B8A-4B8B-9147-E914E2EB7998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872" name="Shape 3" descr="Texto Integral disponível" hidden="1">
          <a:extLst>
            <a:ext uri="{FF2B5EF4-FFF2-40B4-BE49-F238E27FC236}">
              <a16:creationId xmlns:a16="http://schemas.microsoft.com/office/drawing/2014/main" id="{A4F99887-FA12-475C-A3CA-67A704ECF340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873" name="Shape 3" descr="Texto Integral disponível" hidden="1">
          <a:extLst>
            <a:ext uri="{FF2B5EF4-FFF2-40B4-BE49-F238E27FC236}">
              <a16:creationId xmlns:a16="http://schemas.microsoft.com/office/drawing/2014/main" id="{DFBDC924-7717-4E3D-B41F-71C67257CC13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874" name="Shape 3" descr="Texto Integral disponível" hidden="1">
          <a:extLst>
            <a:ext uri="{FF2B5EF4-FFF2-40B4-BE49-F238E27FC236}">
              <a16:creationId xmlns:a16="http://schemas.microsoft.com/office/drawing/2014/main" id="{979DC00F-38B7-4845-9146-4C00DF8087A8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875" name="Shape 3" descr="Texto Integral disponível" hidden="1">
          <a:extLst>
            <a:ext uri="{FF2B5EF4-FFF2-40B4-BE49-F238E27FC236}">
              <a16:creationId xmlns:a16="http://schemas.microsoft.com/office/drawing/2014/main" id="{A525A94C-77DB-4479-B3E3-6BED8F3ACB25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876" name="Shape 3" descr="Texto Integral disponível" hidden="1">
          <a:extLst>
            <a:ext uri="{FF2B5EF4-FFF2-40B4-BE49-F238E27FC236}">
              <a16:creationId xmlns:a16="http://schemas.microsoft.com/office/drawing/2014/main" id="{46E24C67-9DFB-4759-97A4-6FAED05D6F25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877" name="Shape 3" descr="Texto Integral disponível" hidden="1">
          <a:extLst>
            <a:ext uri="{FF2B5EF4-FFF2-40B4-BE49-F238E27FC236}">
              <a16:creationId xmlns:a16="http://schemas.microsoft.com/office/drawing/2014/main" id="{CBDD8494-E355-4965-BD9A-EA2FCC110573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878" name="Shape 3" descr="Texto Integral disponível" hidden="1">
          <a:extLst>
            <a:ext uri="{FF2B5EF4-FFF2-40B4-BE49-F238E27FC236}">
              <a16:creationId xmlns:a16="http://schemas.microsoft.com/office/drawing/2014/main" id="{0544F336-54B8-4C5F-8C59-21D33AD98652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879" name="Shape 3" descr="Texto Integral disponível" hidden="1">
          <a:extLst>
            <a:ext uri="{FF2B5EF4-FFF2-40B4-BE49-F238E27FC236}">
              <a16:creationId xmlns:a16="http://schemas.microsoft.com/office/drawing/2014/main" id="{A4CD72FC-671E-40B3-9833-566A48BF4013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880" name="Shape 3" descr="Texto Integral disponível" hidden="1">
          <a:extLst>
            <a:ext uri="{FF2B5EF4-FFF2-40B4-BE49-F238E27FC236}">
              <a16:creationId xmlns:a16="http://schemas.microsoft.com/office/drawing/2014/main" id="{7B563265-14CA-4805-8BEF-8423CCFBE540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881" name="Shape 3" descr="Texto Integral disponível" hidden="1">
          <a:extLst>
            <a:ext uri="{FF2B5EF4-FFF2-40B4-BE49-F238E27FC236}">
              <a16:creationId xmlns:a16="http://schemas.microsoft.com/office/drawing/2014/main" id="{57BF5C85-E336-466F-9380-C1A97B963769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882" name="Shape 3" descr="Texto Integral disponível" hidden="1">
          <a:extLst>
            <a:ext uri="{FF2B5EF4-FFF2-40B4-BE49-F238E27FC236}">
              <a16:creationId xmlns:a16="http://schemas.microsoft.com/office/drawing/2014/main" id="{1ECB9D94-D089-4607-8952-239094B36C48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883" name="Shape 3" descr="Texto Integral disponível" hidden="1">
          <a:extLst>
            <a:ext uri="{FF2B5EF4-FFF2-40B4-BE49-F238E27FC236}">
              <a16:creationId xmlns:a16="http://schemas.microsoft.com/office/drawing/2014/main" id="{EF84DF41-6617-4CF1-8604-550F8EA0518D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884" name="Shape 3" descr="Texto Integral disponível" hidden="1">
          <a:extLst>
            <a:ext uri="{FF2B5EF4-FFF2-40B4-BE49-F238E27FC236}">
              <a16:creationId xmlns:a16="http://schemas.microsoft.com/office/drawing/2014/main" id="{9AF49A88-74CB-4BAC-81AC-B1B661551758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885" name="Shape 3" descr="Texto Integral disponível" hidden="1">
          <a:extLst>
            <a:ext uri="{FF2B5EF4-FFF2-40B4-BE49-F238E27FC236}">
              <a16:creationId xmlns:a16="http://schemas.microsoft.com/office/drawing/2014/main" id="{E61FF78A-0F8A-4350-8AFA-740C07D6ECB8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886" name="Shape 3" descr="Texto Integral disponível" hidden="1">
          <a:extLst>
            <a:ext uri="{FF2B5EF4-FFF2-40B4-BE49-F238E27FC236}">
              <a16:creationId xmlns:a16="http://schemas.microsoft.com/office/drawing/2014/main" id="{83E964B8-F573-4F94-B25E-BC321685FDDB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887" name="Shape 3" descr="Texto Integral disponível" hidden="1">
          <a:extLst>
            <a:ext uri="{FF2B5EF4-FFF2-40B4-BE49-F238E27FC236}">
              <a16:creationId xmlns:a16="http://schemas.microsoft.com/office/drawing/2014/main" id="{B0B1C456-A2F2-4AB5-9E48-180DF8674140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888" name="Shape 3" descr="Texto Integral disponível" hidden="1">
          <a:extLst>
            <a:ext uri="{FF2B5EF4-FFF2-40B4-BE49-F238E27FC236}">
              <a16:creationId xmlns:a16="http://schemas.microsoft.com/office/drawing/2014/main" id="{C511BCD8-AB71-4384-BBE8-290D8426481C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889" name="Shape 3" descr="Texto Integral disponível" hidden="1">
          <a:extLst>
            <a:ext uri="{FF2B5EF4-FFF2-40B4-BE49-F238E27FC236}">
              <a16:creationId xmlns:a16="http://schemas.microsoft.com/office/drawing/2014/main" id="{D3990B09-0F15-466A-855B-351A7984E328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890" name="Shape 3" descr="Texto Integral disponível" hidden="1">
          <a:extLst>
            <a:ext uri="{FF2B5EF4-FFF2-40B4-BE49-F238E27FC236}">
              <a16:creationId xmlns:a16="http://schemas.microsoft.com/office/drawing/2014/main" id="{36CCB928-2AFA-4D38-A1A7-42D167893B59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891" name="Shape 3" descr="Texto Integral disponível" hidden="1">
          <a:extLst>
            <a:ext uri="{FF2B5EF4-FFF2-40B4-BE49-F238E27FC236}">
              <a16:creationId xmlns:a16="http://schemas.microsoft.com/office/drawing/2014/main" id="{6841F1C2-DB9E-4325-B956-1C9BD4BC7068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892" name="Shape 3" descr="Texto Integral disponível" hidden="1">
          <a:extLst>
            <a:ext uri="{FF2B5EF4-FFF2-40B4-BE49-F238E27FC236}">
              <a16:creationId xmlns:a16="http://schemas.microsoft.com/office/drawing/2014/main" id="{656E9DC3-4EF9-4699-A47A-4AEBEE08568F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893" name="Shape 3" descr="Texto Integral disponível" hidden="1">
          <a:extLst>
            <a:ext uri="{FF2B5EF4-FFF2-40B4-BE49-F238E27FC236}">
              <a16:creationId xmlns:a16="http://schemas.microsoft.com/office/drawing/2014/main" id="{F5CA4BE5-071A-4756-85DF-AC94266E2C42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894" name="Shape 3" descr="Texto Integral disponível" hidden="1">
          <a:extLst>
            <a:ext uri="{FF2B5EF4-FFF2-40B4-BE49-F238E27FC236}">
              <a16:creationId xmlns:a16="http://schemas.microsoft.com/office/drawing/2014/main" id="{F2587210-CB5D-44B9-A018-2A18961C8B06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895" name="Shape 3" descr="Texto Integral disponível" hidden="1">
          <a:extLst>
            <a:ext uri="{FF2B5EF4-FFF2-40B4-BE49-F238E27FC236}">
              <a16:creationId xmlns:a16="http://schemas.microsoft.com/office/drawing/2014/main" id="{E9CE76EB-D827-4A8F-82EF-56DDA0153DFC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896" name="Shape 3" descr="Texto Integral disponível" hidden="1">
          <a:extLst>
            <a:ext uri="{FF2B5EF4-FFF2-40B4-BE49-F238E27FC236}">
              <a16:creationId xmlns:a16="http://schemas.microsoft.com/office/drawing/2014/main" id="{3D521195-D412-468A-B9E8-6F86470C966E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897" name="Shape 3" descr="Texto Integral disponível" hidden="1">
          <a:extLst>
            <a:ext uri="{FF2B5EF4-FFF2-40B4-BE49-F238E27FC236}">
              <a16:creationId xmlns:a16="http://schemas.microsoft.com/office/drawing/2014/main" id="{5558F22A-7BD9-43E1-8B80-ED40B9BE56AE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898" name="Shape 3" descr="Texto Integral disponível" hidden="1">
          <a:extLst>
            <a:ext uri="{FF2B5EF4-FFF2-40B4-BE49-F238E27FC236}">
              <a16:creationId xmlns:a16="http://schemas.microsoft.com/office/drawing/2014/main" id="{8AC58EB2-0F50-4450-8ED9-97F2652E2724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899" name="Shape 3" descr="Texto Integral disponível" hidden="1">
          <a:extLst>
            <a:ext uri="{FF2B5EF4-FFF2-40B4-BE49-F238E27FC236}">
              <a16:creationId xmlns:a16="http://schemas.microsoft.com/office/drawing/2014/main" id="{140E1A38-83E7-42A8-8755-BB1D23F7A307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900" name="Shape 3" descr="Texto Integral disponível" hidden="1">
          <a:extLst>
            <a:ext uri="{FF2B5EF4-FFF2-40B4-BE49-F238E27FC236}">
              <a16:creationId xmlns:a16="http://schemas.microsoft.com/office/drawing/2014/main" id="{2D134F1C-770A-4692-999A-E4D4E7FEF2A7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901" name="Shape 3" descr="Texto Integral disponível" hidden="1">
          <a:extLst>
            <a:ext uri="{FF2B5EF4-FFF2-40B4-BE49-F238E27FC236}">
              <a16:creationId xmlns:a16="http://schemas.microsoft.com/office/drawing/2014/main" id="{57C9A78F-0E01-42D5-AD44-3070F33D92F7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902" name="Shape 3" descr="Texto Integral disponível" hidden="1">
          <a:extLst>
            <a:ext uri="{FF2B5EF4-FFF2-40B4-BE49-F238E27FC236}">
              <a16:creationId xmlns:a16="http://schemas.microsoft.com/office/drawing/2014/main" id="{D3466A8E-3EB2-48C7-8530-73D94A08067A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903" name="Shape 3" descr="Texto Integral disponível" hidden="1">
          <a:extLst>
            <a:ext uri="{FF2B5EF4-FFF2-40B4-BE49-F238E27FC236}">
              <a16:creationId xmlns:a16="http://schemas.microsoft.com/office/drawing/2014/main" id="{D3A40E04-9E55-43E3-9979-6F0907325EA3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904" name="Shape 3" descr="Texto Integral disponível" hidden="1">
          <a:extLst>
            <a:ext uri="{FF2B5EF4-FFF2-40B4-BE49-F238E27FC236}">
              <a16:creationId xmlns:a16="http://schemas.microsoft.com/office/drawing/2014/main" id="{E08B0D20-FCE2-4192-B184-8985C56E49FF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905" name="Shape 3" descr="Texto Integral disponível" hidden="1">
          <a:extLst>
            <a:ext uri="{FF2B5EF4-FFF2-40B4-BE49-F238E27FC236}">
              <a16:creationId xmlns:a16="http://schemas.microsoft.com/office/drawing/2014/main" id="{95FE0C35-BBDD-4F09-99F6-FB21D59A6BDF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906" name="Shape 3" descr="Texto Integral disponível" hidden="1">
          <a:extLst>
            <a:ext uri="{FF2B5EF4-FFF2-40B4-BE49-F238E27FC236}">
              <a16:creationId xmlns:a16="http://schemas.microsoft.com/office/drawing/2014/main" id="{0B375F59-CF8C-4293-9262-A9606ACE3366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907" name="Shape 3" descr="Texto Integral disponível" hidden="1">
          <a:extLst>
            <a:ext uri="{FF2B5EF4-FFF2-40B4-BE49-F238E27FC236}">
              <a16:creationId xmlns:a16="http://schemas.microsoft.com/office/drawing/2014/main" id="{A9DB5745-0CEB-413C-B2D9-F380791C53FE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908" name="Shape 3" descr="Texto Integral disponível" hidden="1">
          <a:extLst>
            <a:ext uri="{FF2B5EF4-FFF2-40B4-BE49-F238E27FC236}">
              <a16:creationId xmlns:a16="http://schemas.microsoft.com/office/drawing/2014/main" id="{CA0C2A46-7201-44AA-BBA9-7A3734B3A016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909" name="Shape 3" descr="Texto Integral disponível" hidden="1">
          <a:extLst>
            <a:ext uri="{FF2B5EF4-FFF2-40B4-BE49-F238E27FC236}">
              <a16:creationId xmlns:a16="http://schemas.microsoft.com/office/drawing/2014/main" id="{D65B664E-CBF9-4B91-A863-5935F2AFF7FA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910" name="Shape 3" descr="Texto Integral disponível" hidden="1">
          <a:extLst>
            <a:ext uri="{FF2B5EF4-FFF2-40B4-BE49-F238E27FC236}">
              <a16:creationId xmlns:a16="http://schemas.microsoft.com/office/drawing/2014/main" id="{A09018B5-E75A-4C92-895D-8B4C96EE1CAC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911" name="Shape 3" descr="Texto Integral disponível" hidden="1">
          <a:extLst>
            <a:ext uri="{FF2B5EF4-FFF2-40B4-BE49-F238E27FC236}">
              <a16:creationId xmlns:a16="http://schemas.microsoft.com/office/drawing/2014/main" id="{FA87D389-58BC-437A-ACBF-F6D31A02C550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912" name="Shape 3" descr="Texto Integral disponível" hidden="1">
          <a:extLst>
            <a:ext uri="{FF2B5EF4-FFF2-40B4-BE49-F238E27FC236}">
              <a16:creationId xmlns:a16="http://schemas.microsoft.com/office/drawing/2014/main" id="{9737C15F-56B6-4E2C-AED1-D85F18F741AC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913" name="Shape 3" descr="Texto Integral disponível" hidden="1">
          <a:extLst>
            <a:ext uri="{FF2B5EF4-FFF2-40B4-BE49-F238E27FC236}">
              <a16:creationId xmlns:a16="http://schemas.microsoft.com/office/drawing/2014/main" id="{22317789-B81F-4326-A113-973C23EF2D80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914" name="Shape 3" descr="Texto Integral disponível" hidden="1">
          <a:extLst>
            <a:ext uri="{FF2B5EF4-FFF2-40B4-BE49-F238E27FC236}">
              <a16:creationId xmlns:a16="http://schemas.microsoft.com/office/drawing/2014/main" id="{7C437718-3E3D-40EE-8291-693352817AF5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915" name="Shape 3" descr="Texto Integral disponível" hidden="1">
          <a:extLst>
            <a:ext uri="{FF2B5EF4-FFF2-40B4-BE49-F238E27FC236}">
              <a16:creationId xmlns:a16="http://schemas.microsoft.com/office/drawing/2014/main" id="{7CCC8211-BB92-42FD-9AEB-8979B512CA72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916" name="Shape 3" descr="Texto Integral disponível" hidden="1">
          <a:extLst>
            <a:ext uri="{FF2B5EF4-FFF2-40B4-BE49-F238E27FC236}">
              <a16:creationId xmlns:a16="http://schemas.microsoft.com/office/drawing/2014/main" id="{F7026CC9-D453-4502-A852-ABFD8B74DF11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917" name="Shape 3" descr="Texto Integral disponível" hidden="1">
          <a:extLst>
            <a:ext uri="{FF2B5EF4-FFF2-40B4-BE49-F238E27FC236}">
              <a16:creationId xmlns:a16="http://schemas.microsoft.com/office/drawing/2014/main" id="{EDCA6156-F3D7-4718-B454-0A0430E8684E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918" name="Shape 3" descr="Texto Integral disponível" hidden="1">
          <a:extLst>
            <a:ext uri="{FF2B5EF4-FFF2-40B4-BE49-F238E27FC236}">
              <a16:creationId xmlns:a16="http://schemas.microsoft.com/office/drawing/2014/main" id="{3501A53A-1DC7-486A-8EC5-08BC3AD86C52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919" name="Shape 3" descr="Texto Integral disponível" hidden="1">
          <a:extLst>
            <a:ext uri="{FF2B5EF4-FFF2-40B4-BE49-F238E27FC236}">
              <a16:creationId xmlns:a16="http://schemas.microsoft.com/office/drawing/2014/main" id="{36DCA870-D181-4A18-BEAA-EE530F133CDF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920" name="Shape 3" descr="Texto Integral disponível" hidden="1">
          <a:extLst>
            <a:ext uri="{FF2B5EF4-FFF2-40B4-BE49-F238E27FC236}">
              <a16:creationId xmlns:a16="http://schemas.microsoft.com/office/drawing/2014/main" id="{9AB2362D-E2AF-4726-AC08-4F1B830F8889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921" name="Shape 3" descr="Texto Integral disponível" hidden="1">
          <a:extLst>
            <a:ext uri="{FF2B5EF4-FFF2-40B4-BE49-F238E27FC236}">
              <a16:creationId xmlns:a16="http://schemas.microsoft.com/office/drawing/2014/main" id="{37F8C7AC-E604-4B4B-ABFB-DEEC55DF5A82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922" name="Shape 3" descr="Texto Integral disponível" hidden="1">
          <a:extLst>
            <a:ext uri="{FF2B5EF4-FFF2-40B4-BE49-F238E27FC236}">
              <a16:creationId xmlns:a16="http://schemas.microsoft.com/office/drawing/2014/main" id="{863E943D-EDD0-456F-ADA4-1823639B7DE6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923" name="Shape 3" descr="Texto Integral disponível" hidden="1">
          <a:extLst>
            <a:ext uri="{FF2B5EF4-FFF2-40B4-BE49-F238E27FC236}">
              <a16:creationId xmlns:a16="http://schemas.microsoft.com/office/drawing/2014/main" id="{BFEE74B6-D1F4-4B1A-81CF-25D2926A5AA1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924" name="Shape 3" descr="Texto Integral disponível" hidden="1">
          <a:extLst>
            <a:ext uri="{FF2B5EF4-FFF2-40B4-BE49-F238E27FC236}">
              <a16:creationId xmlns:a16="http://schemas.microsoft.com/office/drawing/2014/main" id="{AD04782F-C56C-4C86-A01C-FBA96D16D35F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925" name="Shape 3" descr="Texto Integral disponível" hidden="1">
          <a:extLst>
            <a:ext uri="{FF2B5EF4-FFF2-40B4-BE49-F238E27FC236}">
              <a16:creationId xmlns:a16="http://schemas.microsoft.com/office/drawing/2014/main" id="{427E0975-2685-4866-8514-6979243A7C1F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926" name="Shape 3" descr="Texto Integral disponível" hidden="1">
          <a:extLst>
            <a:ext uri="{FF2B5EF4-FFF2-40B4-BE49-F238E27FC236}">
              <a16:creationId xmlns:a16="http://schemas.microsoft.com/office/drawing/2014/main" id="{F81609C6-A687-46B2-92C9-BD5D0B341ABF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927" name="Shape 3" descr="Texto Integral disponível" hidden="1">
          <a:extLst>
            <a:ext uri="{FF2B5EF4-FFF2-40B4-BE49-F238E27FC236}">
              <a16:creationId xmlns:a16="http://schemas.microsoft.com/office/drawing/2014/main" id="{019B6DE6-E608-43CB-ADDB-3676D615CFD9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928" name="Shape 3" descr="Texto Integral disponível" hidden="1">
          <a:extLst>
            <a:ext uri="{FF2B5EF4-FFF2-40B4-BE49-F238E27FC236}">
              <a16:creationId xmlns:a16="http://schemas.microsoft.com/office/drawing/2014/main" id="{ADBD037B-EB19-4375-908B-147FFB231DA3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929" name="Shape 3" descr="Texto Integral disponível" hidden="1">
          <a:extLst>
            <a:ext uri="{FF2B5EF4-FFF2-40B4-BE49-F238E27FC236}">
              <a16:creationId xmlns:a16="http://schemas.microsoft.com/office/drawing/2014/main" id="{E6E8A25A-64A9-43A1-89A8-B08F3145131B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930" name="Shape 3" descr="Texto Integral disponível" hidden="1">
          <a:extLst>
            <a:ext uri="{FF2B5EF4-FFF2-40B4-BE49-F238E27FC236}">
              <a16:creationId xmlns:a16="http://schemas.microsoft.com/office/drawing/2014/main" id="{6AA3EF59-A8F7-457D-A81E-A635C7E568F6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931" name="Shape 3" descr="Texto Integral disponível" hidden="1">
          <a:extLst>
            <a:ext uri="{FF2B5EF4-FFF2-40B4-BE49-F238E27FC236}">
              <a16:creationId xmlns:a16="http://schemas.microsoft.com/office/drawing/2014/main" id="{D3DF38EF-89E7-4388-AAE9-FFE350041421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932" name="Shape 3" descr="Texto Integral disponível" hidden="1">
          <a:extLst>
            <a:ext uri="{FF2B5EF4-FFF2-40B4-BE49-F238E27FC236}">
              <a16:creationId xmlns:a16="http://schemas.microsoft.com/office/drawing/2014/main" id="{443329A4-1428-454E-B1B6-4318B206B09D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933" name="Shape 3" descr="Texto Integral disponível" hidden="1">
          <a:extLst>
            <a:ext uri="{FF2B5EF4-FFF2-40B4-BE49-F238E27FC236}">
              <a16:creationId xmlns:a16="http://schemas.microsoft.com/office/drawing/2014/main" id="{F87B5468-6035-4E3A-B1AF-56CB3EC66B26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934" name="Shape 3" descr="Texto Integral disponível" hidden="1">
          <a:extLst>
            <a:ext uri="{FF2B5EF4-FFF2-40B4-BE49-F238E27FC236}">
              <a16:creationId xmlns:a16="http://schemas.microsoft.com/office/drawing/2014/main" id="{93CA493D-599A-4E3F-BEA7-43365B89E9B8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935" name="Shape 3" descr="Texto Integral disponível" hidden="1">
          <a:extLst>
            <a:ext uri="{FF2B5EF4-FFF2-40B4-BE49-F238E27FC236}">
              <a16:creationId xmlns:a16="http://schemas.microsoft.com/office/drawing/2014/main" id="{B8E32B84-803C-45DA-8A64-9B874C966ED0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936" name="Shape 3" descr="Texto Integral disponível" hidden="1">
          <a:extLst>
            <a:ext uri="{FF2B5EF4-FFF2-40B4-BE49-F238E27FC236}">
              <a16:creationId xmlns:a16="http://schemas.microsoft.com/office/drawing/2014/main" id="{BB8F3D2D-176D-4A5B-AF93-479735C1ADDC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937" name="Shape 3" descr="Texto Integral disponível" hidden="1">
          <a:extLst>
            <a:ext uri="{FF2B5EF4-FFF2-40B4-BE49-F238E27FC236}">
              <a16:creationId xmlns:a16="http://schemas.microsoft.com/office/drawing/2014/main" id="{B0EE9D83-B437-4AF9-A894-C843F197A142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938" name="Shape 3" descr="Texto Integral disponível" hidden="1">
          <a:extLst>
            <a:ext uri="{FF2B5EF4-FFF2-40B4-BE49-F238E27FC236}">
              <a16:creationId xmlns:a16="http://schemas.microsoft.com/office/drawing/2014/main" id="{D7F5331B-088D-48D6-AA9D-5317805C215F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939" name="Shape 3" descr="Texto Integral disponível" hidden="1">
          <a:extLst>
            <a:ext uri="{FF2B5EF4-FFF2-40B4-BE49-F238E27FC236}">
              <a16:creationId xmlns:a16="http://schemas.microsoft.com/office/drawing/2014/main" id="{16B1BFED-D49A-49FA-A31E-16FA6C9432B5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940" name="Shape 3" descr="Texto Integral disponível" hidden="1">
          <a:extLst>
            <a:ext uri="{FF2B5EF4-FFF2-40B4-BE49-F238E27FC236}">
              <a16:creationId xmlns:a16="http://schemas.microsoft.com/office/drawing/2014/main" id="{DA000FEC-CE79-4B56-AA62-3E4CC322D362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941" name="Shape 3" descr="Texto Integral disponível" hidden="1">
          <a:extLst>
            <a:ext uri="{FF2B5EF4-FFF2-40B4-BE49-F238E27FC236}">
              <a16:creationId xmlns:a16="http://schemas.microsoft.com/office/drawing/2014/main" id="{CE9BD46A-F168-4553-A780-147DA90B1E12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942" name="Shape 3" descr="Texto Integral disponível" hidden="1">
          <a:extLst>
            <a:ext uri="{FF2B5EF4-FFF2-40B4-BE49-F238E27FC236}">
              <a16:creationId xmlns:a16="http://schemas.microsoft.com/office/drawing/2014/main" id="{9CD993E4-8FE3-45E8-BE79-DBBF8EF99644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943" name="Shape 3" descr="Texto Integral disponível" hidden="1">
          <a:extLst>
            <a:ext uri="{FF2B5EF4-FFF2-40B4-BE49-F238E27FC236}">
              <a16:creationId xmlns:a16="http://schemas.microsoft.com/office/drawing/2014/main" id="{84FCED73-3BAB-42DA-8181-E6F515CDFF95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944" name="Shape 3" descr="Texto Integral disponível" hidden="1">
          <a:extLst>
            <a:ext uri="{FF2B5EF4-FFF2-40B4-BE49-F238E27FC236}">
              <a16:creationId xmlns:a16="http://schemas.microsoft.com/office/drawing/2014/main" id="{718C020B-FB37-47B6-B8FA-766FE3BB572A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945" name="Shape 3" descr="Texto Integral disponível" hidden="1">
          <a:extLst>
            <a:ext uri="{FF2B5EF4-FFF2-40B4-BE49-F238E27FC236}">
              <a16:creationId xmlns:a16="http://schemas.microsoft.com/office/drawing/2014/main" id="{3DD8A47A-F365-479D-9C49-030F18D58D03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946" name="Shape 3" descr="Texto Integral disponível" hidden="1">
          <a:extLst>
            <a:ext uri="{FF2B5EF4-FFF2-40B4-BE49-F238E27FC236}">
              <a16:creationId xmlns:a16="http://schemas.microsoft.com/office/drawing/2014/main" id="{CCD7121C-5468-427F-81B3-49D3EC5950CE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947" name="Shape 3" descr="Texto Integral disponível" hidden="1">
          <a:extLst>
            <a:ext uri="{FF2B5EF4-FFF2-40B4-BE49-F238E27FC236}">
              <a16:creationId xmlns:a16="http://schemas.microsoft.com/office/drawing/2014/main" id="{194C37D8-54D3-407C-B5B6-164DBB4E9034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948" name="Shape 3" descr="Texto Integral disponível" hidden="1">
          <a:extLst>
            <a:ext uri="{FF2B5EF4-FFF2-40B4-BE49-F238E27FC236}">
              <a16:creationId xmlns:a16="http://schemas.microsoft.com/office/drawing/2014/main" id="{DB601791-7AB2-4B5C-8718-24B4A9F955E4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949" name="Shape 3" descr="Texto Integral disponível" hidden="1">
          <a:extLst>
            <a:ext uri="{FF2B5EF4-FFF2-40B4-BE49-F238E27FC236}">
              <a16:creationId xmlns:a16="http://schemas.microsoft.com/office/drawing/2014/main" id="{5FFA05B6-DF37-4BA3-80FF-2F8A9F74C50D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950" name="Shape 3" descr="Texto Integral disponível" hidden="1">
          <a:extLst>
            <a:ext uri="{FF2B5EF4-FFF2-40B4-BE49-F238E27FC236}">
              <a16:creationId xmlns:a16="http://schemas.microsoft.com/office/drawing/2014/main" id="{22B95AEF-8255-44B4-8D0A-C43BA1B1253E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951" name="Shape 3" descr="Texto Integral disponível" hidden="1">
          <a:extLst>
            <a:ext uri="{FF2B5EF4-FFF2-40B4-BE49-F238E27FC236}">
              <a16:creationId xmlns:a16="http://schemas.microsoft.com/office/drawing/2014/main" id="{7D15F93C-B9C8-4932-9C3B-C77E936095D8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952" name="Shape 3" descr="Texto Integral disponível" hidden="1">
          <a:extLst>
            <a:ext uri="{FF2B5EF4-FFF2-40B4-BE49-F238E27FC236}">
              <a16:creationId xmlns:a16="http://schemas.microsoft.com/office/drawing/2014/main" id="{A497B332-EE30-4D92-95CC-37D0D40CD015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953" name="Shape 3" descr="Texto Integral disponível" hidden="1">
          <a:extLst>
            <a:ext uri="{FF2B5EF4-FFF2-40B4-BE49-F238E27FC236}">
              <a16:creationId xmlns:a16="http://schemas.microsoft.com/office/drawing/2014/main" id="{B5BD4DDC-308E-4079-8AF4-B700497EF631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954" name="Shape 3" descr="Texto Integral disponível" hidden="1">
          <a:extLst>
            <a:ext uri="{FF2B5EF4-FFF2-40B4-BE49-F238E27FC236}">
              <a16:creationId xmlns:a16="http://schemas.microsoft.com/office/drawing/2014/main" id="{3EB28DC5-49E1-411B-AD55-C73CA04CF93D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955" name="Shape 3" descr="Texto Integral disponível" hidden="1">
          <a:extLst>
            <a:ext uri="{FF2B5EF4-FFF2-40B4-BE49-F238E27FC236}">
              <a16:creationId xmlns:a16="http://schemas.microsoft.com/office/drawing/2014/main" id="{19E2379A-6C34-4661-8B06-6C3110173EF1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956" name="Shape 3" descr="Texto Integral disponível" hidden="1">
          <a:extLst>
            <a:ext uri="{FF2B5EF4-FFF2-40B4-BE49-F238E27FC236}">
              <a16:creationId xmlns:a16="http://schemas.microsoft.com/office/drawing/2014/main" id="{AC230E7F-62CC-4258-B563-379B66DC7223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957" name="Shape 3" descr="Texto Integral disponível" hidden="1">
          <a:extLst>
            <a:ext uri="{FF2B5EF4-FFF2-40B4-BE49-F238E27FC236}">
              <a16:creationId xmlns:a16="http://schemas.microsoft.com/office/drawing/2014/main" id="{8559BB6D-8880-472A-AC4A-E10409550314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958" name="Shape 3" descr="Texto Integral disponível" hidden="1">
          <a:extLst>
            <a:ext uri="{FF2B5EF4-FFF2-40B4-BE49-F238E27FC236}">
              <a16:creationId xmlns:a16="http://schemas.microsoft.com/office/drawing/2014/main" id="{3EE336DB-FC2D-4994-9448-0066836DD830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959" name="Shape 3" descr="Texto Integral disponível" hidden="1">
          <a:extLst>
            <a:ext uri="{FF2B5EF4-FFF2-40B4-BE49-F238E27FC236}">
              <a16:creationId xmlns:a16="http://schemas.microsoft.com/office/drawing/2014/main" id="{0A7B9CD8-E94C-4753-828D-93B01B2B5891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960" name="Shape 3" descr="Texto Integral disponível" hidden="1">
          <a:extLst>
            <a:ext uri="{FF2B5EF4-FFF2-40B4-BE49-F238E27FC236}">
              <a16:creationId xmlns:a16="http://schemas.microsoft.com/office/drawing/2014/main" id="{3D341AAF-EC4C-4EA7-B214-103057078EAB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961" name="Shape 3" descr="Texto Integral disponível" hidden="1">
          <a:extLst>
            <a:ext uri="{FF2B5EF4-FFF2-40B4-BE49-F238E27FC236}">
              <a16:creationId xmlns:a16="http://schemas.microsoft.com/office/drawing/2014/main" id="{8EAF9067-0B39-4082-94B1-A0FEA7BE17A8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962" name="Shape 3" descr="Texto Integral disponível" hidden="1">
          <a:extLst>
            <a:ext uri="{FF2B5EF4-FFF2-40B4-BE49-F238E27FC236}">
              <a16:creationId xmlns:a16="http://schemas.microsoft.com/office/drawing/2014/main" id="{01AED458-6C2E-4DD6-90EF-3906133D56B9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963" name="Shape 3" descr="Texto Integral disponível" hidden="1">
          <a:extLst>
            <a:ext uri="{FF2B5EF4-FFF2-40B4-BE49-F238E27FC236}">
              <a16:creationId xmlns:a16="http://schemas.microsoft.com/office/drawing/2014/main" id="{6F6AE73D-A447-40EF-904B-D2B07F960C53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964" name="Shape 3" descr="Texto Integral disponível" hidden="1">
          <a:extLst>
            <a:ext uri="{FF2B5EF4-FFF2-40B4-BE49-F238E27FC236}">
              <a16:creationId xmlns:a16="http://schemas.microsoft.com/office/drawing/2014/main" id="{ABB4381A-F636-4C51-B027-D4F505EE054C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965" name="Shape 3" descr="Texto Integral disponível" hidden="1">
          <a:extLst>
            <a:ext uri="{FF2B5EF4-FFF2-40B4-BE49-F238E27FC236}">
              <a16:creationId xmlns:a16="http://schemas.microsoft.com/office/drawing/2014/main" id="{C20380D4-B2FD-417E-9DC3-554C7F3DE6B3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966" name="Shape 3" descr="Texto Integral disponível" hidden="1">
          <a:extLst>
            <a:ext uri="{FF2B5EF4-FFF2-40B4-BE49-F238E27FC236}">
              <a16:creationId xmlns:a16="http://schemas.microsoft.com/office/drawing/2014/main" id="{DC24760D-3939-4BD2-B912-89212B569002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967" name="Shape 3" descr="Texto Integral disponível" hidden="1">
          <a:extLst>
            <a:ext uri="{FF2B5EF4-FFF2-40B4-BE49-F238E27FC236}">
              <a16:creationId xmlns:a16="http://schemas.microsoft.com/office/drawing/2014/main" id="{27BBC853-A9FB-41C3-B1D8-AEBB8FE1B2C4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968" name="Shape 3" descr="Texto Integral disponível" hidden="1">
          <a:extLst>
            <a:ext uri="{FF2B5EF4-FFF2-40B4-BE49-F238E27FC236}">
              <a16:creationId xmlns:a16="http://schemas.microsoft.com/office/drawing/2014/main" id="{9DD82E7C-53EF-4251-B1FF-D78EFDC1936A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969" name="Shape 3" descr="Texto Integral disponível" hidden="1">
          <a:extLst>
            <a:ext uri="{FF2B5EF4-FFF2-40B4-BE49-F238E27FC236}">
              <a16:creationId xmlns:a16="http://schemas.microsoft.com/office/drawing/2014/main" id="{81621233-7D71-4130-A75B-1A0212567771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970" name="Shape 3" descr="Texto Integral disponível" hidden="1">
          <a:extLst>
            <a:ext uri="{FF2B5EF4-FFF2-40B4-BE49-F238E27FC236}">
              <a16:creationId xmlns:a16="http://schemas.microsoft.com/office/drawing/2014/main" id="{9D1BDEB8-1997-4CAC-8804-486E140EC4E6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971" name="Shape 3" descr="Texto Integral disponível" hidden="1">
          <a:extLst>
            <a:ext uri="{FF2B5EF4-FFF2-40B4-BE49-F238E27FC236}">
              <a16:creationId xmlns:a16="http://schemas.microsoft.com/office/drawing/2014/main" id="{581EBD3B-C72B-41F0-91DC-6222C1CD368F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972" name="Shape 3" descr="Texto Integral disponível" hidden="1">
          <a:extLst>
            <a:ext uri="{FF2B5EF4-FFF2-40B4-BE49-F238E27FC236}">
              <a16:creationId xmlns:a16="http://schemas.microsoft.com/office/drawing/2014/main" id="{B89A35DB-5ED8-46C1-A7D5-D2DCEE939BE9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973" name="Shape 3" descr="Texto Integral disponível" hidden="1">
          <a:extLst>
            <a:ext uri="{FF2B5EF4-FFF2-40B4-BE49-F238E27FC236}">
              <a16:creationId xmlns:a16="http://schemas.microsoft.com/office/drawing/2014/main" id="{CA72D5E4-242A-42D2-B20A-382FCA26E6A4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974" name="Shape 3" descr="Texto Integral disponível" hidden="1">
          <a:extLst>
            <a:ext uri="{FF2B5EF4-FFF2-40B4-BE49-F238E27FC236}">
              <a16:creationId xmlns:a16="http://schemas.microsoft.com/office/drawing/2014/main" id="{476FEDD6-D24F-4326-8061-AC4265016C60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975" name="Shape 3" descr="Texto Integral disponível" hidden="1">
          <a:extLst>
            <a:ext uri="{FF2B5EF4-FFF2-40B4-BE49-F238E27FC236}">
              <a16:creationId xmlns:a16="http://schemas.microsoft.com/office/drawing/2014/main" id="{5BCC84F9-C78A-47A7-88F1-676CB5C8AEB3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976" name="Shape 3" descr="Texto Integral disponível" hidden="1">
          <a:extLst>
            <a:ext uri="{FF2B5EF4-FFF2-40B4-BE49-F238E27FC236}">
              <a16:creationId xmlns:a16="http://schemas.microsoft.com/office/drawing/2014/main" id="{7F3BD1E7-F74D-4224-81F7-52ACB63562E3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977" name="Shape 3" descr="Texto Integral disponível" hidden="1">
          <a:extLst>
            <a:ext uri="{FF2B5EF4-FFF2-40B4-BE49-F238E27FC236}">
              <a16:creationId xmlns:a16="http://schemas.microsoft.com/office/drawing/2014/main" id="{E3BC9930-5EC9-428D-A243-5AF61A65EF64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978" name="Shape 3" descr="Texto Integral disponível" hidden="1">
          <a:extLst>
            <a:ext uri="{FF2B5EF4-FFF2-40B4-BE49-F238E27FC236}">
              <a16:creationId xmlns:a16="http://schemas.microsoft.com/office/drawing/2014/main" id="{ADCCA636-9975-4516-985B-FE507701E88A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979" name="Shape 3" descr="Texto Integral disponível" hidden="1">
          <a:extLst>
            <a:ext uri="{FF2B5EF4-FFF2-40B4-BE49-F238E27FC236}">
              <a16:creationId xmlns:a16="http://schemas.microsoft.com/office/drawing/2014/main" id="{3432E524-17C9-4E99-97D7-90D31A888DC2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980" name="Shape 3" descr="Texto Integral disponível" hidden="1">
          <a:extLst>
            <a:ext uri="{FF2B5EF4-FFF2-40B4-BE49-F238E27FC236}">
              <a16:creationId xmlns:a16="http://schemas.microsoft.com/office/drawing/2014/main" id="{57515503-A6BF-4550-AA1D-27B75B469FD1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981" name="Shape 3" descr="Texto Integral disponível" hidden="1">
          <a:extLst>
            <a:ext uri="{FF2B5EF4-FFF2-40B4-BE49-F238E27FC236}">
              <a16:creationId xmlns:a16="http://schemas.microsoft.com/office/drawing/2014/main" id="{E0B5745E-F44F-428E-9EBF-205E9D2F4820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982" name="Shape 3" descr="Texto Integral disponível" hidden="1">
          <a:extLst>
            <a:ext uri="{FF2B5EF4-FFF2-40B4-BE49-F238E27FC236}">
              <a16:creationId xmlns:a16="http://schemas.microsoft.com/office/drawing/2014/main" id="{58227677-A34B-44C6-9E88-C945DAFC52B8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983" name="Shape 3" descr="Texto Integral disponível" hidden="1">
          <a:extLst>
            <a:ext uri="{FF2B5EF4-FFF2-40B4-BE49-F238E27FC236}">
              <a16:creationId xmlns:a16="http://schemas.microsoft.com/office/drawing/2014/main" id="{75A3A997-32FB-48F7-9C1C-4C84E066C7D4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984" name="Shape 3" descr="Texto Integral disponível" hidden="1">
          <a:extLst>
            <a:ext uri="{FF2B5EF4-FFF2-40B4-BE49-F238E27FC236}">
              <a16:creationId xmlns:a16="http://schemas.microsoft.com/office/drawing/2014/main" id="{695F0974-E247-4B08-8E0F-3C6AF1BBEFAF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985" name="Shape 3" descr="Texto Integral disponível" hidden="1">
          <a:extLst>
            <a:ext uri="{FF2B5EF4-FFF2-40B4-BE49-F238E27FC236}">
              <a16:creationId xmlns:a16="http://schemas.microsoft.com/office/drawing/2014/main" id="{46DC88BC-1156-4721-8299-51D37E011745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986" name="Shape 3" descr="Texto Integral disponível" hidden="1">
          <a:extLst>
            <a:ext uri="{FF2B5EF4-FFF2-40B4-BE49-F238E27FC236}">
              <a16:creationId xmlns:a16="http://schemas.microsoft.com/office/drawing/2014/main" id="{EFFC95D8-1F86-403B-B095-26A879D22F13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987" name="Shape 3" descr="Texto Integral disponível" hidden="1">
          <a:extLst>
            <a:ext uri="{FF2B5EF4-FFF2-40B4-BE49-F238E27FC236}">
              <a16:creationId xmlns:a16="http://schemas.microsoft.com/office/drawing/2014/main" id="{39F5C649-0B3A-4ACD-B482-6161C8787C6F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988" name="Shape 3" descr="Texto Integral disponível" hidden="1">
          <a:extLst>
            <a:ext uri="{FF2B5EF4-FFF2-40B4-BE49-F238E27FC236}">
              <a16:creationId xmlns:a16="http://schemas.microsoft.com/office/drawing/2014/main" id="{4E17F4FE-EDCC-42CA-995A-97F619754014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989" name="Shape 3" descr="Texto Integral disponível" hidden="1">
          <a:extLst>
            <a:ext uri="{FF2B5EF4-FFF2-40B4-BE49-F238E27FC236}">
              <a16:creationId xmlns:a16="http://schemas.microsoft.com/office/drawing/2014/main" id="{37116D86-3923-4353-8792-1433AB1E52DE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990" name="Shape 3" descr="Texto Integral disponível" hidden="1">
          <a:extLst>
            <a:ext uri="{FF2B5EF4-FFF2-40B4-BE49-F238E27FC236}">
              <a16:creationId xmlns:a16="http://schemas.microsoft.com/office/drawing/2014/main" id="{7D5ADE89-E003-459B-890B-2111BFA9F1B8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991" name="Shape 3" descr="Texto Integral disponível" hidden="1">
          <a:extLst>
            <a:ext uri="{FF2B5EF4-FFF2-40B4-BE49-F238E27FC236}">
              <a16:creationId xmlns:a16="http://schemas.microsoft.com/office/drawing/2014/main" id="{E84AB831-AB73-40CC-89A5-9FC1E8E5EB6E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992" name="Shape 3" descr="Texto Integral disponível" hidden="1">
          <a:extLst>
            <a:ext uri="{FF2B5EF4-FFF2-40B4-BE49-F238E27FC236}">
              <a16:creationId xmlns:a16="http://schemas.microsoft.com/office/drawing/2014/main" id="{CDD70266-B154-4141-B3C1-00623B41AC83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993" name="Shape 3" descr="Texto Integral disponível" hidden="1">
          <a:extLst>
            <a:ext uri="{FF2B5EF4-FFF2-40B4-BE49-F238E27FC236}">
              <a16:creationId xmlns:a16="http://schemas.microsoft.com/office/drawing/2014/main" id="{3EF8086F-DA52-493C-B6DB-3B5EBA9EA653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994" name="Shape 3" descr="Texto Integral disponível" hidden="1">
          <a:extLst>
            <a:ext uri="{FF2B5EF4-FFF2-40B4-BE49-F238E27FC236}">
              <a16:creationId xmlns:a16="http://schemas.microsoft.com/office/drawing/2014/main" id="{94CE2B5E-6FFB-4671-8345-8A6F9CDE1FBB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995" name="Shape 3" descr="Texto Integral disponível" hidden="1">
          <a:extLst>
            <a:ext uri="{FF2B5EF4-FFF2-40B4-BE49-F238E27FC236}">
              <a16:creationId xmlns:a16="http://schemas.microsoft.com/office/drawing/2014/main" id="{10C3F311-D061-487E-A69D-FC5DAF8DE75E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996" name="Shape 3" descr="Texto Integral disponível" hidden="1">
          <a:extLst>
            <a:ext uri="{FF2B5EF4-FFF2-40B4-BE49-F238E27FC236}">
              <a16:creationId xmlns:a16="http://schemas.microsoft.com/office/drawing/2014/main" id="{0153FAFA-4F02-4E92-A0B3-C5F94F7DB274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997" name="Shape 3" descr="Texto Integral disponível" hidden="1">
          <a:extLst>
            <a:ext uri="{FF2B5EF4-FFF2-40B4-BE49-F238E27FC236}">
              <a16:creationId xmlns:a16="http://schemas.microsoft.com/office/drawing/2014/main" id="{5BC12AC2-838A-4856-A167-46ECF0BDCB49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998" name="Shape 3" descr="Texto Integral disponível" hidden="1">
          <a:extLst>
            <a:ext uri="{FF2B5EF4-FFF2-40B4-BE49-F238E27FC236}">
              <a16:creationId xmlns:a16="http://schemas.microsoft.com/office/drawing/2014/main" id="{6729E235-888C-4688-9328-3E447EE4FE6F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999" name="Shape 3" descr="Texto Integral disponível" hidden="1">
          <a:extLst>
            <a:ext uri="{FF2B5EF4-FFF2-40B4-BE49-F238E27FC236}">
              <a16:creationId xmlns:a16="http://schemas.microsoft.com/office/drawing/2014/main" id="{F8AE5D60-9CC2-41FC-8C68-CA0F9B4CDC75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000" name="Shape 3" descr="Texto Integral disponível" hidden="1">
          <a:extLst>
            <a:ext uri="{FF2B5EF4-FFF2-40B4-BE49-F238E27FC236}">
              <a16:creationId xmlns:a16="http://schemas.microsoft.com/office/drawing/2014/main" id="{047C6F05-C82D-4C78-8CA2-496343BF454C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001" name="Shape 3" descr="Texto Integral disponível" hidden="1">
          <a:extLst>
            <a:ext uri="{FF2B5EF4-FFF2-40B4-BE49-F238E27FC236}">
              <a16:creationId xmlns:a16="http://schemas.microsoft.com/office/drawing/2014/main" id="{9D5ADB6D-F45F-4414-9DF8-A3C031AF602D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002" name="Shape 3" descr="Texto Integral disponível" hidden="1">
          <a:extLst>
            <a:ext uri="{FF2B5EF4-FFF2-40B4-BE49-F238E27FC236}">
              <a16:creationId xmlns:a16="http://schemas.microsoft.com/office/drawing/2014/main" id="{213F7658-689C-4451-9D21-18BEA0195DCF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003" name="Shape 3" descr="Texto Integral disponível" hidden="1">
          <a:extLst>
            <a:ext uri="{FF2B5EF4-FFF2-40B4-BE49-F238E27FC236}">
              <a16:creationId xmlns:a16="http://schemas.microsoft.com/office/drawing/2014/main" id="{35BDA2A2-975E-45A6-B6EE-9C444A63899F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004" name="Shape 3" descr="Texto Integral disponível" hidden="1">
          <a:extLst>
            <a:ext uri="{FF2B5EF4-FFF2-40B4-BE49-F238E27FC236}">
              <a16:creationId xmlns:a16="http://schemas.microsoft.com/office/drawing/2014/main" id="{8FC0CC35-FEA5-4568-8D15-2F67FD310608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005" name="Shape 3" descr="Texto Integral disponível" hidden="1">
          <a:extLst>
            <a:ext uri="{FF2B5EF4-FFF2-40B4-BE49-F238E27FC236}">
              <a16:creationId xmlns:a16="http://schemas.microsoft.com/office/drawing/2014/main" id="{CB47B74E-96D7-48FF-9D4A-EAAFBD306C0A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006" name="Shape 3" descr="Texto Integral disponível" hidden="1">
          <a:extLst>
            <a:ext uri="{FF2B5EF4-FFF2-40B4-BE49-F238E27FC236}">
              <a16:creationId xmlns:a16="http://schemas.microsoft.com/office/drawing/2014/main" id="{2DC05CB7-ADB1-49B1-ABAA-80B0FAC22491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007" name="Shape 3" descr="Texto Integral disponível" hidden="1">
          <a:extLst>
            <a:ext uri="{FF2B5EF4-FFF2-40B4-BE49-F238E27FC236}">
              <a16:creationId xmlns:a16="http://schemas.microsoft.com/office/drawing/2014/main" id="{F0F6E23A-EE91-4414-9643-C9E398D7B3D4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008" name="Shape 3" descr="Texto Integral disponível" hidden="1">
          <a:extLst>
            <a:ext uri="{FF2B5EF4-FFF2-40B4-BE49-F238E27FC236}">
              <a16:creationId xmlns:a16="http://schemas.microsoft.com/office/drawing/2014/main" id="{FF11A080-A3A0-4295-8C8D-E796A9D8328D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009" name="Shape 3" descr="Texto Integral disponível" hidden="1">
          <a:extLst>
            <a:ext uri="{FF2B5EF4-FFF2-40B4-BE49-F238E27FC236}">
              <a16:creationId xmlns:a16="http://schemas.microsoft.com/office/drawing/2014/main" id="{C6C94BCE-C0D2-4A79-846C-E34EFE3F990A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010" name="Shape 3" descr="Texto Integral disponível" hidden="1">
          <a:extLst>
            <a:ext uri="{FF2B5EF4-FFF2-40B4-BE49-F238E27FC236}">
              <a16:creationId xmlns:a16="http://schemas.microsoft.com/office/drawing/2014/main" id="{9710F538-CC34-4F4B-A3D5-2785CD1825BD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011" name="Shape 3" descr="Texto Integral disponível" hidden="1">
          <a:extLst>
            <a:ext uri="{FF2B5EF4-FFF2-40B4-BE49-F238E27FC236}">
              <a16:creationId xmlns:a16="http://schemas.microsoft.com/office/drawing/2014/main" id="{771BBC49-0CC5-42AC-8636-0AC0C8E933F4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012" name="Shape 3" descr="Texto Integral disponível" hidden="1">
          <a:extLst>
            <a:ext uri="{FF2B5EF4-FFF2-40B4-BE49-F238E27FC236}">
              <a16:creationId xmlns:a16="http://schemas.microsoft.com/office/drawing/2014/main" id="{83E95F12-0AA0-4001-BA9E-2E4FEF9CE909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013" name="Shape 3" descr="Texto Integral disponível" hidden="1">
          <a:extLst>
            <a:ext uri="{FF2B5EF4-FFF2-40B4-BE49-F238E27FC236}">
              <a16:creationId xmlns:a16="http://schemas.microsoft.com/office/drawing/2014/main" id="{8F3D4EDC-8D34-4187-A235-CA493ACA90BB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014" name="Shape 3" descr="Texto Integral disponível" hidden="1">
          <a:extLst>
            <a:ext uri="{FF2B5EF4-FFF2-40B4-BE49-F238E27FC236}">
              <a16:creationId xmlns:a16="http://schemas.microsoft.com/office/drawing/2014/main" id="{51E0B892-91EB-4B11-895A-48F238D89A0A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015" name="Shape 3" descr="Texto Integral disponível" hidden="1">
          <a:extLst>
            <a:ext uri="{FF2B5EF4-FFF2-40B4-BE49-F238E27FC236}">
              <a16:creationId xmlns:a16="http://schemas.microsoft.com/office/drawing/2014/main" id="{EE117124-A463-44EE-AF37-0B2A0CB3081E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016" name="Shape 3" descr="Texto Integral disponível" hidden="1">
          <a:extLst>
            <a:ext uri="{FF2B5EF4-FFF2-40B4-BE49-F238E27FC236}">
              <a16:creationId xmlns:a16="http://schemas.microsoft.com/office/drawing/2014/main" id="{CB64E63D-CF17-486A-8BDF-1783604D6817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017" name="Shape 3" descr="Texto Integral disponível" hidden="1">
          <a:extLst>
            <a:ext uri="{FF2B5EF4-FFF2-40B4-BE49-F238E27FC236}">
              <a16:creationId xmlns:a16="http://schemas.microsoft.com/office/drawing/2014/main" id="{B0F1019A-D9AC-46ED-A98F-89DBA282B2A9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018" name="Shape 3" descr="Texto Integral disponível" hidden="1">
          <a:extLst>
            <a:ext uri="{FF2B5EF4-FFF2-40B4-BE49-F238E27FC236}">
              <a16:creationId xmlns:a16="http://schemas.microsoft.com/office/drawing/2014/main" id="{6B7C2EBC-88A3-469A-9135-D493E4E93577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019" name="Shape 3" descr="Texto Integral disponível" hidden="1">
          <a:extLst>
            <a:ext uri="{FF2B5EF4-FFF2-40B4-BE49-F238E27FC236}">
              <a16:creationId xmlns:a16="http://schemas.microsoft.com/office/drawing/2014/main" id="{689AF203-8FF5-4491-B17F-5AD7F0837AC3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020" name="Shape 3" descr="Texto Integral disponível" hidden="1">
          <a:extLst>
            <a:ext uri="{FF2B5EF4-FFF2-40B4-BE49-F238E27FC236}">
              <a16:creationId xmlns:a16="http://schemas.microsoft.com/office/drawing/2014/main" id="{DDCDA6E6-DEDE-4987-91BB-58476A45E393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021" name="Shape 3" descr="Texto Integral disponível" hidden="1">
          <a:extLst>
            <a:ext uri="{FF2B5EF4-FFF2-40B4-BE49-F238E27FC236}">
              <a16:creationId xmlns:a16="http://schemas.microsoft.com/office/drawing/2014/main" id="{19C94B53-EF13-45B9-AC9F-4CFBCEBF1FF7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022" name="Shape 3" descr="Texto Integral disponível" hidden="1">
          <a:extLst>
            <a:ext uri="{FF2B5EF4-FFF2-40B4-BE49-F238E27FC236}">
              <a16:creationId xmlns:a16="http://schemas.microsoft.com/office/drawing/2014/main" id="{67B779A8-6CDD-4312-B1B9-C8ECCD6A37A5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023" name="Shape 3" descr="Texto Integral disponível" hidden="1">
          <a:extLst>
            <a:ext uri="{FF2B5EF4-FFF2-40B4-BE49-F238E27FC236}">
              <a16:creationId xmlns:a16="http://schemas.microsoft.com/office/drawing/2014/main" id="{148FBB08-9A35-4936-AE57-DF1DC79FB173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024" name="Shape 3" descr="Texto Integral disponível" hidden="1">
          <a:extLst>
            <a:ext uri="{FF2B5EF4-FFF2-40B4-BE49-F238E27FC236}">
              <a16:creationId xmlns:a16="http://schemas.microsoft.com/office/drawing/2014/main" id="{98D7DD5A-E138-4B3E-B3FC-8D5777DD3229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025" name="Shape 3" descr="Texto Integral disponível" hidden="1">
          <a:extLst>
            <a:ext uri="{FF2B5EF4-FFF2-40B4-BE49-F238E27FC236}">
              <a16:creationId xmlns:a16="http://schemas.microsoft.com/office/drawing/2014/main" id="{2626C1AD-535C-4E59-9D15-A5A3D6879392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026" name="Shape 3" descr="Texto Integral disponível" hidden="1">
          <a:extLst>
            <a:ext uri="{FF2B5EF4-FFF2-40B4-BE49-F238E27FC236}">
              <a16:creationId xmlns:a16="http://schemas.microsoft.com/office/drawing/2014/main" id="{9EBA0579-B3AC-4ED0-A225-4A32DAF0730C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027" name="Shape 3" descr="Texto Integral disponível" hidden="1">
          <a:extLst>
            <a:ext uri="{FF2B5EF4-FFF2-40B4-BE49-F238E27FC236}">
              <a16:creationId xmlns:a16="http://schemas.microsoft.com/office/drawing/2014/main" id="{979FAFB9-B802-4A04-AA13-0CFDC88DBDA2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028" name="Shape 3" descr="Texto Integral disponível" hidden="1">
          <a:extLst>
            <a:ext uri="{FF2B5EF4-FFF2-40B4-BE49-F238E27FC236}">
              <a16:creationId xmlns:a16="http://schemas.microsoft.com/office/drawing/2014/main" id="{E42BF248-12EC-445C-B194-A78536C0CFB4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029" name="Shape 3" descr="Texto Integral disponível" hidden="1">
          <a:extLst>
            <a:ext uri="{FF2B5EF4-FFF2-40B4-BE49-F238E27FC236}">
              <a16:creationId xmlns:a16="http://schemas.microsoft.com/office/drawing/2014/main" id="{017C2224-5CFE-41F5-9881-0BB2504F42E7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030" name="Shape 3" descr="Texto Integral disponível" hidden="1">
          <a:extLst>
            <a:ext uri="{FF2B5EF4-FFF2-40B4-BE49-F238E27FC236}">
              <a16:creationId xmlns:a16="http://schemas.microsoft.com/office/drawing/2014/main" id="{52591BDF-E03E-46F1-B46F-2D882C62B57C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031" name="Shape 3" descr="Texto Integral disponível" hidden="1">
          <a:extLst>
            <a:ext uri="{FF2B5EF4-FFF2-40B4-BE49-F238E27FC236}">
              <a16:creationId xmlns:a16="http://schemas.microsoft.com/office/drawing/2014/main" id="{2326C7B2-74D6-4EA9-A096-71A43728C4A6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032" name="Shape 3" descr="Texto Integral disponível" hidden="1">
          <a:extLst>
            <a:ext uri="{FF2B5EF4-FFF2-40B4-BE49-F238E27FC236}">
              <a16:creationId xmlns:a16="http://schemas.microsoft.com/office/drawing/2014/main" id="{20425CE2-36D4-4B74-B4CA-E466BBB11BC0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033" name="Shape 3" descr="Texto Integral disponível" hidden="1">
          <a:extLst>
            <a:ext uri="{FF2B5EF4-FFF2-40B4-BE49-F238E27FC236}">
              <a16:creationId xmlns:a16="http://schemas.microsoft.com/office/drawing/2014/main" id="{DDA73696-AA9B-4276-A3B8-7ACF850F87DC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034" name="Shape 3" descr="Texto Integral disponível" hidden="1">
          <a:extLst>
            <a:ext uri="{FF2B5EF4-FFF2-40B4-BE49-F238E27FC236}">
              <a16:creationId xmlns:a16="http://schemas.microsoft.com/office/drawing/2014/main" id="{D8DC1635-0184-4C1F-B8AE-D20598C98AF0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035" name="Shape 3" descr="Texto Integral disponível" hidden="1">
          <a:extLst>
            <a:ext uri="{FF2B5EF4-FFF2-40B4-BE49-F238E27FC236}">
              <a16:creationId xmlns:a16="http://schemas.microsoft.com/office/drawing/2014/main" id="{8F117484-9857-44E8-AF45-1F45AC3266C3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036" name="Shape 3" descr="Texto Integral disponível" hidden="1">
          <a:extLst>
            <a:ext uri="{FF2B5EF4-FFF2-40B4-BE49-F238E27FC236}">
              <a16:creationId xmlns:a16="http://schemas.microsoft.com/office/drawing/2014/main" id="{EEAF7224-65D7-445B-89C1-1E4B185F1727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037" name="Shape 3" descr="Texto Integral disponível" hidden="1">
          <a:extLst>
            <a:ext uri="{FF2B5EF4-FFF2-40B4-BE49-F238E27FC236}">
              <a16:creationId xmlns:a16="http://schemas.microsoft.com/office/drawing/2014/main" id="{D01E7159-1A5A-4612-9813-C3C35492F1A6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038" name="Shape 3" descr="Texto Integral disponível" hidden="1">
          <a:extLst>
            <a:ext uri="{FF2B5EF4-FFF2-40B4-BE49-F238E27FC236}">
              <a16:creationId xmlns:a16="http://schemas.microsoft.com/office/drawing/2014/main" id="{1EEE7D88-EC47-4FC9-90F5-2DE6EB62E4BD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039" name="Shape 3" descr="Texto Integral disponível" hidden="1">
          <a:extLst>
            <a:ext uri="{FF2B5EF4-FFF2-40B4-BE49-F238E27FC236}">
              <a16:creationId xmlns:a16="http://schemas.microsoft.com/office/drawing/2014/main" id="{2BBDD309-E209-46B6-9733-2AD96358A2D4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040" name="Shape 3" descr="Texto Integral disponível" hidden="1">
          <a:extLst>
            <a:ext uri="{FF2B5EF4-FFF2-40B4-BE49-F238E27FC236}">
              <a16:creationId xmlns:a16="http://schemas.microsoft.com/office/drawing/2014/main" id="{237D1870-CBF2-45D8-9948-EE73E2CCEE21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041" name="Shape 3" descr="Texto Integral disponível" hidden="1">
          <a:extLst>
            <a:ext uri="{FF2B5EF4-FFF2-40B4-BE49-F238E27FC236}">
              <a16:creationId xmlns:a16="http://schemas.microsoft.com/office/drawing/2014/main" id="{6742D462-8D76-4283-94C6-6AD09848445A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042" name="Shape 3" descr="Texto Integral disponível" hidden="1">
          <a:extLst>
            <a:ext uri="{FF2B5EF4-FFF2-40B4-BE49-F238E27FC236}">
              <a16:creationId xmlns:a16="http://schemas.microsoft.com/office/drawing/2014/main" id="{E84F10C2-8890-4C6F-8FDF-F51AACBCDEF4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043" name="Shape 3" descr="Texto Integral disponível" hidden="1">
          <a:extLst>
            <a:ext uri="{FF2B5EF4-FFF2-40B4-BE49-F238E27FC236}">
              <a16:creationId xmlns:a16="http://schemas.microsoft.com/office/drawing/2014/main" id="{7282B46A-2165-49B9-A5A5-3400C278D003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044" name="Shape 3" descr="Texto Integral disponível" hidden="1">
          <a:extLst>
            <a:ext uri="{FF2B5EF4-FFF2-40B4-BE49-F238E27FC236}">
              <a16:creationId xmlns:a16="http://schemas.microsoft.com/office/drawing/2014/main" id="{FB1395CE-7C88-4CD4-B02B-1C5897744554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045" name="Shape 3" descr="Texto Integral disponível" hidden="1">
          <a:extLst>
            <a:ext uri="{FF2B5EF4-FFF2-40B4-BE49-F238E27FC236}">
              <a16:creationId xmlns:a16="http://schemas.microsoft.com/office/drawing/2014/main" id="{9FF80FAC-F4F9-46FB-80F6-A63B849C055F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046" name="Shape 3" descr="Texto Integral disponível" hidden="1">
          <a:extLst>
            <a:ext uri="{FF2B5EF4-FFF2-40B4-BE49-F238E27FC236}">
              <a16:creationId xmlns:a16="http://schemas.microsoft.com/office/drawing/2014/main" id="{AA491E9B-62F7-4384-955C-68E10818FCDD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047" name="Shape 3" descr="Texto Integral disponível" hidden="1">
          <a:extLst>
            <a:ext uri="{FF2B5EF4-FFF2-40B4-BE49-F238E27FC236}">
              <a16:creationId xmlns:a16="http://schemas.microsoft.com/office/drawing/2014/main" id="{3671DDDD-7E56-4D2A-A84E-E9111B8823B2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048" name="Shape 3" descr="Texto Integral disponível" hidden="1">
          <a:extLst>
            <a:ext uri="{FF2B5EF4-FFF2-40B4-BE49-F238E27FC236}">
              <a16:creationId xmlns:a16="http://schemas.microsoft.com/office/drawing/2014/main" id="{40A80681-7688-4692-8843-A6A633C1624C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049" name="Shape 3" descr="Texto Integral disponível" hidden="1">
          <a:extLst>
            <a:ext uri="{FF2B5EF4-FFF2-40B4-BE49-F238E27FC236}">
              <a16:creationId xmlns:a16="http://schemas.microsoft.com/office/drawing/2014/main" id="{0B787C4C-FF44-4161-90EC-4F2DD6F3CB0F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050" name="Shape 3" descr="Texto Integral disponível" hidden="1">
          <a:extLst>
            <a:ext uri="{FF2B5EF4-FFF2-40B4-BE49-F238E27FC236}">
              <a16:creationId xmlns:a16="http://schemas.microsoft.com/office/drawing/2014/main" id="{0D7FB194-E1D8-465D-8D3D-14DD46A375EF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051" name="Shape 3" descr="Texto Integral disponível" hidden="1">
          <a:extLst>
            <a:ext uri="{FF2B5EF4-FFF2-40B4-BE49-F238E27FC236}">
              <a16:creationId xmlns:a16="http://schemas.microsoft.com/office/drawing/2014/main" id="{C4BB322B-9218-483A-9450-F2F03F51F623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052" name="Shape 3" descr="Texto Integral disponível" hidden="1">
          <a:extLst>
            <a:ext uri="{FF2B5EF4-FFF2-40B4-BE49-F238E27FC236}">
              <a16:creationId xmlns:a16="http://schemas.microsoft.com/office/drawing/2014/main" id="{EE10FD26-5E20-4E92-A1C3-6BC1771E0370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053" name="Shape 3" descr="Texto Integral disponível" hidden="1">
          <a:extLst>
            <a:ext uri="{FF2B5EF4-FFF2-40B4-BE49-F238E27FC236}">
              <a16:creationId xmlns:a16="http://schemas.microsoft.com/office/drawing/2014/main" id="{B4CAB7C8-CF1B-46B3-B518-29E74AB3DC77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054" name="Shape 3" descr="Texto Integral disponível" hidden="1">
          <a:extLst>
            <a:ext uri="{FF2B5EF4-FFF2-40B4-BE49-F238E27FC236}">
              <a16:creationId xmlns:a16="http://schemas.microsoft.com/office/drawing/2014/main" id="{2C9F1233-95D1-4931-B707-C37028D9B064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055" name="Shape 3" descr="Texto Integral disponível" hidden="1">
          <a:extLst>
            <a:ext uri="{FF2B5EF4-FFF2-40B4-BE49-F238E27FC236}">
              <a16:creationId xmlns:a16="http://schemas.microsoft.com/office/drawing/2014/main" id="{2BA6E09B-3E6E-4020-A2DD-60596C076E5B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056" name="Shape 3" descr="Texto Integral disponível" hidden="1">
          <a:extLst>
            <a:ext uri="{FF2B5EF4-FFF2-40B4-BE49-F238E27FC236}">
              <a16:creationId xmlns:a16="http://schemas.microsoft.com/office/drawing/2014/main" id="{3F948457-536B-47B4-955F-2CF8481116C8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057" name="Shape 3" descr="Texto Integral disponível" hidden="1">
          <a:extLst>
            <a:ext uri="{FF2B5EF4-FFF2-40B4-BE49-F238E27FC236}">
              <a16:creationId xmlns:a16="http://schemas.microsoft.com/office/drawing/2014/main" id="{C7C08471-BFF6-440E-AA4B-D2EDDA0AE3F2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058" name="Shape 3" descr="Texto Integral disponível" hidden="1">
          <a:extLst>
            <a:ext uri="{FF2B5EF4-FFF2-40B4-BE49-F238E27FC236}">
              <a16:creationId xmlns:a16="http://schemas.microsoft.com/office/drawing/2014/main" id="{B1AD3BC9-53C4-4355-BCFA-F90314EE8E08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059" name="Shape 3" descr="Texto Integral disponível" hidden="1">
          <a:extLst>
            <a:ext uri="{FF2B5EF4-FFF2-40B4-BE49-F238E27FC236}">
              <a16:creationId xmlns:a16="http://schemas.microsoft.com/office/drawing/2014/main" id="{7FBAFCD1-15CE-42B1-A29A-B179D76BB7C7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060" name="Shape 3" descr="Texto Integral disponível" hidden="1">
          <a:extLst>
            <a:ext uri="{FF2B5EF4-FFF2-40B4-BE49-F238E27FC236}">
              <a16:creationId xmlns:a16="http://schemas.microsoft.com/office/drawing/2014/main" id="{46B2D1EF-5496-4C10-9A1E-AA1897889339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061" name="Shape 3" descr="Texto Integral disponível" hidden="1">
          <a:extLst>
            <a:ext uri="{FF2B5EF4-FFF2-40B4-BE49-F238E27FC236}">
              <a16:creationId xmlns:a16="http://schemas.microsoft.com/office/drawing/2014/main" id="{B4E1D83D-3F9C-4334-B0FD-3EA023179440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062" name="Shape 3" descr="Texto Integral disponível" hidden="1">
          <a:extLst>
            <a:ext uri="{FF2B5EF4-FFF2-40B4-BE49-F238E27FC236}">
              <a16:creationId xmlns:a16="http://schemas.microsoft.com/office/drawing/2014/main" id="{380721D0-99C7-4A00-BC07-E2D1A9D512DD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063" name="Shape 3" descr="Texto Integral disponível" hidden="1">
          <a:extLst>
            <a:ext uri="{FF2B5EF4-FFF2-40B4-BE49-F238E27FC236}">
              <a16:creationId xmlns:a16="http://schemas.microsoft.com/office/drawing/2014/main" id="{6BC0569E-D76F-4818-8E16-5B5853D6E22F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064" name="Shape 3" descr="Texto Integral disponível" hidden="1">
          <a:extLst>
            <a:ext uri="{FF2B5EF4-FFF2-40B4-BE49-F238E27FC236}">
              <a16:creationId xmlns:a16="http://schemas.microsoft.com/office/drawing/2014/main" id="{C632354F-DC1C-48D2-B806-98F91493FF46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065" name="Shape 3" descr="Texto Integral disponível" hidden="1">
          <a:extLst>
            <a:ext uri="{FF2B5EF4-FFF2-40B4-BE49-F238E27FC236}">
              <a16:creationId xmlns:a16="http://schemas.microsoft.com/office/drawing/2014/main" id="{702769C0-D62C-4AE8-AE66-746FFEB445CD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066" name="Shape 3" descr="Texto Integral disponível" hidden="1">
          <a:extLst>
            <a:ext uri="{FF2B5EF4-FFF2-40B4-BE49-F238E27FC236}">
              <a16:creationId xmlns:a16="http://schemas.microsoft.com/office/drawing/2014/main" id="{F47EBF47-9243-404E-8708-82CFE846837C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067" name="Shape 3" descr="Texto Integral disponível" hidden="1">
          <a:extLst>
            <a:ext uri="{FF2B5EF4-FFF2-40B4-BE49-F238E27FC236}">
              <a16:creationId xmlns:a16="http://schemas.microsoft.com/office/drawing/2014/main" id="{E3B9ED49-111A-4D66-85EE-3D26A5609F70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068" name="Shape 3" descr="Texto Integral disponível" hidden="1">
          <a:extLst>
            <a:ext uri="{FF2B5EF4-FFF2-40B4-BE49-F238E27FC236}">
              <a16:creationId xmlns:a16="http://schemas.microsoft.com/office/drawing/2014/main" id="{B63228BA-7710-47E5-8A45-8E0D61242E72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069" name="Shape 3" descr="Texto Integral disponível" hidden="1">
          <a:extLst>
            <a:ext uri="{FF2B5EF4-FFF2-40B4-BE49-F238E27FC236}">
              <a16:creationId xmlns:a16="http://schemas.microsoft.com/office/drawing/2014/main" id="{B46E7688-23F7-46FF-8DE8-FBCB92CF9D25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070" name="Shape 3" descr="Texto Integral disponível" hidden="1">
          <a:extLst>
            <a:ext uri="{FF2B5EF4-FFF2-40B4-BE49-F238E27FC236}">
              <a16:creationId xmlns:a16="http://schemas.microsoft.com/office/drawing/2014/main" id="{CC9BFFA8-B356-44AA-B5BA-002E0A5646F5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071" name="Shape 3" descr="Texto Integral disponível" hidden="1">
          <a:extLst>
            <a:ext uri="{FF2B5EF4-FFF2-40B4-BE49-F238E27FC236}">
              <a16:creationId xmlns:a16="http://schemas.microsoft.com/office/drawing/2014/main" id="{707DBD6D-BD66-46A8-82C9-D85C24CCE118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072" name="Shape 3" descr="Texto Integral disponível" hidden="1">
          <a:extLst>
            <a:ext uri="{FF2B5EF4-FFF2-40B4-BE49-F238E27FC236}">
              <a16:creationId xmlns:a16="http://schemas.microsoft.com/office/drawing/2014/main" id="{70CD560B-C0E8-4405-9D03-7613B44C4FD9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073" name="Shape 3" descr="Texto Integral disponível" hidden="1">
          <a:extLst>
            <a:ext uri="{FF2B5EF4-FFF2-40B4-BE49-F238E27FC236}">
              <a16:creationId xmlns:a16="http://schemas.microsoft.com/office/drawing/2014/main" id="{D48D813D-1F85-4475-A0FE-9B2EA5B93B13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074" name="Shape 3" descr="Texto Integral disponível" hidden="1">
          <a:extLst>
            <a:ext uri="{FF2B5EF4-FFF2-40B4-BE49-F238E27FC236}">
              <a16:creationId xmlns:a16="http://schemas.microsoft.com/office/drawing/2014/main" id="{97DFE0BA-654D-466B-ADC0-2962F8AC2588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075" name="Shape 3" descr="Texto Integral disponível" hidden="1">
          <a:extLst>
            <a:ext uri="{FF2B5EF4-FFF2-40B4-BE49-F238E27FC236}">
              <a16:creationId xmlns:a16="http://schemas.microsoft.com/office/drawing/2014/main" id="{704A3265-C551-47BE-9421-ACA730974CBD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076" name="Shape 3" descr="Texto Integral disponível" hidden="1">
          <a:extLst>
            <a:ext uri="{FF2B5EF4-FFF2-40B4-BE49-F238E27FC236}">
              <a16:creationId xmlns:a16="http://schemas.microsoft.com/office/drawing/2014/main" id="{411645E6-EA70-4F4B-A08B-EE05B354659A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077" name="Shape 3" descr="Texto Integral disponível" hidden="1">
          <a:extLst>
            <a:ext uri="{FF2B5EF4-FFF2-40B4-BE49-F238E27FC236}">
              <a16:creationId xmlns:a16="http://schemas.microsoft.com/office/drawing/2014/main" id="{BA7106C0-6F41-4599-90A9-84EC823D2779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078" name="Shape 3" descr="Texto Integral disponível" hidden="1">
          <a:extLst>
            <a:ext uri="{FF2B5EF4-FFF2-40B4-BE49-F238E27FC236}">
              <a16:creationId xmlns:a16="http://schemas.microsoft.com/office/drawing/2014/main" id="{F8855B77-AB19-43F8-830D-B4934325EB1D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079" name="Shape 3" descr="Texto Integral disponível" hidden="1">
          <a:extLst>
            <a:ext uri="{FF2B5EF4-FFF2-40B4-BE49-F238E27FC236}">
              <a16:creationId xmlns:a16="http://schemas.microsoft.com/office/drawing/2014/main" id="{D7A4E3D9-183B-4E50-8333-FC967855FA54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080" name="Shape 3" descr="Texto Integral disponível" hidden="1">
          <a:extLst>
            <a:ext uri="{FF2B5EF4-FFF2-40B4-BE49-F238E27FC236}">
              <a16:creationId xmlns:a16="http://schemas.microsoft.com/office/drawing/2014/main" id="{05ABA441-D9F6-4F89-BC7B-1249722E105A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081" name="Shape 3" descr="Texto Integral disponível" hidden="1">
          <a:extLst>
            <a:ext uri="{FF2B5EF4-FFF2-40B4-BE49-F238E27FC236}">
              <a16:creationId xmlns:a16="http://schemas.microsoft.com/office/drawing/2014/main" id="{F3A9C128-425B-4755-96F1-6E352A189A15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082" name="Shape 3" descr="Texto Integral disponível" hidden="1">
          <a:extLst>
            <a:ext uri="{FF2B5EF4-FFF2-40B4-BE49-F238E27FC236}">
              <a16:creationId xmlns:a16="http://schemas.microsoft.com/office/drawing/2014/main" id="{8FAB939F-AD8C-479A-80D4-666EC2126459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083" name="Shape 3" descr="Texto Integral disponível" hidden="1">
          <a:extLst>
            <a:ext uri="{FF2B5EF4-FFF2-40B4-BE49-F238E27FC236}">
              <a16:creationId xmlns:a16="http://schemas.microsoft.com/office/drawing/2014/main" id="{3C605AE6-3AE2-4169-91F6-CBEE1A8A2D24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084" name="Shape 3" descr="Texto Integral disponível" hidden="1">
          <a:extLst>
            <a:ext uri="{FF2B5EF4-FFF2-40B4-BE49-F238E27FC236}">
              <a16:creationId xmlns:a16="http://schemas.microsoft.com/office/drawing/2014/main" id="{77433CD4-300C-434A-9528-BCC1743AEE4E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085" name="Shape 3" descr="Texto Integral disponível" hidden="1">
          <a:extLst>
            <a:ext uri="{FF2B5EF4-FFF2-40B4-BE49-F238E27FC236}">
              <a16:creationId xmlns:a16="http://schemas.microsoft.com/office/drawing/2014/main" id="{7ACF9258-9E3C-47E1-B2DC-34C0AAF0FCDF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086" name="Shape 3" descr="Texto Integral disponível" hidden="1">
          <a:extLst>
            <a:ext uri="{FF2B5EF4-FFF2-40B4-BE49-F238E27FC236}">
              <a16:creationId xmlns:a16="http://schemas.microsoft.com/office/drawing/2014/main" id="{E9208256-F338-4BFB-815B-44787D4FC038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087" name="Shape 3" descr="Texto Integral disponível" hidden="1">
          <a:extLst>
            <a:ext uri="{FF2B5EF4-FFF2-40B4-BE49-F238E27FC236}">
              <a16:creationId xmlns:a16="http://schemas.microsoft.com/office/drawing/2014/main" id="{0BC43E9C-9D67-4044-B03A-660481D08219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088" name="Shape 3" descr="Texto Integral disponível" hidden="1">
          <a:extLst>
            <a:ext uri="{FF2B5EF4-FFF2-40B4-BE49-F238E27FC236}">
              <a16:creationId xmlns:a16="http://schemas.microsoft.com/office/drawing/2014/main" id="{B427E4B5-8D68-45C1-97D3-1FFC8C707BF0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089" name="Shape 3" descr="Texto Integral disponível" hidden="1">
          <a:extLst>
            <a:ext uri="{FF2B5EF4-FFF2-40B4-BE49-F238E27FC236}">
              <a16:creationId xmlns:a16="http://schemas.microsoft.com/office/drawing/2014/main" id="{12FF618A-9AA2-4F21-8CDB-E51C93EBFC38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090" name="Shape 3" descr="Texto Integral disponível" hidden="1">
          <a:extLst>
            <a:ext uri="{FF2B5EF4-FFF2-40B4-BE49-F238E27FC236}">
              <a16:creationId xmlns:a16="http://schemas.microsoft.com/office/drawing/2014/main" id="{D87FB248-3537-41BC-8E8E-699D537AD60D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091" name="Shape 3" descr="Texto Integral disponível" hidden="1">
          <a:extLst>
            <a:ext uri="{FF2B5EF4-FFF2-40B4-BE49-F238E27FC236}">
              <a16:creationId xmlns:a16="http://schemas.microsoft.com/office/drawing/2014/main" id="{6F14476D-6D11-4CA4-ACBE-D21F4710A210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092" name="Shape 3" descr="Texto Integral disponível" hidden="1">
          <a:extLst>
            <a:ext uri="{FF2B5EF4-FFF2-40B4-BE49-F238E27FC236}">
              <a16:creationId xmlns:a16="http://schemas.microsoft.com/office/drawing/2014/main" id="{E3165906-60FD-4971-8AAD-C9AB19EB50F1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093" name="Shape 3" descr="Texto Integral disponível" hidden="1">
          <a:extLst>
            <a:ext uri="{FF2B5EF4-FFF2-40B4-BE49-F238E27FC236}">
              <a16:creationId xmlns:a16="http://schemas.microsoft.com/office/drawing/2014/main" id="{C1A83B12-E4B6-4AD9-89DA-A96F8D48C018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094" name="Shape 3" descr="Texto Integral disponível" hidden="1">
          <a:extLst>
            <a:ext uri="{FF2B5EF4-FFF2-40B4-BE49-F238E27FC236}">
              <a16:creationId xmlns:a16="http://schemas.microsoft.com/office/drawing/2014/main" id="{B69C75C8-2E77-44FE-82BC-66447B3D9F1F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095" name="Shape 3" descr="Texto Integral disponível" hidden="1">
          <a:extLst>
            <a:ext uri="{FF2B5EF4-FFF2-40B4-BE49-F238E27FC236}">
              <a16:creationId xmlns:a16="http://schemas.microsoft.com/office/drawing/2014/main" id="{A01E302E-F5B0-4995-A2D8-AD6358B86085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096" name="Shape 3" descr="Texto Integral disponível" hidden="1">
          <a:extLst>
            <a:ext uri="{FF2B5EF4-FFF2-40B4-BE49-F238E27FC236}">
              <a16:creationId xmlns:a16="http://schemas.microsoft.com/office/drawing/2014/main" id="{8FDAE51D-818B-4D8F-A953-A888C03740E9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097" name="Shape 3" descr="Texto Integral disponível" hidden="1">
          <a:extLst>
            <a:ext uri="{FF2B5EF4-FFF2-40B4-BE49-F238E27FC236}">
              <a16:creationId xmlns:a16="http://schemas.microsoft.com/office/drawing/2014/main" id="{B1AA82F0-6A50-4DE2-80C2-E6F772B50FBD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098" name="Shape 3" descr="Texto Integral disponível" hidden="1">
          <a:extLst>
            <a:ext uri="{FF2B5EF4-FFF2-40B4-BE49-F238E27FC236}">
              <a16:creationId xmlns:a16="http://schemas.microsoft.com/office/drawing/2014/main" id="{EF46CDB4-9E91-4128-B7D6-77378180D1C7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099" name="Shape 3" descr="Texto Integral disponível" hidden="1">
          <a:extLst>
            <a:ext uri="{FF2B5EF4-FFF2-40B4-BE49-F238E27FC236}">
              <a16:creationId xmlns:a16="http://schemas.microsoft.com/office/drawing/2014/main" id="{539A8C35-A875-4989-9104-02966D368264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100" name="Shape 3" descr="Texto Integral disponível" hidden="1">
          <a:extLst>
            <a:ext uri="{FF2B5EF4-FFF2-40B4-BE49-F238E27FC236}">
              <a16:creationId xmlns:a16="http://schemas.microsoft.com/office/drawing/2014/main" id="{38D509C5-B4E9-40AE-B607-9F48B5AC85AC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101" name="Shape 3" descr="Texto Integral disponível" hidden="1">
          <a:extLst>
            <a:ext uri="{FF2B5EF4-FFF2-40B4-BE49-F238E27FC236}">
              <a16:creationId xmlns:a16="http://schemas.microsoft.com/office/drawing/2014/main" id="{28A5D32A-4CFB-49DF-9FF1-4773A601131A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102" name="Shape 3" descr="Texto Integral disponível" hidden="1">
          <a:extLst>
            <a:ext uri="{FF2B5EF4-FFF2-40B4-BE49-F238E27FC236}">
              <a16:creationId xmlns:a16="http://schemas.microsoft.com/office/drawing/2014/main" id="{01F590B8-2E0C-4946-8EAC-FB5B130462E8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103" name="Shape 3" descr="Texto Integral disponível" hidden="1">
          <a:extLst>
            <a:ext uri="{FF2B5EF4-FFF2-40B4-BE49-F238E27FC236}">
              <a16:creationId xmlns:a16="http://schemas.microsoft.com/office/drawing/2014/main" id="{D64D3BAA-774C-43B3-AFB9-3BF3FC3197AB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104" name="Shape 3" descr="Texto Integral disponível" hidden="1">
          <a:extLst>
            <a:ext uri="{FF2B5EF4-FFF2-40B4-BE49-F238E27FC236}">
              <a16:creationId xmlns:a16="http://schemas.microsoft.com/office/drawing/2014/main" id="{173E324C-5E42-4662-A43A-43587FF65AC7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105" name="Shape 3" descr="Texto Integral disponível" hidden="1">
          <a:extLst>
            <a:ext uri="{FF2B5EF4-FFF2-40B4-BE49-F238E27FC236}">
              <a16:creationId xmlns:a16="http://schemas.microsoft.com/office/drawing/2014/main" id="{B902893F-DFBF-4ABB-9C55-B202A817B8D4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106" name="Shape 3" descr="Texto Integral disponível" hidden="1">
          <a:extLst>
            <a:ext uri="{FF2B5EF4-FFF2-40B4-BE49-F238E27FC236}">
              <a16:creationId xmlns:a16="http://schemas.microsoft.com/office/drawing/2014/main" id="{2E3A34AB-AA95-494D-8E42-7656E771698D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107" name="Shape 3" descr="Texto Integral disponível" hidden="1">
          <a:extLst>
            <a:ext uri="{FF2B5EF4-FFF2-40B4-BE49-F238E27FC236}">
              <a16:creationId xmlns:a16="http://schemas.microsoft.com/office/drawing/2014/main" id="{AD8D380C-9400-4CB3-B772-C599DA661558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108" name="Shape 3" descr="Texto Integral disponível" hidden="1">
          <a:extLst>
            <a:ext uri="{FF2B5EF4-FFF2-40B4-BE49-F238E27FC236}">
              <a16:creationId xmlns:a16="http://schemas.microsoft.com/office/drawing/2014/main" id="{64337331-18C4-426C-B766-DE2549C059BF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109" name="Shape 3" descr="Texto Integral disponível" hidden="1">
          <a:extLst>
            <a:ext uri="{FF2B5EF4-FFF2-40B4-BE49-F238E27FC236}">
              <a16:creationId xmlns:a16="http://schemas.microsoft.com/office/drawing/2014/main" id="{D4906DE9-17BA-4122-A871-34CC17415D18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110" name="Shape 3" descr="Texto Integral disponível" hidden="1">
          <a:extLst>
            <a:ext uri="{FF2B5EF4-FFF2-40B4-BE49-F238E27FC236}">
              <a16:creationId xmlns:a16="http://schemas.microsoft.com/office/drawing/2014/main" id="{79505C18-AAC6-49C7-BF63-E488782BBFEB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111" name="Shape 3" descr="Texto Integral disponível" hidden="1">
          <a:extLst>
            <a:ext uri="{FF2B5EF4-FFF2-40B4-BE49-F238E27FC236}">
              <a16:creationId xmlns:a16="http://schemas.microsoft.com/office/drawing/2014/main" id="{6A3A9F67-CC07-4E93-887D-DE8834209A4A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112" name="Shape 3" descr="Texto Integral disponível" hidden="1">
          <a:extLst>
            <a:ext uri="{FF2B5EF4-FFF2-40B4-BE49-F238E27FC236}">
              <a16:creationId xmlns:a16="http://schemas.microsoft.com/office/drawing/2014/main" id="{48E8B39F-A567-45CD-A3B5-F4E28CE4E73C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113" name="Shape 3" descr="Texto Integral disponível" hidden="1">
          <a:extLst>
            <a:ext uri="{FF2B5EF4-FFF2-40B4-BE49-F238E27FC236}">
              <a16:creationId xmlns:a16="http://schemas.microsoft.com/office/drawing/2014/main" id="{7774462B-04AD-49BC-9208-163CAFCBFEBC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114" name="Shape 3" descr="Texto Integral disponível" hidden="1">
          <a:extLst>
            <a:ext uri="{FF2B5EF4-FFF2-40B4-BE49-F238E27FC236}">
              <a16:creationId xmlns:a16="http://schemas.microsoft.com/office/drawing/2014/main" id="{A3B0C853-CA60-4F04-ABB4-FB1A42A6BC5C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115" name="Shape 3" descr="Texto Integral disponível" hidden="1">
          <a:extLst>
            <a:ext uri="{FF2B5EF4-FFF2-40B4-BE49-F238E27FC236}">
              <a16:creationId xmlns:a16="http://schemas.microsoft.com/office/drawing/2014/main" id="{BBF17188-733B-4E6E-86BA-9303CF6C8360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116" name="Shape 3" descr="Texto Integral disponível" hidden="1">
          <a:extLst>
            <a:ext uri="{FF2B5EF4-FFF2-40B4-BE49-F238E27FC236}">
              <a16:creationId xmlns:a16="http://schemas.microsoft.com/office/drawing/2014/main" id="{3A0B40FD-B683-46BA-8C12-656A782E01D4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117" name="Shape 3" descr="Texto Integral disponível" hidden="1">
          <a:extLst>
            <a:ext uri="{FF2B5EF4-FFF2-40B4-BE49-F238E27FC236}">
              <a16:creationId xmlns:a16="http://schemas.microsoft.com/office/drawing/2014/main" id="{E40A16C1-8F83-4A22-8670-501C9292C4FC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118" name="Shape 3" descr="Texto Integral disponível" hidden="1">
          <a:extLst>
            <a:ext uri="{FF2B5EF4-FFF2-40B4-BE49-F238E27FC236}">
              <a16:creationId xmlns:a16="http://schemas.microsoft.com/office/drawing/2014/main" id="{3A5240F7-E631-4AC9-BADA-07D56289FBBE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119" name="Shape 3" descr="Texto Integral disponível" hidden="1">
          <a:extLst>
            <a:ext uri="{FF2B5EF4-FFF2-40B4-BE49-F238E27FC236}">
              <a16:creationId xmlns:a16="http://schemas.microsoft.com/office/drawing/2014/main" id="{C41D3516-B385-4F11-9916-204C26058D22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120" name="Shape 3" descr="Texto Integral disponível" hidden="1">
          <a:extLst>
            <a:ext uri="{FF2B5EF4-FFF2-40B4-BE49-F238E27FC236}">
              <a16:creationId xmlns:a16="http://schemas.microsoft.com/office/drawing/2014/main" id="{9A799E2D-3E87-4755-8310-86333E52A435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121" name="Shape 3" descr="Texto Integral disponível" hidden="1">
          <a:extLst>
            <a:ext uri="{FF2B5EF4-FFF2-40B4-BE49-F238E27FC236}">
              <a16:creationId xmlns:a16="http://schemas.microsoft.com/office/drawing/2014/main" id="{F4299F10-15B1-4EC1-B13C-34108D21CA90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122" name="Shape 3" descr="Texto Integral disponível" hidden="1">
          <a:extLst>
            <a:ext uri="{FF2B5EF4-FFF2-40B4-BE49-F238E27FC236}">
              <a16:creationId xmlns:a16="http://schemas.microsoft.com/office/drawing/2014/main" id="{31F50B05-9A9D-42D8-B0F1-6F3B9DA82DAB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123" name="Shape 3" descr="Texto Integral disponível" hidden="1">
          <a:extLst>
            <a:ext uri="{FF2B5EF4-FFF2-40B4-BE49-F238E27FC236}">
              <a16:creationId xmlns:a16="http://schemas.microsoft.com/office/drawing/2014/main" id="{427EB817-657F-404D-AF2A-FA56C81C2D60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124" name="Shape 3" descr="Texto Integral disponível" hidden="1">
          <a:extLst>
            <a:ext uri="{FF2B5EF4-FFF2-40B4-BE49-F238E27FC236}">
              <a16:creationId xmlns:a16="http://schemas.microsoft.com/office/drawing/2014/main" id="{D0EEE951-567A-4A89-99F8-7E08EE0FD247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125" name="Shape 3" descr="Texto Integral disponível" hidden="1">
          <a:extLst>
            <a:ext uri="{FF2B5EF4-FFF2-40B4-BE49-F238E27FC236}">
              <a16:creationId xmlns:a16="http://schemas.microsoft.com/office/drawing/2014/main" id="{5CC540E4-1391-4651-A17A-FB78E9B53BDE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126" name="Shape 3" descr="Texto Integral disponível" hidden="1">
          <a:extLst>
            <a:ext uri="{FF2B5EF4-FFF2-40B4-BE49-F238E27FC236}">
              <a16:creationId xmlns:a16="http://schemas.microsoft.com/office/drawing/2014/main" id="{504401B2-159B-4525-B1B0-DBCE5D1BDCB1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127" name="Shape 3" descr="Texto Integral disponível" hidden="1">
          <a:extLst>
            <a:ext uri="{FF2B5EF4-FFF2-40B4-BE49-F238E27FC236}">
              <a16:creationId xmlns:a16="http://schemas.microsoft.com/office/drawing/2014/main" id="{89081A3E-BF4E-4A14-9232-14745E158968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128" name="Shape 3" descr="Texto Integral disponível" hidden="1">
          <a:extLst>
            <a:ext uri="{FF2B5EF4-FFF2-40B4-BE49-F238E27FC236}">
              <a16:creationId xmlns:a16="http://schemas.microsoft.com/office/drawing/2014/main" id="{C3E7F64B-1823-4C40-A0A4-280C2A597856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129" name="Shape 3" descr="Texto Integral disponível" hidden="1">
          <a:extLst>
            <a:ext uri="{FF2B5EF4-FFF2-40B4-BE49-F238E27FC236}">
              <a16:creationId xmlns:a16="http://schemas.microsoft.com/office/drawing/2014/main" id="{F1272EF0-715C-408E-B4C4-CEAAF70F2237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130" name="Shape 3" descr="Texto Integral disponível" hidden="1">
          <a:extLst>
            <a:ext uri="{FF2B5EF4-FFF2-40B4-BE49-F238E27FC236}">
              <a16:creationId xmlns:a16="http://schemas.microsoft.com/office/drawing/2014/main" id="{3880C2AA-F6D7-4823-AB98-6F0587709B34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131" name="Shape 3" descr="Texto Integral disponível" hidden="1">
          <a:extLst>
            <a:ext uri="{FF2B5EF4-FFF2-40B4-BE49-F238E27FC236}">
              <a16:creationId xmlns:a16="http://schemas.microsoft.com/office/drawing/2014/main" id="{1D65477A-45C8-421E-A1BD-4B73BC11B451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132" name="Shape 3" descr="Texto Integral disponível" hidden="1">
          <a:extLst>
            <a:ext uri="{FF2B5EF4-FFF2-40B4-BE49-F238E27FC236}">
              <a16:creationId xmlns:a16="http://schemas.microsoft.com/office/drawing/2014/main" id="{E46B9123-AA5B-49AE-9CB6-4F36F6D0FB56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133" name="Shape 3" descr="Texto Integral disponível" hidden="1">
          <a:extLst>
            <a:ext uri="{FF2B5EF4-FFF2-40B4-BE49-F238E27FC236}">
              <a16:creationId xmlns:a16="http://schemas.microsoft.com/office/drawing/2014/main" id="{AE434EDB-0A66-4A78-B918-0CC8B10BFB6C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134" name="Shape 3" descr="Texto Integral disponível" hidden="1">
          <a:extLst>
            <a:ext uri="{FF2B5EF4-FFF2-40B4-BE49-F238E27FC236}">
              <a16:creationId xmlns:a16="http://schemas.microsoft.com/office/drawing/2014/main" id="{CB75CFCA-015E-4826-A802-5103983E90C7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135" name="Shape 3" descr="Texto Integral disponível" hidden="1">
          <a:extLst>
            <a:ext uri="{FF2B5EF4-FFF2-40B4-BE49-F238E27FC236}">
              <a16:creationId xmlns:a16="http://schemas.microsoft.com/office/drawing/2014/main" id="{21916B54-00AB-448B-8C8A-B87ADE353064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136" name="Shape 3" descr="Texto Integral disponível" hidden="1">
          <a:extLst>
            <a:ext uri="{FF2B5EF4-FFF2-40B4-BE49-F238E27FC236}">
              <a16:creationId xmlns:a16="http://schemas.microsoft.com/office/drawing/2014/main" id="{F2E6DDA9-6A4E-4D37-BED6-14D1358BAFAC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137" name="Shape 3" descr="Texto Integral disponível" hidden="1">
          <a:extLst>
            <a:ext uri="{FF2B5EF4-FFF2-40B4-BE49-F238E27FC236}">
              <a16:creationId xmlns:a16="http://schemas.microsoft.com/office/drawing/2014/main" id="{9059752F-DA69-491E-8D24-43F3F1BBC1F5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138" name="Shape 3" descr="Texto Integral disponível" hidden="1">
          <a:extLst>
            <a:ext uri="{FF2B5EF4-FFF2-40B4-BE49-F238E27FC236}">
              <a16:creationId xmlns:a16="http://schemas.microsoft.com/office/drawing/2014/main" id="{2B032232-47AE-400F-8E9B-FC545AB346F2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139" name="Shape 3" descr="Texto Integral disponível" hidden="1">
          <a:extLst>
            <a:ext uri="{FF2B5EF4-FFF2-40B4-BE49-F238E27FC236}">
              <a16:creationId xmlns:a16="http://schemas.microsoft.com/office/drawing/2014/main" id="{9E3886D1-E951-48BD-8101-79CB80D4F1AD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140" name="Shape 3" descr="Texto Integral disponível" hidden="1">
          <a:extLst>
            <a:ext uri="{FF2B5EF4-FFF2-40B4-BE49-F238E27FC236}">
              <a16:creationId xmlns:a16="http://schemas.microsoft.com/office/drawing/2014/main" id="{9EC685CA-612D-488E-A724-0C01917FA5F6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141" name="Shape 3" descr="Texto Integral disponível" hidden="1">
          <a:extLst>
            <a:ext uri="{FF2B5EF4-FFF2-40B4-BE49-F238E27FC236}">
              <a16:creationId xmlns:a16="http://schemas.microsoft.com/office/drawing/2014/main" id="{BB4E8B9F-5161-4A24-8C64-9D5449318527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142" name="Shape 3" descr="Texto Integral disponível" hidden="1">
          <a:extLst>
            <a:ext uri="{FF2B5EF4-FFF2-40B4-BE49-F238E27FC236}">
              <a16:creationId xmlns:a16="http://schemas.microsoft.com/office/drawing/2014/main" id="{573B9D12-EFCA-4DDB-AB7C-2DA76680FE86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143" name="Shape 3" descr="Texto Integral disponível" hidden="1">
          <a:extLst>
            <a:ext uri="{FF2B5EF4-FFF2-40B4-BE49-F238E27FC236}">
              <a16:creationId xmlns:a16="http://schemas.microsoft.com/office/drawing/2014/main" id="{AAB2A43F-A851-4341-B500-E7B713CCE5F4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144" name="Shape 3" descr="Texto Integral disponível" hidden="1">
          <a:extLst>
            <a:ext uri="{FF2B5EF4-FFF2-40B4-BE49-F238E27FC236}">
              <a16:creationId xmlns:a16="http://schemas.microsoft.com/office/drawing/2014/main" id="{8788D84B-5865-4918-BD73-316F5227858B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145" name="Shape 3" descr="Texto Integral disponível" hidden="1">
          <a:extLst>
            <a:ext uri="{FF2B5EF4-FFF2-40B4-BE49-F238E27FC236}">
              <a16:creationId xmlns:a16="http://schemas.microsoft.com/office/drawing/2014/main" id="{84E8E4FD-EFA4-41F2-96CF-F18440DD9787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146" name="Shape 3" descr="Texto Integral disponível" hidden="1">
          <a:extLst>
            <a:ext uri="{FF2B5EF4-FFF2-40B4-BE49-F238E27FC236}">
              <a16:creationId xmlns:a16="http://schemas.microsoft.com/office/drawing/2014/main" id="{C0F529F5-EEE3-44C3-B49A-67BF2A687E3F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147" name="Shape 3" descr="Texto Integral disponível" hidden="1">
          <a:extLst>
            <a:ext uri="{FF2B5EF4-FFF2-40B4-BE49-F238E27FC236}">
              <a16:creationId xmlns:a16="http://schemas.microsoft.com/office/drawing/2014/main" id="{8115211D-D2E6-4DE7-9390-B994DAA2D488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148" name="Shape 3" descr="Texto Integral disponível" hidden="1">
          <a:extLst>
            <a:ext uri="{FF2B5EF4-FFF2-40B4-BE49-F238E27FC236}">
              <a16:creationId xmlns:a16="http://schemas.microsoft.com/office/drawing/2014/main" id="{BF7E59F2-FE30-4E2F-A24D-5748A9FAEBEB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149" name="Shape 3" descr="Texto Integral disponível" hidden="1">
          <a:extLst>
            <a:ext uri="{FF2B5EF4-FFF2-40B4-BE49-F238E27FC236}">
              <a16:creationId xmlns:a16="http://schemas.microsoft.com/office/drawing/2014/main" id="{5F84996C-E787-4DDA-9952-8D633E8D6B19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150" name="Shape 3" descr="Texto Integral disponível" hidden="1">
          <a:extLst>
            <a:ext uri="{FF2B5EF4-FFF2-40B4-BE49-F238E27FC236}">
              <a16:creationId xmlns:a16="http://schemas.microsoft.com/office/drawing/2014/main" id="{89B5EE0C-87CB-4006-B80E-75E90F259313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151" name="Shape 3" descr="Texto Integral disponível" hidden="1">
          <a:extLst>
            <a:ext uri="{FF2B5EF4-FFF2-40B4-BE49-F238E27FC236}">
              <a16:creationId xmlns:a16="http://schemas.microsoft.com/office/drawing/2014/main" id="{44E1B211-DC19-463E-83AE-3F396FDDB97F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152" name="Shape 3" descr="Texto Integral disponível" hidden="1">
          <a:extLst>
            <a:ext uri="{FF2B5EF4-FFF2-40B4-BE49-F238E27FC236}">
              <a16:creationId xmlns:a16="http://schemas.microsoft.com/office/drawing/2014/main" id="{2DDC68E8-BEB1-4E16-A84D-499F6F6E81FB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153" name="Shape 3" descr="Texto Integral disponível" hidden="1">
          <a:extLst>
            <a:ext uri="{FF2B5EF4-FFF2-40B4-BE49-F238E27FC236}">
              <a16:creationId xmlns:a16="http://schemas.microsoft.com/office/drawing/2014/main" id="{13244B1E-AEAF-4462-AE43-A8C38A610CB8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154" name="Shape 3" descr="Texto Integral disponível" hidden="1">
          <a:extLst>
            <a:ext uri="{FF2B5EF4-FFF2-40B4-BE49-F238E27FC236}">
              <a16:creationId xmlns:a16="http://schemas.microsoft.com/office/drawing/2014/main" id="{42488244-F4EB-4161-95D8-FA7E4572836E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155" name="Shape 3" descr="Texto Integral disponível" hidden="1">
          <a:extLst>
            <a:ext uri="{FF2B5EF4-FFF2-40B4-BE49-F238E27FC236}">
              <a16:creationId xmlns:a16="http://schemas.microsoft.com/office/drawing/2014/main" id="{39A19A3F-30D9-43C8-B610-F732A1473A45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156" name="Shape 3" descr="Texto Integral disponível" hidden="1">
          <a:extLst>
            <a:ext uri="{FF2B5EF4-FFF2-40B4-BE49-F238E27FC236}">
              <a16:creationId xmlns:a16="http://schemas.microsoft.com/office/drawing/2014/main" id="{60E5EEC6-44E4-4E78-A8A5-96133F66F9A7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157" name="Shape 3" descr="Texto Integral disponível" hidden="1">
          <a:extLst>
            <a:ext uri="{FF2B5EF4-FFF2-40B4-BE49-F238E27FC236}">
              <a16:creationId xmlns:a16="http://schemas.microsoft.com/office/drawing/2014/main" id="{4F60E49F-28C9-4478-B08D-362CAED0BFA1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158" name="Shape 3" descr="Texto Integral disponível" hidden="1">
          <a:extLst>
            <a:ext uri="{FF2B5EF4-FFF2-40B4-BE49-F238E27FC236}">
              <a16:creationId xmlns:a16="http://schemas.microsoft.com/office/drawing/2014/main" id="{D85794D1-5B65-4D2D-BFB6-3A3E1C523957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159" name="Shape 3" descr="Texto Integral disponível" hidden="1">
          <a:extLst>
            <a:ext uri="{FF2B5EF4-FFF2-40B4-BE49-F238E27FC236}">
              <a16:creationId xmlns:a16="http://schemas.microsoft.com/office/drawing/2014/main" id="{6349088A-B720-4738-B049-B5D9BEA3D1FB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160" name="Shape 3" descr="Texto Integral disponível" hidden="1">
          <a:extLst>
            <a:ext uri="{FF2B5EF4-FFF2-40B4-BE49-F238E27FC236}">
              <a16:creationId xmlns:a16="http://schemas.microsoft.com/office/drawing/2014/main" id="{048A96DC-B7C1-4EFD-925A-474CEEFCA482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161" name="Shape 3" descr="Texto Integral disponível" hidden="1">
          <a:extLst>
            <a:ext uri="{FF2B5EF4-FFF2-40B4-BE49-F238E27FC236}">
              <a16:creationId xmlns:a16="http://schemas.microsoft.com/office/drawing/2014/main" id="{967C3920-BFC6-4681-A50C-A3ABB9EC845E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162" name="Shape 3" descr="Texto Integral disponível" hidden="1">
          <a:extLst>
            <a:ext uri="{FF2B5EF4-FFF2-40B4-BE49-F238E27FC236}">
              <a16:creationId xmlns:a16="http://schemas.microsoft.com/office/drawing/2014/main" id="{313E34D3-BA53-4179-908D-4E20802652FC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163" name="Shape 3" descr="Texto Integral disponível" hidden="1">
          <a:extLst>
            <a:ext uri="{FF2B5EF4-FFF2-40B4-BE49-F238E27FC236}">
              <a16:creationId xmlns:a16="http://schemas.microsoft.com/office/drawing/2014/main" id="{A21F3276-6FF8-4B70-A0BA-F4A5A9DEEACD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164" name="Shape 3" descr="Texto Integral disponível" hidden="1">
          <a:extLst>
            <a:ext uri="{FF2B5EF4-FFF2-40B4-BE49-F238E27FC236}">
              <a16:creationId xmlns:a16="http://schemas.microsoft.com/office/drawing/2014/main" id="{6AA6FFE5-6C95-4725-A569-71E63B018C87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165" name="Shape 3" descr="Texto Integral disponível" hidden="1">
          <a:extLst>
            <a:ext uri="{FF2B5EF4-FFF2-40B4-BE49-F238E27FC236}">
              <a16:creationId xmlns:a16="http://schemas.microsoft.com/office/drawing/2014/main" id="{F8F1A506-45DF-4C8E-ABC3-6E37F2831EE5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166" name="Shape 3" descr="Texto Integral disponível" hidden="1">
          <a:extLst>
            <a:ext uri="{FF2B5EF4-FFF2-40B4-BE49-F238E27FC236}">
              <a16:creationId xmlns:a16="http://schemas.microsoft.com/office/drawing/2014/main" id="{87EE1A30-84CD-426D-8944-03B042F8806B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167" name="Shape 3" descr="Texto Integral disponível" hidden="1">
          <a:extLst>
            <a:ext uri="{FF2B5EF4-FFF2-40B4-BE49-F238E27FC236}">
              <a16:creationId xmlns:a16="http://schemas.microsoft.com/office/drawing/2014/main" id="{137EEB80-E1B4-4A78-A2A5-717E5A2F16FA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168" name="Shape 3" descr="Texto Integral disponível" hidden="1">
          <a:extLst>
            <a:ext uri="{FF2B5EF4-FFF2-40B4-BE49-F238E27FC236}">
              <a16:creationId xmlns:a16="http://schemas.microsoft.com/office/drawing/2014/main" id="{3A23C203-7282-45E4-A277-C3D24BF0A56E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169" name="Shape 3" descr="Texto Integral disponível" hidden="1">
          <a:extLst>
            <a:ext uri="{FF2B5EF4-FFF2-40B4-BE49-F238E27FC236}">
              <a16:creationId xmlns:a16="http://schemas.microsoft.com/office/drawing/2014/main" id="{86146D47-96C6-4CE4-AA64-F3F37AD4DA84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170" name="Shape 3" descr="Texto Integral disponível" hidden="1">
          <a:extLst>
            <a:ext uri="{FF2B5EF4-FFF2-40B4-BE49-F238E27FC236}">
              <a16:creationId xmlns:a16="http://schemas.microsoft.com/office/drawing/2014/main" id="{AD72D193-3D17-48F2-9D13-F31F4E596BBF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171" name="Shape 3" descr="Texto Integral disponível" hidden="1">
          <a:extLst>
            <a:ext uri="{FF2B5EF4-FFF2-40B4-BE49-F238E27FC236}">
              <a16:creationId xmlns:a16="http://schemas.microsoft.com/office/drawing/2014/main" id="{05B61F4D-C555-48DE-971D-57F22D6AACE8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172" name="Shape 3" descr="Texto Integral disponível" hidden="1">
          <a:extLst>
            <a:ext uri="{FF2B5EF4-FFF2-40B4-BE49-F238E27FC236}">
              <a16:creationId xmlns:a16="http://schemas.microsoft.com/office/drawing/2014/main" id="{19D359E1-BDE9-4782-BC18-6F145A79A6A7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173" name="Shape 3" descr="Texto Integral disponível" hidden="1">
          <a:extLst>
            <a:ext uri="{FF2B5EF4-FFF2-40B4-BE49-F238E27FC236}">
              <a16:creationId xmlns:a16="http://schemas.microsoft.com/office/drawing/2014/main" id="{B30E0E57-DCF8-4DA8-9392-2A228471B836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174" name="Shape 3" descr="Texto Integral disponível" hidden="1">
          <a:extLst>
            <a:ext uri="{FF2B5EF4-FFF2-40B4-BE49-F238E27FC236}">
              <a16:creationId xmlns:a16="http://schemas.microsoft.com/office/drawing/2014/main" id="{69E55A56-2DAC-4C68-9126-894E1A6AE06C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175" name="Shape 3" descr="Texto Integral disponível" hidden="1">
          <a:extLst>
            <a:ext uri="{FF2B5EF4-FFF2-40B4-BE49-F238E27FC236}">
              <a16:creationId xmlns:a16="http://schemas.microsoft.com/office/drawing/2014/main" id="{4F7C6FA7-8D20-4FA2-AB4E-C9E13E1B1E81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176" name="Shape 3" descr="Texto Integral disponível" hidden="1">
          <a:extLst>
            <a:ext uri="{FF2B5EF4-FFF2-40B4-BE49-F238E27FC236}">
              <a16:creationId xmlns:a16="http://schemas.microsoft.com/office/drawing/2014/main" id="{E49DB27C-0DC7-4A4F-8B95-816377A716CA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177" name="Shape 3" descr="Texto Integral disponível" hidden="1">
          <a:extLst>
            <a:ext uri="{FF2B5EF4-FFF2-40B4-BE49-F238E27FC236}">
              <a16:creationId xmlns:a16="http://schemas.microsoft.com/office/drawing/2014/main" id="{5259A0C0-BB11-4E57-BC97-E8A26B828F8C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178" name="Shape 3" descr="Texto Integral disponível" hidden="1">
          <a:extLst>
            <a:ext uri="{FF2B5EF4-FFF2-40B4-BE49-F238E27FC236}">
              <a16:creationId xmlns:a16="http://schemas.microsoft.com/office/drawing/2014/main" id="{FFBCD131-0895-48B3-A7AF-E274EDC228A0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179" name="Shape 3" descr="Texto Integral disponível" hidden="1">
          <a:extLst>
            <a:ext uri="{FF2B5EF4-FFF2-40B4-BE49-F238E27FC236}">
              <a16:creationId xmlns:a16="http://schemas.microsoft.com/office/drawing/2014/main" id="{20D7D680-5430-445E-9D3D-BB76CACB9E11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180" name="Shape 3" descr="Texto Integral disponível" hidden="1">
          <a:extLst>
            <a:ext uri="{FF2B5EF4-FFF2-40B4-BE49-F238E27FC236}">
              <a16:creationId xmlns:a16="http://schemas.microsoft.com/office/drawing/2014/main" id="{A330EDF9-D1F1-48D1-B3F8-7A730D1AE8DC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181" name="Shape 3" descr="Texto Integral disponível" hidden="1">
          <a:extLst>
            <a:ext uri="{FF2B5EF4-FFF2-40B4-BE49-F238E27FC236}">
              <a16:creationId xmlns:a16="http://schemas.microsoft.com/office/drawing/2014/main" id="{9CC737E8-A075-4474-9B7E-7B2F5E196277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182" name="Shape 3" descr="Texto Integral disponível" hidden="1">
          <a:extLst>
            <a:ext uri="{FF2B5EF4-FFF2-40B4-BE49-F238E27FC236}">
              <a16:creationId xmlns:a16="http://schemas.microsoft.com/office/drawing/2014/main" id="{C3E67109-CFA0-4976-A469-9FF6CCB0BD1C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183" name="Shape 3" descr="Texto Integral disponível" hidden="1">
          <a:extLst>
            <a:ext uri="{FF2B5EF4-FFF2-40B4-BE49-F238E27FC236}">
              <a16:creationId xmlns:a16="http://schemas.microsoft.com/office/drawing/2014/main" id="{0FA09BEE-72FE-4074-955E-72B24E1D7196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184" name="Shape 3" descr="Texto Integral disponível" hidden="1">
          <a:extLst>
            <a:ext uri="{FF2B5EF4-FFF2-40B4-BE49-F238E27FC236}">
              <a16:creationId xmlns:a16="http://schemas.microsoft.com/office/drawing/2014/main" id="{06AAD5C5-CDCD-4606-9DB7-7594E215D1A6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185" name="Shape 3" descr="Texto Integral disponível" hidden="1">
          <a:extLst>
            <a:ext uri="{FF2B5EF4-FFF2-40B4-BE49-F238E27FC236}">
              <a16:creationId xmlns:a16="http://schemas.microsoft.com/office/drawing/2014/main" id="{0E494F81-CDE4-4EC3-8485-FA48E4820655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186" name="Shape 3" descr="Texto Integral disponível" hidden="1">
          <a:extLst>
            <a:ext uri="{FF2B5EF4-FFF2-40B4-BE49-F238E27FC236}">
              <a16:creationId xmlns:a16="http://schemas.microsoft.com/office/drawing/2014/main" id="{DCC1D008-29DC-4E07-AD5C-40C8DE0C2892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187" name="Shape 3" descr="Texto Integral disponível" hidden="1">
          <a:extLst>
            <a:ext uri="{FF2B5EF4-FFF2-40B4-BE49-F238E27FC236}">
              <a16:creationId xmlns:a16="http://schemas.microsoft.com/office/drawing/2014/main" id="{BE4AB06D-63DD-4AFE-8A4E-A99F6FEA4607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188" name="Shape 3" descr="Texto Integral disponível" hidden="1">
          <a:extLst>
            <a:ext uri="{FF2B5EF4-FFF2-40B4-BE49-F238E27FC236}">
              <a16:creationId xmlns:a16="http://schemas.microsoft.com/office/drawing/2014/main" id="{41169115-C651-4502-81AB-73F3DFD95B6D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189" name="Shape 3" descr="Texto Integral disponível" hidden="1">
          <a:extLst>
            <a:ext uri="{FF2B5EF4-FFF2-40B4-BE49-F238E27FC236}">
              <a16:creationId xmlns:a16="http://schemas.microsoft.com/office/drawing/2014/main" id="{6A2908D8-03EB-4C87-BB0E-9680270988E1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190" name="Shape 3" descr="Texto Integral disponível" hidden="1">
          <a:extLst>
            <a:ext uri="{FF2B5EF4-FFF2-40B4-BE49-F238E27FC236}">
              <a16:creationId xmlns:a16="http://schemas.microsoft.com/office/drawing/2014/main" id="{9A3AC97C-80B1-4852-85F6-860755AB5E74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191" name="Shape 3" descr="Texto Integral disponível" hidden="1">
          <a:extLst>
            <a:ext uri="{FF2B5EF4-FFF2-40B4-BE49-F238E27FC236}">
              <a16:creationId xmlns:a16="http://schemas.microsoft.com/office/drawing/2014/main" id="{E01EAFE5-6F14-4555-B393-FF7D066E5DDD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192" name="Shape 3" descr="Texto Integral disponível" hidden="1">
          <a:extLst>
            <a:ext uri="{FF2B5EF4-FFF2-40B4-BE49-F238E27FC236}">
              <a16:creationId xmlns:a16="http://schemas.microsoft.com/office/drawing/2014/main" id="{272F10F1-0563-40F7-9D14-1AA7B3190432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193" name="Shape 3" descr="Texto Integral disponível" hidden="1">
          <a:extLst>
            <a:ext uri="{FF2B5EF4-FFF2-40B4-BE49-F238E27FC236}">
              <a16:creationId xmlns:a16="http://schemas.microsoft.com/office/drawing/2014/main" id="{4E881BB5-D2E6-44B4-8A29-3C97F75A5945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194" name="Shape 3" descr="Texto Integral disponível" hidden="1">
          <a:extLst>
            <a:ext uri="{FF2B5EF4-FFF2-40B4-BE49-F238E27FC236}">
              <a16:creationId xmlns:a16="http://schemas.microsoft.com/office/drawing/2014/main" id="{74969EE5-E9E0-4A32-BEA1-936876B45E40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195" name="Shape 3" descr="Texto Integral disponível" hidden="1">
          <a:extLst>
            <a:ext uri="{FF2B5EF4-FFF2-40B4-BE49-F238E27FC236}">
              <a16:creationId xmlns:a16="http://schemas.microsoft.com/office/drawing/2014/main" id="{06A2BCB3-C031-426B-B633-A3719E06A0D6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196" name="Shape 3" descr="Texto Integral disponível" hidden="1">
          <a:extLst>
            <a:ext uri="{FF2B5EF4-FFF2-40B4-BE49-F238E27FC236}">
              <a16:creationId xmlns:a16="http://schemas.microsoft.com/office/drawing/2014/main" id="{0C97D318-F854-4312-8496-973256D2DF3B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197" name="Shape 3" descr="Texto Integral disponível" hidden="1">
          <a:extLst>
            <a:ext uri="{FF2B5EF4-FFF2-40B4-BE49-F238E27FC236}">
              <a16:creationId xmlns:a16="http://schemas.microsoft.com/office/drawing/2014/main" id="{C198C0A9-A545-498D-BA97-EB57EAD01764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198" name="Shape 3" descr="Texto Integral disponível" hidden="1">
          <a:extLst>
            <a:ext uri="{FF2B5EF4-FFF2-40B4-BE49-F238E27FC236}">
              <a16:creationId xmlns:a16="http://schemas.microsoft.com/office/drawing/2014/main" id="{84AFC0FC-9F03-4DF9-B69B-91556F5149C7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199" name="Shape 3" descr="Texto Integral disponível" hidden="1">
          <a:extLst>
            <a:ext uri="{FF2B5EF4-FFF2-40B4-BE49-F238E27FC236}">
              <a16:creationId xmlns:a16="http://schemas.microsoft.com/office/drawing/2014/main" id="{7EAFD8D0-4712-4A94-9DB1-16BBD22A9A3A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200" name="Shape 3" descr="Texto Integral disponível" hidden="1">
          <a:extLst>
            <a:ext uri="{FF2B5EF4-FFF2-40B4-BE49-F238E27FC236}">
              <a16:creationId xmlns:a16="http://schemas.microsoft.com/office/drawing/2014/main" id="{4BEA4F66-4883-45E7-9A78-0E39AA296B5C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201" name="Shape 3" descr="Texto Integral disponível" hidden="1">
          <a:extLst>
            <a:ext uri="{FF2B5EF4-FFF2-40B4-BE49-F238E27FC236}">
              <a16:creationId xmlns:a16="http://schemas.microsoft.com/office/drawing/2014/main" id="{409DA5B7-1563-4D66-93BB-37DDCA9EAF2D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202" name="Shape 3" descr="Texto Integral disponível" hidden="1">
          <a:extLst>
            <a:ext uri="{FF2B5EF4-FFF2-40B4-BE49-F238E27FC236}">
              <a16:creationId xmlns:a16="http://schemas.microsoft.com/office/drawing/2014/main" id="{317420B7-0245-44C1-ABD4-AEC2AEF3CF09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203" name="Shape 3" descr="Texto Integral disponível" hidden="1">
          <a:extLst>
            <a:ext uri="{FF2B5EF4-FFF2-40B4-BE49-F238E27FC236}">
              <a16:creationId xmlns:a16="http://schemas.microsoft.com/office/drawing/2014/main" id="{941B7650-50CF-4228-8147-F410D124E54E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204" name="Shape 3" descr="Texto Integral disponível" hidden="1">
          <a:extLst>
            <a:ext uri="{FF2B5EF4-FFF2-40B4-BE49-F238E27FC236}">
              <a16:creationId xmlns:a16="http://schemas.microsoft.com/office/drawing/2014/main" id="{A437FD53-D4CA-4CA8-9F54-DE38585B1E8C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205" name="Shape 3" descr="Texto Integral disponível" hidden="1">
          <a:extLst>
            <a:ext uri="{FF2B5EF4-FFF2-40B4-BE49-F238E27FC236}">
              <a16:creationId xmlns:a16="http://schemas.microsoft.com/office/drawing/2014/main" id="{537D196F-E4DB-4940-B726-45D4218AA756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206" name="Shape 3" descr="Texto Integral disponível" hidden="1">
          <a:extLst>
            <a:ext uri="{FF2B5EF4-FFF2-40B4-BE49-F238E27FC236}">
              <a16:creationId xmlns:a16="http://schemas.microsoft.com/office/drawing/2014/main" id="{73F439A8-F947-4A59-A06F-E2E3DD1C6185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207" name="Shape 3" descr="Texto Integral disponível" hidden="1">
          <a:extLst>
            <a:ext uri="{FF2B5EF4-FFF2-40B4-BE49-F238E27FC236}">
              <a16:creationId xmlns:a16="http://schemas.microsoft.com/office/drawing/2014/main" id="{7C14DEE8-E26B-447A-89BD-C2DB86CAB517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208" name="Shape 3" descr="Texto Integral disponível" hidden="1">
          <a:extLst>
            <a:ext uri="{FF2B5EF4-FFF2-40B4-BE49-F238E27FC236}">
              <a16:creationId xmlns:a16="http://schemas.microsoft.com/office/drawing/2014/main" id="{2A9E0EC6-C2B7-4D54-9125-C07AC1C0F3B5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209" name="Shape 3" descr="Texto Integral disponível" hidden="1">
          <a:extLst>
            <a:ext uri="{FF2B5EF4-FFF2-40B4-BE49-F238E27FC236}">
              <a16:creationId xmlns:a16="http://schemas.microsoft.com/office/drawing/2014/main" id="{DE40632A-BD4E-4687-8EEB-BB8199FE2C51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210" name="Shape 3" descr="Texto Integral disponível" hidden="1">
          <a:extLst>
            <a:ext uri="{FF2B5EF4-FFF2-40B4-BE49-F238E27FC236}">
              <a16:creationId xmlns:a16="http://schemas.microsoft.com/office/drawing/2014/main" id="{C2A126C8-79F9-4BE4-8106-1D17FF447C14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211" name="Shape 3" descr="Texto Integral disponível" hidden="1">
          <a:extLst>
            <a:ext uri="{FF2B5EF4-FFF2-40B4-BE49-F238E27FC236}">
              <a16:creationId xmlns:a16="http://schemas.microsoft.com/office/drawing/2014/main" id="{EE4DCAB4-5846-4DF7-9BC2-330979223301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212" name="Shape 3" descr="Texto Integral disponível" hidden="1">
          <a:extLst>
            <a:ext uri="{FF2B5EF4-FFF2-40B4-BE49-F238E27FC236}">
              <a16:creationId xmlns:a16="http://schemas.microsoft.com/office/drawing/2014/main" id="{B84E3119-F30D-41AE-8127-A316F3A1BAB0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213" name="Shape 3" descr="Texto Integral disponível" hidden="1">
          <a:extLst>
            <a:ext uri="{FF2B5EF4-FFF2-40B4-BE49-F238E27FC236}">
              <a16:creationId xmlns:a16="http://schemas.microsoft.com/office/drawing/2014/main" id="{EC15848E-F2B4-4B22-B09B-85EAE07CD8DC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214" name="Shape 3" descr="Texto Integral disponível" hidden="1">
          <a:extLst>
            <a:ext uri="{FF2B5EF4-FFF2-40B4-BE49-F238E27FC236}">
              <a16:creationId xmlns:a16="http://schemas.microsoft.com/office/drawing/2014/main" id="{A255EED8-2AB4-4504-A5E9-35B711DBAD86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215" name="Shape 3" descr="Texto Integral disponível" hidden="1">
          <a:extLst>
            <a:ext uri="{FF2B5EF4-FFF2-40B4-BE49-F238E27FC236}">
              <a16:creationId xmlns:a16="http://schemas.microsoft.com/office/drawing/2014/main" id="{3679A992-6CF1-4D24-A901-F5A39A0E0BD9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216" name="Shape 3" descr="Texto Integral disponível" hidden="1">
          <a:extLst>
            <a:ext uri="{FF2B5EF4-FFF2-40B4-BE49-F238E27FC236}">
              <a16:creationId xmlns:a16="http://schemas.microsoft.com/office/drawing/2014/main" id="{938BC84B-748C-4BF7-AE74-4425CCB83AF9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217" name="Shape 3" descr="Texto Integral disponível" hidden="1">
          <a:extLst>
            <a:ext uri="{FF2B5EF4-FFF2-40B4-BE49-F238E27FC236}">
              <a16:creationId xmlns:a16="http://schemas.microsoft.com/office/drawing/2014/main" id="{EEBBD9C3-23E4-444C-86FC-337041236A8C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218" name="Shape 3" descr="Texto Integral disponível" hidden="1">
          <a:extLst>
            <a:ext uri="{FF2B5EF4-FFF2-40B4-BE49-F238E27FC236}">
              <a16:creationId xmlns:a16="http://schemas.microsoft.com/office/drawing/2014/main" id="{37881F0A-7F45-406F-B4FD-2CB33D3A7F5F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219" name="Shape 3" descr="Texto Integral disponível" hidden="1">
          <a:extLst>
            <a:ext uri="{FF2B5EF4-FFF2-40B4-BE49-F238E27FC236}">
              <a16:creationId xmlns:a16="http://schemas.microsoft.com/office/drawing/2014/main" id="{077A2CB0-C857-45E2-8625-F5217D0DA6A9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220" name="Shape 3" descr="Texto Integral disponível" hidden="1">
          <a:extLst>
            <a:ext uri="{FF2B5EF4-FFF2-40B4-BE49-F238E27FC236}">
              <a16:creationId xmlns:a16="http://schemas.microsoft.com/office/drawing/2014/main" id="{3C72C805-8C37-4CE4-A72F-BAD395639060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221" name="Shape 3" descr="Texto Integral disponível" hidden="1">
          <a:extLst>
            <a:ext uri="{FF2B5EF4-FFF2-40B4-BE49-F238E27FC236}">
              <a16:creationId xmlns:a16="http://schemas.microsoft.com/office/drawing/2014/main" id="{0A055B21-10FA-41B9-A58D-9E3296695F82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222" name="Shape 3" descr="Texto Integral disponível" hidden="1">
          <a:extLst>
            <a:ext uri="{FF2B5EF4-FFF2-40B4-BE49-F238E27FC236}">
              <a16:creationId xmlns:a16="http://schemas.microsoft.com/office/drawing/2014/main" id="{BFAD2142-AFC6-4D98-B625-113688CABA6E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223" name="Shape 3" descr="Texto Integral disponível" hidden="1">
          <a:extLst>
            <a:ext uri="{FF2B5EF4-FFF2-40B4-BE49-F238E27FC236}">
              <a16:creationId xmlns:a16="http://schemas.microsoft.com/office/drawing/2014/main" id="{3294F762-3991-423A-B9B4-B8D2B1CE033B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224" name="Shape 3" descr="Texto Integral disponível" hidden="1">
          <a:extLst>
            <a:ext uri="{FF2B5EF4-FFF2-40B4-BE49-F238E27FC236}">
              <a16:creationId xmlns:a16="http://schemas.microsoft.com/office/drawing/2014/main" id="{ADBB5941-AA98-4D7A-A9D2-77C36D2265AA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225" name="Shape 3" descr="Texto Integral disponível" hidden="1">
          <a:extLst>
            <a:ext uri="{FF2B5EF4-FFF2-40B4-BE49-F238E27FC236}">
              <a16:creationId xmlns:a16="http://schemas.microsoft.com/office/drawing/2014/main" id="{90FC4260-9E60-462E-9FE6-59CB1F7B265B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226" name="Shape 3" descr="Texto Integral disponível" hidden="1">
          <a:extLst>
            <a:ext uri="{FF2B5EF4-FFF2-40B4-BE49-F238E27FC236}">
              <a16:creationId xmlns:a16="http://schemas.microsoft.com/office/drawing/2014/main" id="{9CF570F4-D733-4DD2-99CD-7E8ED6E05A1E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227" name="Shape 3" descr="Texto Integral disponível" hidden="1">
          <a:extLst>
            <a:ext uri="{FF2B5EF4-FFF2-40B4-BE49-F238E27FC236}">
              <a16:creationId xmlns:a16="http://schemas.microsoft.com/office/drawing/2014/main" id="{C9E6D5F9-BD61-447E-BC5A-31577E609603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228" name="Shape 3" descr="Texto Integral disponível" hidden="1">
          <a:extLst>
            <a:ext uri="{FF2B5EF4-FFF2-40B4-BE49-F238E27FC236}">
              <a16:creationId xmlns:a16="http://schemas.microsoft.com/office/drawing/2014/main" id="{6419827A-0BD8-4759-A136-648C33C94384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229" name="Shape 3" descr="Texto Integral disponível" hidden="1">
          <a:extLst>
            <a:ext uri="{FF2B5EF4-FFF2-40B4-BE49-F238E27FC236}">
              <a16:creationId xmlns:a16="http://schemas.microsoft.com/office/drawing/2014/main" id="{BFEA962B-4D00-412E-8824-7B6FAAF8EDB9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230" name="Shape 3" descr="Texto Integral disponível" hidden="1">
          <a:extLst>
            <a:ext uri="{FF2B5EF4-FFF2-40B4-BE49-F238E27FC236}">
              <a16:creationId xmlns:a16="http://schemas.microsoft.com/office/drawing/2014/main" id="{29DB3049-A2EC-4B1E-9EA3-0299089DC7CB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231" name="Shape 3" descr="Texto Integral disponível" hidden="1">
          <a:extLst>
            <a:ext uri="{FF2B5EF4-FFF2-40B4-BE49-F238E27FC236}">
              <a16:creationId xmlns:a16="http://schemas.microsoft.com/office/drawing/2014/main" id="{9D86CA6E-BD2C-40B4-9755-B3A1835732F4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232" name="Shape 3" descr="Texto Integral disponível" hidden="1">
          <a:extLst>
            <a:ext uri="{FF2B5EF4-FFF2-40B4-BE49-F238E27FC236}">
              <a16:creationId xmlns:a16="http://schemas.microsoft.com/office/drawing/2014/main" id="{BDC2716B-26E1-4114-A305-22AAD2A7872D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233" name="Shape 3" descr="Texto Integral disponível" hidden="1">
          <a:extLst>
            <a:ext uri="{FF2B5EF4-FFF2-40B4-BE49-F238E27FC236}">
              <a16:creationId xmlns:a16="http://schemas.microsoft.com/office/drawing/2014/main" id="{40C198A0-C6CE-47C9-87E6-DF5B85DED30B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234" name="Shape 3" descr="Texto Integral disponível" hidden="1">
          <a:extLst>
            <a:ext uri="{FF2B5EF4-FFF2-40B4-BE49-F238E27FC236}">
              <a16:creationId xmlns:a16="http://schemas.microsoft.com/office/drawing/2014/main" id="{EEFE3B9D-81C1-4C79-99F6-A8C951359374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235" name="Shape 3" descr="Texto Integral disponível" hidden="1">
          <a:extLst>
            <a:ext uri="{FF2B5EF4-FFF2-40B4-BE49-F238E27FC236}">
              <a16:creationId xmlns:a16="http://schemas.microsoft.com/office/drawing/2014/main" id="{C69E804D-DE7E-47DF-867A-75E0E5B8D222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236" name="Shape 3" descr="Texto Integral disponível" hidden="1">
          <a:extLst>
            <a:ext uri="{FF2B5EF4-FFF2-40B4-BE49-F238E27FC236}">
              <a16:creationId xmlns:a16="http://schemas.microsoft.com/office/drawing/2014/main" id="{40A1F235-AA5C-480B-B4F9-FEEBCB75A9F1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237" name="Shape 3" descr="Texto Integral disponível" hidden="1">
          <a:extLst>
            <a:ext uri="{FF2B5EF4-FFF2-40B4-BE49-F238E27FC236}">
              <a16:creationId xmlns:a16="http://schemas.microsoft.com/office/drawing/2014/main" id="{E21FC9DD-BB78-4F7A-AB93-7FC066CB1A61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238" name="Shape 3" descr="Texto Integral disponível" hidden="1">
          <a:extLst>
            <a:ext uri="{FF2B5EF4-FFF2-40B4-BE49-F238E27FC236}">
              <a16:creationId xmlns:a16="http://schemas.microsoft.com/office/drawing/2014/main" id="{69E30A09-E978-4CEA-A246-2C3AD0847972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239" name="Shape 3" descr="Texto Integral disponível" hidden="1">
          <a:extLst>
            <a:ext uri="{FF2B5EF4-FFF2-40B4-BE49-F238E27FC236}">
              <a16:creationId xmlns:a16="http://schemas.microsoft.com/office/drawing/2014/main" id="{079D9571-6FFB-4C98-942A-322772C6E091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240" name="Shape 3" descr="Texto Integral disponível" hidden="1">
          <a:extLst>
            <a:ext uri="{FF2B5EF4-FFF2-40B4-BE49-F238E27FC236}">
              <a16:creationId xmlns:a16="http://schemas.microsoft.com/office/drawing/2014/main" id="{78DE47FD-2011-42FC-A719-F1AF966D7568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241" name="Shape 3" descr="Texto Integral disponível" hidden="1">
          <a:extLst>
            <a:ext uri="{FF2B5EF4-FFF2-40B4-BE49-F238E27FC236}">
              <a16:creationId xmlns:a16="http://schemas.microsoft.com/office/drawing/2014/main" id="{0E9FFDFB-3601-497A-8989-3BAC7B608A78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242" name="Shape 3" descr="Texto Integral disponível" hidden="1">
          <a:extLst>
            <a:ext uri="{FF2B5EF4-FFF2-40B4-BE49-F238E27FC236}">
              <a16:creationId xmlns:a16="http://schemas.microsoft.com/office/drawing/2014/main" id="{8C96A926-FB59-4930-9983-9D37A5BC33D0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243" name="Shape 3" descr="Texto Integral disponível" hidden="1">
          <a:extLst>
            <a:ext uri="{FF2B5EF4-FFF2-40B4-BE49-F238E27FC236}">
              <a16:creationId xmlns:a16="http://schemas.microsoft.com/office/drawing/2014/main" id="{B6C6DCB4-0215-467C-A7EC-05AA45BB57DA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244" name="Shape 3" descr="Texto Integral disponível" hidden="1">
          <a:extLst>
            <a:ext uri="{FF2B5EF4-FFF2-40B4-BE49-F238E27FC236}">
              <a16:creationId xmlns:a16="http://schemas.microsoft.com/office/drawing/2014/main" id="{433AE0DF-837D-400A-8498-AC51D4470A1D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245" name="Shape 3" descr="Texto Integral disponível" hidden="1">
          <a:extLst>
            <a:ext uri="{FF2B5EF4-FFF2-40B4-BE49-F238E27FC236}">
              <a16:creationId xmlns:a16="http://schemas.microsoft.com/office/drawing/2014/main" id="{98A56F92-85E2-404F-B666-5EB6EA8138CB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246" name="Shape 3" descr="Texto Integral disponível" hidden="1">
          <a:extLst>
            <a:ext uri="{FF2B5EF4-FFF2-40B4-BE49-F238E27FC236}">
              <a16:creationId xmlns:a16="http://schemas.microsoft.com/office/drawing/2014/main" id="{AE75A573-4609-4BDF-BF56-516D8114E97B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247" name="Shape 3" descr="Texto Integral disponível" hidden="1">
          <a:extLst>
            <a:ext uri="{FF2B5EF4-FFF2-40B4-BE49-F238E27FC236}">
              <a16:creationId xmlns:a16="http://schemas.microsoft.com/office/drawing/2014/main" id="{A4880DD1-6DBA-4750-9FEA-482AD8F70528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248" name="Shape 3" descr="Texto Integral disponível" hidden="1">
          <a:extLst>
            <a:ext uri="{FF2B5EF4-FFF2-40B4-BE49-F238E27FC236}">
              <a16:creationId xmlns:a16="http://schemas.microsoft.com/office/drawing/2014/main" id="{247659A2-7646-4A80-AD93-00B0CE10AB7D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249" name="Shape 3" descr="Texto Integral disponível" hidden="1">
          <a:extLst>
            <a:ext uri="{FF2B5EF4-FFF2-40B4-BE49-F238E27FC236}">
              <a16:creationId xmlns:a16="http://schemas.microsoft.com/office/drawing/2014/main" id="{F8037C64-C3F1-40BF-A9C6-5B03223F91EB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250" name="Shape 3" descr="Texto Integral disponível" hidden="1">
          <a:extLst>
            <a:ext uri="{FF2B5EF4-FFF2-40B4-BE49-F238E27FC236}">
              <a16:creationId xmlns:a16="http://schemas.microsoft.com/office/drawing/2014/main" id="{7C2F9DDF-1B6F-402C-976B-12531A778A3C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251" name="Shape 3" descr="Texto Integral disponível" hidden="1">
          <a:extLst>
            <a:ext uri="{FF2B5EF4-FFF2-40B4-BE49-F238E27FC236}">
              <a16:creationId xmlns:a16="http://schemas.microsoft.com/office/drawing/2014/main" id="{42994C55-15A2-4713-8858-84F20C8F6BA6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252" name="Shape 3" descr="Texto Integral disponível" hidden="1">
          <a:extLst>
            <a:ext uri="{FF2B5EF4-FFF2-40B4-BE49-F238E27FC236}">
              <a16:creationId xmlns:a16="http://schemas.microsoft.com/office/drawing/2014/main" id="{B3BC830C-4084-4007-B13D-786E266B9705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253" name="Shape 3" descr="Texto Integral disponível" hidden="1">
          <a:extLst>
            <a:ext uri="{FF2B5EF4-FFF2-40B4-BE49-F238E27FC236}">
              <a16:creationId xmlns:a16="http://schemas.microsoft.com/office/drawing/2014/main" id="{4E3BA442-EA09-4E12-B97E-F1CA98A4525B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254" name="Shape 3" descr="Texto Integral disponível" hidden="1">
          <a:extLst>
            <a:ext uri="{FF2B5EF4-FFF2-40B4-BE49-F238E27FC236}">
              <a16:creationId xmlns:a16="http://schemas.microsoft.com/office/drawing/2014/main" id="{50F34271-7A75-47E3-B19F-DFBD52FAC15E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255" name="Shape 3" descr="Texto Integral disponível" hidden="1">
          <a:extLst>
            <a:ext uri="{FF2B5EF4-FFF2-40B4-BE49-F238E27FC236}">
              <a16:creationId xmlns:a16="http://schemas.microsoft.com/office/drawing/2014/main" id="{7995C3E4-CE04-455A-BA84-073CF3AC165D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256" name="Shape 3" descr="Texto Integral disponível" hidden="1">
          <a:extLst>
            <a:ext uri="{FF2B5EF4-FFF2-40B4-BE49-F238E27FC236}">
              <a16:creationId xmlns:a16="http://schemas.microsoft.com/office/drawing/2014/main" id="{C09EA5F1-0546-4895-B97E-FE613726770C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257" name="Shape 3" descr="Texto Integral disponível" hidden="1">
          <a:extLst>
            <a:ext uri="{FF2B5EF4-FFF2-40B4-BE49-F238E27FC236}">
              <a16:creationId xmlns:a16="http://schemas.microsoft.com/office/drawing/2014/main" id="{B7B4FAC4-D7C4-459A-8507-F20A94135CA5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258" name="Shape 3" descr="Texto Integral disponível" hidden="1">
          <a:extLst>
            <a:ext uri="{FF2B5EF4-FFF2-40B4-BE49-F238E27FC236}">
              <a16:creationId xmlns:a16="http://schemas.microsoft.com/office/drawing/2014/main" id="{2F6C767D-D6AE-47DD-8624-52B8F086F98F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259" name="Shape 3" descr="Texto Integral disponível" hidden="1">
          <a:extLst>
            <a:ext uri="{FF2B5EF4-FFF2-40B4-BE49-F238E27FC236}">
              <a16:creationId xmlns:a16="http://schemas.microsoft.com/office/drawing/2014/main" id="{144F189C-7853-427B-B3C4-7E45D8C3902F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260" name="Shape 3" descr="Texto Integral disponível" hidden="1">
          <a:extLst>
            <a:ext uri="{FF2B5EF4-FFF2-40B4-BE49-F238E27FC236}">
              <a16:creationId xmlns:a16="http://schemas.microsoft.com/office/drawing/2014/main" id="{4AAB9873-A881-48AD-999A-97A9D6297F8F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261" name="Shape 3" descr="Texto Integral disponível" hidden="1">
          <a:extLst>
            <a:ext uri="{FF2B5EF4-FFF2-40B4-BE49-F238E27FC236}">
              <a16:creationId xmlns:a16="http://schemas.microsoft.com/office/drawing/2014/main" id="{1BDED8BA-383A-4832-A70A-D1A3712FD512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262" name="Shape 3" descr="Texto Integral disponível" hidden="1">
          <a:extLst>
            <a:ext uri="{FF2B5EF4-FFF2-40B4-BE49-F238E27FC236}">
              <a16:creationId xmlns:a16="http://schemas.microsoft.com/office/drawing/2014/main" id="{6E92ED4E-1EF2-4F6F-A567-8B9530D634D1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263" name="Shape 3" descr="Texto Integral disponível" hidden="1">
          <a:extLst>
            <a:ext uri="{FF2B5EF4-FFF2-40B4-BE49-F238E27FC236}">
              <a16:creationId xmlns:a16="http://schemas.microsoft.com/office/drawing/2014/main" id="{5129E61A-34BC-4419-995A-C655FFDB82D5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264" name="Shape 3" descr="Texto Integral disponível" hidden="1">
          <a:extLst>
            <a:ext uri="{FF2B5EF4-FFF2-40B4-BE49-F238E27FC236}">
              <a16:creationId xmlns:a16="http://schemas.microsoft.com/office/drawing/2014/main" id="{713C629D-EF40-4B4A-AA4E-1E22459ED07E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265" name="Shape 3" descr="Texto Integral disponível" hidden="1">
          <a:extLst>
            <a:ext uri="{FF2B5EF4-FFF2-40B4-BE49-F238E27FC236}">
              <a16:creationId xmlns:a16="http://schemas.microsoft.com/office/drawing/2014/main" id="{FC1C1C94-ED2F-44A9-998A-EFFA6316D93D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266" name="Shape 3" descr="Texto Integral disponível" hidden="1">
          <a:extLst>
            <a:ext uri="{FF2B5EF4-FFF2-40B4-BE49-F238E27FC236}">
              <a16:creationId xmlns:a16="http://schemas.microsoft.com/office/drawing/2014/main" id="{1A64C9A3-77EB-4FB2-ADC2-B3C081AC3ABC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267" name="Shape 3" descr="Texto Integral disponível" hidden="1">
          <a:extLst>
            <a:ext uri="{FF2B5EF4-FFF2-40B4-BE49-F238E27FC236}">
              <a16:creationId xmlns:a16="http://schemas.microsoft.com/office/drawing/2014/main" id="{7A9E5DE9-DB9A-4A68-B861-DECF57FECCD4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268" name="Shape 3" descr="Texto Integral disponível" hidden="1">
          <a:extLst>
            <a:ext uri="{FF2B5EF4-FFF2-40B4-BE49-F238E27FC236}">
              <a16:creationId xmlns:a16="http://schemas.microsoft.com/office/drawing/2014/main" id="{91D43CE1-4121-4774-93E8-71D6ACA7986A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269" name="Shape 3" descr="Texto Integral disponível" hidden="1">
          <a:extLst>
            <a:ext uri="{FF2B5EF4-FFF2-40B4-BE49-F238E27FC236}">
              <a16:creationId xmlns:a16="http://schemas.microsoft.com/office/drawing/2014/main" id="{2A2267A9-E27B-448E-8B8C-EF01D4402E26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270" name="Shape 3" descr="Texto Integral disponível" hidden="1">
          <a:extLst>
            <a:ext uri="{FF2B5EF4-FFF2-40B4-BE49-F238E27FC236}">
              <a16:creationId xmlns:a16="http://schemas.microsoft.com/office/drawing/2014/main" id="{3A2F7921-8775-49F1-8D31-AA5647E12142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271" name="Shape 3" descr="Texto Integral disponível" hidden="1">
          <a:extLst>
            <a:ext uri="{FF2B5EF4-FFF2-40B4-BE49-F238E27FC236}">
              <a16:creationId xmlns:a16="http://schemas.microsoft.com/office/drawing/2014/main" id="{032B123B-D9FE-4347-B33F-23DD46C119B3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272" name="Shape 3" descr="Texto Integral disponível" hidden="1">
          <a:extLst>
            <a:ext uri="{FF2B5EF4-FFF2-40B4-BE49-F238E27FC236}">
              <a16:creationId xmlns:a16="http://schemas.microsoft.com/office/drawing/2014/main" id="{54CCCF57-3AC2-4B8F-B8E3-8E810D2391BB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273" name="Shape 3" descr="Texto Integral disponível" hidden="1">
          <a:extLst>
            <a:ext uri="{FF2B5EF4-FFF2-40B4-BE49-F238E27FC236}">
              <a16:creationId xmlns:a16="http://schemas.microsoft.com/office/drawing/2014/main" id="{568CA7FA-90DD-4814-B574-F8FF85081793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274" name="Shape 3" descr="Texto Integral disponível" hidden="1">
          <a:extLst>
            <a:ext uri="{FF2B5EF4-FFF2-40B4-BE49-F238E27FC236}">
              <a16:creationId xmlns:a16="http://schemas.microsoft.com/office/drawing/2014/main" id="{25FE5CC9-5AB8-4481-A68D-C9A5EC2EF85C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275" name="Shape 3" descr="Texto Integral disponível" hidden="1">
          <a:extLst>
            <a:ext uri="{FF2B5EF4-FFF2-40B4-BE49-F238E27FC236}">
              <a16:creationId xmlns:a16="http://schemas.microsoft.com/office/drawing/2014/main" id="{99E9EC85-B3F0-4AC4-B0DD-DF25820723F3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276" name="Shape 3" descr="Texto Integral disponível" hidden="1">
          <a:extLst>
            <a:ext uri="{FF2B5EF4-FFF2-40B4-BE49-F238E27FC236}">
              <a16:creationId xmlns:a16="http://schemas.microsoft.com/office/drawing/2014/main" id="{2C5841B4-C890-40F3-B846-E390A5F1FC86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277" name="Shape 3" descr="Texto Integral disponível" hidden="1">
          <a:extLst>
            <a:ext uri="{FF2B5EF4-FFF2-40B4-BE49-F238E27FC236}">
              <a16:creationId xmlns:a16="http://schemas.microsoft.com/office/drawing/2014/main" id="{0672C045-C24A-4172-B47F-B388B02C98F1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278" name="Shape 3" descr="Texto Integral disponível" hidden="1">
          <a:extLst>
            <a:ext uri="{FF2B5EF4-FFF2-40B4-BE49-F238E27FC236}">
              <a16:creationId xmlns:a16="http://schemas.microsoft.com/office/drawing/2014/main" id="{C7EF035B-1092-4D31-9C85-D3FCAC1BE4C7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279" name="Shape 3" descr="Texto Integral disponível" hidden="1">
          <a:extLst>
            <a:ext uri="{FF2B5EF4-FFF2-40B4-BE49-F238E27FC236}">
              <a16:creationId xmlns:a16="http://schemas.microsoft.com/office/drawing/2014/main" id="{68E2C1FB-B53A-433A-8BBE-9189B28BEDE6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280" name="Shape 3" descr="Texto Integral disponível" hidden="1">
          <a:extLst>
            <a:ext uri="{FF2B5EF4-FFF2-40B4-BE49-F238E27FC236}">
              <a16:creationId xmlns:a16="http://schemas.microsoft.com/office/drawing/2014/main" id="{38FCB9A3-A1B9-4086-A37A-38AB44AA706B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281" name="Shape 3" descr="Texto Integral disponível" hidden="1">
          <a:extLst>
            <a:ext uri="{FF2B5EF4-FFF2-40B4-BE49-F238E27FC236}">
              <a16:creationId xmlns:a16="http://schemas.microsoft.com/office/drawing/2014/main" id="{3FC8205F-A5D1-4306-A6FC-77692F135270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282" name="Shape 3" descr="Texto Integral disponível" hidden="1">
          <a:extLst>
            <a:ext uri="{FF2B5EF4-FFF2-40B4-BE49-F238E27FC236}">
              <a16:creationId xmlns:a16="http://schemas.microsoft.com/office/drawing/2014/main" id="{585A931C-11B3-465D-A953-6F477A29EA7D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283" name="Shape 3" descr="Texto Integral disponível" hidden="1">
          <a:extLst>
            <a:ext uri="{FF2B5EF4-FFF2-40B4-BE49-F238E27FC236}">
              <a16:creationId xmlns:a16="http://schemas.microsoft.com/office/drawing/2014/main" id="{33C2DBF2-68B0-45D2-B672-6EE949D6E463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284" name="Shape 3" descr="Texto Integral disponível" hidden="1">
          <a:extLst>
            <a:ext uri="{FF2B5EF4-FFF2-40B4-BE49-F238E27FC236}">
              <a16:creationId xmlns:a16="http://schemas.microsoft.com/office/drawing/2014/main" id="{327D4704-03E5-4F13-9DCC-929DA49BE2D8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285" name="Shape 3" descr="Texto Integral disponível" hidden="1">
          <a:extLst>
            <a:ext uri="{FF2B5EF4-FFF2-40B4-BE49-F238E27FC236}">
              <a16:creationId xmlns:a16="http://schemas.microsoft.com/office/drawing/2014/main" id="{5421503F-D01E-4B12-875C-5FF23578A1C8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286" name="Shape 3" descr="Texto Integral disponível" hidden="1">
          <a:extLst>
            <a:ext uri="{FF2B5EF4-FFF2-40B4-BE49-F238E27FC236}">
              <a16:creationId xmlns:a16="http://schemas.microsoft.com/office/drawing/2014/main" id="{6F2F91E9-BE2E-48F9-A1F5-FB9029F30CA1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287" name="Shape 3" descr="Texto Integral disponível" hidden="1">
          <a:extLst>
            <a:ext uri="{FF2B5EF4-FFF2-40B4-BE49-F238E27FC236}">
              <a16:creationId xmlns:a16="http://schemas.microsoft.com/office/drawing/2014/main" id="{F523FB86-2A92-452D-95F9-E341DE2F8E6A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288" name="Shape 3" descr="Texto Integral disponível" hidden="1">
          <a:extLst>
            <a:ext uri="{FF2B5EF4-FFF2-40B4-BE49-F238E27FC236}">
              <a16:creationId xmlns:a16="http://schemas.microsoft.com/office/drawing/2014/main" id="{3F943149-EAF6-4FA8-AE4D-EF49218BEBDC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289" name="Shape 3" descr="Texto Integral disponível" hidden="1">
          <a:extLst>
            <a:ext uri="{FF2B5EF4-FFF2-40B4-BE49-F238E27FC236}">
              <a16:creationId xmlns:a16="http://schemas.microsoft.com/office/drawing/2014/main" id="{5BD75CFA-70FE-45B9-9335-7CC4D5FF8F8D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290" name="Shape 3" descr="Texto Integral disponível" hidden="1">
          <a:extLst>
            <a:ext uri="{FF2B5EF4-FFF2-40B4-BE49-F238E27FC236}">
              <a16:creationId xmlns:a16="http://schemas.microsoft.com/office/drawing/2014/main" id="{3E61F2E8-0BAB-4E7D-A027-C9AADB5C12F7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291" name="Shape 3" descr="Texto Integral disponível" hidden="1">
          <a:extLst>
            <a:ext uri="{FF2B5EF4-FFF2-40B4-BE49-F238E27FC236}">
              <a16:creationId xmlns:a16="http://schemas.microsoft.com/office/drawing/2014/main" id="{30F4D4B1-2785-427B-8750-E7FFA39CB856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292" name="Shape 3" descr="Texto Integral disponível" hidden="1">
          <a:extLst>
            <a:ext uri="{FF2B5EF4-FFF2-40B4-BE49-F238E27FC236}">
              <a16:creationId xmlns:a16="http://schemas.microsoft.com/office/drawing/2014/main" id="{623C5E31-23C2-4723-AE67-AA85C85FC045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293" name="Shape 3" descr="Texto Integral disponível" hidden="1">
          <a:extLst>
            <a:ext uri="{FF2B5EF4-FFF2-40B4-BE49-F238E27FC236}">
              <a16:creationId xmlns:a16="http://schemas.microsoft.com/office/drawing/2014/main" id="{4EF6AEAE-8620-4DD9-9041-7C390EDA8798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294" name="Shape 3" descr="Texto Integral disponível" hidden="1">
          <a:extLst>
            <a:ext uri="{FF2B5EF4-FFF2-40B4-BE49-F238E27FC236}">
              <a16:creationId xmlns:a16="http://schemas.microsoft.com/office/drawing/2014/main" id="{7F257373-F3DA-4F46-B859-C6ECB4413F17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295" name="Shape 3" descr="Texto Integral disponível" hidden="1">
          <a:extLst>
            <a:ext uri="{FF2B5EF4-FFF2-40B4-BE49-F238E27FC236}">
              <a16:creationId xmlns:a16="http://schemas.microsoft.com/office/drawing/2014/main" id="{5EC90FE4-BAD6-42E3-8B85-4D2462D9FD47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296" name="Shape 3" descr="Texto Integral disponível" hidden="1">
          <a:extLst>
            <a:ext uri="{FF2B5EF4-FFF2-40B4-BE49-F238E27FC236}">
              <a16:creationId xmlns:a16="http://schemas.microsoft.com/office/drawing/2014/main" id="{D9E3327C-296B-4909-9DA7-4A36DD761834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297" name="Shape 3" descr="Texto Integral disponível" hidden="1">
          <a:extLst>
            <a:ext uri="{FF2B5EF4-FFF2-40B4-BE49-F238E27FC236}">
              <a16:creationId xmlns:a16="http://schemas.microsoft.com/office/drawing/2014/main" id="{B395819A-4F57-403B-A54E-42C46AED58DD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298" name="Shape 3" descr="Texto Integral disponível" hidden="1">
          <a:extLst>
            <a:ext uri="{FF2B5EF4-FFF2-40B4-BE49-F238E27FC236}">
              <a16:creationId xmlns:a16="http://schemas.microsoft.com/office/drawing/2014/main" id="{1AC3B89B-5086-47C0-8C81-F0BD5541A122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299" name="Shape 3" descr="Texto Integral disponível" hidden="1">
          <a:extLst>
            <a:ext uri="{FF2B5EF4-FFF2-40B4-BE49-F238E27FC236}">
              <a16:creationId xmlns:a16="http://schemas.microsoft.com/office/drawing/2014/main" id="{AC1B333D-F0EA-4F10-B8B1-82478A5E0B25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300" name="Shape 3" descr="Texto Integral disponível" hidden="1">
          <a:extLst>
            <a:ext uri="{FF2B5EF4-FFF2-40B4-BE49-F238E27FC236}">
              <a16:creationId xmlns:a16="http://schemas.microsoft.com/office/drawing/2014/main" id="{A2D245E8-8ECF-49C3-99C7-821189421A38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301" name="Shape 3" descr="Texto Integral disponível" hidden="1">
          <a:extLst>
            <a:ext uri="{FF2B5EF4-FFF2-40B4-BE49-F238E27FC236}">
              <a16:creationId xmlns:a16="http://schemas.microsoft.com/office/drawing/2014/main" id="{8A534764-6F91-47FA-96CB-5A9806818844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302" name="Shape 3" descr="Texto Integral disponível" hidden="1">
          <a:extLst>
            <a:ext uri="{FF2B5EF4-FFF2-40B4-BE49-F238E27FC236}">
              <a16:creationId xmlns:a16="http://schemas.microsoft.com/office/drawing/2014/main" id="{A21B7799-9E54-4D92-B07B-E4A7DEB089C7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303" name="Shape 3" descr="Texto Integral disponível" hidden="1">
          <a:extLst>
            <a:ext uri="{FF2B5EF4-FFF2-40B4-BE49-F238E27FC236}">
              <a16:creationId xmlns:a16="http://schemas.microsoft.com/office/drawing/2014/main" id="{1B1402CF-4A7A-4C97-942E-37D7D4B25529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304" name="Shape 3" descr="Texto Integral disponível" hidden="1">
          <a:extLst>
            <a:ext uri="{FF2B5EF4-FFF2-40B4-BE49-F238E27FC236}">
              <a16:creationId xmlns:a16="http://schemas.microsoft.com/office/drawing/2014/main" id="{E514EDCE-14B0-4CF4-90CD-32AA7596DA0E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305" name="Shape 3" descr="Texto Integral disponível" hidden="1">
          <a:extLst>
            <a:ext uri="{FF2B5EF4-FFF2-40B4-BE49-F238E27FC236}">
              <a16:creationId xmlns:a16="http://schemas.microsoft.com/office/drawing/2014/main" id="{7E1665FD-83FF-4869-80DB-0652A51EE06B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306" name="Shape 3" descr="Texto Integral disponível" hidden="1">
          <a:extLst>
            <a:ext uri="{FF2B5EF4-FFF2-40B4-BE49-F238E27FC236}">
              <a16:creationId xmlns:a16="http://schemas.microsoft.com/office/drawing/2014/main" id="{631B6B7E-61DD-4F26-8B10-99DA579B3CDA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307" name="Shape 3" descr="Texto Integral disponível" hidden="1">
          <a:extLst>
            <a:ext uri="{FF2B5EF4-FFF2-40B4-BE49-F238E27FC236}">
              <a16:creationId xmlns:a16="http://schemas.microsoft.com/office/drawing/2014/main" id="{B29655BA-A40F-4902-A423-E5F5B5B5FC72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308" name="Shape 3" descr="Texto Integral disponível" hidden="1">
          <a:extLst>
            <a:ext uri="{FF2B5EF4-FFF2-40B4-BE49-F238E27FC236}">
              <a16:creationId xmlns:a16="http://schemas.microsoft.com/office/drawing/2014/main" id="{9B783CB4-DA42-4DD7-9FBC-4C08F582E613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309" name="Shape 3" descr="Texto Integral disponível" hidden="1">
          <a:extLst>
            <a:ext uri="{FF2B5EF4-FFF2-40B4-BE49-F238E27FC236}">
              <a16:creationId xmlns:a16="http://schemas.microsoft.com/office/drawing/2014/main" id="{20E19A96-7C2F-46DA-B58C-200B6A969495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310" name="Shape 3" descr="Texto Integral disponível" hidden="1">
          <a:extLst>
            <a:ext uri="{FF2B5EF4-FFF2-40B4-BE49-F238E27FC236}">
              <a16:creationId xmlns:a16="http://schemas.microsoft.com/office/drawing/2014/main" id="{1908A54C-1AA8-498A-894A-8D52A0C39E00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311" name="Shape 3" descr="Texto Integral disponível" hidden="1">
          <a:extLst>
            <a:ext uri="{FF2B5EF4-FFF2-40B4-BE49-F238E27FC236}">
              <a16:creationId xmlns:a16="http://schemas.microsoft.com/office/drawing/2014/main" id="{D1F5F242-4A06-4B17-B6DD-C604ADAFE089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312" name="Shape 3" descr="Texto Integral disponível" hidden="1">
          <a:extLst>
            <a:ext uri="{FF2B5EF4-FFF2-40B4-BE49-F238E27FC236}">
              <a16:creationId xmlns:a16="http://schemas.microsoft.com/office/drawing/2014/main" id="{D2F3D317-6D54-4C38-87E6-B82731FC135D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313" name="Shape 3" descr="Texto Integral disponível" hidden="1">
          <a:extLst>
            <a:ext uri="{FF2B5EF4-FFF2-40B4-BE49-F238E27FC236}">
              <a16:creationId xmlns:a16="http://schemas.microsoft.com/office/drawing/2014/main" id="{177D11F0-99A0-4D19-841D-78CF75DE1F85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314" name="Shape 3" descr="Texto Integral disponível" hidden="1">
          <a:extLst>
            <a:ext uri="{FF2B5EF4-FFF2-40B4-BE49-F238E27FC236}">
              <a16:creationId xmlns:a16="http://schemas.microsoft.com/office/drawing/2014/main" id="{16E140A4-5019-4E6E-833F-CE94AF0EED29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315" name="Shape 3" descr="Texto Integral disponível" hidden="1">
          <a:extLst>
            <a:ext uri="{FF2B5EF4-FFF2-40B4-BE49-F238E27FC236}">
              <a16:creationId xmlns:a16="http://schemas.microsoft.com/office/drawing/2014/main" id="{E2027B47-A86F-4FDA-BCCA-8FF1BEF86212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316" name="Shape 3" descr="Texto Integral disponível" hidden="1">
          <a:extLst>
            <a:ext uri="{FF2B5EF4-FFF2-40B4-BE49-F238E27FC236}">
              <a16:creationId xmlns:a16="http://schemas.microsoft.com/office/drawing/2014/main" id="{FA9E6099-DB95-4CFD-BF86-E233E801F7B5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317" name="Shape 3" descr="Texto Integral disponível" hidden="1">
          <a:extLst>
            <a:ext uri="{FF2B5EF4-FFF2-40B4-BE49-F238E27FC236}">
              <a16:creationId xmlns:a16="http://schemas.microsoft.com/office/drawing/2014/main" id="{2D2A11F4-7BB6-4E98-8FE4-EAB0C01A1DE3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318" name="Shape 3" descr="Texto Integral disponível" hidden="1">
          <a:extLst>
            <a:ext uri="{FF2B5EF4-FFF2-40B4-BE49-F238E27FC236}">
              <a16:creationId xmlns:a16="http://schemas.microsoft.com/office/drawing/2014/main" id="{27A553F7-6853-407B-9E04-2E817B604D0F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319" name="Shape 3" descr="Texto Integral disponível" hidden="1">
          <a:extLst>
            <a:ext uri="{FF2B5EF4-FFF2-40B4-BE49-F238E27FC236}">
              <a16:creationId xmlns:a16="http://schemas.microsoft.com/office/drawing/2014/main" id="{16B26574-54B6-4A2E-9267-289DDCBE4ABB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320" name="Shape 3" descr="Texto Integral disponível" hidden="1">
          <a:extLst>
            <a:ext uri="{FF2B5EF4-FFF2-40B4-BE49-F238E27FC236}">
              <a16:creationId xmlns:a16="http://schemas.microsoft.com/office/drawing/2014/main" id="{CFC805E8-D0B1-4A7D-8BC7-CC255B1F0FA1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321" name="Shape 3" descr="Texto Integral disponível" hidden="1">
          <a:extLst>
            <a:ext uri="{FF2B5EF4-FFF2-40B4-BE49-F238E27FC236}">
              <a16:creationId xmlns:a16="http://schemas.microsoft.com/office/drawing/2014/main" id="{0E4FD187-9378-4011-88EA-A46612EA1B74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322" name="Shape 3" descr="Texto Integral disponível" hidden="1">
          <a:extLst>
            <a:ext uri="{FF2B5EF4-FFF2-40B4-BE49-F238E27FC236}">
              <a16:creationId xmlns:a16="http://schemas.microsoft.com/office/drawing/2014/main" id="{2436055B-2F59-4B69-B0EC-4AC158ED3F22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323" name="Shape 3" descr="Texto Integral disponível" hidden="1">
          <a:extLst>
            <a:ext uri="{FF2B5EF4-FFF2-40B4-BE49-F238E27FC236}">
              <a16:creationId xmlns:a16="http://schemas.microsoft.com/office/drawing/2014/main" id="{9C393823-C459-4933-8DE0-C2C35B0F4107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324" name="Shape 3" descr="Texto Integral disponível" hidden="1">
          <a:extLst>
            <a:ext uri="{FF2B5EF4-FFF2-40B4-BE49-F238E27FC236}">
              <a16:creationId xmlns:a16="http://schemas.microsoft.com/office/drawing/2014/main" id="{63F8FB82-F5E6-47BC-BC98-AF54F8278B6A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325" name="Shape 3" descr="Texto Integral disponível" hidden="1">
          <a:extLst>
            <a:ext uri="{FF2B5EF4-FFF2-40B4-BE49-F238E27FC236}">
              <a16:creationId xmlns:a16="http://schemas.microsoft.com/office/drawing/2014/main" id="{7F7564FB-18F6-4A71-B6F4-0099D803459A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326" name="Shape 3" descr="Texto Integral disponível" hidden="1">
          <a:extLst>
            <a:ext uri="{FF2B5EF4-FFF2-40B4-BE49-F238E27FC236}">
              <a16:creationId xmlns:a16="http://schemas.microsoft.com/office/drawing/2014/main" id="{1ACA995A-85B7-4050-B554-B9EDFCE8ABB3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327" name="Shape 3" descr="Texto Integral disponível" hidden="1">
          <a:extLst>
            <a:ext uri="{FF2B5EF4-FFF2-40B4-BE49-F238E27FC236}">
              <a16:creationId xmlns:a16="http://schemas.microsoft.com/office/drawing/2014/main" id="{6337E06C-342D-4E70-8C2F-C19FFB218D63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328" name="Shape 3" descr="Texto Integral disponível" hidden="1">
          <a:extLst>
            <a:ext uri="{FF2B5EF4-FFF2-40B4-BE49-F238E27FC236}">
              <a16:creationId xmlns:a16="http://schemas.microsoft.com/office/drawing/2014/main" id="{6C4A09B1-D613-40A3-849C-1305E6C37895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329" name="Shape 3" descr="Texto Integral disponível" hidden="1">
          <a:extLst>
            <a:ext uri="{FF2B5EF4-FFF2-40B4-BE49-F238E27FC236}">
              <a16:creationId xmlns:a16="http://schemas.microsoft.com/office/drawing/2014/main" id="{2ADE8E86-64D9-46F3-8EDE-8D90B50EA686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330" name="Shape 3" descr="Texto Integral disponível" hidden="1">
          <a:extLst>
            <a:ext uri="{FF2B5EF4-FFF2-40B4-BE49-F238E27FC236}">
              <a16:creationId xmlns:a16="http://schemas.microsoft.com/office/drawing/2014/main" id="{A5C3434A-23E1-4243-B65C-A7EBFB8C5FC3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331" name="Shape 3" descr="Texto Integral disponível" hidden="1">
          <a:extLst>
            <a:ext uri="{FF2B5EF4-FFF2-40B4-BE49-F238E27FC236}">
              <a16:creationId xmlns:a16="http://schemas.microsoft.com/office/drawing/2014/main" id="{6DECDC45-3FBE-4A01-A077-08912A47E505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332" name="Shape 3" descr="Texto Integral disponível" hidden="1">
          <a:extLst>
            <a:ext uri="{FF2B5EF4-FFF2-40B4-BE49-F238E27FC236}">
              <a16:creationId xmlns:a16="http://schemas.microsoft.com/office/drawing/2014/main" id="{1869F67F-686B-42C0-A0B4-7D5F4F7FD95D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333" name="Shape 3" descr="Texto Integral disponível" hidden="1">
          <a:extLst>
            <a:ext uri="{FF2B5EF4-FFF2-40B4-BE49-F238E27FC236}">
              <a16:creationId xmlns:a16="http://schemas.microsoft.com/office/drawing/2014/main" id="{43640F28-2A05-4F33-9C0C-1E3E10E340E5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334" name="Shape 3" descr="Texto Integral disponível" hidden="1">
          <a:extLst>
            <a:ext uri="{FF2B5EF4-FFF2-40B4-BE49-F238E27FC236}">
              <a16:creationId xmlns:a16="http://schemas.microsoft.com/office/drawing/2014/main" id="{7E6BEFF1-5CC9-4933-ABED-7E5913E79811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335" name="Shape 3" descr="Texto Integral disponível" hidden="1">
          <a:extLst>
            <a:ext uri="{FF2B5EF4-FFF2-40B4-BE49-F238E27FC236}">
              <a16:creationId xmlns:a16="http://schemas.microsoft.com/office/drawing/2014/main" id="{929104A2-8DD5-43B1-B366-9DC8CD920F6D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336" name="Shape 3" descr="Texto Integral disponível" hidden="1">
          <a:extLst>
            <a:ext uri="{FF2B5EF4-FFF2-40B4-BE49-F238E27FC236}">
              <a16:creationId xmlns:a16="http://schemas.microsoft.com/office/drawing/2014/main" id="{191835C8-CE34-448E-8033-2044203D971F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337" name="Shape 3" descr="Texto Integral disponível" hidden="1">
          <a:extLst>
            <a:ext uri="{FF2B5EF4-FFF2-40B4-BE49-F238E27FC236}">
              <a16:creationId xmlns:a16="http://schemas.microsoft.com/office/drawing/2014/main" id="{B6D9506E-9FD4-4ED0-A5DE-93662DDBD5CA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338" name="Shape 3" descr="Texto Integral disponível" hidden="1">
          <a:extLst>
            <a:ext uri="{FF2B5EF4-FFF2-40B4-BE49-F238E27FC236}">
              <a16:creationId xmlns:a16="http://schemas.microsoft.com/office/drawing/2014/main" id="{EA231DE0-22EE-44DC-BA02-267A7C317615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339" name="Shape 3" descr="Texto Integral disponível" hidden="1">
          <a:extLst>
            <a:ext uri="{FF2B5EF4-FFF2-40B4-BE49-F238E27FC236}">
              <a16:creationId xmlns:a16="http://schemas.microsoft.com/office/drawing/2014/main" id="{02D97B60-CD30-4B4B-9A19-FE9EC9615E98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340" name="Shape 3" descr="Texto Integral disponível" hidden="1">
          <a:extLst>
            <a:ext uri="{FF2B5EF4-FFF2-40B4-BE49-F238E27FC236}">
              <a16:creationId xmlns:a16="http://schemas.microsoft.com/office/drawing/2014/main" id="{FAFC06E6-4BAF-4CCC-9785-DAB8E348B5DC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341" name="Shape 3" descr="Texto Integral disponível" hidden="1">
          <a:extLst>
            <a:ext uri="{FF2B5EF4-FFF2-40B4-BE49-F238E27FC236}">
              <a16:creationId xmlns:a16="http://schemas.microsoft.com/office/drawing/2014/main" id="{718B4B3E-ED41-4F38-8B31-CD7E8E840854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342" name="Shape 3" descr="Texto Integral disponível" hidden="1">
          <a:extLst>
            <a:ext uri="{FF2B5EF4-FFF2-40B4-BE49-F238E27FC236}">
              <a16:creationId xmlns:a16="http://schemas.microsoft.com/office/drawing/2014/main" id="{A916DF21-7BF8-4B40-94E1-D654A652E3FA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343" name="Shape 3" descr="Texto Integral disponível" hidden="1">
          <a:extLst>
            <a:ext uri="{FF2B5EF4-FFF2-40B4-BE49-F238E27FC236}">
              <a16:creationId xmlns:a16="http://schemas.microsoft.com/office/drawing/2014/main" id="{46BEDDF0-C970-4764-BB33-B28C634C3805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344" name="Shape 3" descr="Texto Integral disponível" hidden="1">
          <a:extLst>
            <a:ext uri="{FF2B5EF4-FFF2-40B4-BE49-F238E27FC236}">
              <a16:creationId xmlns:a16="http://schemas.microsoft.com/office/drawing/2014/main" id="{F9231024-16B7-4ED5-A38C-0A16D190B5B6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345" name="Shape 3" descr="Texto Integral disponível" hidden="1">
          <a:extLst>
            <a:ext uri="{FF2B5EF4-FFF2-40B4-BE49-F238E27FC236}">
              <a16:creationId xmlns:a16="http://schemas.microsoft.com/office/drawing/2014/main" id="{41511D71-1095-4A1A-95A0-374C52980357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346" name="Shape 3" descr="Texto Integral disponível" hidden="1">
          <a:extLst>
            <a:ext uri="{FF2B5EF4-FFF2-40B4-BE49-F238E27FC236}">
              <a16:creationId xmlns:a16="http://schemas.microsoft.com/office/drawing/2014/main" id="{72184E4C-9651-41BC-ADE7-784550DCE93C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347" name="Shape 3" descr="Texto Integral disponível" hidden="1">
          <a:extLst>
            <a:ext uri="{FF2B5EF4-FFF2-40B4-BE49-F238E27FC236}">
              <a16:creationId xmlns:a16="http://schemas.microsoft.com/office/drawing/2014/main" id="{EBAA5A9D-D1BF-464E-B740-7B8014F684C2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348" name="Shape 3" descr="Texto Integral disponível" hidden="1">
          <a:extLst>
            <a:ext uri="{FF2B5EF4-FFF2-40B4-BE49-F238E27FC236}">
              <a16:creationId xmlns:a16="http://schemas.microsoft.com/office/drawing/2014/main" id="{5FDC445C-B4CF-4465-A70F-748ED9505BD2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349" name="Shape 3" descr="Texto Integral disponível" hidden="1">
          <a:extLst>
            <a:ext uri="{FF2B5EF4-FFF2-40B4-BE49-F238E27FC236}">
              <a16:creationId xmlns:a16="http://schemas.microsoft.com/office/drawing/2014/main" id="{A8A69CAE-DBB5-4087-8862-D0D7313C5DD5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350" name="Shape 3" descr="Texto Integral disponível" hidden="1">
          <a:extLst>
            <a:ext uri="{FF2B5EF4-FFF2-40B4-BE49-F238E27FC236}">
              <a16:creationId xmlns:a16="http://schemas.microsoft.com/office/drawing/2014/main" id="{D3D2CD0C-DEC1-44E0-87CA-7385ABB51993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351" name="Shape 3" descr="Texto Integral disponível" hidden="1">
          <a:extLst>
            <a:ext uri="{FF2B5EF4-FFF2-40B4-BE49-F238E27FC236}">
              <a16:creationId xmlns:a16="http://schemas.microsoft.com/office/drawing/2014/main" id="{971085B8-653A-4C82-898D-1A5857A01B52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352" name="Shape 3" descr="Texto Integral disponível" hidden="1">
          <a:extLst>
            <a:ext uri="{FF2B5EF4-FFF2-40B4-BE49-F238E27FC236}">
              <a16:creationId xmlns:a16="http://schemas.microsoft.com/office/drawing/2014/main" id="{B3C5D1C7-3AD9-4C22-8828-45940BDAE658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353" name="Shape 3" descr="Texto Integral disponível" hidden="1">
          <a:extLst>
            <a:ext uri="{FF2B5EF4-FFF2-40B4-BE49-F238E27FC236}">
              <a16:creationId xmlns:a16="http://schemas.microsoft.com/office/drawing/2014/main" id="{4D486655-F4CC-447A-A6EF-1A4351032BED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354" name="Shape 3" descr="Texto Integral disponível" hidden="1">
          <a:extLst>
            <a:ext uri="{FF2B5EF4-FFF2-40B4-BE49-F238E27FC236}">
              <a16:creationId xmlns:a16="http://schemas.microsoft.com/office/drawing/2014/main" id="{DC156099-1710-48E4-B64B-2ADAE2ADDF0C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355" name="Shape 3" descr="Texto Integral disponível" hidden="1">
          <a:extLst>
            <a:ext uri="{FF2B5EF4-FFF2-40B4-BE49-F238E27FC236}">
              <a16:creationId xmlns:a16="http://schemas.microsoft.com/office/drawing/2014/main" id="{CDB4C8DE-6D96-472E-8381-9C1092E28019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356" name="Shape 3" descr="Texto Integral disponível" hidden="1">
          <a:extLst>
            <a:ext uri="{FF2B5EF4-FFF2-40B4-BE49-F238E27FC236}">
              <a16:creationId xmlns:a16="http://schemas.microsoft.com/office/drawing/2014/main" id="{4991B760-F733-4C70-AD7D-E9DF6662D839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357" name="Shape 3" descr="Texto Integral disponível" hidden="1">
          <a:extLst>
            <a:ext uri="{FF2B5EF4-FFF2-40B4-BE49-F238E27FC236}">
              <a16:creationId xmlns:a16="http://schemas.microsoft.com/office/drawing/2014/main" id="{72082B9F-458A-4E25-B454-4CACBE113B08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358" name="Shape 3" descr="Texto Integral disponível" hidden="1">
          <a:extLst>
            <a:ext uri="{FF2B5EF4-FFF2-40B4-BE49-F238E27FC236}">
              <a16:creationId xmlns:a16="http://schemas.microsoft.com/office/drawing/2014/main" id="{5C983626-F860-4EDB-B05F-5C41E93C1D09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359" name="Shape 3" descr="Texto Integral disponível" hidden="1">
          <a:extLst>
            <a:ext uri="{FF2B5EF4-FFF2-40B4-BE49-F238E27FC236}">
              <a16:creationId xmlns:a16="http://schemas.microsoft.com/office/drawing/2014/main" id="{3CFB3D7E-FDAB-4DB4-A06F-FD20C8E7DB45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360" name="Shape 3" descr="Texto Integral disponível" hidden="1">
          <a:extLst>
            <a:ext uri="{FF2B5EF4-FFF2-40B4-BE49-F238E27FC236}">
              <a16:creationId xmlns:a16="http://schemas.microsoft.com/office/drawing/2014/main" id="{6FE970C8-8D40-4940-B65A-73E0A9BD6347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361" name="Shape 3" descr="Texto Integral disponível" hidden="1">
          <a:extLst>
            <a:ext uri="{FF2B5EF4-FFF2-40B4-BE49-F238E27FC236}">
              <a16:creationId xmlns:a16="http://schemas.microsoft.com/office/drawing/2014/main" id="{E553AF95-1BAB-4100-AD2F-0FCFA2A1E663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362" name="Shape 3" descr="Texto Integral disponível" hidden="1">
          <a:extLst>
            <a:ext uri="{FF2B5EF4-FFF2-40B4-BE49-F238E27FC236}">
              <a16:creationId xmlns:a16="http://schemas.microsoft.com/office/drawing/2014/main" id="{13AF750F-0D3A-411E-83B1-188F41660C47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363" name="Shape 3" descr="Texto Integral disponível" hidden="1">
          <a:extLst>
            <a:ext uri="{FF2B5EF4-FFF2-40B4-BE49-F238E27FC236}">
              <a16:creationId xmlns:a16="http://schemas.microsoft.com/office/drawing/2014/main" id="{E473042D-65DE-4AE3-B86F-7A1499ED91CD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364" name="Shape 3" descr="Texto Integral disponível" hidden="1">
          <a:extLst>
            <a:ext uri="{FF2B5EF4-FFF2-40B4-BE49-F238E27FC236}">
              <a16:creationId xmlns:a16="http://schemas.microsoft.com/office/drawing/2014/main" id="{C15E779B-2D6C-4B9E-8BB9-790F62A6B083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365" name="Shape 3" descr="Texto Integral disponível" hidden="1">
          <a:extLst>
            <a:ext uri="{FF2B5EF4-FFF2-40B4-BE49-F238E27FC236}">
              <a16:creationId xmlns:a16="http://schemas.microsoft.com/office/drawing/2014/main" id="{F36251DF-6DEF-48C6-8604-56C2F4A99A66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366" name="Shape 3" descr="Texto Integral disponível" hidden="1">
          <a:extLst>
            <a:ext uri="{FF2B5EF4-FFF2-40B4-BE49-F238E27FC236}">
              <a16:creationId xmlns:a16="http://schemas.microsoft.com/office/drawing/2014/main" id="{B5ABAAFC-B78F-4828-9CE2-D88E969D8F4B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367" name="Shape 3" descr="Texto Integral disponível" hidden="1">
          <a:extLst>
            <a:ext uri="{FF2B5EF4-FFF2-40B4-BE49-F238E27FC236}">
              <a16:creationId xmlns:a16="http://schemas.microsoft.com/office/drawing/2014/main" id="{034ED20C-D8CD-4A06-8B11-455232B992FE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368" name="Shape 3" descr="Texto Integral disponível" hidden="1">
          <a:extLst>
            <a:ext uri="{FF2B5EF4-FFF2-40B4-BE49-F238E27FC236}">
              <a16:creationId xmlns:a16="http://schemas.microsoft.com/office/drawing/2014/main" id="{68136D3B-C130-471F-B817-A7AB25897F55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369" name="Shape 3" descr="Texto Integral disponível" hidden="1">
          <a:extLst>
            <a:ext uri="{FF2B5EF4-FFF2-40B4-BE49-F238E27FC236}">
              <a16:creationId xmlns:a16="http://schemas.microsoft.com/office/drawing/2014/main" id="{5069C0EA-029C-4013-8349-9412227639D2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370" name="Shape 3" descr="Texto Integral disponível" hidden="1">
          <a:extLst>
            <a:ext uri="{FF2B5EF4-FFF2-40B4-BE49-F238E27FC236}">
              <a16:creationId xmlns:a16="http://schemas.microsoft.com/office/drawing/2014/main" id="{2A03A6E5-0B4C-470D-A547-61BA3CFC6476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371" name="Shape 3" descr="Texto Integral disponível" hidden="1">
          <a:extLst>
            <a:ext uri="{FF2B5EF4-FFF2-40B4-BE49-F238E27FC236}">
              <a16:creationId xmlns:a16="http://schemas.microsoft.com/office/drawing/2014/main" id="{3C5F6BF0-9D42-4C7C-8960-43F3D5317C01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372" name="Shape 3" descr="Texto Integral disponível" hidden="1">
          <a:extLst>
            <a:ext uri="{FF2B5EF4-FFF2-40B4-BE49-F238E27FC236}">
              <a16:creationId xmlns:a16="http://schemas.microsoft.com/office/drawing/2014/main" id="{E72A9509-6EC9-4B9A-B464-61DA82EFD0BE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373" name="Shape 3" descr="Texto Integral disponível" hidden="1">
          <a:extLst>
            <a:ext uri="{FF2B5EF4-FFF2-40B4-BE49-F238E27FC236}">
              <a16:creationId xmlns:a16="http://schemas.microsoft.com/office/drawing/2014/main" id="{7E77821C-DAA7-40F6-A86C-27F474E12EB0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374" name="Shape 3" descr="Texto Integral disponível" hidden="1">
          <a:extLst>
            <a:ext uri="{FF2B5EF4-FFF2-40B4-BE49-F238E27FC236}">
              <a16:creationId xmlns:a16="http://schemas.microsoft.com/office/drawing/2014/main" id="{BBD0B017-D8B5-488B-8EA8-44C3E1E6E0E5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375" name="Shape 3" descr="Texto Integral disponível" hidden="1">
          <a:extLst>
            <a:ext uri="{FF2B5EF4-FFF2-40B4-BE49-F238E27FC236}">
              <a16:creationId xmlns:a16="http://schemas.microsoft.com/office/drawing/2014/main" id="{0D0A597A-E380-4EB3-982A-E246C91217AA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376" name="Shape 3" descr="Texto Integral disponível" hidden="1">
          <a:extLst>
            <a:ext uri="{FF2B5EF4-FFF2-40B4-BE49-F238E27FC236}">
              <a16:creationId xmlns:a16="http://schemas.microsoft.com/office/drawing/2014/main" id="{53E221A0-EF75-4B81-AC2F-3A57EF55C3AB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377" name="Shape 3" descr="Texto Integral disponível" hidden="1">
          <a:extLst>
            <a:ext uri="{FF2B5EF4-FFF2-40B4-BE49-F238E27FC236}">
              <a16:creationId xmlns:a16="http://schemas.microsoft.com/office/drawing/2014/main" id="{923C7510-C6A6-4806-B3E4-498897091ABA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378" name="Shape 3" descr="Texto Integral disponível" hidden="1">
          <a:extLst>
            <a:ext uri="{FF2B5EF4-FFF2-40B4-BE49-F238E27FC236}">
              <a16:creationId xmlns:a16="http://schemas.microsoft.com/office/drawing/2014/main" id="{8E37FE25-FEEB-422A-9064-2D5DC30FA9B4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379" name="Shape 3" descr="Texto Integral disponível" hidden="1">
          <a:extLst>
            <a:ext uri="{FF2B5EF4-FFF2-40B4-BE49-F238E27FC236}">
              <a16:creationId xmlns:a16="http://schemas.microsoft.com/office/drawing/2014/main" id="{9702989C-47D0-427A-836B-7335E9DF5558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380" name="Shape 3" descr="Texto Integral disponível" hidden="1">
          <a:extLst>
            <a:ext uri="{FF2B5EF4-FFF2-40B4-BE49-F238E27FC236}">
              <a16:creationId xmlns:a16="http://schemas.microsoft.com/office/drawing/2014/main" id="{E454F5C6-CC3B-4EA5-8B95-449F37C5391D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381" name="Shape 3" descr="Texto Integral disponível" hidden="1">
          <a:extLst>
            <a:ext uri="{FF2B5EF4-FFF2-40B4-BE49-F238E27FC236}">
              <a16:creationId xmlns:a16="http://schemas.microsoft.com/office/drawing/2014/main" id="{7A7AF296-C1AE-497C-B0EA-B259802F0454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382" name="Shape 3" descr="Texto Integral disponível" hidden="1">
          <a:extLst>
            <a:ext uri="{FF2B5EF4-FFF2-40B4-BE49-F238E27FC236}">
              <a16:creationId xmlns:a16="http://schemas.microsoft.com/office/drawing/2014/main" id="{F2AB8273-127E-4C1D-A35F-57D81EB1ACB4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383" name="Shape 3" descr="Texto Integral disponível" hidden="1">
          <a:extLst>
            <a:ext uri="{FF2B5EF4-FFF2-40B4-BE49-F238E27FC236}">
              <a16:creationId xmlns:a16="http://schemas.microsoft.com/office/drawing/2014/main" id="{12CFB69C-3729-4A01-A161-CE0DD27E2AB4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384" name="Shape 3" descr="Texto Integral disponível" hidden="1">
          <a:extLst>
            <a:ext uri="{FF2B5EF4-FFF2-40B4-BE49-F238E27FC236}">
              <a16:creationId xmlns:a16="http://schemas.microsoft.com/office/drawing/2014/main" id="{30C840AF-CAB2-4E5B-82E2-6469A638B9D4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385" name="Shape 3" descr="Texto Integral disponível" hidden="1">
          <a:extLst>
            <a:ext uri="{FF2B5EF4-FFF2-40B4-BE49-F238E27FC236}">
              <a16:creationId xmlns:a16="http://schemas.microsoft.com/office/drawing/2014/main" id="{181498F7-1B9F-4F51-9527-DD733A43C9C2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386" name="Shape 3" descr="Texto Integral disponível" hidden="1">
          <a:extLst>
            <a:ext uri="{FF2B5EF4-FFF2-40B4-BE49-F238E27FC236}">
              <a16:creationId xmlns:a16="http://schemas.microsoft.com/office/drawing/2014/main" id="{6BE0A197-CEFE-4A60-9448-9E3017E1208C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387" name="Shape 3" descr="Texto Integral disponível" hidden="1">
          <a:extLst>
            <a:ext uri="{FF2B5EF4-FFF2-40B4-BE49-F238E27FC236}">
              <a16:creationId xmlns:a16="http://schemas.microsoft.com/office/drawing/2014/main" id="{074976CD-4315-411E-A39C-CE0839E60EC6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388" name="Shape 3" descr="Texto Integral disponível" hidden="1">
          <a:extLst>
            <a:ext uri="{FF2B5EF4-FFF2-40B4-BE49-F238E27FC236}">
              <a16:creationId xmlns:a16="http://schemas.microsoft.com/office/drawing/2014/main" id="{1D1CA9F8-DA9D-422F-B7F8-2D55B59F30AF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389" name="Shape 3" descr="Texto Integral disponível" hidden="1">
          <a:extLst>
            <a:ext uri="{FF2B5EF4-FFF2-40B4-BE49-F238E27FC236}">
              <a16:creationId xmlns:a16="http://schemas.microsoft.com/office/drawing/2014/main" id="{1D9DBC78-9E6C-4F1F-B4B7-445EB916441F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390" name="Shape 3" descr="Texto Integral disponível" hidden="1">
          <a:extLst>
            <a:ext uri="{FF2B5EF4-FFF2-40B4-BE49-F238E27FC236}">
              <a16:creationId xmlns:a16="http://schemas.microsoft.com/office/drawing/2014/main" id="{256EB6E7-90B6-427A-B739-7456C3B6D1C1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391" name="Shape 3" descr="Texto Integral disponível" hidden="1">
          <a:extLst>
            <a:ext uri="{FF2B5EF4-FFF2-40B4-BE49-F238E27FC236}">
              <a16:creationId xmlns:a16="http://schemas.microsoft.com/office/drawing/2014/main" id="{94E20666-5451-4193-A8DA-E2B4BFCE3EE7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392" name="Shape 3" descr="Texto Integral disponível" hidden="1">
          <a:extLst>
            <a:ext uri="{FF2B5EF4-FFF2-40B4-BE49-F238E27FC236}">
              <a16:creationId xmlns:a16="http://schemas.microsoft.com/office/drawing/2014/main" id="{DA749611-55A0-415F-B0B1-E41227D3056E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393" name="Shape 3" descr="Texto Integral disponível" hidden="1">
          <a:extLst>
            <a:ext uri="{FF2B5EF4-FFF2-40B4-BE49-F238E27FC236}">
              <a16:creationId xmlns:a16="http://schemas.microsoft.com/office/drawing/2014/main" id="{322E90AA-3BB9-4749-8C7F-2A19505C34D2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394" name="Shape 3" descr="Texto Integral disponível" hidden="1">
          <a:extLst>
            <a:ext uri="{FF2B5EF4-FFF2-40B4-BE49-F238E27FC236}">
              <a16:creationId xmlns:a16="http://schemas.microsoft.com/office/drawing/2014/main" id="{4E86FFEF-187E-4747-8C3B-C686BAD5B81C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395" name="Shape 3" descr="Texto Integral disponível" hidden="1">
          <a:extLst>
            <a:ext uri="{FF2B5EF4-FFF2-40B4-BE49-F238E27FC236}">
              <a16:creationId xmlns:a16="http://schemas.microsoft.com/office/drawing/2014/main" id="{2065018B-F4BF-4E9A-B355-6B611F816912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396" name="Shape 3" descr="Texto Integral disponível" hidden="1">
          <a:extLst>
            <a:ext uri="{FF2B5EF4-FFF2-40B4-BE49-F238E27FC236}">
              <a16:creationId xmlns:a16="http://schemas.microsoft.com/office/drawing/2014/main" id="{CAC2F346-F61A-4187-9830-EECBCC8CAF28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397" name="Shape 3" descr="Texto Integral disponível" hidden="1">
          <a:extLst>
            <a:ext uri="{FF2B5EF4-FFF2-40B4-BE49-F238E27FC236}">
              <a16:creationId xmlns:a16="http://schemas.microsoft.com/office/drawing/2014/main" id="{23DD8686-5496-49F0-9332-75A8C3F41ABC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398" name="Shape 3" descr="Texto Integral disponível" hidden="1">
          <a:extLst>
            <a:ext uri="{FF2B5EF4-FFF2-40B4-BE49-F238E27FC236}">
              <a16:creationId xmlns:a16="http://schemas.microsoft.com/office/drawing/2014/main" id="{558DFE24-A7AA-4EE7-BCAF-66BC09DE1EFD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399" name="Shape 3" descr="Texto Integral disponível" hidden="1">
          <a:extLst>
            <a:ext uri="{FF2B5EF4-FFF2-40B4-BE49-F238E27FC236}">
              <a16:creationId xmlns:a16="http://schemas.microsoft.com/office/drawing/2014/main" id="{03965F0B-F31C-4D45-BAF0-E8CD14E5B0FE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400" name="Shape 3" descr="Texto Integral disponível" hidden="1">
          <a:extLst>
            <a:ext uri="{FF2B5EF4-FFF2-40B4-BE49-F238E27FC236}">
              <a16:creationId xmlns:a16="http://schemas.microsoft.com/office/drawing/2014/main" id="{68FA2F8C-C316-4D22-8092-3263BCE7FE1C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401" name="Shape 3" descr="Texto Integral disponível" hidden="1">
          <a:extLst>
            <a:ext uri="{FF2B5EF4-FFF2-40B4-BE49-F238E27FC236}">
              <a16:creationId xmlns:a16="http://schemas.microsoft.com/office/drawing/2014/main" id="{81C75782-92C0-479D-90A9-968B963A90E4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402" name="Shape 3" descr="Texto Integral disponível" hidden="1">
          <a:extLst>
            <a:ext uri="{FF2B5EF4-FFF2-40B4-BE49-F238E27FC236}">
              <a16:creationId xmlns:a16="http://schemas.microsoft.com/office/drawing/2014/main" id="{1C7426CA-F1E9-44FA-BD46-09333A55E3A3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403" name="Shape 3" descr="Texto Integral disponível" hidden="1">
          <a:extLst>
            <a:ext uri="{FF2B5EF4-FFF2-40B4-BE49-F238E27FC236}">
              <a16:creationId xmlns:a16="http://schemas.microsoft.com/office/drawing/2014/main" id="{5D6D3C24-10F3-4F47-9BD1-2FDA603ECA66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404" name="Shape 3" descr="Texto Integral disponível" hidden="1">
          <a:extLst>
            <a:ext uri="{FF2B5EF4-FFF2-40B4-BE49-F238E27FC236}">
              <a16:creationId xmlns:a16="http://schemas.microsoft.com/office/drawing/2014/main" id="{039CCFEB-FE92-44E3-9660-8959751F5FDC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405" name="Shape 3" descr="Texto Integral disponível" hidden="1">
          <a:extLst>
            <a:ext uri="{FF2B5EF4-FFF2-40B4-BE49-F238E27FC236}">
              <a16:creationId xmlns:a16="http://schemas.microsoft.com/office/drawing/2014/main" id="{CA89AFCF-0CA4-4BA2-A5B8-B368B42EF359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406" name="Shape 3" descr="Texto Integral disponível" hidden="1">
          <a:extLst>
            <a:ext uri="{FF2B5EF4-FFF2-40B4-BE49-F238E27FC236}">
              <a16:creationId xmlns:a16="http://schemas.microsoft.com/office/drawing/2014/main" id="{EFA39506-71B3-433C-AD7E-DAFD10BCE0BE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407" name="Shape 3" descr="Texto Integral disponível" hidden="1">
          <a:extLst>
            <a:ext uri="{FF2B5EF4-FFF2-40B4-BE49-F238E27FC236}">
              <a16:creationId xmlns:a16="http://schemas.microsoft.com/office/drawing/2014/main" id="{EA9DBCAF-9D1C-429C-80A3-F5F36CCD7C9A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408" name="Shape 3" descr="Texto Integral disponível" hidden="1">
          <a:extLst>
            <a:ext uri="{FF2B5EF4-FFF2-40B4-BE49-F238E27FC236}">
              <a16:creationId xmlns:a16="http://schemas.microsoft.com/office/drawing/2014/main" id="{DF5FB85A-18E9-40FA-8646-262008849F7F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409" name="Shape 3" descr="Texto Integral disponível" hidden="1">
          <a:extLst>
            <a:ext uri="{FF2B5EF4-FFF2-40B4-BE49-F238E27FC236}">
              <a16:creationId xmlns:a16="http://schemas.microsoft.com/office/drawing/2014/main" id="{5321765D-9067-43CF-B3E6-7BB9D36C8549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410" name="Shape 3" descr="Texto Integral disponível" hidden="1">
          <a:extLst>
            <a:ext uri="{FF2B5EF4-FFF2-40B4-BE49-F238E27FC236}">
              <a16:creationId xmlns:a16="http://schemas.microsoft.com/office/drawing/2014/main" id="{B8E402D8-CBB9-4ADD-8C35-F8E0AC1E607C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411" name="Shape 3" descr="Texto Integral disponível" hidden="1">
          <a:extLst>
            <a:ext uri="{FF2B5EF4-FFF2-40B4-BE49-F238E27FC236}">
              <a16:creationId xmlns:a16="http://schemas.microsoft.com/office/drawing/2014/main" id="{94A8B514-F346-4261-B271-E780F98BF7FF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412" name="Shape 3" descr="Texto Integral disponível" hidden="1">
          <a:extLst>
            <a:ext uri="{FF2B5EF4-FFF2-40B4-BE49-F238E27FC236}">
              <a16:creationId xmlns:a16="http://schemas.microsoft.com/office/drawing/2014/main" id="{84D0E434-6AB5-4F30-9B6D-CBD2D4C087A7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413" name="Shape 3" descr="Texto Integral disponível" hidden="1">
          <a:extLst>
            <a:ext uri="{FF2B5EF4-FFF2-40B4-BE49-F238E27FC236}">
              <a16:creationId xmlns:a16="http://schemas.microsoft.com/office/drawing/2014/main" id="{4BF59062-C186-45CA-A3F0-0530BE83E918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414" name="Shape 3" descr="Texto Integral disponível" hidden="1">
          <a:extLst>
            <a:ext uri="{FF2B5EF4-FFF2-40B4-BE49-F238E27FC236}">
              <a16:creationId xmlns:a16="http://schemas.microsoft.com/office/drawing/2014/main" id="{6AFC5D1B-8423-4E4F-BCE6-39E171D561CB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415" name="Shape 3" descr="Texto Integral disponível" hidden="1">
          <a:extLst>
            <a:ext uri="{FF2B5EF4-FFF2-40B4-BE49-F238E27FC236}">
              <a16:creationId xmlns:a16="http://schemas.microsoft.com/office/drawing/2014/main" id="{87E617DC-9149-4BA2-955F-9613DB14B67C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416" name="Shape 3" descr="Texto Integral disponível" hidden="1">
          <a:extLst>
            <a:ext uri="{FF2B5EF4-FFF2-40B4-BE49-F238E27FC236}">
              <a16:creationId xmlns:a16="http://schemas.microsoft.com/office/drawing/2014/main" id="{F44486C9-D9F6-4AA4-9C86-A8C7C06E6B16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417" name="Shape 3" descr="Texto Integral disponível" hidden="1">
          <a:extLst>
            <a:ext uri="{FF2B5EF4-FFF2-40B4-BE49-F238E27FC236}">
              <a16:creationId xmlns:a16="http://schemas.microsoft.com/office/drawing/2014/main" id="{561AE2C3-7A87-4F8D-B165-3E44C8225EAA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418" name="Shape 3" descr="Texto Integral disponível" hidden="1">
          <a:extLst>
            <a:ext uri="{FF2B5EF4-FFF2-40B4-BE49-F238E27FC236}">
              <a16:creationId xmlns:a16="http://schemas.microsoft.com/office/drawing/2014/main" id="{6B580B2C-6F08-46E8-8C81-FC0EDFB5F3D6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419" name="Shape 3" descr="Texto Integral disponível" hidden="1">
          <a:extLst>
            <a:ext uri="{FF2B5EF4-FFF2-40B4-BE49-F238E27FC236}">
              <a16:creationId xmlns:a16="http://schemas.microsoft.com/office/drawing/2014/main" id="{381D491D-175C-4084-B051-D4BF2A90DB8A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420" name="Shape 3" descr="Texto Integral disponível" hidden="1">
          <a:extLst>
            <a:ext uri="{FF2B5EF4-FFF2-40B4-BE49-F238E27FC236}">
              <a16:creationId xmlns:a16="http://schemas.microsoft.com/office/drawing/2014/main" id="{F823C3D5-CB8F-4213-B870-BCD825ABAA9D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421" name="Shape 3" descr="Texto Integral disponível" hidden="1">
          <a:extLst>
            <a:ext uri="{FF2B5EF4-FFF2-40B4-BE49-F238E27FC236}">
              <a16:creationId xmlns:a16="http://schemas.microsoft.com/office/drawing/2014/main" id="{92898481-15BD-4F72-909D-DBD1502C74CC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422" name="Shape 3" descr="Texto Integral disponível" hidden="1">
          <a:extLst>
            <a:ext uri="{FF2B5EF4-FFF2-40B4-BE49-F238E27FC236}">
              <a16:creationId xmlns:a16="http://schemas.microsoft.com/office/drawing/2014/main" id="{E8FFF5DE-A8D8-4851-9744-3D0B1D413946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423" name="Shape 3" descr="Texto Integral disponível" hidden="1">
          <a:extLst>
            <a:ext uri="{FF2B5EF4-FFF2-40B4-BE49-F238E27FC236}">
              <a16:creationId xmlns:a16="http://schemas.microsoft.com/office/drawing/2014/main" id="{DE8CBFB5-6B3E-489B-8514-566EFC8A0DE7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424" name="Shape 3" descr="Texto Integral disponível" hidden="1">
          <a:extLst>
            <a:ext uri="{FF2B5EF4-FFF2-40B4-BE49-F238E27FC236}">
              <a16:creationId xmlns:a16="http://schemas.microsoft.com/office/drawing/2014/main" id="{8BE47A28-6A1E-425B-B85C-3EEB7B4FB37B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425" name="Shape 3" descr="Texto Integral disponível" hidden="1">
          <a:extLst>
            <a:ext uri="{FF2B5EF4-FFF2-40B4-BE49-F238E27FC236}">
              <a16:creationId xmlns:a16="http://schemas.microsoft.com/office/drawing/2014/main" id="{5576E809-0563-4115-95C9-1365C577FBAD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426" name="Shape 3" descr="Texto Integral disponível" hidden="1">
          <a:extLst>
            <a:ext uri="{FF2B5EF4-FFF2-40B4-BE49-F238E27FC236}">
              <a16:creationId xmlns:a16="http://schemas.microsoft.com/office/drawing/2014/main" id="{65B3DB99-F3F5-431C-9404-6825625E46AA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427" name="Shape 3" descr="Texto Integral disponível" hidden="1">
          <a:extLst>
            <a:ext uri="{FF2B5EF4-FFF2-40B4-BE49-F238E27FC236}">
              <a16:creationId xmlns:a16="http://schemas.microsoft.com/office/drawing/2014/main" id="{648E9225-D70D-4B1F-AB05-7C83113921DD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428" name="Shape 3" descr="Texto Integral disponível" hidden="1">
          <a:extLst>
            <a:ext uri="{FF2B5EF4-FFF2-40B4-BE49-F238E27FC236}">
              <a16:creationId xmlns:a16="http://schemas.microsoft.com/office/drawing/2014/main" id="{0F9C50E2-E56F-477C-BCF1-BF685C4BF90E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429" name="Shape 3" descr="Texto Integral disponível" hidden="1">
          <a:extLst>
            <a:ext uri="{FF2B5EF4-FFF2-40B4-BE49-F238E27FC236}">
              <a16:creationId xmlns:a16="http://schemas.microsoft.com/office/drawing/2014/main" id="{88C7B59D-E706-46A5-8104-379AC2A0CD3A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430" name="Shape 3" descr="Texto Integral disponível" hidden="1">
          <a:extLst>
            <a:ext uri="{FF2B5EF4-FFF2-40B4-BE49-F238E27FC236}">
              <a16:creationId xmlns:a16="http://schemas.microsoft.com/office/drawing/2014/main" id="{6003F4C3-C72F-4512-9FD3-D7A8C9314DBF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431" name="Shape 3" descr="Texto Integral disponível" hidden="1">
          <a:extLst>
            <a:ext uri="{FF2B5EF4-FFF2-40B4-BE49-F238E27FC236}">
              <a16:creationId xmlns:a16="http://schemas.microsoft.com/office/drawing/2014/main" id="{70AFFB93-19CC-4A1D-A7BE-9E09DFC354CA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432" name="Shape 3" descr="Texto Integral disponível" hidden="1">
          <a:extLst>
            <a:ext uri="{FF2B5EF4-FFF2-40B4-BE49-F238E27FC236}">
              <a16:creationId xmlns:a16="http://schemas.microsoft.com/office/drawing/2014/main" id="{1876DC58-7C59-417F-BA35-A0FAFFF188E6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433" name="Shape 3" descr="Texto Integral disponível" hidden="1">
          <a:extLst>
            <a:ext uri="{FF2B5EF4-FFF2-40B4-BE49-F238E27FC236}">
              <a16:creationId xmlns:a16="http://schemas.microsoft.com/office/drawing/2014/main" id="{E6E30E06-BA26-4D28-9C1A-900F6182968E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434" name="Shape 3" descr="Texto Integral disponível" hidden="1">
          <a:extLst>
            <a:ext uri="{FF2B5EF4-FFF2-40B4-BE49-F238E27FC236}">
              <a16:creationId xmlns:a16="http://schemas.microsoft.com/office/drawing/2014/main" id="{9DFE6F54-4B96-40BD-B5B2-3480C82EEC92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435" name="Shape 3" descr="Texto Integral disponível" hidden="1">
          <a:extLst>
            <a:ext uri="{FF2B5EF4-FFF2-40B4-BE49-F238E27FC236}">
              <a16:creationId xmlns:a16="http://schemas.microsoft.com/office/drawing/2014/main" id="{072CA317-6F29-462C-813D-A4C09C509C90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436" name="Shape 3" descr="Texto Integral disponível" hidden="1">
          <a:extLst>
            <a:ext uri="{FF2B5EF4-FFF2-40B4-BE49-F238E27FC236}">
              <a16:creationId xmlns:a16="http://schemas.microsoft.com/office/drawing/2014/main" id="{0E684078-3960-4FC9-AE77-753317299A23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437" name="Shape 3" descr="Texto Integral disponível" hidden="1">
          <a:extLst>
            <a:ext uri="{FF2B5EF4-FFF2-40B4-BE49-F238E27FC236}">
              <a16:creationId xmlns:a16="http://schemas.microsoft.com/office/drawing/2014/main" id="{5C66DC5D-7679-45E2-97C0-00BF73A13428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438" name="Shape 3" descr="Texto Integral disponível" hidden="1">
          <a:extLst>
            <a:ext uri="{FF2B5EF4-FFF2-40B4-BE49-F238E27FC236}">
              <a16:creationId xmlns:a16="http://schemas.microsoft.com/office/drawing/2014/main" id="{84E6619E-FE45-42E7-8B81-589E630F7E20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439" name="Shape 3" descr="Texto Integral disponível" hidden="1">
          <a:extLst>
            <a:ext uri="{FF2B5EF4-FFF2-40B4-BE49-F238E27FC236}">
              <a16:creationId xmlns:a16="http://schemas.microsoft.com/office/drawing/2014/main" id="{B6B250B6-9097-48EF-8A0F-8EA9D71FB940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440" name="Shape 3" descr="Texto Integral disponível" hidden="1">
          <a:extLst>
            <a:ext uri="{FF2B5EF4-FFF2-40B4-BE49-F238E27FC236}">
              <a16:creationId xmlns:a16="http://schemas.microsoft.com/office/drawing/2014/main" id="{048EC930-A16C-4C57-9A7F-BA28ADCC0F00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441" name="Shape 3" descr="Texto Integral disponível" hidden="1">
          <a:extLst>
            <a:ext uri="{FF2B5EF4-FFF2-40B4-BE49-F238E27FC236}">
              <a16:creationId xmlns:a16="http://schemas.microsoft.com/office/drawing/2014/main" id="{FC9E06A3-B899-4F85-80E2-4F754C48D66F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442" name="Shape 3" descr="Texto Integral disponível" hidden="1">
          <a:extLst>
            <a:ext uri="{FF2B5EF4-FFF2-40B4-BE49-F238E27FC236}">
              <a16:creationId xmlns:a16="http://schemas.microsoft.com/office/drawing/2014/main" id="{3A4B2B4D-DFB6-4104-B79F-F2777E84DAF9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443" name="Shape 3" descr="Texto Integral disponível" hidden="1">
          <a:extLst>
            <a:ext uri="{FF2B5EF4-FFF2-40B4-BE49-F238E27FC236}">
              <a16:creationId xmlns:a16="http://schemas.microsoft.com/office/drawing/2014/main" id="{C30F8F18-4FF5-4DE8-A3C8-7E8D076FBBDE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444" name="Shape 3" descr="Texto Integral disponível" hidden="1">
          <a:extLst>
            <a:ext uri="{FF2B5EF4-FFF2-40B4-BE49-F238E27FC236}">
              <a16:creationId xmlns:a16="http://schemas.microsoft.com/office/drawing/2014/main" id="{7AE32B9C-9857-4A60-A646-2EB4F481D4CF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445" name="Shape 3" descr="Texto Integral disponível" hidden="1">
          <a:extLst>
            <a:ext uri="{FF2B5EF4-FFF2-40B4-BE49-F238E27FC236}">
              <a16:creationId xmlns:a16="http://schemas.microsoft.com/office/drawing/2014/main" id="{AB8437DA-F3CF-4612-85E4-76AF329FDAB8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446" name="Shape 3" descr="Texto Integral disponível" hidden="1">
          <a:extLst>
            <a:ext uri="{FF2B5EF4-FFF2-40B4-BE49-F238E27FC236}">
              <a16:creationId xmlns:a16="http://schemas.microsoft.com/office/drawing/2014/main" id="{3B8E4986-B4CB-46A3-A87F-7E5F52B76FAC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447" name="Shape 3" descr="Texto Integral disponível" hidden="1">
          <a:extLst>
            <a:ext uri="{FF2B5EF4-FFF2-40B4-BE49-F238E27FC236}">
              <a16:creationId xmlns:a16="http://schemas.microsoft.com/office/drawing/2014/main" id="{6913378C-6CE5-4004-B056-E351195B49F0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448" name="Shape 3" descr="Texto Integral disponível" hidden="1">
          <a:extLst>
            <a:ext uri="{FF2B5EF4-FFF2-40B4-BE49-F238E27FC236}">
              <a16:creationId xmlns:a16="http://schemas.microsoft.com/office/drawing/2014/main" id="{3B7644F4-5B39-46A6-8E17-727B0B983D62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449" name="Shape 3" descr="Texto Integral disponível" hidden="1">
          <a:extLst>
            <a:ext uri="{FF2B5EF4-FFF2-40B4-BE49-F238E27FC236}">
              <a16:creationId xmlns:a16="http://schemas.microsoft.com/office/drawing/2014/main" id="{0C7C4801-D728-4BDA-808F-CD7771D40EA3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450" name="Shape 3" descr="Texto Integral disponível" hidden="1">
          <a:extLst>
            <a:ext uri="{FF2B5EF4-FFF2-40B4-BE49-F238E27FC236}">
              <a16:creationId xmlns:a16="http://schemas.microsoft.com/office/drawing/2014/main" id="{66E30262-28E3-4A48-9EBB-66C57993E62F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451" name="Shape 3" descr="Texto Integral disponível" hidden="1">
          <a:extLst>
            <a:ext uri="{FF2B5EF4-FFF2-40B4-BE49-F238E27FC236}">
              <a16:creationId xmlns:a16="http://schemas.microsoft.com/office/drawing/2014/main" id="{1FAF9064-C8A8-4FEC-9C15-387F61F7FA6D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452" name="Shape 3" descr="Texto Integral disponível" hidden="1">
          <a:extLst>
            <a:ext uri="{FF2B5EF4-FFF2-40B4-BE49-F238E27FC236}">
              <a16:creationId xmlns:a16="http://schemas.microsoft.com/office/drawing/2014/main" id="{B9660342-16AF-4F00-8459-F05F52B7A05A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453" name="Shape 3" descr="Texto Integral disponível" hidden="1">
          <a:extLst>
            <a:ext uri="{FF2B5EF4-FFF2-40B4-BE49-F238E27FC236}">
              <a16:creationId xmlns:a16="http://schemas.microsoft.com/office/drawing/2014/main" id="{AF5A42DB-7895-4E37-B9CA-474972BFB8DC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454" name="Shape 3" descr="Texto Integral disponível" hidden="1">
          <a:extLst>
            <a:ext uri="{FF2B5EF4-FFF2-40B4-BE49-F238E27FC236}">
              <a16:creationId xmlns:a16="http://schemas.microsoft.com/office/drawing/2014/main" id="{EF45873D-62AE-40AA-856C-307B01F0A841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455" name="Shape 3" descr="Texto Integral disponível" hidden="1">
          <a:extLst>
            <a:ext uri="{FF2B5EF4-FFF2-40B4-BE49-F238E27FC236}">
              <a16:creationId xmlns:a16="http://schemas.microsoft.com/office/drawing/2014/main" id="{6B89D984-FF53-4A58-80D9-D48BB114A14F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456" name="Shape 3" descr="Texto Integral disponível" hidden="1">
          <a:extLst>
            <a:ext uri="{FF2B5EF4-FFF2-40B4-BE49-F238E27FC236}">
              <a16:creationId xmlns:a16="http://schemas.microsoft.com/office/drawing/2014/main" id="{24B87051-8341-4D14-B070-8C6C96451714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457" name="Shape 3" descr="Texto Integral disponível" hidden="1">
          <a:extLst>
            <a:ext uri="{FF2B5EF4-FFF2-40B4-BE49-F238E27FC236}">
              <a16:creationId xmlns:a16="http://schemas.microsoft.com/office/drawing/2014/main" id="{C215085F-06AB-43B7-958A-6196015AA65C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458" name="Shape 3" descr="Texto Integral disponível" hidden="1">
          <a:extLst>
            <a:ext uri="{FF2B5EF4-FFF2-40B4-BE49-F238E27FC236}">
              <a16:creationId xmlns:a16="http://schemas.microsoft.com/office/drawing/2014/main" id="{8AB1446A-01AF-49B0-9350-B0797858F1F9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459" name="Shape 3" descr="Texto Integral disponível" hidden="1">
          <a:extLst>
            <a:ext uri="{FF2B5EF4-FFF2-40B4-BE49-F238E27FC236}">
              <a16:creationId xmlns:a16="http://schemas.microsoft.com/office/drawing/2014/main" id="{AE00F07A-7AB4-4DBF-9273-B3D5174D9E3B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460" name="Shape 3" descr="Texto Integral disponível" hidden="1">
          <a:extLst>
            <a:ext uri="{FF2B5EF4-FFF2-40B4-BE49-F238E27FC236}">
              <a16:creationId xmlns:a16="http://schemas.microsoft.com/office/drawing/2014/main" id="{C7D05290-5371-4D00-803F-580CC15011C0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461" name="Shape 3" descr="Texto Integral disponível" hidden="1">
          <a:extLst>
            <a:ext uri="{FF2B5EF4-FFF2-40B4-BE49-F238E27FC236}">
              <a16:creationId xmlns:a16="http://schemas.microsoft.com/office/drawing/2014/main" id="{C8984BB5-2E8D-4A76-A230-25BB3195A7C4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462" name="Shape 3" descr="Texto Integral disponível" hidden="1">
          <a:extLst>
            <a:ext uri="{FF2B5EF4-FFF2-40B4-BE49-F238E27FC236}">
              <a16:creationId xmlns:a16="http://schemas.microsoft.com/office/drawing/2014/main" id="{AD5184AC-25C4-47C6-BEBE-4AC33F4D6074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463" name="Shape 3" descr="Texto Integral disponível" hidden="1">
          <a:extLst>
            <a:ext uri="{FF2B5EF4-FFF2-40B4-BE49-F238E27FC236}">
              <a16:creationId xmlns:a16="http://schemas.microsoft.com/office/drawing/2014/main" id="{F16048D1-50F5-4335-A7F0-2DE93995761F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464" name="Shape 3" descr="Texto Integral disponível" hidden="1">
          <a:extLst>
            <a:ext uri="{FF2B5EF4-FFF2-40B4-BE49-F238E27FC236}">
              <a16:creationId xmlns:a16="http://schemas.microsoft.com/office/drawing/2014/main" id="{8F3B7B53-6E9C-4FDB-994A-D6C3F246BC23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465" name="Shape 3" descr="Texto Integral disponível" hidden="1">
          <a:extLst>
            <a:ext uri="{FF2B5EF4-FFF2-40B4-BE49-F238E27FC236}">
              <a16:creationId xmlns:a16="http://schemas.microsoft.com/office/drawing/2014/main" id="{C4CBEA56-A7BA-4499-9F21-FB449D377CCA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466" name="Shape 3" descr="Texto Integral disponível" hidden="1">
          <a:extLst>
            <a:ext uri="{FF2B5EF4-FFF2-40B4-BE49-F238E27FC236}">
              <a16:creationId xmlns:a16="http://schemas.microsoft.com/office/drawing/2014/main" id="{72182739-94A4-4536-AB36-794A54E3F8EC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467" name="Shape 3" descr="Texto Integral disponível" hidden="1">
          <a:extLst>
            <a:ext uri="{FF2B5EF4-FFF2-40B4-BE49-F238E27FC236}">
              <a16:creationId xmlns:a16="http://schemas.microsoft.com/office/drawing/2014/main" id="{94C7D543-90CA-46DC-8C47-CAB95C35BC3F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468" name="Shape 3" descr="Texto Integral disponível" hidden="1">
          <a:extLst>
            <a:ext uri="{FF2B5EF4-FFF2-40B4-BE49-F238E27FC236}">
              <a16:creationId xmlns:a16="http://schemas.microsoft.com/office/drawing/2014/main" id="{594F16A6-8A86-42DA-A778-975777B22C90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469" name="Shape 3" descr="Texto Integral disponível" hidden="1">
          <a:extLst>
            <a:ext uri="{FF2B5EF4-FFF2-40B4-BE49-F238E27FC236}">
              <a16:creationId xmlns:a16="http://schemas.microsoft.com/office/drawing/2014/main" id="{D4F00EF0-D8A5-4407-8F0E-67A379829EAB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470" name="Shape 3" descr="Texto Integral disponível" hidden="1">
          <a:extLst>
            <a:ext uri="{FF2B5EF4-FFF2-40B4-BE49-F238E27FC236}">
              <a16:creationId xmlns:a16="http://schemas.microsoft.com/office/drawing/2014/main" id="{15643CCF-C4B0-4380-A6A0-09F574E5D447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471" name="Shape 3" descr="Texto Integral disponível" hidden="1">
          <a:extLst>
            <a:ext uri="{FF2B5EF4-FFF2-40B4-BE49-F238E27FC236}">
              <a16:creationId xmlns:a16="http://schemas.microsoft.com/office/drawing/2014/main" id="{DE71AE96-532A-472E-AD36-5357667E9807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472" name="Shape 3" descr="Texto Integral disponível" hidden="1">
          <a:extLst>
            <a:ext uri="{FF2B5EF4-FFF2-40B4-BE49-F238E27FC236}">
              <a16:creationId xmlns:a16="http://schemas.microsoft.com/office/drawing/2014/main" id="{AD0FEEB1-FF73-42A4-9169-701BE413D982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473" name="Shape 3" descr="Texto Integral disponível" hidden="1">
          <a:extLst>
            <a:ext uri="{FF2B5EF4-FFF2-40B4-BE49-F238E27FC236}">
              <a16:creationId xmlns:a16="http://schemas.microsoft.com/office/drawing/2014/main" id="{496C1C8A-0CFF-46B5-B2A8-D44A80519B6D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474" name="Shape 3" descr="Texto Integral disponível" hidden="1">
          <a:extLst>
            <a:ext uri="{FF2B5EF4-FFF2-40B4-BE49-F238E27FC236}">
              <a16:creationId xmlns:a16="http://schemas.microsoft.com/office/drawing/2014/main" id="{A364283B-4B92-4915-8163-499DA79DF4B3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475" name="Shape 3" descr="Texto Integral disponível" hidden="1">
          <a:extLst>
            <a:ext uri="{FF2B5EF4-FFF2-40B4-BE49-F238E27FC236}">
              <a16:creationId xmlns:a16="http://schemas.microsoft.com/office/drawing/2014/main" id="{D9EF295A-13F1-416F-905D-A77A643804BA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476" name="Shape 3" descr="Texto Integral disponível" hidden="1">
          <a:extLst>
            <a:ext uri="{FF2B5EF4-FFF2-40B4-BE49-F238E27FC236}">
              <a16:creationId xmlns:a16="http://schemas.microsoft.com/office/drawing/2014/main" id="{CFB1D5AB-8B4A-41C0-9A91-8E0AA3924537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477" name="Shape 3" descr="Texto Integral disponível" hidden="1">
          <a:extLst>
            <a:ext uri="{FF2B5EF4-FFF2-40B4-BE49-F238E27FC236}">
              <a16:creationId xmlns:a16="http://schemas.microsoft.com/office/drawing/2014/main" id="{33397486-677E-401F-B1CF-ABA88AEB0A32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478" name="Shape 3" descr="Texto Integral disponível" hidden="1">
          <a:extLst>
            <a:ext uri="{FF2B5EF4-FFF2-40B4-BE49-F238E27FC236}">
              <a16:creationId xmlns:a16="http://schemas.microsoft.com/office/drawing/2014/main" id="{FE65E1D0-1D57-4B2F-B958-B9EAA9C7395D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479" name="Shape 3" descr="Texto Integral disponível" hidden="1">
          <a:extLst>
            <a:ext uri="{FF2B5EF4-FFF2-40B4-BE49-F238E27FC236}">
              <a16:creationId xmlns:a16="http://schemas.microsoft.com/office/drawing/2014/main" id="{18ED6899-074D-4B43-9776-279ED2E595D4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480" name="Shape 3" descr="Texto Integral disponível" hidden="1">
          <a:extLst>
            <a:ext uri="{FF2B5EF4-FFF2-40B4-BE49-F238E27FC236}">
              <a16:creationId xmlns:a16="http://schemas.microsoft.com/office/drawing/2014/main" id="{83809E56-E2CE-40D8-B9D2-3FA4800B549D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481" name="Shape 3" descr="Texto Integral disponível" hidden="1">
          <a:extLst>
            <a:ext uri="{FF2B5EF4-FFF2-40B4-BE49-F238E27FC236}">
              <a16:creationId xmlns:a16="http://schemas.microsoft.com/office/drawing/2014/main" id="{C21F6A5A-C2E6-4D1F-803E-44F93995922F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482" name="Shape 3" descr="Texto Integral disponível" hidden="1">
          <a:extLst>
            <a:ext uri="{FF2B5EF4-FFF2-40B4-BE49-F238E27FC236}">
              <a16:creationId xmlns:a16="http://schemas.microsoft.com/office/drawing/2014/main" id="{B16EFB98-5BE1-4E89-8F43-C8719E9142FD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483" name="Shape 3" descr="Texto Integral disponível" hidden="1">
          <a:extLst>
            <a:ext uri="{FF2B5EF4-FFF2-40B4-BE49-F238E27FC236}">
              <a16:creationId xmlns:a16="http://schemas.microsoft.com/office/drawing/2014/main" id="{6D1BF8BF-4530-4B61-B204-3415EE1F6441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484" name="Shape 3" descr="Texto Integral disponível" hidden="1">
          <a:extLst>
            <a:ext uri="{FF2B5EF4-FFF2-40B4-BE49-F238E27FC236}">
              <a16:creationId xmlns:a16="http://schemas.microsoft.com/office/drawing/2014/main" id="{1FB0C13D-C283-49FD-95B7-F933BF3BEAAF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485" name="Shape 3" descr="Texto Integral disponível" hidden="1">
          <a:extLst>
            <a:ext uri="{FF2B5EF4-FFF2-40B4-BE49-F238E27FC236}">
              <a16:creationId xmlns:a16="http://schemas.microsoft.com/office/drawing/2014/main" id="{8817FD45-BAD1-46D0-B06B-88A1CD572E0B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486" name="Shape 3" descr="Texto Integral disponível" hidden="1">
          <a:extLst>
            <a:ext uri="{FF2B5EF4-FFF2-40B4-BE49-F238E27FC236}">
              <a16:creationId xmlns:a16="http://schemas.microsoft.com/office/drawing/2014/main" id="{7BB5202F-8F27-4AAF-9480-FF88E1CD4410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487" name="Shape 3" descr="Texto Integral disponível" hidden="1">
          <a:extLst>
            <a:ext uri="{FF2B5EF4-FFF2-40B4-BE49-F238E27FC236}">
              <a16:creationId xmlns:a16="http://schemas.microsoft.com/office/drawing/2014/main" id="{7DEE1AB6-8488-4578-A05E-284F5DD66295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488" name="Shape 3" descr="Texto Integral disponível" hidden="1">
          <a:extLst>
            <a:ext uri="{FF2B5EF4-FFF2-40B4-BE49-F238E27FC236}">
              <a16:creationId xmlns:a16="http://schemas.microsoft.com/office/drawing/2014/main" id="{7D04BBDB-4B8E-4510-A2C5-211EA6FD56E5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489" name="Shape 3" descr="Texto Integral disponível" hidden="1">
          <a:extLst>
            <a:ext uri="{FF2B5EF4-FFF2-40B4-BE49-F238E27FC236}">
              <a16:creationId xmlns:a16="http://schemas.microsoft.com/office/drawing/2014/main" id="{8B995CE1-13EB-4286-B2DD-BA1C8FA80402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490" name="Shape 3" descr="Texto Integral disponível" hidden="1">
          <a:extLst>
            <a:ext uri="{FF2B5EF4-FFF2-40B4-BE49-F238E27FC236}">
              <a16:creationId xmlns:a16="http://schemas.microsoft.com/office/drawing/2014/main" id="{DA73B037-00D0-4A42-9AAB-79A13A8D457C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491" name="Shape 3" descr="Texto Integral disponível" hidden="1">
          <a:extLst>
            <a:ext uri="{FF2B5EF4-FFF2-40B4-BE49-F238E27FC236}">
              <a16:creationId xmlns:a16="http://schemas.microsoft.com/office/drawing/2014/main" id="{1D2C29EC-377E-4F14-81A8-B7ACE57DB250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492" name="Shape 3" descr="Texto Integral disponível" hidden="1">
          <a:extLst>
            <a:ext uri="{FF2B5EF4-FFF2-40B4-BE49-F238E27FC236}">
              <a16:creationId xmlns:a16="http://schemas.microsoft.com/office/drawing/2014/main" id="{0E7C68E3-1EAC-4AB9-81BD-CFCCDA16FC7B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493" name="Shape 3" descr="Texto Integral disponível" hidden="1">
          <a:extLst>
            <a:ext uri="{FF2B5EF4-FFF2-40B4-BE49-F238E27FC236}">
              <a16:creationId xmlns:a16="http://schemas.microsoft.com/office/drawing/2014/main" id="{061123BA-CCC7-4483-A826-943C5A6EDE7F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494" name="Shape 3" descr="Texto Integral disponível" hidden="1">
          <a:extLst>
            <a:ext uri="{FF2B5EF4-FFF2-40B4-BE49-F238E27FC236}">
              <a16:creationId xmlns:a16="http://schemas.microsoft.com/office/drawing/2014/main" id="{06B7873A-283F-4124-B25C-75F651E62602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495" name="Shape 3" descr="Texto Integral disponível" hidden="1">
          <a:extLst>
            <a:ext uri="{FF2B5EF4-FFF2-40B4-BE49-F238E27FC236}">
              <a16:creationId xmlns:a16="http://schemas.microsoft.com/office/drawing/2014/main" id="{958B397B-CA2C-454D-8C01-D7FFB1368AD8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496" name="Shape 3" descr="Texto Integral disponível" hidden="1">
          <a:extLst>
            <a:ext uri="{FF2B5EF4-FFF2-40B4-BE49-F238E27FC236}">
              <a16:creationId xmlns:a16="http://schemas.microsoft.com/office/drawing/2014/main" id="{ADE5E66A-8DB3-405A-9D0F-80C5AE931565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497" name="Shape 3" descr="Texto Integral disponível" hidden="1">
          <a:extLst>
            <a:ext uri="{FF2B5EF4-FFF2-40B4-BE49-F238E27FC236}">
              <a16:creationId xmlns:a16="http://schemas.microsoft.com/office/drawing/2014/main" id="{55516CA4-2E0F-4B28-9AB4-4D0F582B808F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498" name="Shape 3" descr="Texto Integral disponível" hidden="1">
          <a:extLst>
            <a:ext uri="{FF2B5EF4-FFF2-40B4-BE49-F238E27FC236}">
              <a16:creationId xmlns:a16="http://schemas.microsoft.com/office/drawing/2014/main" id="{49A32630-B8D5-4362-B87F-30B1147D5E5C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499" name="Shape 3" descr="Texto Integral disponível" hidden="1">
          <a:extLst>
            <a:ext uri="{FF2B5EF4-FFF2-40B4-BE49-F238E27FC236}">
              <a16:creationId xmlns:a16="http://schemas.microsoft.com/office/drawing/2014/main" id="{E28439BD-82C3-42D6-A940-B210436CB172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500" name="Shape 3" descr="Texto Integral disponível" hidden="1">
          <a:extLst>
            <a:ext uri="{FF2B5EF4-FFF2-40B4-BE49-F238E27FC236}">
              <a16:creationId xmlns:a16="http://schemas.microsoft.com/office/drawing/2014/main" id="{1A4F479D-E676-4225-8BC9-DFF6BECD6363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501" name="Shape 3" descr="Texto Integral disponível" hidden="1">
          <a:extLst>
            <a:ext uri="{FF2B5EF4-FFF2-40B4-BE49-F238E27FC236}">
              <a16:creationId xmlns:a16="http://schemas.microsoft.com/office/drawing/2014/main" id="{A49B2475-22B7-408A-AE9D-1ADF00953833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900FFDF-DCE2-4362-B8D3-FFB3FB752A93}" name="Tabla3" displayName="Tabla3" ref="A1:U54" totalsRowShown="0" headerRowDxfId="94" dataDxfId="92" headerRowBorderDxfId="93" tableBorderDxfId="91" totalsRowBorderDxfId="90">
  <tableColumns count="21">
    <tableColumn id="1" xr3:uid="{49924D99-FF0D-4D9B-877B-350BE6F215AF}" name="1" dataDxfId="89"/>
    <tableColumn id="2" xr3:uid="{97CB3D0F-6EB0-4C5A-89D0-C6F371B015CB}" name="Raiz" dataDxfId="88"/>
    <tableColumn id="3" xr3:uid="{DE57B273-51AB-4F7A-A291-04EBFCDDA3D1}" name="Super_x000a_Class_x000a_2" dataDxfId="87"/>
    <tableColumn id="4" xr3:uid="{D8C2A9E4-353B-43DB-B9EC-9BF8F3FFC2B7}" name="Super_x000a_Class_x000a_3" dataDxfId="86"/>
    <tableColumn id="5" xr3:uid="{41704A04-8A64-4E69-AAFE-52146FBEDCAA}" name="Super_x000a_Class_x000a_4" dataDxfId="85"/>
    <tableColumn id="6" xr3:uid="{7C7E5E1D-C32B-4ED8-A25E-4D06407A6210}" name="Classe_x000a_5" dataDxfId="84"/>
    <tableColumn id="7" xr3:uid="{80894290-55B3-4D5F-8E34-9B4668E5421C}" name="EquivalentTo: _x000a_Raiz_x000a_Condições _x000a_necessárias" dataDxfId="83"/>
    <tableColumn id="8" xr3:uid="{62D1FFEE-E48D-46B4-8EF8-E9AA40E7DB74}" name="EquivalentTo: _x000a_Classe2_x000a_Condições _x000a_necessárias" dataDxfId="82"/>
    <tableColumn id="9" xr3:uid="{E40B5498-87F6-4AB2-A3DE-190DBF80C224}" name="EquivalentTo: _x000a_Classe3_x000a_Condições _x000a_necessárias" dataDxfId="81"/>
    <tableColumn id="10" xr3:uid="{91F85BEF-A25E-43ED-AE9D-BABE8E38AF0E}" name="EquivalentTo: _x000a_Classe4 _x000a_Condições _x000a_necessárias" dataDxfId="80"/>
    <tableColumn id="11" xr3:uid="{20949A22-C1D4-43AD-B40F-D800FC7F4A82}" name="EquivalentTo: _x000a_Classe5_x000a_Condições _x000a_necessárias" dataDxfId="79"/>
    <tableColumn id="12" xr3:uid="{AA8605D9-E2B8-43D8-ACA8-DAE8C65E5A64}" name="Anotações _x000a_de ajuda_x000a_Classe 1" dataDxfId="78">
      <calculatedColumnFormula>_xlfn.CONCAT("",B2)</calculatedColumnFormula>
    </tableColumn>
    <tableColumn id="13" xr3:uid="{B59F1BE0-B28C-4BE6-A23E-E45B192CD476}" name="Anotações _x000a_de ajuda_x000a_Classe 2" dataDxfId="77">
      <calculatedColumnFormula>_xlfn.CONCAT(C2," ")</calculatedColumnFormula>
    </tableColumn>
    <tableColumn id="14" xr3:uid="{0B67D295-8A47-4E33-92E4-9959C862BAD3}" name="Anotações _x000a_de ajuda_x000a_Classe 3" dataDxfId="76">
      <calculatedColumnFormula>_xlfn.CONCAT(D2," ")</calculatedColumnFormula>
    </tableColumn>
    <tableColumn id="15" xr3:uid="{2F68DE06-EAC8-49EC-8BEA-41EFD9DA42E0}" name="Anotações _x000a_de ajuda_x000a_Classe 4" dataDxfId="75">
      <calculatedColumnFormula>_xlfn.CONCAT(E2," ")</calculatedColumnFormula>
    </tableColumn>
    <tableColumn id="22" xr3:uid="{AF4EF018-29D6-4DF9-9CDD-8F7422492EE8}" name="Anotações _x000a_de ajuda_x000a_Classe 5">
      <calculatedColumnFormula>_xlfn.CONCAT(F2," ")</calculatedColumnFormula>
    </tableColumn>
    <tableColumn id="16" xr3:uid="{BF92037E-7C04-433D-851E-BC2DDE99745B}" name="Anotações _x000a_de ajuda_x000a_Conceito" dataDxfId="74">
      <calculatedColumnFormula>_xlfn.CONCAT(SUBSTITUTE(L2, "null", " ")," ",SUBSTITUTE(M2, "null", " ")," ",SUBSTITUTE(N2, "null", " ")," ",SUBSTITUTE(O2, "null", " ")," ", SUBSTITUTE(F2, "null", " "))</calculatedColumnFormula>
    </tableColumn>
    <tableColumn id="17" xr3:uid="{E6E81294-09C9-445F-8C4F-FB89C20BED4F}" name="Anotações _x000a_de ajuda1" dataDxfId="73">
      <calculatedColumnFormula>_xlfn.CONCAT("Consultar ",S2)</calculatedColumnFormula>
    </tableColumn>
    <tableColumn id="18" xr3:uid="{160A01C4-C27E-433E-8C2C-B34D861E5AF1}" name="Anotações _x000a_de ajuda2" dataDxfId="72"/>
    <tableColumn id="19" xr3:uid="{B5F6E69B-A44C-4297-B655-385EBBC86FB1}" name="Anotações _x000a_de ajuda3" dataDxfId="71"/>
    <tableColumn id="20" xr3:uid="{2F4F46EE-433C-4AE7-A51A-C4CBDBEB9063}" name="Key" dataDxfId="70">
      <calculatedColumnFormula>_xlfn.CONCAT("Ambi-key_",A2)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1C1F94F-F8DF-48B3-82F7-CD815C0E8E7C}" name="Tabla4" displayName="Tabla4" ref="A1:U3" totalsRowShown="0" headerRowDxfId="69" dataDxfId="67" headerRowBorderDxfId="68" tableBorderDxfId="66" totalsRowBorderDxfId="65">
  <tableColumns count="21">
    <tableColumn id="1" xr3:uid="{941826B2-AC08-4773-B8FF-17F8E3103FAE}" name="1" dataDxfId="64"/>
    <tableColumn id="2" xr3:uid="{1447116D-9F21-4AD2-8838-892C5439790C}" name="Disjunta 1" dataDxfId="63"/>
    <tableColumn id="3" xr3:uid="{4F18A825-AA21-46E9-A2D7-0DDEA4816C47}" name="Disjunta 2" dataDxfId="62"/>
    <tableColumn id="4" xr3:uid="{BFA1D455-9270-4EC9-A72A-BB099CE0022C}" name="Disjunta 3" dataDxfId="61"/>
    <tableColumn id="5" xr3:uid="{FCE9F95E-70D6-4697-9E87-C3A1310CFB44}" name="Disjunta 4" dataDxfId="60"/>
    <tableColumn id="6" xr3:uid="{2847065B-6804-4514-B6A2-45786FF27345}" name="Disjunta 5" dataDxfId="59"/>
    <tableColumn id="7" xr3:uid="{6F5D9C06-D325-48F5-A27D-452428CAB3A8}" name="Disjunta 6" dataDxfId="58"/>
    <tableColumn id="8" xr3:uid="{CBC52E0E-F7F6-4CD9-BF8E-9F749CF8B15E}" name="Disjunta 7" dataDxfId="57"/>
    <tableColumn id="9" xr3:uid="{33F14CE2-7534-428B-A23F-D95E30E042F2}" name="Disjunta 8" dataDxfId="56"/>
    <tableColumn id="10" xr3:uid="{322AD187-B505-482B-A0D2-AC1936624822}" name="Disjunta 9" dataDxfId="55"/>
    <tableColumn id="11" xr3:uid="{AA5D6934-F1B9-4C69-A9F3-3461003FE1B4}" name="Disjunta 10" dataDxfId="54"/>
    <tableColumn id="12" xr3:uid="{C1B6E84B-3F98-4870-9747-44AD99EF2F4B}" name="Disjunta 11" dataDxfId="53"/>
    <tableColumn id="13" xr3:uid="{616D4C58-130D-4301-A374-AF15867BC86D}" name="Disjunta 12" dataDxfId="52"/>
    <tableColumn id="14" xr3:uid="{2B2E24F0-AD06-4DC1-9603-D78766BBDBC5}" name="Disjunta 13" dataDxfId="51"/>
    <tableColumn id="15" xr3:uid="{C5835BF0-3F3C-45ED-A9F8-D2BA46772FD7}" name="Disjunta 14" dataDxfId="50"/>
    <tableColumn id="16" xr3:uid="{FC4A2CCE-EBE7-41D9-9E26-5272C01DCFFC}" name="Disjunta 15" dataDxfId="49"/>
    <tableColumn id="17" xr3:uid="{E522A2A0-9431-4A04-9F50-B5226805310C}" name="Disjunta 16" dataDxfId="48"/>
    <tableColumn id="18" xr3:uid="{C8EE77D9-0A2D-49A3-9B13-8086EF55AAB4}" name="Disjunta 17" dataDxfId="47"/>
    <tableColumn id="19" xr3:uid="{42CD86C7-9079-444E-A8F5-C894D5C00219}" name="Disjunta 18" dataDxfId="46"/>
    <tableColumn id="20" xr3:uid="{DE26B8EA-EB9B-4CB2-8789-897B190F6D41}" name="Disjunta 19" dataDxfId="45"/>
    <tableColumn id="21" xr3:uid="{3698BEB0-30A1-4038-8D7E-5A483EAB04F4}" name="Disjunta 20" dataDxfId="44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DB5F8-2249-45BA-B89B-760034147A12}">
  <dimension ref="A1:U54"/>
  <sheetViews>
    <sheetView tabSelected="1" zoomScale="190" zoomScaleNormal="190" workbookViewId="0">
      <pane ySplit="1" topLeftCell="A2" activePane="bottomLeft" state="frozen"/>
      <selection pane="bottomLeft" activeCell="E2" sqref="E2:E9"/>
    </sheetView>
  </sheetViews>
  <sheetFormatPr defaultRowHeight="8.4" customHeight="1" x14ac:dyDescent="0.3"/>
  <cols>
    <col min="1" max="1" width="2.109375" bestFit="1" customWidth="1"/>
    <col min="2" max="2" width="5.33203125" customWidth="1"/>
    <col min="3" max="3" width="6.77734375" customWidth="1"/>
    <col min="4" max="4" width="7.44140625" bestFit="1" customWidth="1"/>
    <col min="5" max="5" width="11.5546875" customWidth="1"/>
    <col min="6" max="6" width="13.109375" bestFit="1" customWidth="1"/>
    <col min="7" max="8" width="7.6640625" bestFit="1" customWidth="1"/>
    <col min="9" max="10" width="9.44140625" bestFit="1" customWidth="1"/>
    <col min="11" max="11" width="7.6640625" bestFit="1" customWidth="1"/>
    <col min="12" max="12" width="5.88671875" customWidth="1"/>
    <col min="13" max="13" width="6" customWidth="1"/>
    <col min="14" max="14" width="7.21875" customWidth="1"/>
    <col min="15" max="15" width="10.6640625" customWidth="1"/>
    <col min="16" max="16" width="12.44140625" customWidth="1"/>
    <col min="17" max="17" width="35.21875" customWidth="1"/>
    <col min="18" max="18" width="7.5546875" bestFit="1" customWidth="1"/>
    <col min="19" max="19" width="6.5546875" customWidth="1"/>
    <col min="20" max="20" width="6.33203125" customWidth="1"/>
    <col min="21" max="21" width="7.6640625" bestFit="1" customWidth="1"/>
  </cols>
  <sheetData>
    <row r="1" spans="1:21" ht="47.4" customHeight="1" x14ac:dyDescent="0.3">
      <c r="A1" s="1" t="s">
        <v>0</v>
      </c>
      <c r="B1" s="49" t="s">
        <v>1</v>
      </c>
      <c r="C1" s="49" t="s">
        <v>2</v>
      </c>
      <c r="D1" s="49" t="s">
        <v>3</v>
      </c>
      <c r="E1" s="49" t="s">
        <v>4</v>
      </c>
      <c r="F1" s="49" t="s">
        <v>5</v>
      </c>
      <c r="G1" s="50" t="s">
        <v>6</v>
      </c>
      <c r="H1" s="50" t="s">
        <v>7</v>
      </c>
      <c r="I1" s="50" t="s">
        <v>8</v>
      </c>
      <c r="J1" s="50" t="s">
        <v>9</v>
      </c>
      <c r="K1" s="50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16" t="s">
        <v>20</v>
      </c>
    </row>
    <row r="2" spans="1:21" ht="8.4" customHeight="1" x14ac:dyDescent="0.3">
      <c r="A2" s="1">
        <v>2</v>
      </c>
      <c r="B2" s="11" t="s">
        <v>201</v>
      </c>
      <c r="C2" s="11" t="s">
        <v>21</v>
      </c>
      <c r="D2" s="13" t="s">
        <v>207</v>
      </c>
      <c r="E2" s="12" t="s">
        <v>205</v>
      </c>
      <c r="F2" s="12" t="s">
        <v>22</v>
      </c>
      <c r="G2" s="3" t="s">
        <v>23</v>
      </c>
      <c r="H2" s="3" t="s">
        <v>23</v>
      </c>
      <c r="I2" s="3" t="s">
        <v>23</v>
      </c>
      <c r="J2" s="3" t="s">
        <v>23</v>
      </c>
      <c r="K2" s="3" t="s">
        <v>23</v>
      </c>
      <c r="L2" s="4" t="str">
        <f t="shared" ref="L2:L54" si="0">_xlfn.CONCAT("",B2)</f>
        <v>Layout</v>
      </c>
      <c r="M2" s="4" t="str">
        <f t="shared" ref="M2:P27" si="1">_xlfn.CONCAT(C2," ")</f>
        <v xml:space="preserve">Funcional </v>
      </c>
      <c r="N2" s="4" t="str">
        <f t="shared" ref="N2:N54" si="2">_xlfn.CONCAT(D2," ")</f>
        <v xml:space="preserve">Componentes </v>
      </c>
      <c r="O2" s="4" t="str">
        <f t="shared" si="1"/>
        <v xml:space="preserve">RVT </v>
      </c>
      <c r="P2" s="5" t="str">
        <f t="shared" si="1"/>
        <v xml:space="preserve">OST_Areas </v>
      </c>
      <c r="Q2" s="4" t="str">
        <f t="shared" ref="Q2:Q41" si="3">_xlfn.CONCAT(SUBSTITUTE(L2, "null", " ")," ",SUBSTITUTE(M2, "null", " ")," ",SUBSTITUTE(N2, "null", " ")," ",SUBSTITUTE(O2, "null", " ")," ", SUBSTITUTE(F2, "null", " "))</f>
        <v>Layout Funcional  Componentes  RVT  OST_Areas</v>
      </c>
      <c r="R2" s="4" t="str">
        <f t="shared" ref="R2:R34" si="4">_xlfn.CONCAT("Consultar ",S2)</f>
        <v>Consultar -</v>
      </c>
      <c r="S2" s="6" t="s">
        <v>24</v>
      </c>
      <c r="T2" s="6" t="s">
        <v>24</v>
      </c>
      <c r="U2" s="17" t="str">
        <f t="shared" ref="U2:U54" si="5">_xlfn.CONCAT("Ambi-key_",A2)</f>
        <v>Ambi-key_2</v>
      </c>
    </row>
    <row r="3" spans="1:21" ht="8.4" customHeight="1" x14ac:dyDescent="0.3">
      <c r="A3" s="1">
        <v>3</v>
      </c>
      <c r="B3" s="11" t="s">
        <v>201</v>
      </c>
      <c r="C3" s="11" t="s">
        <v>21</v>
      </c>
      <c r="D3" s="13" t="s">
        <v>207</v>
      </c>
      <c r="E3" s="12" t="s">
        <v>205</v>
      </c>
      <c r="F3" s="12" t="s">
        <v>25</v>
      </c>
      <c r="G3" s="3" t="s">
        <v>23</v>
      </c>
      <c r="H3" s="3" t="s">
        <v>23</v>
      </c>
      <c r="I3" s="3" t="s">
        <v>23</v>
      </c>
      <c r="J3" s="3" t="s">
        <v>23</v>
      </c>
      <c r="K3" s="3" t="s">
        <v>23</v>
      </c>
      <c r="L3" s="4" t="str">
        <f t="shared" si="0"/>
        <v>Layout</v>
      </c>
      <c r="M3" s="4" t="str">
        <f t="shared" si="1"/>
        <v xml:space="preserve">Funcional </v>
      </c>
      <c r="N3" s="4" t="str">
        <f t="shared" si="2"/>
        <v xml:space="preserve">Componentes </v>
      </c>
      <c r="O3" s="4" t="str">
        <f t="shared" si="1"/>
        <v xml:space="preserve">RVT </v>
      </c>
      <c r="P3" s="5" t="str">
        <f t="shared" si="1"/>
        <v xml:space="preserve">OST_Rooms </v>
      </c>
      <c r="Q3" s="4" t="str">
        <f t="shared" si="3"/>
        <v>Layout Funcional  Componentes  RVT  OST_Rooms</v>
      </c>
      <c r="R3" s="4" t="str">
        <f t="shared" si="4"/>
        <v>Consultar -</v>
      </c>
      <c r="S3" s="6" t="s">
        <v>24</v>
      </c>
      <c r="T3" s="6" t="s">
        <v>24</v>
      </c>
      <c r="U3" s="17" t="str">
        <f t="shared" si="5"/>
        <v>Ambi-key_3</v>
      </c>
    </row>
    <row r="4" spans="1:21" ht="8.4" customHeight="1" x14ac:dyDescent="0.3">
      <c r="A4" s="1">
        <v>4</v>
      </c>
      <c r="B4" s="11" t="s">
        <v>201</v>
      </c>
      <c r="C4" s="11" t="s">
        <v>21</v>
      </c>
      <c r="D4" s="13" t="s">
        <v>207</v>
      </c>
      <c r="E4" s="12" t="s">
        <v>205</v>
      </c>
      <c r="F4" s="12" t="s">
        <v>26</v>
      </c>
      <c r="G4" s="3" t="s">
        <v>23</v>
      </c>
      <c r="H4" s="3" t="s">
        <v>23</v>
      </c>
      <c r="I4" s="3" t="s">
        <v>23</v>
      </c>
      <c r="J4" s="3" t="s">
        <v>23</v>
      </c>
      <c r="K4" s="3" t="s">
        <v>23</v>
      </c>
      <c r="L4" s="4" t="str">
        <f t="shared" si="0"/>
        <v>Layout</v>
      </c>
      <c r="M4" s="4" t="str">
        <f t="shared" si="1"/>
        <v xml:space="preserve">Funcional </v>
      </c>
      <c r="N4" s="4" t="str">
        <f t="shared" si="2"/>
        <v xml:space="preserve">Componentes </v>
      </c>
      <c r="O4" s="4" t="str">
        <f t="shared" si="1"/>
        <v xml:space="preserve">RVT </v>
      </c>
      <c r="P4" s="5" t="str">
        <f t="shared" si="1"/>
        <v xml:space="preserve">OST_MEPSystemZone </v>
      </c>
      <c r="Q4" s="4" t="str">
        <f t="shared" si="3"/>
        <v>Layout Funcional  Componentes  RVT  OST_MEPSystemZone</v>
      </c>
      <c r="R4" s="4" t="str">
        <f t="shared" si="4"/>
        <v>Consultar -</v>
      </c>
      <c r="S4" s="6" t="s">
        <v>24</v>
      </c>
      <c r="T4" s="6" t="s">
        <v>24</v>
      </c>
      <c r="U4" s="17" t="str">
        <f t="shared" si="5"/>
        <v>Ambi-key_4</v>
      </c>
    </row>
    <row r="5" spans="1:21" ht="8.4" customHeight="1" x14ac:dyDescent="0.3">
      <c r="A5" s="1">
        <v>5</v>
      </c>
      <c r="B5" s="11" t="s">
        <v>201</v>
      </c>
      <c r="C5" s="11" t="s">
        <v>21</v>
      </c>
      <c r="D5" s="13" t="s">
        <v>207</v>
      </c>
      <c r="E5" s="12" t="s">
        <v>205</v>
      </c>
      <c r="F5" s="12" t="s">
        <v>27</v>
      </c>
      <c r="G5" s="3" t="s">
        <v>23</v>
      </c>
      <c r="H5" s="3" t="s">
        <v>23</v>
      </c>
      <c r="I5" s="3" t="s">
        <v>23</v>
      </c>
      <c r="J5" s="3" t="s">
        <v>23</v>
      </c>
      <c r="K5" s="3" t="s">
        <v>23</v>
      </c>
      <c r="L5" s="4" t="str">
        <f t="shared" si="0"/>
        <v>Layout</v>
      </c>
      <c r="M5" s="4" t="str">
        <f t="shared" si="1"/>
        <v xml:space="preserve">Funcional </v>
      </c>
      <c r="N5" s="4" t="str">
        <f t="shared" si="2"/>
        <v xml:space="preserve">Componentes </v>
      </c>
      <c r="O5" s="4" t="str">
        <f t="shared" si="1"/>
        <v xml:space="preserve">RVT </v>
      </c>
      <c r="P5" s="5" t="str">
        <f t="shared" si="1"/>
        <v xml:space="preserve">OST_MEPSpaces </v>
      </c>
      <c r="Q5" s="4" t="str">
        <f t="shared" si="3"/>
        <v>Layout Funcional  Componentes  RVT  OST_MEPSpaces</v>
      </c>
      <c r="R5" s="4" t="str">
        <f t="shared" si="4"/>
        <v>Consultar -</v>
      </c>
      <c r="S5" s="6" t="s">
        <v>24</v>
      </c>
      <c r="T5" s="6" t="s">
        <v>24</v>
      </c>
      <c r="U5" s="17" t="str">
        <f t="shared" si="5"/>
        <v>Ambi-key_5</v>
      </c>
    </row>
    <row r="6" spans="1:21" ht="8.4" customHeight="1" x14ac:dyDescent="0.3">
      <c r="A6" s="1">
        <v>6</v>
      </c>
      <c r="B6" s="11" t="s">
        <v>201</v>
      </c>
      <c r="C6" s="11" t="s">
        <v>21</v>
      </c>
      <c r="D6" s="13" t="s">
        <v>207</v>
      </c>
      <c r="E6" s="12" t="s">
        <v>205</v>
      </c>
      <c r="F6" s="12" t="s">
        <v>28</v>
      </c>
      <c r="G6" s="3" t="s">
        <v>23</v>
      </c>
      <c r="H6" s="3" t="s">
        <v>23</v>
      </c>
      <c r="I6" s="3" t="s">
        <v>23</v>
      </c>
      <c r="J6" s="3" t="s">
        <v>23</v>
      </c>
      <c r="K6" s="3" t="s">
        <v>23</v>
      </c>
      <c r="L6" s="4" t="str">
        <f t="shared" si="0"/>
        <v>Layout</v>
      </c>
      <c r="M6" s="4" t="str">
        <f t="shared" si="1"/>
        <v xml:space="preserve">Funcional </v>
      </c>
      <c r="N6" s="4" t="str">
        <f t="shared" si="2"/>
        <v xml:space="preserve">Componentes </v>
      </c>
      <c r="O6" s="4" t="str">
        <f t="shared" si="1"/>
        <v xml:space="preserve">RVT </v>
      </c>
      <c r="P6" s="5" t="str">
        <f t="shared" si="1"/>
        <v xml:space="preserve">OST_HVAC_Zones </v>
      </c>
      <c r="Q6" s="4" t="str">
        <f t="shared" si="3"/>
        <v>Layout Funcional  Componentes  RVT  OST_HVAC_Zones</v>
      </c>
      <c r="R6" s="4" t="str">
        <f t="shared" si="4"/>
        <v>Consultar -</v>
      </c>
      <c r="S6" s="6" t="s">
        <v>24</v>
      </c>
      <c r="T6" s="6" t="s">
        <v>24</v>
      </c>
      <c r="U6" s="17" t="str">
        <f t="shared" si="5"/>
        <v>Ambi-key_6</v>
      </c>
    </row>
    <row r="7" spans="1:21" ht="8.4" customHeight="1" x14ac:dyDescent="0.3">
      <c r="A7" s="1">
        <v>7</v>
      </c>
      <c r="B7" s="11" t="s">
        <v>201</v>
      </c>
      <c r="C7" s="11" t="s">
        <v>21</v>
      </c>
      <c r="D7" s="13" t="s">
        <v>207</v>
      </c>
      <c r="E7" s="12" t="s">
        <v>204</v>
      </c>
      <c r="F7" s="12" t="s">
        <v>29</v>
      </c>
      <c r="G7" s="3" t="s">
        <v>23</v>
      </c>
      <c r="H7" s="3" t="s">
        <v>23</v>
      </c>
      <c r="I7" s="3" t="s">
        <v>23</v>
      </c>
      <c r="J7" s="3" t="s">
        <v>23</v>
      </c>
      <c r="K7" s="3" t="s">
        <v>23</v>
      </c>
      <c r="L7" s="4" t="str">
        <f t="shared" si="0"/>
        <v>Layout</v>
      </c>
      <c r="M7" s="4" t="str">
        <f t="shared" si="1"/>
        <v xml:space="preserve">Funcional </v>
      </c>
      <c r="N7" s="4" t="str">
        <f t="shared" si="2"/>
        <v xml:space="preserve">Componentes </v>
      </c>
      <c r="O7" s="4" t="str">
        <f t="shared" si="1"/>
        <v xml:space="preserve">IFC </v>
      </c>
      <c r="P7" s="5" t="str">
        <f t="shared" si="1"/>
        <v xml:space="preserve">ifcZone </v>
      </c>
      <c r="Q7" s="4" t="str">
        <f t="shared" si="3"/>
        <v>Layout Funcional  Componentes  IFC  ifcZone</v>
      </c>
      <c r="R7" s="4" t="str">
        <f t="shared" si="4"/>
        <v>Consultar -</v>
      </c>
      <c r="S7" s="6" t="s">
        <v>24</v>
      </c>
      <c r="T7" s="6" t="s">
        <v>24</v>
      </c>
      <c r="U7" s="17" t="str">
        <f t="shared" si="5"/>
        <v>Ambi-key_7</v>
      </c>
    </row>
    <row r="8" spans="1:21" ht="8.4" customHeight="1" x14ac:dyDescent="0.3">
      <c r="A8" s="1">
        <v>8</v>
      </c>
      <c r="B8" s="11" t="s">
        <v>201</v>
      </c>
      <c r="C8" s="11" t="s">
        <v>21</v>
      </c>
      <c r="D8" s="13" t="s">
        <v>207</v>
      </c>
      <c r="E8" s="12" t="s">
        <v>204</v>
      </c>
      <c r="F8" s="12" t="s">
        <v>30</v>
      </c>
      <c r="G8" s="3" t="s">
        <v>23</v>
      </c>
      <c r="H8" s="3" t="s">
        <v>23</v>
      </c>
      <c r="I8" s="3" t="s">
        <v>23</v>
      </c>
      <c r="J8" s="3" t="s">
        <v>23</v>
      </c>
      <c r="K8" s="3" t="s">
        <v>23</v>
      </c>
      <c r="L8" s="4" t="str">
        <f t="shared" si="0"/>
        <v>Layout</v>
      </c>
      <c r="M8" s="4" t="str">
        <f t="shared" si="1"/>
        <v xml:space="preserve">Funcional </v>
      </c>
      <c r="N8" s="4" t="str">
        <f t="shared" si="2"/>
        <v xml:space="preserve">Componentes </v>
      </c>
      <c r="O8" s="4" t="str">
        <f t="shared" si="1"/>
        <v xml:space="preserve">IFC </v>
      </c>
      <c r="P8" s="5" t="str">
        <f t="shared" si="1"/>
        <v xml:space="preserve">ifcSpatialZone </v>
      </c>
      <c r="Q8" s="4" t="str">
        <f t="shared" si="3"/>
        <v>Layout Funcional  Componentes  IFC  ifcSpatialZone</v>
      </c>
      <c r="R8" s="4" t="str">
        <f t="shared" si="4"/>
        <v>Consultar -</v>
      </c>
      <c r="S8" s="6" t="s">
        <v>24</v>
      </c>
      <c r="T8" s="6" t="s">
        <v>24</v>
      </c>
      <c r="U8" s="17" t="str">
        <f t="shared" si="5"/>
        <v>Ambi-key_8</v>
      </c>
    </row>
    <row r="9" spans="1:21" ht="8.4" customHeight="1" x14ac:dyDescent="0.3">
      <c r="A9" s="1">
        <v>9</v>
      </c>
      <c r="B9" s="11" t="s">
        <v>201</v>
      </c>
      <c r="C9" s="11" t="s">
        <v>21</v>
      </c>
      <c r="D9" s="13" t="s">
        <v>207</v>
      </c>
      <c r="E9" s="12" t="s">
        <v>204</v>
      </c>
      <c r="F9" s="13" t="s">
        <v>31</v>
      </c>
      <c r="G9" s="3" t="s">
        <v>23</v>
      </c>
      <c r="H9" s="3" t="s">
        <v>23</v>
      </c>
      <c r="I9" s="3" t="s">
        <v>23</v>
      </c>
      <c r="J9" s="3" t="s">
        <v>23</v>
      </c>
      <c r="K9" s="3" t="s">
        <v>23</v>
      </c>
      <c r="L9" s="4" t="str">
        <f t="shared" si="0"/>
        <v>Layout</v>
      </c>
      <c r="M9" s="5" t="str">
        <f t="shared" si="1"/>
        <v xml:space="preserve">Funcional </v>
      </c>
      <c r="N9" s="5" t="str">
        <f t="shared" si="2"/>
        <v xml:space="preserve">Componentes </v>
      </c>
      <c r="O9" s="5" t="str">
        <f t="shared" si="1"/>
        <v xml:space="preserve">IFC </v>
      </c>
      <c r="P9" s="5" t="str">
        <f t="shared" si="1"/>
        <v xml:space="preserve">ifcSpace </v>
      </c>
      <c r="Q9" s="5" t="str">
        <f t="shared" si="3"/>
        <v>Layout Funcional  Componentes  IFC  ifcSpace</v>
      </c>
      <c r="R9" s="5" t="str">
        <f t="shared" si="4"/>
        <v>Consultar -</v>
      </c>
      <c r="S9" s="6" t="s">
        <v>24</v>
      </c>
      <c r="T9" s="6" t="s">
        <v>24</v>
      </c>
      <c r="U9" s="17" t="str">
        <f t="shared" si="5"/>
        <v>Ambi-key_9</v>
      </c>
    </row>
    <row r="10" spans="1:21" ht="8.4" customHeight="1" x14ac:dyDescent="0.3">
      <c r="A10" s="1">
        <v>10</v>
      </c>
      <c r="B10" s="11" t="s">
        <v>201</v>
      </c>
      <c r="C10" s="14" t="s">
        <v>21</v>
      </c>
      <c r="D10" s="53" t="s">
        <v>171</v>
      </c>
      <c r="E10" s="12" t="s">
        <v>202</v>
      </c>
      <c r="F10" s="12" t="s">
        <v>203</v>
      </c>
      <c r="G10" s="3" t="s">
        <v>23</v>
      </c>
      <c r="H10" s="3" t="s">
        <v>23</v>
      </c>
      <c r="I10" s="3" t="s">
        <v>23</v>
      </c>
      <c r="J10" s="3" t="s">
        <v>23</v>
      </c>
      <c r="K10" s="3" t="s">
        <v>23</v>
      </c>
      <c r="L10" s="4" t="str">
        <f t="shared" ref="L10" si="6">_xlfn.CONCAT("",B10)</f>
        <v>Layout</v>
      </c>
      <c r="M10" s="4" t="str">
        <f t="shared" ref="M10" si="7">_xlfn.CONCAT(C10," ")</f>
        <v xml:space="preserve">Funcional </v>
      </c>
      <c r="N10" s="4" t="str">
        <f t="shared" ref="N10" si="8">_xlfn.CONCAT(D10," ")</f>
        <v xml:space="preserve">Planos </v>
      </c>
      <c r="O10" s="4" t="str">
        <f t="shared" ref="O10" si="9">_xlfn.CONCAT(E10," ")</f>
        <v xml:space="preserve">Vertical </v>
      </c>
      <c r="P10" s="5" t="str">
        <f t="shared" ref="P10" si="10">_xlfn.CONCAT(F10," ")</f>
        <v xml:space="preserve">Eixo </v>
      </c>
      <c r="Q10" s="4" t="str">
        <f>_xlfn.CONCAT(SUBSTITUTE(L10, "null", " ")," ",SUBSTITUTE(M10, "null", " ")," ",SUBSTITUTE(N10, "null", " ")," ",SUBSTITUTE(O10, "null", " ")," ", SUBSTITUTE(F10, "null", " "))</f>
        <v>Layout Funcional  Planos  Vertical  Eixo</v>
      </c>
      <c r="R10" s="4" t="str">
        <f t="shared" si="4"/>
        <v>Consultar -</v>
      </c>
      <c r="S10" s="6" t="s">
        <v>24</v>
      </c>
      <c r="T10" s="6" t="s">
        <v>24</v>
      </c>
      <c r="U10" s="17" t="str">
        <f t="shared" ref="U10" si="11">_xlfn.CONCAT("Ambi-key_",A10)</f>
        <v>Ambi-key_10</v>
      </c>
    </row>
    <row r="11" spans="1:21" ht="8.4" customHeight="1" x14ac:dyDescent="0.3">
      <c r="A11" s="1">
        <v>11</v>
      </c>
      <c r="B11" s="11" t="s">
        <v>201</v>
      </c>
      <c r="C11" s="14" t="s">
        <v>21</v>
      </c>
      <c r="D11" s="53" t="s">
        <v>171</v>
      </c>
      <c r="E11" s="12" t="s">
        <v>172</v>
      </c>
      <c r="F11" s="12" t="s">
        <v>32</v>
      </c>
      <c r="G11" s="3" t="s">
        <v>23</v>
      </c>
      <c r="H11" s="3" t="s">
        <v>23</v>
      </c>
      <c r="I11" s="3" t="s">
        <v>23</v>
      </c>
      <c r="J11" s="3" t="s">
        <v>23</v>
      </c>
      <c r="K11" s="3" t="s">
        <v>23</v>
      </c>
      <c r="L11" s="4" t="str">
        <f t="shared" si="0"/>
        <v>Layout</v>
      </c>
      <c r="M11" s="4" t="str">
        <f t="shared" si="1"/>
        <v xml:space="preserve">Funcional </v>
      </c>
      <c r="N11" s="4" t="str">
        <f t="shared" si="2"/>
        <v xml:space="preserve">Planos </v>
      </c>
      <c r="O11" s="4" t="str">
        <f t="shared" si="1"/>
        <v xml:space="preserve">Horizontal </v>
      </c>
      <c r="P11" s="5" t="str">
        <f t="shared" si="1"/>
        <v xml:space="preserve">Pavimento </v>
      </c>
      <c r="Q11" s="4" t="str">
        <f>_xlfn.CONCAT(SUBSTITUTE(L11, "null", " ")," ",SUBSTITUTE(M11, "null", " ")," ",SUBSTITUTE(N11, "null", " ")," ",SUBSTITUTE(O11, "null", " ")," ", SUBSTITUTE(F11, "null", " "))</f>
        <v>Layout Funcional  Planos  Horizontal  Pavimento</v>
      </c>
      <c r="R11" s="4" t="str">
        <f t="shared" si="4"/>
        <v>Consultar -</v>
      </c>
      <c r="S11" s="6" t="s">
        <v>24</v>
      </c>
      <c r="T11" s="6" t="s">
        <v>24</v>
      </c>
      <c r="U11" s="17" t="str">
        <f t="shared" si="5"/>
        <v>Ambi-key_11</v>
      </c>
    </row>
    <row r="12" spans="1:21" ht="8.4" customHeight="1" x14ac:dyDescent="0.3">
      <c r="A12" s="1">
        <v>12</v>
      </c>
      <c r="B12" s="11" t="s">
        <v>201</v>
      </c>
      <c r="C12" s="14" t="s">
        <v>21</v>
      </c>
      <c r="D12" s="53" t="s">
        <v>183</v>
      </c>
      <c r="E12" s="12" t="s">
        <v>174</v>
      </c>
      <c r="F12" s="12" t="s">
        <v>173</v>
      </c>
      <c r="G12" s="3" t="s">
        <v>23</v>
      </c>
      <c r="H12" s="3" t="s">
        <v>23</v>
      </c>
      <c r="I12" s="3" t="s">
        <v>23</v>
      </c>
      <c r="J12" s="3" t="s">
        <v>23</v>
      </c>
      <c r="K12" s="3" t="s">
        <v>23</v>
      </c>
      <c r="L12" s="4" t="str">
        <f t="shared" si="0"/>
        <v>Layout</v>
      </c>
      <c r="M12" s="4" t="str">
        <f t="shared" si="1"/>
        <v xml:space="preserve">Funcional </v>
      </c>
      <c r="N12" s="4" t="str">
        <f t="shared" si="2"/>
        <v xml:space="preserve">Construção </v>
      </c>
      <c r="O12" s="4" t="str">
        <f t="shared" si="1"/>
        <v xml:space="preserve">Monumentais </v>
      </c>
      <c r="P12" s="5" t="str">
        <f t="shared" si="1"/>
        <v xml:space="preserve">Monumento </v>
      </c>
      <c r="Q12" s="4" t="str">
        <f>_xlfn.CONCAT(SUBSTITUTE(L12, "null", " ")," ",SUBSTITUTE(M12, "null", " ")," ",SUBSTITUTE(N12, "null", " ")," ",SUBSTITUTE(O12, "null", " ")," ", SUBSTITUTE(F12, "null", " "))</f>
        <v>Layout Funcional  Construção  Monumentais  Monumento</v>
      </c>
      <c r="R12" s="4" t="str">
        <f t="shared" si="4"/>
        <v>Consultar -</v>
      </c>
      <c r="S12" s="6" t="s">
        <v>24</v>
      </c>
      <c r="T12" s="6" t="s">
        <v>24</v>
      </c>
      <c r="U12" s="17" t="str">
        <f t="shared" si="5"/>
        <v>Ambi-key_12</v>
      </c>
    </row>
    <row r="13" spans="1:21" ht="8.4" customHeight="1" x14ac:dyDescent="0.3">
      <c r="A13" s="1">
        <v>13</v>
      </c>
      <c r="B13" s="11" t="s">
        <v>201</v>
      </c>
      <c r="C13" s="14" t="s">
        <v>21</v>
      </c>
      <c r="D13" s="53" t="s">
        <v>183</v>
      </c>
      <c r="E13" s="12" t="s">
        <v>176</v>
      </c>
      <c r="F13" s="12" t="s">
        <v>175</v>
      </c>
      <c r="G13" s="3" t="s">
        <v>23</v>
      </c>
      <c r="H13" s="3" t="s">
        <v>23</v>
      </c>
      <c r="I13" s="3" t="s">
        <v>23</v>
      </c>
      <c r="J13" s="3" t="s">
        <v>23</v>
      </c>
      <c r="K13" s="3" t="s">
        <v>23</v>
      </c>
      <c r="L13" s="4" t="str">
        <f t="shared" ref="L13:L14" si="12">_xlfn.CONCAT("",B13)</f>
        <v>Layout</v>
      </c>
      <c r="M13" s="4" t="str">
        <f t="shared" ref="M13:M14" si="13">_xlfn.CONCAT(C13," ")</f>
        <v xml:space="preserve">Funcional </v>
      </c>
      <c r="N13" s="4" t="str">
        <f t="shared" si="2"/>
        <v xml:space="preserve">Construção </v>
      </c>
      <c r="O13" s="4" t="str">
        <f t="shared" ref="O13:O14" si="14">_xlfn.CONCAT(E13," ")</f>
        <v xml:space="preserve">Prediais </v>
      </c>
      <c r="P13" s="5" t="str">
        <f t="shared" ref="P13:P14" si="15">_xlfn.CONCAT(F13," ")</f>
        <v xml:space="preserve">ConjuntoEdilício </v>
      </c>
      <c r="Q13" s="4" t="str">
        <f>_xlfn.CONCAT(SUBSTITUTE(L13, "null", " ")," ",SUBSTITUTE(M13, "null", " ")," ",SUBSTITUTE(N13, "null", " ")," ",SUBSTITUTE(O13, "null", " ")," ", SUBSTITUTE(F13, "null", " "))</f>
        <v>Layout Funcional  Construção  Prediais  ConjuntoEdilício</v>
      </c>
      <c r="R13" s="4" t="str">
        <f t="shared" si="4"/>
        <v>Consultar -</v>
      </c>
      <c r="S13" s="6" t="s">
        <v>24</v>
      </c>
      <c r="T13" s="6" t="s">
        <v>24</v>
      </c>
      <c r="U13" s="17" t="str">
        <f t="shared" ref="U13:U14" si="16">_xlfn.CONCAT("Ambi-key_",A13)</f>
        <v>Ambi-key_13</v>
      </c>
    </row>
    <row r="14" spans="1:21" ht="8.4" customHeight="1" x14ac:dyDescent="0.3">
      <c r="A14" s="1">
        <v>14</v>
      </c>
      <c r="B14" s="11" t="s">
        <v>201</v>
      </c>
      <c r="C14" s="14" t="s">
        <v>21</v>
      </c>
      <c r="D14" s="53" t="s">
        <v>183</v>
      </c>
      <c r="E14" s="12" t="s">
        <v>176</v>
      </c>
      <c r="F14" s="12" t="s">
        <v>33</v>
      </c>
      <c r="G14" s="7" t="s">
        <v>23</v>
      </c>
      <c r="H14" s="8" t="s">
        <v>23</v>
      </c>
      <c r="I14" s="7" t="s">
        <v>23</v>
      </c>
      <c r="J14" s="7" t="s">
        <v>23</v>
      </c>
      <c r="K14" s="3" t="s">
        <v>23</v>
      </c>
      <c r="L14" s="4" t="str">
        <f t="shared" si="12"/>
        <v>Layout</v>
      </c>
      <c r="M14" s="4" t="str">
        <f t="shared" si="13"/>
        <v xml:space="preserve">Funcional </v>
      </c>
      <c r="N14" s="4" t="str">
        <f t="shared" si="2"/>
        <v xml:space="preserve">Construção </v>
      </c>
      <c r="O14" s="4" t="str">
        <f t="shared" si="14"/>
        <v xml:space="preserve">Prediais </v>
      </c>
      <c r="P14" s="4" t="str">
        <f t="shared" si="15"/>
        <v xml:space="preserve">Edifício </v>
      </c>
      <c r="Q14" s="4" t="str">
        <f t="shared" ref="Q14" si="17">_xlfn.CONCAT(SUBSTITUTE(L14, "null", " ")," ",SUBSTITUTE(M14, "null", " ")," ",SUBSTITUTE(N14, "null", " ")," ",SUBSTITUTE(O14, "null", " ")," ", SUBSTITUTE(F14, "null", " "))</f>
        <v>Layout Funcional  Construção  Prediais  Edifício</v>
      </c>
      <c r="R14" s="9" t="str">
        <f t="shared" si="4"/>
        <v>Consultar -</v>
      </c>
      <c r="S14" s="6" t="s">
        <v>24</v>
      </c>
      <c r="T14" s="6" t="s">
        <v>24</v>
      </c>
      <c r="U14" s="17" t="str">
        <f t="shared" si="16"/>
        <v>Ambi-key_14</v>
      </c>
    </row>
    <row r="15" spans="1:21" ht="8.4" customHeight="1" x14ac:dyDescent="0.3">
      <c r="A15" s="1">
        <v>15</v>
      </c>
      <c r="B15" s="11" t="s">
        <v>201</v>
      </c>
      <c r="C15" s="14" t="s">
        <v>21</v>
      </c>
      <c r="D15" s="53" t="s">
        <v>183</v>
      </c>
      <c r="E15" s="12" t="s">
        <v>176</v>
      </c>
      <c r="F15" s="12" t="s">
        <v>34</v>
      </c>
      <c r="G15" s="3" t="s">
        <v>23</v>
      </c>
      <c r="H15" s="3" t="s">
        <v>23</v>
      </c>
      <c r="I15" s="3" t="s">
        <v>23</v>
      </c>
      <c r="J15" s="3" t="s">
        <v>23</v>
      </c>
      <c r="K15" s="3" t="s">
        <v>23</v>
      </c>
      <c r="L15" s="4" t="str">
        <f t="shared" ref="L15" si="18">_xlfn.CONCAT("",B15)</f>
        <v>Layout</v>
      </c>
      <c r="M15" s="4" t="str">
        <f t="shared" ref="M15" si="19">_xlfn.CONCAT(C15," ")</f>
        <v xml:space="preserve">Funcional </v>
      </c>
      <c r="N15" s="4" t="str">
        <f t="shared" si="2"/>
        <v xml:space="preserve">Construção </v>
      </c>
      <c r="O15" s="4" t="str">
        <f t="shared" ref="O15" si="20">_xlfn.CONCAT(E15," ")</f>
        <v xml:space="preserve">Prediais </v>
      </c>
      <c r="P15" s="5" t="str">
        <f t="shared" ref="P15" si="21">_xlfn.CONCAT(F15," ")</f>
        <v xml:space="preserve">Bloco </v>
      </c>
      <c r="Q15" s="4" t="str">
        <f>_xlfn.CONCAT(SUBSTITUTE(L15, "null", " ")," ",SUBSTITUTE(M15, "null", " ")," ",SUBSTITUTE(N15, "null", " ")," ",SUBSTITUTE(O15, "null", " ")," ", SUBSTITUTE(F15, "null", " "))</f>
        <v>Layout Funcional  Construção  Prediais  Bloco</v>
      </c>
      <c r="R15" s="4" t="str">
        <f t="shared" si="4"/>
        <v>Consultar -</v>
      </c>
      <c r="S15" s="6" t="s">
        <v>24</v>
      </c>
      <c r="T15" s="6" t="s">
        <v>24</v>
      </c>
      <c r="U15" s="17" t="str">
        <f t="shared" ref="U15" si="22">_xlfn.CONCAT("Ambi-key_",A15)</f>
        <v>Ambi-key_15</v>
      </c>
    </row>
    <row r="16" spans="1:21" ht="8.4" customHeight="1" x14ac:dyDescent="0.3">
      <c r="A16" s="1">
        <v>16</v>
      </c>
      <c r="B16" s="11" t="s">
        <v>201</v>
      </c>
      <c r="C16" s="14" t="s">
        <v>21</v>
      </c>
      <c r="D16" s="53" t="s">
        <v>183</v>
      </c>
      <c r="E16" s="12" t="s">
        <v>176</v>
      </c>
      <c r="F16" s="12" t="s">
        <v>35</v>
      </c>
      <c r="G16" s="3" t="s">
        <v>23</v>
      </c>
      <c r="H16" s="3" t="s">
        <v>23</v>
      </c>
      <c r="I16" s="3" t="s">
        <v>23</v>
      </c>
      <c r="J16" s="3" t="s">
        <v>23</v>
      </c>
      <c r="K16" s="3" t="s">
        <v>23</v>
      </c>
      <c r="L16" s="4" t="str">
        <f t="shared" si="0"/>
        <v>Layout</v>
      </c>
      <c r="M16" s="4" t="str">
        <f t="shared" si="1"/>
        <v xml:space="preserve">Funcional </v>
      </c>
      <c r="N16" s="4" t="str">
        <f t="shared" si="2"/>
        <v xml:space="preserve">Construção </v>
      </c>
      <c r="O16" s="4" t="str">
        <f t="shared" si="1"/>
        <v xml:space="preserve">Prediais </v>
      </c>
      <c r="P16" s="5" t="str">
        <f t="shared" si="1"/>
        <v xml:space="preserve">Edícula </v>
      </c>
      <c r="Q16" s="4" t="str">
        <f>_xlfn.CONCAT(SUBSTITUTE(L16, "null", " ")," ",SUBSTITUTE(M16, "null", " ")," ",SUBSTITUTE(N16, "null", " ")," ",SUBSTITUTE(O16, "null", " ")," ", SUBSTITUTE(F16, "null", " "))</f>
        <v>Layout Funcional  Construção  Prediais  Edícula</v>
      </c>
      <c r="R16" s="4" t="str">
        <f t="shared" si="4"/>
        <v>Consultar -</v>
      </c>
      <c r="S16" s="6" t="s">
        <v>24</v>
      </c>
      <c r="T16" s="6" t="s">
        <v>24</v>
      </c>
      <c r="U16" s="17" t="str">
        <f t="shared" si="5"/>
        <v>Ambi-key_16</v>
      </c>
    </row>
    <row r="17" spans="1:21" ht="8.4" customHeight="1" x14ac:dyDescent="0.3">
      <c r="A17" s="1">
        <v>17</v>
      </c>
      <c r="B17" s="11" t="s">
        <v>201</v>
      </c>
      <c r="C17" s="14" t="s">
        <v>21</v>
      </c>
      <c r="D17" s="53" t="s">
        <v>183</v>
      </c>
      <c r="E17" s="12" t="s">
        <v>176</v>
      </c>
      <c r="F17" s="12" t="s">
        <v>177</v>
      </c>
      <c r="G17" s="7" t="s">
        <v>23</v>
      </c>
      <c r="H17" s="8" t="s">
        <v>23</v>
      </c>
      <c r="I17" s="7" t="s">
        <v>23</v>
      </c>
      <c r="J17" s="7" t="s">
        <v>23</v>
      </c>
      <c r="K17" s="3" t="s">
        <v>23</v>
      </c>
      <c r="L17" s="4" t="str">
        <f t="shared" ref="L17" si="23">_xlfn.CONCAT("",B17)</f>
        <v>Layout</v>
      </c>
      <c r="M17" s="4" t="str">
        <f t="shared" ref="M17" si="24">_xlfn.CONCAT(C17," ")</f>
        <v xml:space="preserve">Funcional </v>
      </c>
      <c r="N17" s="4" t="str">
        <f t="shared" si="2"/>
        <v xml:space="preserve">Construção </v>
      </c>
      <c r="O17" s="4" t="str">
        <f t="shared" ref="O17" si="25">_xlfn.CONCAT(E17," ")</f>
        <v xml:space="preserve">Prediais </v>
      </c>
      <c r="P17" s="4" t="str">
        <f t="shared" ref="P17" si="26">_xlfn.CONCAT(F17," ")</f>
        <v xml:space="preserve">Casa </v>
      </c>
      <c r="Q17" s="4" t="str">
        <f t="shared" ref="Q17" si="27">_xlfn.CONCAT(SUBSTITUTE(L17, "null", " ")," ",SUBSTITUTE(M17, "null", " ")," ",SUBSTITUTE(N17, "null", " ")," ",SUBSTITUTE(O17, "null", " ")," ", SUBSTITUTE(F17, "null", " "))</f>
        <v>Layout Funcional  Construção  Prediais  Casa</v>
      </c>
      <c r="R17" s="9" t="str">
        <f t="shared" si="4"/>
        <v>Consultar -</v>
      </c>
      <c r="S17" s="6" t="s">
        <v>24</v>
      </c>
      <c r="T17" s="6" t="s">
        <v>24</v>
      </c>
      <c r="U17" s="17" t="str">
        <f t="shared" ref="U17" si="28">_xlfn.CONCAT("Ambi-key_",A17)</f>
        <v>Ambi-key_17</v>
      </c>
    </row>
    <row r="18" spans="1:21" ht="8.4" customHeight="1" x14ac:dyDescent="0.3">
      <c r="A18" s="1">
        <v>18</v>
      </c>
      <c r="B18" s="11" t="s">
        <v>201</v>
      </c>
      <c r="C18" s="14" t="s">
        <v>21</v>
      </c>
      <c r="D18" s="53" t="s">
        <v>183</v>
      </c>
      <c r="E18" s="12" t="s">
        <v>176</v>
      </c>
      <c r="F18" s="12" t="s">
        <v>178</v>
      </c>
      <c r="G18" s="7" t="s">
        <v>23</v>
      </c>
      <c r="H18" s="8" t="s">
        <v>23</v>
      </c>
      <c r="I18" s="7" t="s">
        <v>23</v>
      </c>
      <c r="J18" s="7" t="s">
        <v>23</v>
      </c>
      <c r="K18" s="3" t="s">
        <v>23</v>
      </c>
      <c r="L18" s="4" t="str">
        <f t="shared" si="0"/>
        <v>Layout</v>
      </c>
      <c r="M18" s="4" t="str">
        <f t="shared" si="1"/>
        <v xml:space="preserve">Funcional </v>
      </c>
      <c r="N18" s="4" t="str">
        <f t="shared" si="2"/>
        <v xml:space="preserve">Construção </v>
      </c>
      <c r="O18" s="4" t="str">
        <f t="shared" si="1"/>
        <v xml:space="preserve">Prediais </v>
      </c>
      <c r="P18" s="4" t="str">
        <f t="shared" si="1"/>
        <v xml:space="preserve">Galpão </v>
      </c>
      <c r="Q18" s="4" t="str">
        <f t="shared" si="3"/>
        <v>Layout Funcional  Construção  Prediais  Galpão</v>
      </c>
      <c r="R18" s="9" t="str">
        <f t="shared" si="4"/>
        <v>Consultar -</v>
      </c>
      <c r="S18" s="6" t="s">
        <v>24</v>
      </c>
      <c r="T18" s="6" t="s">
        <v>24</v>
      </c>
      <c r="U18" s="17" t="str">
        <f t="shared" si="5"/>
        <v>Ambi-key_18</v>
      </c>
    </row>
    <row r="19" spans="1:21" ht="8.4" customHeight="1" x14ac:dyDescent="0.3">
      <c r="A19" s="1">
        <v>19</v>
      </c>
      <c r="B19" s="11" t="s">
        <v>201</v>
      </c>
      <c r="C19" s="14" t="s">
        <v>21</v>
      </c>
      <c r="D19" s="53" t="s">
        <v>208</v>
      </c>
      <c r="E19" s="12" t="s">
        <v>180</v>
      </c>
      <c r="F19" s="12" t="s">
        <v>179</v>
      </c>
      <c r="G19" s="7" t="s">
        <v>23</v>
      </c>
      <c r="H19" s="8" t="s">
        <v>23</v>
      </c>
      <c r="I19" s="7" t="s">
        <v>23</v>
      </c>
      <c r="J19" s="7" t="s">
        <v>23</v>
      </c>
      <c r="K19" s="3" t="s">
        <v>23</v>
      </c>
      <c r="L19" s="4" t="str">
        <f t="shared" si="0"/>
        <v>Layout</v>
      </c>
      <c r="M19" s="4" t="str">
        <f t="shared" si="1"/>
        <v xml:space="preserve">Funcional </v>
      </c>
      <c r="N19" s="4" t="str">
        <f t="shared" si="2"/>
        <v xml:space="preserve">Temáticas </v>
      </c>
      <c r="O19" s="4" t="str">
        <f t="shared" si="1"/>
        <v xml:space="preserve">Residencial </v>
      </c>
      <c r="P19" s="4" t="str">
        <f t="shared" si="1"/>
        <v xml:space="preserve">UnidadeHabitacional </v>
      </c>
      <c r="Q19" s="4" t="str">
        <f t="shared" si="3"/>
        <v>Layout Funcional  Temáticas  Residencial  UnidadeHabitacional</v>
      </c>
      <c r="R19" s="9" t="str">
        <f t="shared" si="4"/>
        <v>Consultar -</v>
      </c>
      <c r="S19" s="6" t="s">
        <v>24</v>
      </c>
      <c r="T19" s="6" t="s">
        <v>24</v>
      </c>
      <c r="U19" s="17" t="str">
        <f t="shared" si="5"/>
        <v>Ambi-key_19</v>
      </c>
    </row>
    <row r="20" spans="1:21" ht="8.4" customHeight="1" x14ac:dyDescent="0.3">
      <c r="A20" s="1">
        <v>20</v>
      </c>
      <c r="B20" s="11" t="s">
        <v>201</v>
      </c>
      <c r="C20" s="14" t="s">
        <v>21</v>
      </c>
      <c r="D20" s="53" t="s">
        <v>208</v>
      </c>
      <c r="E20" s="12" t="s">
        <v>180</v>
      </c>
      <c r="F20" s="12" t="s">
        <v>182</v>
      </c>
      <c r="G20" s="7" t="s">
        <v>23</v>
      </c>
      <c r="H20" s="8" t="s">
        <v>23</v>
      </c>
      <c r="I20" s="7" t="s">
        <v>23</v>
      </c>
      <c r="J20" s="7" t="s">
        <v>23</v>
      </c>
      <c r="K20" s="3" t="s">
        <v>23</v>
      </c>
      <c r="L20" s="4" t="str">
        <f t="shared" ref="L20:L21" si="29">_xlfn.CONCAT("",B20)</f>
        <v>Layout</v>
      </c>
      <c r="M20" s="4" t="str">
        <f t="shared" ref="M20:M21" si="30">_xlfn.CONCAT(C20," ")</f>
        <v xml:space="preserve">Funcional </v>
      </c>
      <c r="N20" s="4" t="str">
        <f t="shared" si="2"/>
        <v xml:space="preserve">Temáticas </v>
      </c>
      <c r="O20" s="4" t="str">
        <f t="shared" ref="O20:O21" si="31">_xlfn.CONCAT(E20," ")</f>
        <v xml:space="preserve">Residencial </v>
      </c>
      <c r="P20" s="4" t="str">
        <f t="shared" ref="P20:P21" si="32">_xlfn.CONCAT(F20," ")</f>
        <v xml:space="preserve">CasaGeminada </v>
      </c>
      <c r="Q20" s="4" t="str">
        <f t="shared" ref="Q20:Q21" si="33">_xlfn.CONCAT(SUBSTITUTE(L20, "null", " ")," ",SUBSTITUTE(M20, "null", " ")," ",SUBSTITUTE(N20, "null", " ")," ",SUBSTITUTE(O20, "null", " ")," ", SUBSTITUTE(F20, "null", " "))</f>
        <v>Layout Funcional  Temáticas  Residencial  CasaGeminada</v>
      </c>
      <c r="R20" s="9" t="str">
        <f t="shared" si="4"/>
        <v>Consultar -</v>
      </c>
      <c r="S20" s="6" t="s">
        <v>24</v>
      </c>
      <c r="T20" s="6" t="s">
        <v>24</v>
      </c>
      <c r="U20" s="17" t="str">
        <f t="shared" ref="U20:U21" si="34">_xlfn.CONCAT("Ambi-key_",A20)</f>
        <v>Ambi-key_20</v>
      </c>
    </row>
    <row r="21" spans="1:21" ht="8.4" customHeight="1" x14ac:dyDescent="0.3">
      <c r="A21" s="1">
        <v>21</v>
      </c>
      <c r="B21" s="11" t="s">
        <v>201</v>
      </c>
      <c r="C21" s="14" t="s">
        <v>21</v>
      </c>
      <c r="D21" s="53" t="s">
        <v>208</v>
      </c>
      <c r="E21" s="12" t="s">
        <v>180</v>
      </c>
      <c r="F21" s="12" t="s">
        <v>181</v>
      </c>
      <c r="G21" s="7" t="s">
        <v>23</v>
      </c>
      <c r="H21" s="8" t="s">
        <v>23</v>
      </c>
      <c r="I21" s="7" t="s">
        <v>23</v>
      </c>
      <c r="J21" s="7" t="s">
        <v>23</v>
      </c>
      <c r="K21" s="3" t="s">
        <v>23</v>
      </c>
      <c r="L21" s="4" t="str">
        <f t="shared" si="29"/>
        <v>Layout</v>
      </c>
      <c r="M21" s="4" t="str">
        <f t="shared" si="30"/>
        <v xml:space="preserve">Funcional </v>
      </c>
      <c r="N21" s="4" t="str">
        <f t="shared" si="2"/>
        <v xml:space="preserve">Temáticas </v>
      </c>
      <c r="O21" s="4" t="str">
        <f t="shared" si="31"/>
        <v xml:space="preserve">Residencial </v>
      </c>
      <c r="P21" s="4" t="str">
        <f t="shared" si="32"/>
        <v xml:space="preserve">Conjugado </v>
      </c>
      <c r="Q21" s="4" t="str">
        <f t="shared" si="33"/>
        <v>Layout Funcional  Temáticas  Residencial  Conjugado</v>
      </c>
      <c r="R21" s="9" t="str">
        <f t="shared" si="4"/>
        <v>Consultar -</v>
      </c>
      <c r="S21" s="6" t="s">
        <v>24</v>
      </c>
      <c r="T21" s="6" t="s">
        <v>24</v>
      </c>
      <c r="U21" s="17" t="str">
        <f t="shared" si="34"/>
        <v>Ambi-key_21</v>
      </c>
    </row>
    <row r="22" spans="1:21" ht="8.4" customHeight="1" x14ac:dyDescent="0.3">
      <c r="A22" s="1">
        <v>22</v>
      </c>
      <c r="B22" s="11" t="s">
        <v>201</v>
      </c>
      <c r="C22" s="14" t="s">
        <v>21</v>
      </c>
      <c r="D22" s="53" t="s">
        <v>208</v>
      </c>
      <c r="E22" s="12" t="s">
        <v>180</v>
      </c>
      <c r="F22" s="12" t="s">
        <v>36</v>
      </c>
      <c r="G22" s="7" t="s">
        <v>23</v>
      </c>
      <c r="H22" s="8" t="s">
        <v>23</v>
      </c>
      <c r="I22" s="7" t="s">
        <v>23</v>
      </c>
      <c r="J22" s="7" t="s">
        <v>23</v>
      </c>
      <c r="K22" s="3" t="s">
        <v>23</v>
      </c>
      <c r="L22" s="4" t="str">
        <f t="shared" si="0"/>
        <v>Layout</v>
      </c>
      <c r="M22" s="4" t="str">
        <f t="shared" si="1"/>
        <v xml:space="preserve">Funcional </v>
      </c>
      <c r="N22" s="4" t="str">
        <f t="shared" si="2"/>
        <v xml:space="preserve">Temáticas </v>
      </c>
      <c r="O22" s="4" t="str">
        <f t="shared" si="1"/>
        <v xml:space="preserve">Residencial </v>
      </c>
      <c r="P22" s="4" t="str">
        <f t="shared" si="1"/>
        <v xml:space="preserve">Apartamento </v>
      </c>
      <c r="Q22" s="4" t="str">
        <f t="shared" si="3"/>
        <v>Layout Funcional  Temáticas  Residencial  Apartamento</v>
      </c>
      <c r="R22" s="9" t="str">
        <f t="shared" si="4"/>
        <v>Consultar -</v>
      </c>
      <c r="S22" s="6" t="s">
        <v>24</v>
      </c>
      <c r="T22" s="6" t="s">
        <v>24</v>
      </c>
      <c r="U22" s="17" t="str">
        <f t="shared" si="5"/>
        <v>Ambi-key_22</v>
      </c>
    </row>
    <row r="23" spans="1:21" ht="8.4" customHeight="1" x14ac:dyDescent="0.3">
      <c r="A23" s="1">
        <v>23</v>
      </c>
      <c r="B23" s="11" t="s">
        <v>201</v>
      </c>
      <c r="C23" s="14" t="s">
        <v>21</v>
      </c>
      <c r="D23" s="53" t="s">
        <v>208</v>
      </c>
      <c r="E23" s="12" t="s">
        <v>180</v>
      </c>
      <c r="F23" s="12" t="s">
        <v>37</v>
      </c>
      <c r="G23" s="7" t="s">
        <v>23</v>
      </c>
      <c r="H23" s="8" t="s">
        <v>23</v>
      </c>
      <c r="I23" s="7" t="s">
        <v>23</v>
      </c>
      <c r="J23" s="7" t="s">
        <v>23</v>
      </c>
      <c r="K23" s="3" t="s">
        <v>23</v>
      </c>
      <c r="L23" s="4" t="str">
        <f t="shared" si="0"/>
        <v>Layout</v>
      </c>
      <c r="M23" s="4" t="str">
        <f t="shared" si="1"/>
        <v xml:space="preserve">Funcional </v>
      </c>
      <c r="N23" s="4" t="str">
        <f t="shared" si="2"/>
        <v xml:space="preserve">Temáticas </v>
      </c>
      <c r="O23" s="4" t="str">
        <f t="shared" si="1"/>
        <v xml:space="preserve">Residencial </v>
      </c>
      <c r="P23" s="4" t="str">
        <f t="shared" si="1"/>
        <v xml:space="preserve">ApartamentoDuplex </v>
      </c>
      <c r="Q23" s="4" t="str">
        <f t="shared" si="3"/>
        <v>Layout Funcional  Temáticas  Residencial  ApartamentoDuplex</v>
      </c>
      <c r="R23" s="9" t="str">
        <f t="shared" si="4"/>
        <v>Consultar -</v>
      </c>
      <c r="S23" s="6" t="s">
        <v>24</v>
      </c>
      <c r="T23" s="6" t="s">
        <v>24</v>
      </c>
      <c r="U23" s="17" t="str">
        <f t="shared" si="5"/>
        <v>Ambi-key_23</v>
      </c>
    </row>
    <row r="24" spans="1:21" ht="8.4" customHeight="1" x14ac:dyDescent="0.3">
      <c r="A24" s="1">
        <v>24</v>
      </c>
      <c r="B24" s="11" t="s">
        <v>201</v>
      </c>
      <c r="C24" s="14" t="s">
        <v>21</v>
      </c>
      <c r="D24" s="12" t="s">
        <v>170</v>
      </c>
      <c r="E24" s="12" t="s">
        <v>209</v>
      </c>
      <c r="F24" s="12" t="s">
        <v>38</v>
      </c>
      <c r="G24" s="10" t="s">
        <v>23</v>
      </c>
      <c r="H24" s="10" t="s">
        <v>23</v>
      </c>
      <c r="I24" s="10" t="s">
        <v>23</v>
      </c>
      <c r="J24" s="7" t="s">
        <v>23</v>
      </c>
      <c r="K24" s="3" t="s">
        <v>23</v>
      </c>
      <c r="L24" s="4" t="str">
        <f t="shared" ref="L24" si="35">_xlfn.CONCAT("",B24)</f>
        <v>Layout</v>
      </c>
      <c r="M24" s="4" t="str">
        <f t="shared" ref="M24" si="36">_xlfn.CONCAT(C24," ")</f>
        <v xml:space="preserve">Funcional </v>
      </c>
      <c r="N24" s="4" t="str">
        <f t="shared" ref="N24" si="37">_xlfn.CONCAT(D24," ")</f>
        <v xml:space="preserve">Ambientes </v>
      </c>
      <c r="O24" s="4" t="str">
        <f t="shared" ref="O24" si="38">_xlfn.CONCAT(E24," ")</f>
        <v xml:space="preserve">Fechados </v>
      </c>
      <c r="P24" s="5" t="str">
        <f t="shared" ref="P24" si="39">_xlfn.CONCAT(F24," ")</f>
        <v xml:space="preserve">Hall </v>
      </c>
      <c r="Q24" s="4" t="str">
        <f t="shared" ref="Q24" si="40">_xlfn.CONCAT(SUBSTITUTE(L24, "null", " ")," ",SUBSTITUTE(M24, "null", " ")," ",SUBSTITUTE(N24, "null", " ")," ",SUBSTITUTE(O24, "null", " ")," ", SUBSTITUTE(F24, "null", " "))</f>
        <v>Layout Funcional  Ambientes  Fechados  Hall</v>
      </c>
      <c r="R24" s="4" t="str">
        <f t="shared" si="4"/>
        <v>Consultar -</v>
      </c>
      <c r="S24" s="6" t="s">
        <v>24</v>
      </c>
      <c r="T24" s="6" t="s">
        <v>24</v>
      </c>
      <c r="U24" s="17" t="str">
        <f t="shared" ref="U24" si="41">_xlfn.CONCAT("Ambi-key_",A24)</f>
        <v>Ambi-key_24</v>
      </c>
    </row>
    <row r="25" spans="1:21" ht="8.4" customHeight="1" x14ac:dyDescent="0.3">
      <c r="A25" s="1">
        <v>25</v>
      </c>
      <c r="B25" s="11" t="s">
        <v>201</v>
      </c>
      <c r="C25" s="14" t="s">
        <v>21</v>
      </c>
      <c r="D25" s="12" t="s">
        <v>170</v>
      </c>
      <c r="E25" s="12" t="s">
        <v>209</v>
      </c>
      <c r="F25" s="12" t="s">
        <v>199</v>
      </c>
      <c r="G25" s="10" t="s">
        <v>23</v>
      </c>
      <c r="H25" s="10" t="s">
        <v>23</v>
      </c>
      <c r="I25" s="10" t="s">
        <v>23</v>
      </c>
      <c r="J25" s="7" t="s">
        <v>23</v>
      </c>
      <c r="K25" s="3" t="s">
        <v>23</v>
      </c>
      <c r="L25" s="4" t="str">
        <f t="shared" ref="L25:L26" si="42">_xlfn.CONCAT("",B25)</f>
        <v>Layout</v>
      </c>
      <c r="M25" s="4" t="str">
        <f t="shared" ref="M25:M26" si="43">_xlfn.CONCAT(C25," ")</f>
        <v xml:space="preserve">Funcional </v>
      </c>
      <c r="N25" s="4" t="str">
        <f t="shared" ref="N25:N26" si="44">_xlfn.CONCAT(D25," ")</f>
        <v xml:space="preserve">Ambientes </v>
      </c>
      <c r="O25" s="4" t="str">
        <f t="shared" ref="O25:O26" si="45">_xlfn.CONCAT(E25," ")</f>
        <v xml:space="preserve">Fechados </v>
      </c>
      <c r="P25" s="5" t="str">
        <f t="shared" ref="P25:P26" si="46">_xlfn.CONCAT(F25," ")</f>
        <v xml:space="preserve">Foyer </v>
      </c>
      <c r="Q25" s="4" t="str">
        <f t="shared" ref="Q25:Q26" si="47">_xlfn.CONCAT(SUBSTITUTE(L25, "null", " ")," ",SUBSTITUTE(M25, "null", " ")," ",SUBSTITUTE(N25, "null", " ")," ",SUBSTITUTE(O25, "null", " ")," ", SUBSTITUTE(F25, "null", " "))</f>
        <v>Layout Funcional  Ambientes  Fechados  Foyer</v>
      </c>
      <c r="R25" s="4" t="str">
        <f t="shared" si="4"/>
        <v>Consultar -</v>
      </c>
      <c r="S25" s="6" t="s">
        <v>24</v>
      </c>
      <c r="T25" s="6" t="s">
        <v>24</v>
      </c>
      <c r="U25" s="17" t="str">
        <f t="shared" ref="U25:U26" si="48">_xlfn.CONCAT("Ambi-key_",A25)</f>
        <v>Ambi-key_25</v>
      </c>
    </row>
    <row r="26" spans="1:21" ht="8.4" customHeight="1" x14ac:dyDescent="0.3">
      <c r="A26" s="1">
        <v>26</v>
      </c>
      <c r="B26" s="11" t="s">
        <v>201</v>
      </c>
      <c r="C26" s="14" t="s">
        <v>21</v>
      </c>
      <c r="D26" s="12" t="s">
        <v>170</v>
      </c>
      <c r="E26" s="12" t="s">
        <v>209</v>
      </c>
      <c r="F26" s="12" t="s">
        <v>198</v>
      </c>
      <c r="G26" s="10" t="s">
        <v>23</v>
      </c>
      <c r="H26" s="10" t="s">
        <v>23</v>
      </c>
      <c r="I26" s="10" t="s">
        <v>23</v>
      </c>
      <c r="J26" s="7" t="s">
        <v>23</v>
      </c>
      <c r="K26" s="3" t="s">
        <v>23</v>
      </c>
      <c r="L26" s="4" t="str">
        <f t="shared" si="42"/>
        <v>Layout</v>
      </c>
      <c r="M26" s="4" t="str">
        <f t="shared" si="43"/>
        <v xml:space="preserve">Funcional </v>
      </c>
      <c r="N26" s="4" t="str">
        <f t="shared" si="44"/>
        <v xml:space="preserve">Ambientes </v>
      </c>
      <c r="O26" s="4" t="str">
        <f t="shared" si="45"/>
        <v xml:space="preserve">Fechados </v>
      </c>
      <c r="P26" s="5" t="str">
        <f t="shared" si="46"/>
        <v xml:space="preserve">Lobby </v>
      </c>
      <c r="Q26" s="4" t="str">
        <f t="shared" si="47"/>
        <v>Layout Funcional  Ambientes  Fechados  Lobby</v>
      </c>
      <c r="R26" s="4" t="str">
        <f t="shared" si="4"/>
        <v>Consultar -</v>
      </c>
      <c r="S26" s="6" t="s">
        <v>24</v>
      </c>
      <c r="T26" s="6" t="s">
        <v>24</v>
      </c>
      <c r="U26" s="17" t="str">
        <f t="shared" si="48"/>
        <v>Ambi-key_26</v>
      </c>
    </row>
    <row r="27" spans="1:21" ht="8.4" customHeight="1" x14ac:dyDescent="0.3">
      <c r="A27" s="1">
        <v>27</v>
      </c>
      <c r="B27" s="11" t="s">
        <v>201</v>
      </c>
      <c r="C27" s="14" t="s">
        <v>21</v>
      </c>
      <c r="D27" s="12" t="s">
        <v>170</v>
      </c>
      <c r="E27" s="12" t="s">
        <v>209</v>
      </c>
      <c r="F27" s="12" t="s">
        <v>200</v>
      </c>
      <c r="G27" s="10" t="s">
        <v>23</v>
      </c>
      <c r="H27" s="10" t="s">
        <v>23</v>
      </c>
      <c r="I27" s="10" t="s">
        <v>23</v>
      </c>
      <c r="J27" s="7" t="s">
        <v>23</v>
      </c>
      <c r="K27" s="3" t="s">
        <v>23</v>
      </c>
      <c r="L27" s="4" t="str">
        <f t="shared" si="0"/>
        <v>Layout</v>
      </c>
      <c r="M27" s="4" t="str">
        <f t="shared" si="1"/>
        <v xml:space="preserve">Funcional </v>
      </c>
      <c r="N27" s="4" t="str">
        <f t="shared" si="2"/>
        <v xml:space="preserve">Ambientes </v>
      </c>
      <c r="O27" s="4" t="str">
        <f t="shared" si="1"/>
        <v xml:space="preserve">Fechados </v>
      </c>
      <c r="P27" s="5" t="str">
        <f t="shared" si="1"/>
        <v xml:space="preserve">Recepção </v>
      </c>
      <c r="Q27" s="4" t="str">
        <f t="shared" si="3"/>
        <v>Layout Funcional  Ambientes  Fechados  Recepção</v>
      </c>
      <c r="R27" s="4" t="str">
        <f t="shared" si="4"/>
        <v>Consultar -</v>
      </c>
      <c r="S27" s="6" t="s">
        <v>24</v>
      </c>
      <c r="T27" s="6" t="s">
        <v>24</v>
      </c>
      <c r="U27" s="17" t="str">
        <f t="shared" si="5"/>
        <v>Ambi-key_27</v>
      </c>
    </row>
    <row r="28" spans="1:21" ht="8.4" customHeight="1" x14ac:dyDescent="0.3">
      <c r="A28" s="1">
        <v>28</v>
      </c>
      <c r="B28" s="11" t="s">
        <v>201</v>
      </c>
      <c r="C28" s="14" t="s">
        <v>21</v>
      </c>
      <c r="D28" s="12" t="s">
        <v>170</v>
      </c>
      <c r="E28" s="12" t="s">
        <v>209</v>
      </c>
      <c r="F28" s="12" t="s">
        <v>39</v>
      </c>
      <c r="G28" s="10" t="s">
        <v>23</v>
      </c>
      <c r="H28" s="10" t="s">
        <v>23</v>
      </c>
      <c r="I28" s="10" t="s">
        <v>23</v>
      </c>
      <c r="J28" s="7" t="s">
        <v>23</v>
      </c>
      <c r="K28" s="3" t="s">
        <v>23</v>
      </c>
      <c r="L28" s="4" t="str">
        <f t="shared" ref="L28" si="49">_xlfn.CONCAT("",B28)</f>
        <v>Layout</v>
      </c>
      <c r="M28" s="4" t="str">
        <f t="shared" ref="M28" si="50">_xlfn.CONCAT(C28," ")</f>
        <v xml:space="preserve">Funcional </v>
      </c>
      <c r="N28" s="4" t="str">
        <f t="shared" ref="N28" si="51">_xlfn.CONCAT(D28," ")</f>
        <v xml:space="preserve">Ambientes </v>
      </c>
      <c r="O28" s="4" t="str">
        <f t="shared" ref="O28" si="52">_xlfn.CONCAT(E28," ")</f>
        <v xml:space="preserve">Fechados </v>
      </c>
      <c r="P28" s="5" t="str">
        <f t="shared" ref="P28" si="53">_xlfn.CONCAT(F28," ")</f>
        <v xml:space="preserve">Sala </v>
      </c>
      <c r="Q28" s="4" t="str">
        <f t="shared" ref="Q28" si="54">_xlfn.CONCAT(SUBSTITUTE(L28, "null", " ")," ",SUBSTITUTE(M28, "null", " ")," ",SUBSTITUTE(N28, "null", " ")," ",SUBSTITUTE(O28, "null", " ")," ", SUBSTITUTE(F28, "null", " "))</f>
        <v>Layout Funcional  Ambientes  Fechados  Sala</v>
      </c>
      <c r="R28" s="4" t="str">
        <f t="shared" si="4"/>
        <v>Consultar -</v>
      </c>
      <c r="S28" s="6" t="s">
        <v>24</v>
      </c>
      <c r="T28" s="6" t="s">
        <v>24</v>
      </c>
      <c r="U28" s="17" t="str">
        <f t="shared" ref="U28" si="55">_xlfn.CONCAT("Ambi-key_",A28)</f>
        <v>Ambi-key_28</v>
      </c>
    </row>
    <row r="29" spans="1:21" ht="8.4" customHeight="1" x14ac:dyDescent="0.3">
      <c r="A29" s="1">
        <v>29</v>
      </c>
      <c r="B29" s="11" t="s">
        <v>201</v>
      </c>
      <c r="C29" s="14" t="s">
        <v>21</v>
      </c>
      <c r="D29" s="12" t="s">
        <v>170</v>
      </c>
      <c r="E29" s="12" t="s">
        <v>209</v>
      </c>
      <c r="F29" s="12" t="s">
        <v>197</v>
      </c>
      <c r="G29" s="10" t="s">
        <v>23</v>
      </c>
      <c r="H29" s="10" t="s">
        <v>23</v>
      </c>
      <c r="I29" s="10" t="s">
        <v>23</v>
      </c>
      <c r="J29" s="7" t="s">
        <v>23</v>
      </c>
      <c r="K29" s="3" t="s">
        <v>23</v>
      </c>
      <c r="L29" s="4" t="str">
        <f t="shared" si="0"/>
        <v>Layout</v>
      </c>
      <c r="M29" s="4" t="str">
        <f t="shared" ref="M29:P54" si="56">_xlfn.CONCAT(C29," ")</f>
        <v xml:space="preserve">Funcional </v>
      </c>
      <c r="N29" s="4" t="str">
        <f t="shared" si="2"/>
        <v xml:space="preserve">Ambientes </v>
      </c>
      <c r="O29" s="4" t="str">
        <f t="shared" si="56"/>
        <v xml:space="preserve">Fechados </v>
      </c>
      <c r="P29" s="5" t="str">
        <f t="shared" si="56"/>
        <v xml:space="preserve">Salão </v>
      </c>
      <c r="Q29" s="4" t="str">
        <f t="shared" si="3"/>
        <v>Layout Funcional  Ambientes  Fechados  Salão</v>
      </c>
      <c r="R29" s="4" t="str">
        <f t="shared" si="4"/>
        <v>Consultar -</v>
      </c>
      <c r="S29" s="6" t="s">
        <v>24</v>
      </c>
      <c r="T29" s="6" t="s">
        <v>24</v>
      </c>
      <c r="U29" s="17" t="str">
        <f t="shared" si="5"/>
        <v>Ambi-key_29</v>
      </c>
    </row>
    <row r="30" spans="1:21" ht="8.4" customHeight="1" x14ac:dyDescent="0.3">
      <c r="A30" s="1">
        <v>30</v>
      </c>
      <c r="B30" s="11" t="s">
        <v>201</v>
      </c>
      <c r="C30" s="14" t="s">
        <v>21</v>
      </c>
      <c r="D30" s="12" t="s">
        <v>170</v>
      </c>
      <c r="E30" s="12" t="s">
        <v>209</v>
      </c>
      <c r="F30" s="12" t="s">
        <v>40</v>
      </c>
      <c r="G30" s="10" t="s">
        <v>23</v>
      </c>
      <c r="H30" s="10" t="s">
        <v>23</v>
      </c>
      <c r="I30" s="10" t="s">
        <v>23</v>
      </c>
      <c r="J30" s="7" t="s">
        <v>23</v>
      </c>
      <c r="K30" s="3" t="s">
        <v>23</v>
      </c>
      <c r="L30" s="4" t="str">
        <f t="shared" si="0"/>
        <v>Layout</v>
      </c>
      <c r="M30" s="4" t="str">
        <f t="shared" si="56"/>
        <v xml:space="preserve">Funcional </v>
      </c>
      <c r="N30" s="4" t="str">
        <f t="shared" si="2"/>
        <v xml:space="preserve">Ambientes </v>
      </c>
      <c r="O30" s="4" t="str">
        <f t="shared" si="56"/>
        <v xml:space="preserve">Fechados </v>
      </c>
      <c r="P30" s="5" t="str">
        <f t="shared" si="56"/>
        <v xml:space="preserve">Quarto </v>
      </c>
      <c r="Q30" s="4" t="str">
        <f t="shared" si="3"/>
        <v>Layout Funcional  Ambientes  Fechados  Quarto</v>
      </c>
      <c r="R30" s="4" t="str">
        <f t="shared" si="4"/>
        <v>Consultar -</v>
      </c>
      <c r="S30" s="6" t="s">
        <v>24</v>
      </c>
      <c r="T30" s="6" t="s">
        <v>24</v>
      </c>
      <c r="U30" s="17" t="str">
        <f t="shared" si="5"/>
        <v>Ambi-key_30</v>
      </c>
    </row>
    <row r="31" spans="1:21" ht="8.4" customHeight="1" x14ac:dyDescent="0.3">
      <c r="A31" s="1">
        <v>31</v>
      </c>
      <c r="B31" s="11" t="s">
        <v>201</v>
      </c>
      <c r="C31" s="14" t="s">
        <v>21</v>
      </c>
      <c r="D31" s="12" t="s">
        <v>170</v>
      </c>
      <c r="E31" s="12" t="s">
        <v>209</v>
      </c>
      <c r="F31" s="12" t="s">
        <v>41</v>
      </c>
      <c r="G31" s="10" t="s">
        <v>23</v>
      </c>
      <c r="H31" s="10" t="s">
        <v>23</v>
      </c>
      <c r="I31" s="10" t="s">
        <v>23</v>
      </c>
      <c r="J31" s="7" t="s">
        <v>23</v>
      </c>
      <c r="K31" s="3" t="s">
        <v>23</v>
      </c>
      <c r="L31" s="4" t="str">
        <f t="shared" si="0"/>
        <v>Layout</v>
      </c>
      <c r="M31" s="4" t="str">
        <f t="shared" si="56"/>
        <v xml:space="preserve">Funcional </v>
      </c>
      <c r="N31" s="4" t="str">
        <f t="shared" si="2"/>
        <v xml:space="preserve">Ambientes </v>
      </c>
      <c r="O31" s="4" t="str">
        <f t="shared" si="56"/>
        <v xml:space="preserve">Fechados </v>
      </c>
      <c r="P31" s="5" t="str">
        <f t="shared" si="56"/>
        <v xml:space="preserve">Cozinha </v>
      </c>
      <c r="Q31" s="4" t="str">
        <f t="shared" si="3"/>
        <v>Layout Funcional  Ambientes  Fechados  Cozinha</v>
      </c>
      <c r="R31" s="4" t="str">
        <f t="shared" si="4"/>
        <v>Consultar -</v>
      </c>
      <c r="S31" s="6" t="s">
        <v>24</v>
      </c>
      <c r="T31" s="6" t="s">
        <v>24</v>
      </c>
      <c r="U31" s="17" t="str">
        <f t="shared" si="5"/>
        <v>Ambi-key_31</v>
      </c>
    </row>
    <row r="32" spans="1:21" ht="8.4" customHeight="1" x14ac:dyDescent="0.3">
      <c r="A32" s="1">
        <v>32</v>
      </c>
      <c r="B32" s="11" t="s">
        <v>201</v>
      </c>
      <c r="C32" s="14" t="s">
        <v>21</v>
      </c>
      <c r="D32" s="12" t="s">
        <v>170</v>
      </c>
      <c r="E32" s="12" t="s">
        <v>209</v>
      </c>
      <c r="F32" s="12" t="s">
        <v>42</v>
      </c>
      <c r="G32" s="10" t="s">
        <v>23</v>
      </c>
      <c r="H32" s="10" t="s">
        <v>23</v>
      </c>
      <c r="I32" s="10" t="s">
        <v>23</v>
      </c>
      <c r="J32" s="7" t="s">
        <v>23</v>
      </c>
      <c r="K32" s="3" t="s">
        <v>23</v>
      </c>
      <c r="L32" s="4" t="str">
        <f t="shared" si="0"/>
        <v>Layout</v>
      </c>
      <c r="M32" s="4" t="str">
        <f t="shared" si="56"/>
        <v xml:space="preserve">Funcional </v>
      </c>
      <c r="N32" s="4" t="str">
        <f t="shared" si="2"/>
        <v xml:space="preserve">Ambientes </v>
      </c>
      <c r="O32" s="4" t="str">
        <f t="shared" si="56"/>
        <v xml:space="preserve">Fechados </v>
      </c>
      <c r="P32" s="5" t="str">
        <f t="shared" si="56"/>
        <v xml:space="preserve">WC </v>
      </c>
      <c r="Q32" s="4" t="str">
        <f t="shared" si="3"/>
        <v>Layout Funcional  Ambientes  Fechados  WC</v>
      </c>
      <c r="R32" s="4" t="str">
        <f t="shared" si="4"/>
        <v>Consultar -</v>
      </c>
      <c r="S32" s="6" t="s">
        <v>24</v>
      </c>
      <c r="T32" s="6" t="s">
        <v>24</v>
      </c>
      <c r="U32" s="17" t="str">
        <f t="shared" si="5"/>
        <v>Ambi-key_32</v>
      </c>
    </row>
    <row r="33" spans="1:21" ht="8.4" customHeight="1" x14ac:dyDescent="0.3">
      <c r="A33" s="1">
        <v>33</v>
      </c>
      <c r="B33" s="11" t="s">
        <v>201</v>
      </c>
      <c r="C33" s="14" t="s">
        <v>21</v>
      </c>
      <c r="D33" s="12" t="s">
        <v>170</v>
      </c>
      <c r="E33" s="12" t="s">
        <v>209</v>
      </c>
      <c r="F33" s="12" t="s">
        <v>43</v>
      </c>
      <c r="G33" s="10" t="s">
        <v>23</v>
      </c>
      <c r="H33" s="10" t="s">
        <v>23</v>
      </c>
      <c r="I33" s="10" t="s">
        <v>23</v>
      </c>
      <c r="J33" s="7" t="s">
        <v>23</v>
      </c>
      <c r="K33" s="3" t="s">
        <v>23</v>
      </c>
      <c r="L33" s="4" t="str">
        <f t="shared" si="0"/>
        <v>Layout</v>
      </c>
      <c r="M33" s="4" t="str">
        <f t="shared" si="56"/>
        <v xml:space="preserve">Funcional </v>
      </c>
      <c r="N33" s="4" t="str">
        <f t="shared" si="2"/>
        <v xml:space="preserve">Ambientes </v>
      </c>
      <c r="O33" s="4" t="str">
        <f t="shared" si="56"/>
        <v xml:space="preserve">Fechados </v>
      </c>
      <c r="P33" s="5" t="str">
        <f t="shared" si="56"/>
        <v xml:space="preserve">Banheiro </v>
      </c>
      <c r="Q33" s="4" t="str">
        <f t="shared" si="3"/>
        <v>Layout Funcional  Ambientes  Fechados  Banheiro</v>
      </c>
      <c r="R33" s="4" t="str">
        <f t="shared" si="4"/>
        <v>Consultar -</v>
      </c>
      <c r="S33" s="6" t="s">
        <v>24</v>
      </c>
      <c r="T33" s="6" t="s">
        <v>24</v>
      </c>
      <c r="U33" s="17" t="str">
        <f t="shared" si="5"/>
        <v>Ambi-key_33</v>
      </c>
    </row>
    <row r="34" spans="1:21" ht="8.4" customHeight="1" x14ac:dyDescent="0.3">
      <c r="A34" s="1">
        <v>34</v>
      </c>
      <c r="B34" s="11" t="s">
        <v>201</v>
      </c>
      <c r="C34" s="14" t="s">
        <v>21</v>
      </c>
      <c r="D34" s="12" t="s">
        <v>170</v>
      </c>
      <c r="E34" s="12" t="s">
        <v>209</v>
      </c>
      <c r="F34" s="12" t="s">
        <v>44</v>
      </c>
      <c r="G34" s="10" t="s">
        <v>23</v>
      </c>
      <c r="H34" s="10" t="s">
        <v>23</v>
      </c>
      <c r="I34" s="10" t="s">
        <v>23</v>
      </c>
      <c r="J34" s="7" t="s">
        <v>23</v>
      </c>
      <c r="K34" s="3" t="s">
        <v>23</v>
      </c>
      <c r="L34" s="4" t="str">
        <f t="shared" si="0"/>
        <v>Layout</v>
      </c>
      <c r="M34" s="4" t="str">
        <f t="shared" si="56"/>
        <v xml:space="preserve">Funcional </v>
      </c>
      <c r="N34" s="4" t="str">
        <f t="shared" si="2"/>
        <v xml:space="preserve">Ambientes </v>
      </c>
      <c r="O34" s="4" t="str">
        <f t="shared" si="56"/>
        <v xml:space="preserve">Fechados </v>
      </c>
      <c r="P34" s="5" t="str">
        <f t="shared" si="56"/>
        <v xml:space="preserve">BanheiroSocial </v>
      </c>
      <c r="Q34" s="4" t="str">
        <f t="shared" si="3"/>
        <v>Layout Funcional  Ambientes  Fechados  BanheiroSocial</v>
      </c>
      <c r="R34" s="4" t="str">
        <f t="shared" si="4"/>
        <v>Consultar -</v>
      </c>
      <c r="S34" s="6" t="s">
        <v>24</v>
      </c>
      <c r="T34" s="6" t="s">
        <v>24</v>
      </c>
      <c r="U34" s="17" t="str">
        <f t="shared" si="5"/>
        <v>Ambi-key_34</v>
      </c>
    </row>
    <row r="35" spans="1:21" ht="8.4" customHeight="1" x14ac:dyDescent="0.3">
      <c r="A35" s="1">
        <v>35</v>
      </c>
      <c r="B35" s="11" t="s">
        <v>201</v>
      </c>
      <c r="C35" s="14" t="s">
        <v>21</v>
      </c>
      <c r="D35" s="12" t="s">
        <v>170</v>
      </c>
      <c r="E35" s="12" t="s">
        <v>209</v>
      </c>
      <c r="F35" s="12" t="s">
        <v>45</v>
      </c>
      <c r="G35" s="10" t="s">
        <v>23</v>
      </c>
      <c r="H35" s="10" t="s">
        <v>23</v>
      </c>
      <c r="I35" s="10" t="s">
        <v>23</v>
      </c>
      <c r="J35" s="7" t="s">
        <v>23</v>
      </c>
      <c r="K35" s="3" t="s">
        <v>23</v>
      </c>
      <c r="L35" s="4" t="str">
        <f t="shared" si="0"/>
        <v>Layout</v>
      </c>
      <c r="M35" s="4" t="str">
        <f t="shared" si="56"/>
        <v xml:space="preserve">Funcional </v>
      </c>
      <c r="N35" s="4" t="str">
        <f t="shared" si="2"/>
        <v xml:space="preserve">Ambientes </v>
      </c>
      <c r="O35" s="4" t="str">
        <f t="shared" si="56"/>
        <v xml:space="preserve">Fechados </v>
      </c>
      <c r="P35" s="5" t="str">
        <f t="shared" si="56"/>
        <v xml:space="preserve">BanheiroFeminino </v>
      </c>
      <c r="Q35" s="4" t="str">
        <f t="shared" si="3"/>
        <v>Layout Funcional  Ambientes  Fechados  BanheiroFeminino</v>
      </c>
      <c r="R35" s="4" t="str">
        <f t="shared" ref="R35:R54" si="57">_xlfn.CONCAT("Consultar ",S35)</f>
        <v>Consultar -</v>
      </c>
      <c r="S35" s="6" t="s">
        <v>24</v>
      </c>
      <c r="T35" s="6" t="s">
        <v>24</v>
      </c>
      <c r="U35" s="17" t="str">
        <f t="shared" si="5"/>
        <v>Ambi-key_35</v>
      </c>
    </row>
    <row r="36" spans="1:21" ht="8.4" customHeight="1" x14ac:dyDescent="0.3">
      <c r="A36" s="1">
        <v>36</v>
      </c>
      <c r="B36" s="11" t="s">
        <v>201</v>
      </c>
      <c r="C36" s="14" t="s">
        <v>21</v>
      </c>
      <c r="D36" s="12" t="s">
        <v>170</v>
      </c>
      <c r="E36" s="12" t="s">
        <v>209</v>
      </c>
      <c r="F36" s="12" t="s">
        <v>46</v>
      </c>
      <c r="G36" s="10" t="s">
        <v>23</v>
      </c>
      <c r="H36" s="10" t="s">
        <v>23</v>
      </c>
      <c r="I36" s="10" t="s">
        <v>23</v>
      </c>
      <c r="J36" s="7" t="s">
        <v>23</v>
      </c>
      <c r="K36" s="3" t="s">
        <v>23</v>
      </c>
      <c r="L36" s="4" t="str">
        <f t="shared" si="0"/>
        <v>Layout</v>
      </c>
      <c r="M36" s="4" t="str">
        <f t="shared" si="56"/>
        <v xml:space="preserve">Funcional </v>
      </c>
      <c r="N36" s="4" t="str">
        <f t="shared" si="2"/>
        <v xml:space="preserve">Ambientes </v>
      </c>
      <c r="O36" s="4" t="str">
        <f t="shared" si="56"/>
        <v xml:space="preserve">Fechados </v>
      </c>
      <c r="P36" s="5" t="str">
        <f t="shared" si="56"/>
        <v xml:space="preserve">BanheiroMasculino </v>
      </c>
      <c r="Q36" s="4" t="str">
        <f t="shared" si="3"/>
        <v>Layout Funcional  Ambientes  Fechados  BanheiroMasculino</v>
      </c>
      <c r="R36" s="4" t="str">
        <f t="shared" si="57"/>
        <v>Consultar -</v>
      </c>
      <c r="S36" s="6" t="s">
        <v>24</v>
      </c>
      <c r="T36" s="6" t="s">
        <v>24</v>
      </c>
      <c r="U36" s="17" t="str">
        <f t="shared" si="5"/>
        <v>Ambi-key_36</v>
      </c>
    </row>
    <row r="37" spans="1:21" ht="8.4" customHeight="1" x14ac:dyDescent="0.3">
      <c r="A37" s="1">
        <v>37</v>
      </c>
      <c r="B37" s="11" t="s">
        <v>201</v>
      </c>
      <c r="C37" s="14" t="s">
        <v>21</v>
      </c>
      <c r="D37" s="12" t="s">
        <v>170</v>
      </c>
      <c r="E37" s="12" t="s">
        <v>209</v>
      </c>
      <c r="F37" s="12" t="s">
        <v>47</v>
      </c>
      <c r="G37" s="10" t="s">
        <v>23</v>
      </c>
      <c r="H37" s="10" t="s">
        <v>23</v>
      </c>
      <c r="I37" s="10" t="s">
        <v>23</v>
      </c>
      <c r="J37" s="7" t="s">
        <v>23</v>
      </c>
      <c r="K37" s="3" t="s">
        <v>23</v>
      </c>
      <c r="L37" s="4" t="str">
        <f t="shared" si="0"/>
        <v>Layout</v>
      </c>
      <c r="M37" s="4" t="str">
        <f t="shared" si="56"/>
        <v xml:space="preserve">Funcional </v>
      </c>
      <c r="N37" s="4" t="str">
        <f t="shared" si="2"/>
        <v xml:space="preserve">Ambientes </v>
      </c>
      <c r="O37" s="4" t="str">
        <f t="shared" si="56"/>
        <v xml:space="preserve">Fechados </v>
      </c>
      <c r="P37" s="5" t="str">
        <f t="shared" si="56"/>
        <v xml:space="preserve">Circulação </v>
      </c>
      <c r="Q37" s="4" t="str">
        <f t="shared" si="3"/>
        <v>Layout Funcional  Ambientes  Fechados  Circulação</v>
      </c>
      <c r="R37" s="4" t="str">
        <f t="shared" si="57"/>
        <v>Consultar -</v>
      </c>
      <c r="S37" s="6" t="s">
        <v>24</v>
      </c>
      <c r="T37" s="6" t="s">
        <v>24</v>
      </c>
      <c r="U37" s="17" t="str">
        <f t="shared" si="5"/>
        <v>Ambi-key_37</v>
      </c>
    </row>
    <row r="38" spans="1:21" ht="8.4" customHeight="1" x14ac:dyDescent="0.3">
      <c r="A38" s="1">
        <v>38</v>
      </c>
      <c r="B38" s="11" t="s">
        <v>201</v>
      </c>
      <c r="C38" s="11" t="s">
        <v>21</v>
      </c>
      <c r="D38" s="12" t="s">
        <v>170</v>
      </c>
      <c r="E38" s="12" t="s">
        <v>209</v>
      </c>
      <c r="F38" s="13" t="s">
        <v>48</v>
      </c>
      <c r="G38" s="3" t="s">
        <v>23</v>
      </c>
      <c r="H38" s="3" t="s">
        <v>23</v>
      </c>
      <c r="I38" s="3" t="s">
        <v>23</v>
      </c>
      <c r="J38" s="7" t="s">
        <v>23</v>
      </c>
      <c r="K38" s="3" t="s">
        <v>23</v>
      </c>
      <c r="L38" s="4" t="str">
        <f t="shared" ref="L38:L39" si="58">_xlfn.CONCAT("",B38)</f>
        <v>Layout</v>
      </c>
      <c r="M38" s="5" t="str">
        <f t="shared" ref="M38:M39" si="59">_xlfn.CONCAT(C38," ")</f>
        <v xml:space="preserve">Funcional </v>
      </c>
      <c r="N38" s="5" t="str">
        <f t="shared" ref="N38:N39" si="60">_xlfn.CONCAT(D38," ")</f>
        <v xml:space="preserve">Ambientes </v>
      </c>
      <c r="O38" s="5" t="str">
        <f t="shared" ref="O38:O39" si="61">_xlfn.CONCAT(E38," ")</f>
        <v xml:space="preserve">Fechados </v>
      </c>
      <c r="P38" s="5" t="str">
        <f t="shared" ref="P38:P39" si="62">_xlfn.CONCAT(F38," ")</f>
        <v xml:space="preserve">AreaServiço </v>
      </c>
      <c r="Q38" s="5" t="str">
        <f t="shared" ref="Q38:Q39" si="63">_xlfn.CONCAT(SUBSTITUTE(L38, "null", " ")," ",SUBSTITUTE(M38, "null", " ")," ",SUBSTITUTE(N38, "null", " ")," ",SUBSTITUTE(O38, "null", " ")," ", SUBSTITUTE(F38, "null", " "))</f>
        <v>Layout Funcional  Ambientes  Fechados  AreaServiço</v>
      </c>
      <c r="R38" s="5" t="str">
        <f t="shared" ref="R38:R39" si="64">_xlfn.CONCAT("Consultar ",S38)</f>
        <v>Consultar -</v>
      </c>
      <c r="S38" s="6" t="s">
        <v>24</v>
      </c>
      <c r="T38" s="6" t="s">
        <v>24</v>
      </c>
      <c r="U38" s="17" t="str">
        <f t="shared" ref="U38:U39" si="65">_xlfn.CONCAT("Ambi-key_",A38)</f>
        <v>Ambi-key_38</v>
      </c>
    </row>
    <row r="39" spans="1:21" ht="8.4" customHeight="1" x14ac:dyDescent="0.3">
      <c r="A39" s="1">
        <v>39</v>
      </c>
      <c r="B39" s="11" t="s">
        <v>201</v>
      </c>
      <c r="C39" s="11" t="s">
        <v>21</v>
      </c>
      <c r="D39" s="12" t="s">
        <v>170</v>
      </c>
      <c r="E39" s="12" t="s">
        <v>210</v>
      </c>
      <c r="F39" s="13" t="s">
        <v>212</v>
      </c>
      <c r="G39" s="3" t="s">
        <v>23</v>
      </c>
      <c r="H39" s="3" t="s">
        <v>23</v>
      </c>
      <c r="I39" s="3" t="s">
        <v>23</v>
      </c>
      <c r="J39" s="7" t="s">
        <v>23</v>
      </c>
      <c r="K39" s="3" t="s">
        <v>23</v>
      </c>
      <c r="L39" s="4" t="str">
        <f t="shared" si="58"/>
        <v>Layout</v>
      </c>
      <c r="M39" s="5" t="str">
        <f t="shared" si="59"/>
        <v xml:space="preserve">Funcional </v>
      </c>
      <c r="N39" s="5" t="str">
        <f t="shared" si="60"/>
        <v xml:space="preserve">Ambientes </v>
      </c>
      <c r="O39" s="5" t="str">
        <f t="shared" si="61"/>
        <v xml:space="preserve">Abertos </v>
      </c>
      <c r="P39" s="5" t="str">
        <f t="shared" si="62"/>
        <v xml:space="preserve">Estacionamento </v>
      </c>
      <c r="Q39" s="5" t="str">
        <f t="shared" si="63"/>
        <v>Layout Funcional  Ambientes  Abertos  Estacionamento</v>
      </c>
      <c r="R39" s="5" t="str">
        <f t="shared" si="64"/>
        <v>Consultar -</v>
      </c>
      <c r="S39" s="6" t="s">
        <v>24</v>
      </c>
      <c r="T39" s="6" t="s">
        <v>24</v>
      </c>
      <c r="U39" s="17" t="str">
        <f t="shared" si="65"/>
        <v>Ambi-key_39</v>
      </c>
    </row>
    <row r="40" spans="1:21" ht="8.4" customHeight="1" x14ac:dyDescent="0.3">
      <c r="A40" s="1">
        <v>40</v>
      </c>
      <c r="B40" s="11" t="s">
        <v>201</v>
      </c>
      <c r="C40" s="11" t="s">
        <v>21</v>
      </c>
      <c r="D40" s="12" t="s">
        <v>170</v>
      </c>
      <c r="E40" s="12" t="s">
        <v>210</v>
      </c>
      <c r="F40" s="13" t="s">
        <v>211</v>
      </c>
      <c r="G40" s="3" t="s">
        <v>23</v>
      </c>
      <c r="H40" s="3" t="s">
        <v>23</v>
      </c>
      <c r="I40" s="3" t="s">
        <v>23</v>
      </c>
      <c r="J40" s="7" t="s">
        <v>23</v>
      </c>
      <c r="K40" s="3" t="s">
        <v>23</v>
      </c>
      <c r="L40" s="4" t="str">
        <f t="shared" si="0"/>
        <v>Layout</v>
      </c>
      <c r="M40" s="5" t="str">
        <f t="shared" si="56"/>
        <v xml:space="preserve">Funcional </v>
      </c>
      <c r="N40" s="5" t="str">
        <f t="shared" si="2"/>
        <v xml:space="preserve">Ambientes </v>
      </c>
      <c r="O40" s="5" t="str">
        <f t="shared" si="56"/>
        <v xml:space="preserve">Abertos </v>
      </c>
      <c r="P40" s="5" t="str">
        <f t="shared" si="56"/>
        <v xml:space="preserve">Jardim </v>
      </c>
      <c r="Q40" s="5" t="str">
        <f t="shared" si="3"/>
        <v>Layout Funcional  Ambientes  Abertos  Jardim</v>
      </c>
      <c r="R40" s="5" t="str">
        <f t="shared" si="57"/>
        <v>Consultar -</v>
      </c>
      <c r="S40" s="6" t="s">
        <v>24</v>
      </c>
      <c r="T40" s="6" t="s">
        <v>24</v>
      </c>
      <c r="U40" s="17" t="str">
        <f t="shared" si="5"/>
        <v>Ambi-key_40</v>
      </c>
    </row>
    <row r="41" spans="1:21" ht="8.4" customHeight="1" x14ac:dyDescent="0.3">
      <c r="A41" s="1">
        <v>41</v>
      </c>
      <c r="B41" s="11" t="s">
        <v>201</v>
      </c>
      <c r="C41" s="11" t="s">
        <v>21</v>
      </c>
      <c r="D41" s="12" t="s">
        <v>170</v>
      </c>
      <c r="E41" s="13" t="s">
        <v>214</v>
      </c>
      <c r="F41" s="13" t="s">
        <v>191</v>
      </c>
      <c r="G41" s="3" t="s">
        <v>23</v>
      </c>
      <c r="H41" s="3" t="s">
        <v>23</v>
      </c>
      <c r="I41" s="3" t="s">
        <v>23</v>
      </c>
      <c r="J41" s="7" t="s">
        <v>23</v>
      </c>
      <c r="K41" s="3" t="s">
        <v>23</v>
      </c>
      <c r="L41" s="4" t="str">
        <f t="shared" si="0"/>
        <v>Layout</v>
      </c>
      <c r="M41" s="5" t="str">
        <f t="shared" si="56"/>
        <v xml:space="preserve">Funcional </v>
      </c>
      <c r="N41" s="5" t="str">
        <f t="shared" si="2"/>
        <v xml:space="preserve">Ambientes </v>
      </c>
      <c r="O41" s="5" t="str">
        <f t="shared" si="56"/>
        <v xml:space="preserve">Conectores </v>
      </c>
      <c r="P41" s="5" t="str">
        <f t="shared" si="56"/>
        <v xml:space="preserve">EscadaEscape </v>
      </c>
      <c r="Q41" s="5" t="str">
        <f t="shared" si="3"/>
        <v>Layout Funcional  Ambientes  Conectores  EscadaEscape</v>
      </c>
      <c r="R41" s="5" t="str">
        <f t="shared" si="57"/>
        <v>Consultar -</v>
      </c>
      <c r="S41" s="6" t="s">
        <v>24</v>
      </c>
      <c r="T41" s="6" t="s">
        <v>24</v>
      </c>
      <c r="U41" s="17" t="str">
        <f t="shared" si="5"/>
        <v>Ambi-key_41</v>
      </c>
    </row>
    <row r="42" spans="1:21" ht="8.4" customHeight="1" x14ac:dyDescent="0.3">
      <c r="A42" s="1">
        <v>42</v>
      </c>
      <c r="B42" s="11" t="s">
        <v>201</v>
      </c>
      <c r="C42" s="11" t="s">
        <v>21</v>
      </c>
      <c r="D42" s="12" t="s">
        <v>170</v>
      </c>
      <c r="E42" s="13" t="s">
        <v>214</v>
      </c>
      <c r="F42" s="13" t="s">
        <v>192</v>
      </c>
      <c r="G42" s="3" t="s">
        <v>23</v>
      </c>
      <c r="H42" s="3" t="s">
        <v>23</v>
      </c>
      <c r="I42" s="3" t="s">
        <v>23</v>
      </c>
      <c r="J42" s="7" t="s">
        <v>23</v>
      </c>
      <c r="K42" s="3" t="s">
        <v>23</v>
      </c>
      <c r="L42" s="4" t="str">
        <f t="shared" ref="L42:L47" si="66">_xlfn.CONCAT("",B42)</f>
        <v>Layout</v>
      </c>
      <c r="M42" s="5" t="str">
        <f t="shared" ref="M42:M47" si="67">_xlfn.CONCAT(C42," ")</f>
        <v xml:space="preserve">Funcional </v>
      </c>
      <c r="N42" s="5" t="str">
        <f t="shared" ref="N42:N47" si="68">_xlfn.CONCAT(D42," ")</f>
        <v xml:space="preserve">Ambientes </v>
      </c>
      <c r="O42" s="5" t="str">
        <f t="shared" ref="O42:O47" si="69">_xlfn.CONCAT(E42," ")</f>
        <v xml:space="preserve">Conectores </v>
      </c>
      <c r="P42" s="5" t="str">
        <f t="shared" ref="P42:P47" si="70">_xlfn.CONCAT(F42," ")</f>
        <v xml:space="preserve">EscadaInterna </v>
      </c>
      <c r="Q42" s="5" t="str">
        <f t="shared" ref="Q42:Q47" si="71">_xlfn.CONCAT(SUBSTITUTE(L42, "null", " ")," ",SUBSTITUTE(M42, "null", " ")," ",SUBSTITUTE(N42, "null", " ")," ",SUBSTITUTE(O42, "null", " ")," ", SUBSTITUTE(F42, "null", " "))</f>
        <v>Layout Funcional  Ambientes  Conectores  EscadaInterna</v>
      </c>
      <c r="R42" s="5" t="str">
        <f t="shared" si="57"/>
        <v>Consultar -</v>
      </c>
      <c r="S42" s="6" t="s">
        <v>24</v>
      </c>
      <c r="T42" s="6" t="s">
        <v>24</v>
      </c>
      <c r="U42" s="17" t="str">
        <f t="shared" ref="U42:U47" si="72">_xlfn.CONCAT("Ambi-key_",A42)</f>
        <v>Ambi-key_42</v>
      </c>
    </row>
    <row r="43" spans="1:21" ht="8.4" customHeight="1" x14ac:dyDescent="0.3">
      <c r="A43" s="1">
        <v>43</v>
      </c>
      <c r="B43" s="11" t="s">
        <v>201</v>
      </c>
      <c r="C43" s="11" t="s">
        <v>21</v>
      </c>
      <c r="D43" s="12" t="s">
        <v>170</v>
      </c>
      <c r="E43" s="13" t="s">
        <v>214</v>
      </c>
      <c r="F43" s="13" t="s">
        <v>190</v>
      </c>
      <c r="G43" s="3" t="s">
        <v>23</v>
      </c>
      <c r="H43" s="3" t="s">
        <v>23</v>
      </c>
      <c r="I43" s="3" t="s">
        <v>23</v>
      </c>
      <c r="J43" s="7" t="s">
        <v>23</v>
      </c>
      <c r="K43" s="3" t="s">
        <v>23</v>
      </c>
      <c r="L43" s="4" t="str">
        <f t="shared" ref="L43:L46" si="73">_xlfn.CONCAT("",B43)</f>
        <v>Layout</v>
      </c>
      <c r="M43" s="5" t="str">
        <f t="shared" ref="M43:M46" si="74">_xlfn.CONCAT(C43," ")</f>
        <v xml:space="preserve">Funcional </v>
      </c>
      <c r="N43" s="5" t="str">
        <f t="shared" ref="N43:N46" si="75">_xlfn.CONCAT(D43," ")</f>
        <v xml:space="preserve">Ambientes </v>
      </c>
      <c r="O43" s="5" t="str">
        <f t="shared" ref="O43:O46" si="76">_xlfn.CONCAT(E43," ")</f>
        <v xml:space="preserve">Conectores </v>
      </c>
      <c r="P43" s="5" t="str">
        <f t="shared" ref="P43:P46" si="77">_xlfn.CONCAT(F43," ")</f>
        <v xml:space="preserve">ElevadorSocial </v>
      </c>
      <c r="Q43" s="5" t="str">
        <f t="shared" ref="Q43:Q46" si="78">_xlfn.CONCAT(SUBSTITUTE(L43, "null", " ")," ",SUBSTITUTE(M43, "null", " ")," ",SUBSTITUTE(N43, "null", " ")," ",SUBSTITUTE(O43, "null", " ")," ", SUBSTITUTE(F43, "null", " "))</f>
        <v>Layout Funcional  Ambientes  Conectores  ElevadorSocial</v>
      </c>
      <c r="R43" s="5" t="str">
        <f t="shared" si="57"/>
        <v>Consultar -</v>
      </c>
      <c r="S43" s="6" t="s">
        <v>24</v>
      </c>
      <c r="T43" s="6" t="s">
        <v>24</v>
      </c>
      <c r="U43" s="17" t="str">
        <f t="shared" ref="U43:U46" si="79">_xlfn.CONCAT("Ambi-key_",A43)</f>
        <v>Ambi-key_43</v>
      </c>
    </row>
    <row r="44" spans="1:21" ht="8.4" customHeight="1" x14ac:dyDescent="0.3">
      <c r="A44" s="1">
        <v>44</v>
      </c>
      <c r="B44" s="11" t="s">
        <v>201</v>
      </c>
      <c r="C44" s="11" t="s">
        <v>21</v>
      </c>
      <c r="D44" s="12" t="s">
        <v>170</v>
      </c>
      <c r="E44" s="13" t="s">
        <v>214</v>
      </c>
      <c r="F44" s="13" t="s">
        <v>193</v>
      </c>
      <c r="G44" s="3" t="s">
        <v>23</v>
      </c>
      <c r="H44" s="3" t="s">
        <v>23</v>
      </c>
      <c r="I44" s="3" t="s">
        <v>23</v>
      </c>
      <c r="J44" s="7" t="s">
        <v>23</v>
      </c>
      <c r="K44" s="3" t="s">
        <v>23</v>
      </c>
      <c r="L44" s="4" t="str">
        <f t="shared" si="73"/>
        <v>Layout</v>
      </c>
      <c r="M44" s="5" t="str">
        <f t="shared" si="74"/>
        <v xml:space="preserve">Funcional </v>
      </c>
      <c r="N44" s="5" t="str">
        <f t="shared" si="75"/>
        <v xml:space="preserve">Ambientes </v>
      </c>
      <c r="O44" s="5" t="str">
        <f t="shared" si="76"/>
        <v xml:space="preserve">Conectores </v>
      </c>
      <c r="P44" s="5" t="str">
        <f t="shared" si="77"/>
        <v xml:space="preserve">ElevadorDeServiço </v>
      </c>
      <c r="Q44" s="5" t="str">
        <f t="shared" si="78"/>
        <v>Layout Funcional  Ambientes  Conectores  ElevadorDeServiço</v>
      </c>
      <c r="R44" s="5" t="str">
        <f t="shared" si="57"/>
        <v>Consultar -</v>
      </c>
      <c r="S44" s="6" t="s">
        <v>24</v>
      </c>
      <c r="T44" s="6" t="s">
        <v>24</v>
      </c>
      <c r="U44" s="17" t="str">
        <f t="shared" si="79"/>
        <v>Ambi-key_44</v>
      </c>
    </row>
    <row r="45" spans="1:21" ht="8.4" customHeight="1" x14ac:dyDescent="0.3">
      <c r="A45" s="1">
        <v>45</v>
      </c>
      <c r="B45" s="11" t="s">
        <v>201</v>
      </c>
      <c r="C45" s="11" t="s">
        <v>21</v>
      </c>
      <c r="D45" s="12" t="s">
        <v>170</v>
      </c>
      <c r="E45" s="13" t="s">
        <v>214</v>
      </c>
      <c r="F45" s="13" t="s">
        <v>194</v>
      </c>
      <c r="G45" s="3" t="s">
        <v>23</v>
      </c>
      <c r="H45" s="3" t="s">
        <v>23</v>
      </c>
      <c r="I45" s="3" t="s">
        <v>23</v>
      </c>
      <c r="J45" s="7" t="s">
        <v>23</v>
      </c>
      <c r="K45" s="3" t="s">
        <v>23</v>
      </c>
      <c r="L45" s="4" t="str">
        <f t="shared" si="73"/>
        <v>Layout</v>
      </c>
      <c r="M45" s="5" t="str">
        <f t="shared" si="74"/>
        <v xml:space="preserve">Funcional </v>
      </c>
      <c r="N45" s="5" t="str">
        <f t="shared" si="75"/>
        <v xml:space="preserve">Ambientes </v>
      </c>
      <c r="O45" s="5" t="str">
        <f t="shared" si="76"/>
        <v xml:space="preserve">Conectores </v>
      </c>
      <c r="P45" s="5" t="str">
        <f t="shared" si="77"/>
        <v xml:space="preserve">ElevadorDeCarga </v>
      </c>
      <c r="Q45" s="5" t="str">
        <f t="shared" si="78"/>
        <v>Layout Funcional  Ambientes  Conectores  ElevadorDeCarga</v>
      </c>
      <c r="R45" s="5" t="str">
        <f t="shared" si="57"/>
        <v>Consultar -</v>
      </c>
      <c r="S45" s="6" t="s">
        <v>24</v>
      </c>
      <c r="T45" s="6" t="s">
        <v>24</v>
      </c>
      <c r="U45" s="17" t="str">
        <f t="shared" si="79"/>
        <v>Ambi-key_45</v>
      </c>
    </row>
    <row r="46" spans="1:21" ht="8.4" customHeight="1" x14ac:dyDescent="0.3">
      <c r="A46" s="1">
        <v>46</v>
      </c>
      <c r="B46" s="11" t="s">
        <v>201</v>
      </c>
      <c r="C46" s="11" t="s">
        <v>21</v>
      </c>
      <c r="D46" s="12" t="s">
        <v>170</v>
      </c>
      <c r="E46" s="13" t="s">
        <v>214</v>
      </c>
      <c r="F46" s="13" t="s">
        <v>196</v>
      </c>
      <c r="G46" s="3" t="s">
        <v>23</v>
      </c>
      <c r="H46" s="3" t="s">
        <v>23</v>
      </c>
      <c r="I46" s="3" t="s">
        <v>23</v>
      </c>
      <c r="J46" s="7" t="s">
        <v>23</v>
      </c>
      <c r="K46" s="3" t="s">
        <v>23</v>
      </c>
      <c r="L46" s="4" t="str">
        <f t="shared" si="73"/>
        <v>Layout</v>
      </c>
      <c r="M46" s="5" t="str">
        <f t="shared" si="74"/>
        <v xml:space="preserve">Funcional </v>
      </c>
      <c r="N46" s="5" t="str">
        <f t="shared" si="75"/>
        <v xml:space="preserve">Ambientes </v>
      </c>
      <c r="O46" s="5" t="str">
        <f t="shared" si="76"/>
        <v xml:space="preserve">Conectores </v>
      </c>
      <c r="P46" s="5" t="str">
        <f t="shared" si="77"/>
        <v xml:space="preserve">RampaPedestre </v>
      </c>
      <c r="Q46" s="5" t="str">
        <f t="shared" si="78"/>
        <v>Layout Funcional  Ambientes  Conectores  RampaPedestre</v>
      </c>
      <c r="R46" s="5" t="str">
        <f t="shared" si="57"/>
        <v>Consultar -</v>
      </c>
      <c r="S46" s="6" t="s">
        <v>24</v>
      </c>
      <c r="T46" s="6" t="s">
        <v>24</v>
      </c>
      <c r="U46" s="17" t="str">
        <f t="shared" si="79"/>
        <v>Ambi-key_46</v>
      </c>
    </row>
    <row r="47" spans="1:21" ht="8.4" customHeight="1" x14ac:dyDescent="0.3">
      <c r="A47" s="1">
        <v>47</v>
      </c>
      <c r="B47" s="11" t="s">
        <v>201</v>
      </c>
      <c r="C47" s="11" t="s">
        <v>21</v>
      </c>
      <c r="D47" s="12" t="s">
        <v>170</v>
      </c>
      <c r="E47" s="13" t="s">
        <v>214</v>
      </c>
      <c r="F47" s="13" t="s">
        <v>195</v>
      </c>
      <c r="G47" s="3" t="s">
        <v>23</v>
      </c>
      <c r="H47" s="3" t="s">
        <v>23</v>
      </c>
      <c r="I47" s="3" t="s">
        <v>23</v>
      </c>
      <c r="J47" s="7" t="s">
        <v>23</v>
      </c>
      <c r="K47" s="3" t="s">
        <v>23</v>
      </c>
      <c r="L47" s="4" t="str">
        <f t="shared" si="66"/>
        <v>Layout</v>
      </c>
      <c r="M47" s="5" t="str">
        <f t="shared" si="67"/>
        <v xml:space="preserve">Funcional </v>
      </c>
      <c r="N47" s="5" t="str">
        <f t="shared" si="68"/>
        <v xml:space="preserve">Ambientes </v>
      </c>
      <c r="O47" s="5" t="str">
        <f t="shared" si="69"/>
        <v xml:space="preserve">Conectores </v>
      </c>
      <c r="P47" s="5" t="str">
        <f t="shared" si="70"/>
        <v xml:space="preserve">RampaVeicular </v>
      </c>
      <c r="Q47" s="5" t="str">
        <f t="shared" si="71"/>
        <v>Layout Funcional  Ambientes  Conectores  RampaVeicular</v>
      </c>
      <c r="R47" s="5" t="str">
        <f t="shared" si="57"/>
        <v>Consultar -</v>
      </c>
      <c r="S47" s="6" t="s">
        <v>24</v>
      </c>
      <c r="T47" s="6" t="s">
        <v>24</v>
      </c>
      <c r="U47" s="17" t="str">
        <f t="shared" si="72"/>
        <v>Ambi-key_47</v>
      </c>
    </row>
    <row r="48" spans="1:21" ht="8.4" customHeight="1" x14ac:dyDescent="0.3">
      <c r="A48" s="1">
        <v>48</v>
      </c>
      <c r="B48" s="11" t="s">
        <v>201</v>
      </c>
      <c r="C48" s="11" t="s">
        <v>21</v>
      </c>
      <c r="D48" s="12" t="s">
        <v>170</v>
      </c>
      <c r="E48" s="13" t="s">
        <v>213</v>
      </c>
      <c r="F48" s="13" t="s">
        <v>206</v>
      </c>
      <c r="G48" s="3" t="s">
        <v>23</v>
      </c>
      <c r="H48" s="3" t="s">
        <v>23</v>
      </c>
      <c r="I48" s="3" t="s">
        <v>23</v>
      </c>
      <c r="J48" s="7" t="s">
        <v>23</v>
      </c>
      <c r="K48" s="3" t="s">
        <v>23</v>
      </c>
      <c r="L48" s="4" t="str">
        <f t="shared" ref="L48" si="80">_xlfn.CONCAT("",B48)</f>
        <v>Layout</v>
      </c>
      <c r="M48" s="5" t="str">
        <f t="shared" ref="M48" si="81">_xlfn.CONCAT(C48," ")</f>
        <v xml:space="preserve">Funcional </v>
      </c>
      <c r="N48" s="5" t="str">
        <f t="shared" ref="N48" si="82">_xlfn.CONCAT(D48," ")</f>
        <v xml:space="preserve">Ambientes </v>
      </c>
      <c r="O48" s="5" t="str">
        <f t="shared" ref="O48" si="83">_xlfn.CONCAT(E48," ")</f>
        <v xml:space="preserve">Técnicos </v>
      </c>
      <c r="P48" s="5" t="str">
        <f t="shared" ref="P48" si="84">_xlfn.CONCAT(F48," ")</f>
        <v xml:space="preserve">Shaft </v>
      </c>
      <c r="Q48" s="5" t="str">
        <f t="shared" ref="Q48" si="85">_xlfn.CONCAT(SUBSTITUTE(L48, "null", " ")," ",SUBSTITUTE(M48, "null", " ")," ",SUBSTITUTE(N48, "null", " ")," ",SUBSTITUTE(O48, "null", " ")," ", SUBSTITUTE(F48, "null", " "))</f>
        <v>Layout Funcional  Ambientes  Técnicos  Shaft</v>
      </c>
      <c r="R48" s="5" t="str">
        <f t="shared" ref="R48" si="86">_xlfn.CONCAT("Consultar ",S48)</f>
        <v>Consultar -</v>
      </c>
      <c r="S48" s="6" t="s">
        <v>24</v>
      </c>
      <c r="T48" s="6" t="s">
        <v>24</v>
      </c>
      <c r="U48" s="17" t="str">
        <f t="shared" ref="U48" si="87">_xlfn.CONCAT("Ambi-key_",A48)</f>
        <v>Ambi-key_48</v>
      </c>
    </row>
    <row r="49" spans="1:21" ht="8.4" customHeight="1" x14ac:dyDescent="0.3">
      <c r="A49" s="1">
        <v>49</v>
      </c>
      <c r="B49" s="11" t="s">
        <v>201</v>
      </c>
      <c r="C49" s="11" t="s">
        <v>21</v>
      </c>
      <c r="D49" s="12" t="s">
        <v>170</v>
      </c>
      <c r="E49" s="13" t="s">
        <v>213</v>
      </c>
      <c r="F49" s="13" t="s">
        <v>184</v>
      </c>
      <c r="G49" s="3" t="s">
        <v>23</v>
      </c>
      <c r="H49" s="3" t="s">
        <v>23</v>
      </c>
      <c r="I49" s="3" t="s">
        <v>23</v>
      </c>
      <c r="J49" s="7" t="s">
        <v>23</v>
      </c>
      <c r="K49" s="3" t="s">
        <v>23</v>
      </c>
      <c r="L49" s="4" t="str">
        <f t="shared" si="0"/>
        <v>Layout</v>
      </c>
      <c r="M49" s="5" t="str">
        <f t="shared" si="56"/>
        <v xml:space="preserve">Funcional </v>
      </c>
      <c r="N49" s="5" t="str">
        <f t="shared" si="2"/>
        <v xml:space="preserve">Ambientes </v>
      </c>
      <c r="O49" s="5" t="str">
        <f t="shared" si="56"/>
        <v xml:space="preserve">Técnicos </v>
      </c>
      <c r="P49" s="5" t="str">
        <f t="shared" si="56"/>
        <v xml:space="preserve">ShaftHidráulico </v>
      </c>
      <c r="Q49" s="5" t="str">
        <f t="shared" ref="Q49:Q54" si="88">_xlfn.CONCAT(SUBSTITUTE(L49, "null", " ")," ",SUBSTITUTE(M49, "null", " ")," ",SUBSTITUTE(N49, "null", " ")," ",SUBSTITUTE(O49, "null", " ")," ", SUBSTITUTE(F49, "null", " "))</f>
        <v>Layout Funcional  Ambientes  Técnicos  ShaftHidráulico</v>
      </c>
      <c r="R49" s="5" t="str">
        <f t="shared" si="57"/>
        <v>Consultar -</v>
      </c>
      <c r="S49" s="6" t="s">
        <v>24</v>
      </c>
      <c r="T49" s="6" t="s">
        <v>24</v>
      </c>
      <c r="U49" s="17" t="str">
        <f t="shared" si="5"/>
        <v>Ambi-key_49</v>
      </c>
    </row>
    <row r="50" spans="1:21" ht="8.4" customHeight="1" x14ac:dyDescent="0.3">
      <c r="A50" s="1">
        <v>50</v>
      </c>
      <c r="B50" s="11" t="s">
        <v>201</v>
      </c>
      <c r="C50" s="11" t="s">
        <v>21</v>
      </c>
      <c r="D50" s="12" t="s">
        <v>170</v>
      </c>
      <c r="E50" s="13" t="s">
        <v>213</v>
      </c>
      <c r="F50" s="13" t="s">
        <v>185</v>
      </c>
      <c r="G50" s="3" t="s">
        <v>23</v>
      </c>
      <c r="H50" s="3" t="s">
        <v>23</v>
      </c>
      <c r="I50" s="3" t="s">
        <v>23</v>
      </c>
      <c r="J50" s="7" t="s">
        <v>23</v>
      </c>
      <c r="K50" s="3" t="s">
        <v>23</v>
      </c>
      <c r="L50" s="4" t="str">
        <f t="shared" ref="L50:L53" si="89">_xlfn.CONCAT("",B50)</f>
        <v>Layout</v>
      </c>
      <c r="M50" s="5" t="str">
        <f t="shared" ref="M50:M53" si="90">_xlfn.CONCAT(C50," ")</f>
        <v xml:space="preserve">Funcional </v>
      </c>
      <c r="N50" s="5" t="str">
        <f t="shared" ref="N50:N53" si="91">_xlfn.CONCAT(D50," ")</f>
        <v xml:space="preserve">Ambientes </v>
      </c>
      <c r="O50" s="5" t="str">
        <f t="shared" ref="O50:O53" si="92">_xlfn.CONCAT(E50," ")</f>
        <v xml:space="preserve">Técnicos </v>
      </c>
      <c r="P50" s="5" t="str">
        <f t="shared" ref="P50:P53" si="93">_xlfn.CONCAT(F50," ")</f>
        <v xml:space="preserve">ShaftQuímico </v>
      </c>
      <c r="Q50" s="5" t="str">
        <f t="shared" si="88"/>
        <v>Layout Funcional  Ambientes  Técnicos  ShaftQuímico</v>
      </c>
      <c r="R50" s="5" t="str">
        <f t="shared" si="57"/>
        <v>Consultar -</v>
      </c>
      <c r="S50" s="6" t="s">
        <v>24</v>
      </c>
      <c r="T50" s="6" t="s">
        <v>24</v>
      </c>
      <c r="U50" s="17" t="str">
        <f t="shared" ref="U50:U53" si="94">_xlfn.CONCAT("Ambi-key_",A50)</f>
        <v>Ambi-key_50</v>
      </c>
    </row>
    <row r="51" spans="1:21" ht="8.4" customHeight="1" x14ac:dyDescent="0.3">
      <c r="A51" s="1">
        <v>51</v>
      </c>
      <c r="B51" s="11" t="s">
        <v>201</v>
      </c>
      <c r="C51" s="11" t="s">
        <v>21</v>
      </c>
      <c r="D51" s="12" t="s">
        <v>170</v>
      </c>
      <c r="E51" s="13" t="s">
        <v>213</v>
      </c>
      <c r="F51" s="13" t="s">
        <v>188</v>
      </c>
      <c r="G51" s="3" t="s">
        <v>23</v>
      </c>
      <c r="H51" s="3" t="s">
        <v>23</v>
      </c>
      <c r="I51" s="3" t="s">
        <v>23</v>
      </c>
      <c r="J51" s="7" t="s">
        <v>23</v>
      </c>
      <c r="K51" s="3" t="s">
        <v>23</v>
      </c>
      <c r="L51" s="4" t="str">
        <f t="shared" ref="L51" si="95">_xlfn.CONCAT("",B51)</f>
        <v>Layout</v>
      </c>
      <c r="M51" s="5" t="str">
        <f t="shared" ref="M51" si="96">_xlfn.CONCAT(C51," ")</f>
        <v xml:space="preserve">Funcional </v>
      </c>
      <c r="N51" s="5" t="str">
        <f t="shared" ref="N51" si="97">_xlfn.CONCAT(D51," ")</f>
        <v xml:space="preserve">Ambientes </v>
      </c>
      <c r="O51" s="5" t="str">
        <f t="shared" ref="O51" si="98">_xlfn.CONCAT(E51," ")</f>
        <v xml:space="preserve">Técnicos </v>
      </c>
      <c r="P51" s="5" t="str">
        <f t="shared" ref="P51" si="99">_xlfn.CONCAT(F51," ")</f>
        <v xml:space="preserve">ShaftElétrica </v>
      </c>
      <c r="Q51" s="5" t="str">
        <f t="shared" si="88"/>
        <v>Layout Funcional  Ambientes  Técnicos  ShaftElétrica</v>
      </c>
      <c r="R51" s="5" t="str">
        <f t="shared" si="57"/>
        <v>Consultar -</v>
      </c>
      <c r="S51" s="6" t="s">
        <v>24</v>
      </c>
      <c r="T51" s="6" t="s">
        <v>24</v>
      </c>
      <c r="U51" s="17" t="str">
        <f t="shared" ref="U51" si="100">_xlfn.CONCAT("Ambi-key_",A51)</f>
        <v>Ambi-key_51</v>
      </c>
    </row>
    <row r="52" spans="1:21" ht="8.4" customHeight="1" x14ac:dyDescent="0.3">
      <c r="A52" s="1">
        <v>52</v>
      </c>
      <c r="B52" s="11" t="s">
        <v>201</v>
      </c>
      <c r="C52" s="11" t="s">
        <v>21</v>
      </c>
      <c r="D52" s="12" t="s">
        <v>170</v>
      </c>
      <c r="E52" s="13" t="s">
        <v>213</v>
      </c>
      <c r="F52" s="13" t="s">
        <v>189</v>
      </c>
      <c r="G52" s="3" t="s">
        <v>23</v>
      </c>
      <c r="H52" s="3" t="s">
        <v>23</v>
      </c>
      <c r="I52" s="3" t="s">
        <v>23</v>
      </c>
      <c r="J52" s="7" t="s">
        <v>23</v>
      </c>
      <c r="K52" s="3" t="s">
        <v>23</v>
      </c>
      <c r="L52" s="4" t="str">
        <f t="shared" si="89"/>
        <v>Layout</v>
      </c>
      <c r="M52" s="5" t="str">
        <f t="shared" si="90"/>
        <v xml:space="preserve">Funcional </v>
      </c>
      <c r="N52" s="5" t="str">
        <f t="shared" si="91"/>
        <v xml:space="preserve">Ambientes </v>
      </c>
      <c r="O52" s="5" t="str">
        <f t="shared" si="92"/>
        <v xml:space="preserve">Técnicos </v>
      </c>
      <c r="P52" s="5" t="str">
        <f t="shared" si="93"/>
        <v xml:space="preserve">ShaftDados </v>
      </c>
      <c r="Q52" s="5" t="str">
        <f t="shared" si="88"/>
        <v>Layout Funcional  Ambientes  Técnicos  ShaftDados</v>
      </c>
      <c r="R52" s="5" t="str">
        <f t="shared" si="57"/>
        <v>Consultar -</v>
      </c>
      <c r="S52" s="6" t="s">
        <v>24</v>
      </c>
      <c r="T52" s="6" t="s">
        <v>24</v>
      </c>
      <c r="U52" s="17" t="str">
        <f t="shared" si="94"/>
        <v>Ambi-key_52</v>
      </c>
    </row>
    <row r="53" spans="1:21" ht="8.4" customHeight="1" x14ac:dyDescent="0.3">
      <c r="A53" s="1">
        <v>53</v>
      </c>
      <c r="B53" s="11" t="s">
        <v>201</v>
      </c>
      <c r="C53" s="11" t="s">
        <v>21</v>
      </c>
      <c r="D53" s="12" t="s">
        <v>170</v>
      </c>
      <c r="E53" s="13" t="s">
        <v>213</v>
      </c>
      <c r="F53" s="13" t="s">
        <v>187</v>
      </c>
      <c r="G53" s="3" t="s">
        <v>23</v>
      </c>
      <c r="H53" s="3" t="s">
        <v>23</v>
      </c>
      <c r="I53" s="3" t="s">
        <v>23</v>
      </c>
      <c r="J53" s="7" t="s">
        <v>23</v>
      </c>
      <c r="K53" s="3" t="s">
        <v>23</v>
      </c>
      <c r="L53" s="4" t="str">
        <f t="shared" si="89"/>
        <v>Layout</v>
      </c>
      <c r="M53" s="5" t="str">
        <f t="shared" si="90"/>
        <v xml:space="preserve">Funcional </v>
      </c>
      <c r="N53" s="5" t="str">
        <f t="shared" si="91"/>
        <v xml:space="preserve">Ambientes </v>
      </c>
      <c r="O53" s="5" t="str">
        <f t="shared" si="92"/>
        <v xml:space="preserve">Técnicos </v>
      </c>
      <c r="P53" s="5" t="str">
        <f t="shared" si="93"/>
        <v xml:space="preserve">PlenumArCondicionado </v>
      </c>
      <c r="Q53" s="5" t="str">
        <f t="shared" si="88"/>
        <v>Layout Funcional  Ambientes  Técnicos  PlenumArCondicionado</v>
      </c>
      <c r="R53" s="5" t="str">
        <f t="shared" si="57"/>
        <v>Consultar -</v>
      </c>
      <c r="S53" s="6" t="s">
        <v>24</v>
      </c>
      <c r="T53" s="6" t="s">
        <v>24</v>
      </c>
      <c r="U53" s="17" t="str">
        <f t="shared" si="94"/>
        <v>Ambi-key_53</v>
      </c>
    </row>
    <row r="54" spans="1:21" ht="8.4" customHeight="1" x14ac:dyDescent="0.3">
      <c r="A54" s="1">
        <v>54</v>
      </c>
      <c r="B54" s="11" t="s">
        <v>201</v>
      </c>
      <c r="C54" s="11" t="s">
        <v>21</v>
      </c>
      <c r="D54" s="12" t="s">
        <v>170</v>
      </c>
      <c r="E54" s="13" t="s">
        <v>213</v>
      </c>
      <c r="F54" s="13" t="s">
        <v>186</v>
      </c>
      <c r="G54" s="3" t="s">
        <v>23</v>
      </c>
      <c r="H54" s="3" t="s">
        <v>23</v>
      </c>
      <c r="I54" s="3" t="s">
        <v>23</v>
      </c>
      <c r="J54" s="7" t="s">
        <v>23</v>
      </c>
      <c r="K54" s="3" t="s">
        <v>23</v>
      </c>
      <c r="L54" s="4" t="str">
        <f t="shared" si="0"/>
        <v>Layout</v>
      </c>
      <c r="M54" s="5" t="str">
        <f t="shared" si="56"/>
        <v xml:space="preserve">Funcional </v>
      </c>
      <c r="N54" s="5" t="str">
        <f t="shared" si="2"/>
        <v xml:space="preserve">Ambientes </v>
      </c>
      <c r="O54" s="5" t="str">
        <f t="shared" si="56"/>
        <v xml:space="preserve">Técnicos </v>
      </c>
      <c r="P54" s="5" t="str">
        <f t="shared" si="56"/>
        <v xml:space="preserve">PlenumVentilação </v>
      </c>
      <c r="Q54" s="5" t="str">
        <f t="shared" si="88"/>
        <v>Layout Funcional  Ambientes  Técnicos  PlenumVentilação</v>
      </c>
      <c r="R54" s="5" t="str">
        <f t="shared" si="57"/>
        <v>Consultar -</v>
      </c>
      <c r="S54" s="6" t="s">
        <v>24</v>
      </c>
      <c r="T54" s="6" t="s">
        <v>24</v>
      </c>
      <c r="U54" s="17" t="str">
        <f t="shared" si="5"/>
        <v>Ambi-key_54</v>
      </c>
    </row>
  </sheetData>
  <conditionalFormatting sqref="F1">
    <cfRule type="duplicateValues" dxfId="43" priority="32"/>
    <cfRule type="duplicateValues" dxfId="42" priority="33"/>
  </conditionalFormatting>
  <conditionalFormatting sqref="F1:F1048576">
    <cfRule type="duplicateValues" dxfId="41" priority="17"/>
  </conditionalFormatting>
  <conditionalFormatting sqref="F2:F3">
    <cfRule type="duplicateValues" dxfId="40" priority="36"/>
    <cfRule type="duplicateValues" dxfId="39" priority="37"/>
  </conditionalFormatting>
  <conditionalFormatting sqref="F2:F9">
    <cfRule type="duplicateValues" dxfId="38" priority="38"/>
    <cfRule type="duplicateValues" dxfId="37" priority="39"/>
    <cfRule type="duplicateValues" dxfId="36" priority="40"/>
    <cfRule type="duplicateValues" dxfId="35" priority="41"/>
    <cfRule type="duplicateValues" dxfId="34" priority="42"/>
  </conditionalFormatting>
  <conditionalFormatting sqref="F4:F6">
    <cfRule type="duplicateValues" dxfId="33" priority="19"/>
    <cfRule type="duplicateValues" dxfId="32" priority="20"/>
  </conditionalFormatting>
  <conditionalFormatting sqref="F7:F9">
    <cfRule type="duplicateValues" dxfId="31" priority="34"/>
    <cfRule type="duplicateValues" dxfId="30" priority="35"/>
  </conditionalFormatting>
  <conditionalFormatting sqref="G1:K1 G2:I3 G4:K54">
    <cfRule type="cellIs" dxfId="29" priority="23" operator="equal">
      <formula>"null"</formula>
    </cfRule>
  </conditionalFormatting>
  <conditionalFormatting sqref="J2:K13 K14 J15:K16">
    <cfRule type="cellIs" dxfId="28" priority="21" operator="equal">
      <formula>"null"</formula>
    </cfRule>
  </conditionalFormatting>
  <conditionalFormatting sqref="F39:F40">
    <cfRule type="duplicateValues" dxfId="27" priority="1"/>
    <cfRule type="duplicateValues" dxfId="26" priority="2"/>
    <cfRule type="duplicateValues" dxfId="25" priority="3"/>
    <cfRule type="duplicateValues" dxfId="24" priority="4"/>
    <cfRule type="duplicateValues" dxfId="23" priority="5"/>
    <cfRule type="duplicateValues" dxfId="22" priority="6"/>
    <cfRule type="duplicateValues" dxfId="21" priority="7"/>
    <cfRule type="duplicateValues" dxfId="20" priority="8"/>
    <cfRule type="duplicateValues" dxfId="19" priority="9"/>
  </conditionalFormatting>
  <conditionalFormatting sqref="F48:F54 F1">
    <cfRule type="duplicateValues" dxfId="18" priority="46"/>
    <cfRule type="duplicateValues" dxfId="17" priority="47"/>
    <cfRule type="duplicateValues" dxfId="16" priority="48"/>
    <cfRule type="duplicateValues" dxfId="15" priority="49"/>
    <cfRule type="duplicateValues" dxfId="14" priority="50"/>
    <cfRule type="duplicateValues" dxfId="13" priority="51"/>
    <cfRule type="duplicateValues" dxfId="12" priority="52"/>
    <cfRule type="duplicateValues" dxfId="11" priority="53"/>
    <cfRule type="duplicateValues" dxfId="10" priority="54"/>
  </conditionalFormatting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DC129-3D93-4242-A2EC-9815009C8C5A}">
  <dimension ref="A1:V65"/>
  <sheetViews>
    <sheetView zoomScale="175" zoomScaleNormal="175" workbookViewId="0">
      <pane ySplit="1" topLeftCell="A44" activePane="bottomLeft" state="frozen"/>
      <selection pane="bottomLeft" activeCell="S3" sqref="S3"/>
    </sheetView>
  </sheetViews>
  <sheetFormatPr defaultRowHeight="7.8" customHeight="1" x14ac:dyDescent="0.3"/>
  <cols>
    <col min="1" max="1" width="2.21875" bestFit="1" customWidth="1"/>
    <col min="2" max="2" width="6.109375" bestFit="1" customWidth="1"/>
    <col min="3" max="3" width="11.33203125" bestFit="1" customWidth="1"/>
    <col min="4" max="4" width="15.109375" bestFit="1" customWidth="1"/>
    <col min="5" max="5" width="6.109375" bestFit="1" customWidth="1"/>
    <col min="6" max="6" width="11.33203125" bestFit="1" customWidth="1"/>
    <col min="7" max="7" width="12.6640625" bestFit="1" customWidth="1"/>
    <col min="8" max="8" width="6.44140625" bestFit="1" customWidth="1"/>
    <col min="9" max="9" width="4.109375" bestFit="1" customWidth="1"/>
    <col min="10" max="10" width="7.33203125" bestFit="1" customWidth="1"/>
    <col min="11" max="11" width="5.33203125" bestFit="1" customWidth="1"/>
    <col min="12" max="12" width="6.77734375" bestFit="1" customWidth="1"/>
    <col min="13" max="13" width="3.6640625" bestFit="1" customWidth="1"/>
    <col min="14" max="14" width="4.21875" bestFit="1" customWidth="1"/>
    <col min="15" max="15" width="6.5546875" bestFit="1" customWidth="1"/>
    <col min="16" max="16" width="4.77734375" bestFit="1" customWidth="1"/>
    <col min="17" max="17" width="4" bestFit="1" customWidth="1"/>
    <col min="18" max="18" width="4.33203125" bestFit="1" customWidth="1"/>
    <col min="19" max="19" width="5.21875" bestFit="1" customWidth="1"/>
    <col min="20" max="20" width="7.109375" bestFit="1" customWidth="1"/>
    <col min="21" max="21" width="27.33203125" bestFit="1" customWidth="1"/>
    <col min="22" max="22" width="28" bestFit="1" customWidth="1"/>
  </cols>
  <sheetData>
    <row r="1" spans="1:22" ht="25.2" customHeight="1" x14ac:dyDescent="0.3">
      <c r="A1" s="18" t="s">
        <v>49</v>
      </c>
      <c r="B1" s="18" t="s">
        <v>1</v>
      </c>
      <c r="C1" s="19" t="s">
        <v>50</v>
      </c>
      <c r="D1" s="19" t="s">
        <v>51</v>
      </c>
      <c r="E1" s="18" t="s">
        <v>1</v>
      </c>
      <c r="F1" s="19" t="s">
        <v>52</v>
      </c>
      <c r="G1" s="19" t="s">
        <v>53</v>
      </c>
      <c r="H1" s="19" t="s">
        <v>54</v>
      </c>
      <c r="I1" s="19" t="s">
        <v>55</v>
      </c>
      <c r="J1" s="19" t="s">
        <v>56</v>
      </c>
      <c r="K1" s="19" t="s">
        <v>57</v>
      </c>
      <c r="L1" s="19" t="s">
        <v>58</v>
      </c>
      <c r="M1" s="19" t="s">
        <v>59</v>
      </c>
      <c r="N1" s="19" t="s">
        <v>60</v>
      </c>
      <c r="O1" s="19" t="s">
        <v>61</v>
      </c>
      <c r="P1" s="19" t="s">
        <v>62</v>
      </c>
      <c r="Q1" s="19" t="s">
        <v>63</v>
      </c>
      <c r="R1" s="19" t="s">
        <v>64</v>
      </c>
      <c r="S1" s="19" t="s">
        <v>65</v>
      </c>
      <c r="T1" s="19" t="s">
        <v>66</v>
      </c>
      <c r="U1" s="19" t="s">
        <v>67</v>
      </c>
      <c r="V1" s="20" t="s">
        <v>68</v>
      </c>
    </row>
    <row r="2" spans="1:22" ht="7.8" customHeight="1" x14ac:dyDescent="0.3">
      <c r="A2" s="21">
        <v>2</v>
      </c>
      <c r="B2" s="54" t="s">
        <v>69</v>
      </c>
      <c r="C2" s="40" t="s">
        <v>70</v>
      </c>
      <c r="D2" s="41" t="s">
        <v>71</v>
      </c>
      <c r="E2" s="22" t="s">
        <v>72</v>
      </c>
      <c r="F2" s="23" t="str">
        <f t="shared" ref="F2:F65" si="0">_xlfn.CONCAT("d_",MID(C2,FIND("_",C2,1)+1,100))</f>
        <v>d_classificação_bim</v>
      </c>
      <c r="G2" s="23" t="str">
        <f t="shared" ref="G2:G65" si="1">MID(D2,FIND("_",D2,1)+1,100)</f>
        <v>categoria</v>
      </c>
      <c r="H2" s="24" t="s">
        <v>73</v>
      </c>
      <c r="I2" s="25" t="s">
        <v>23</v>
      </c>
      <c r="J2" s="37" t="s">
        <v>74</v>
      </c>
      <c r="K2" s="37" t="s">
        <v>23</v>
      </c>
      <c r="L2" s="37" t="s">
        <v>23</v>
      </c>
      <c r="M2" s="37" t="s">
        <v>23</v>
      </c>
      <c r="N2" s="37" t="s">
        <v>23</v>
      </c>
      <c r="O2" s="37" t="s">
        <v>23</v>
      </c>
      <c r="P2" s="37" t="s">
        <v>23</v>
      </c>
      <c r="Q2" s="37" t="s">
        <v>23</v>
      </c>
      <c r="R2" s="37" t="s">
        <v>23</v>
      </c>
      <c r="S2" s="51" t="s">
        <v>201</v>
      </c>
      <c r="T2" s="52" t="s">
        <v>21</v>
      </c>
      <c r="U2" s="26" t="str">
        <f>_xlfn.CONCAT("Propriedade de objeto: ",D2)</f>
        <v>Propriedade de objeto: é_categoria</v>
      </c>
      <c r="V2" s="27" t="str">
        <f>_xlfn.CONCAT("Valor ",H2, " da Dataprop: ",G2)</f>
        <v>Valor xsd:string da Dataprop: categoria</v>
      </c>
    </row>
    <row r="3" spans="1:22" ht="7.8" customHeight="1" x14ac:dyDescent="0.3">
      <c r="A3" s="21">
        <v>3</v>
      </c>
      <c r="B3" s="54" t="s">
        <v>69</v>
      </c>
      <c r="C3" s="33" t="str">
        <f>C2</f>
        <v>p_classificação_bim</v>
      </c>
      <c r="D3" s="34" t="s">
        <v>75</v>
      </c>
      <c r="E3" s="22" t="s">
        <v>72</v>
      </c>
      <c r="F3" s="23" t="str">
        <f t="shared" si="0"/>
        <v>d_classificação_bim</v>
      </c>
      <c r="G3" s="28" t="str">
        <f t="shared" si="1"/>
        <v>classe</v>
      </c>
      <c r="H3" s="29" t="s">
        <v>73</v>
      </c>
      <c r="I3" s="30" t="s">
        <v>23</v>
      </c>
      <c r="J3" s="37" t="s">
        <v>74</v>
      </c>
      <c r="K3" s="37" t="s">
        <v>23</v>
      </c>
      <c r="L3" s="37" t="s">
        <v>23</v>
      </c>
      <c r="M3" s="37" t="s">
        <v>23</v>
      </c>
      <c r="N3" s="37" t="s">
        <v>23</v>
      </c>
      <c r="O3" s="37" t="s">
        <v>23</v>
      </c>
      <c r="P3" s="37" t="s">
        <v>23</v>
      </c>
      <c r="Q3" s="37" t="s">
        <v>23</v>
      </c>
      <c r="R3" s="37" t="s">
        <v>23</v>
      </c>
      <c r="S3" s="39" t="str">
        <f t="shared" ref="S3:T18" si="2">S2</f>
        <v>Layout</v>
      </c>
      <c r="T3" s="15" t="str">
        <f t="shared" si="2"/>
        <v>Funcional</v>
      </c>
      <c r="U3" s="26" t="str">
        <f t="shared" ref="U3:U65" si="3">_xlfn.CONCAT("Propriedade de objeto: ",D3)</f>
        <v>Propriedade de objeto: é_classe</v>
      </c>
      <c r="V3" s="27" t="str">
        <f t="shared" ref="V3:V65" si="4">_xlfn.CONCAT("Valor ",H3, " da Dataprop: ",G3)</f>
        <v>Valor xsd:string da Dataprop: classe</v>
      </c>
    </row>
    <row r="4" spans="1:22" ht="7.8" customHeight="1" x14ac:dyDescent="0.3">
      <c r="A4" s="21">
        <v>4</v>
      </c>
      <c r="B4" s="54" t="s">
        <v>69</v>
      </c>
      <c r="C4" s="33" t="str">
        <f t="shared" ref="C4:C7" si="5">C3</f>
        <v>p_classificação_bim</v>
      </c>
      <c r="D4" s="34" t="s">
        <v>76</v>
      </c>
      <c r="E4" s="22" t="s">
        <v>72</v>
      </c>
      <c r="F4" s="23" t="str">
        <f t="shared" si="0"/>
        <v>d_classificação_bim</v>
      </c>
      <c r="G4" s="28" t="str">
        <f t="shared" si="1"/>
        <v>tipo</v>
      </c>
      <c r="H4" s="29" t="s">
        <v>73</v>
      </c>
      <c r="I4" s="30" t="s">
        <v>23</v>
      </c>
      <c r="J4" s="37" t="s">
        <v>74</v>
      </c>
      <c r="K4" s="37" t="s">
        <v>23</v>
      </c>
      <c r="L4" s="37" t="s">
        <v>23</v>
      </c>
      <c r="M4" s="37" t="s">
        <v>23</v>
      </c>
      <c r="N4" s="37" t="s">
        <v>23</v>
      </c>
      <c r="O4" s="37" t="s">
        <v>23</v>
      </c>
      <c r="P4" s="37" t="s">
        <v>23</v>
      </c>
      <c r="Q4" s="37" t="s">
        <v>23</v>
      </c>
      <c r="R4" s="37" t="s">
        <v>23</v>
      </c>
      <c r="S4" s="39" t="str">
        <f t="shared" si="2"/>
        <v>Layout</v>
      </c>
      <c r="T4" s="15" t="str">
        <f t="shared" si="2"/>
        <v>Funcional</v>
      </c>
      <c r="U4" s="26" t="str">
        <f t="shared" si="3"/>
        <v>Propriedade de objeto: é_tipo</v>
      </c>
      <c r="V4" s="27" t="str">
        <f t="shared" si="4"/>
        <v>Valor xsd:string da Dataprop: tipo</v>
      </c>
    </row>
    <row r="5" spans="1:22" ht="7.8" customHeight="1" x14ac:dyDescent="0.3">
      <c r="A5" s="21">
        <v>5</v>
      </c>
      <c r="B5" s="54" t="s">
        <v>69</v>
      </c>
      <c r="C5" s="33" t="str">
        <f t="shared" si="5"/>
        <v>p_classificação_bim</v>
      </c>
      <c r="D5" s="34" t="s">
        <v>77</v>
      </c>
      <c r="E5" s="22" t="s">
        <v>72</v>
      </c>
      <c r="F5" s="23" t="str">
        <f t="shared" si="0"/>
        <v>d_classificação_bim</v>
      </c>
      <c r="G5" s="28" t="str">
        <f t="shared" si="1"/>
        <v>entidade</v>
      </c>
      <c r="H5" s="29" t="s">
        <v>73</v>
      </c>
      <c r="I5" s="30" t="s">
        <v>23</v>
      </c>
      <c r="J5" s="37" t="s">
        <v>23</v>
      </c>
      <c r="K5" s="37" t="s">
        <v>23</v>
      </c>
      <c r="L5" s="37" t="s">
        <v>23</v>
      </c>
      <c r="M5" s="37" t="s">
        <v>23</v>
      </c>
      <c r="N5" s="37" t="s">
        <v>23</v>
      </c>
      <c r="O5" s="37" t="s">
        <v>23</v>
      </c>
      <c r="P5" s="37" t="s">
        <v>23</v>
      </c>
      <c r="Q5" s="37" t="s">
        <v>23</v>
      </c>
      <c r="R5" s="37" t="s">
        <v>23</v>
      </c>
      <c r="S5" s="39" t="str">
        <f>S4</f>
        <v>Layout</v>
      </c>
      <c r="T5" s="15" t="str">
        <f t="shared" si="2"/>
        <v>Funcional</v>
      </c>
      <c r="U5" s="26" t="str">
        <f t="shared" si="3"/>
        <v>Propriedade de objeto: é_entidade</v>
      </c>
      <c r="V5" s="27" t="str">
        <f t="shared" si="4"/>
        <v>Valor xsd:string da Dataprop: entidade</v>
      </c>
    </row>
    <row r="6" spans="1:22" ht="7.8" customHeight="1" x14ac:dyDescent="0.3">
      <c r="A6" s="21">
        <v>6</v>
      </c>
      <c r="B6" s="54" t="s">
        <v>69</v>
      </c>
      <c r="C6" s="33" t="str">
        <f t="shared" si="5"/>
        <v>p_classificação_bim</v>
      </c>
      <c r="D6" s="34" t="s">
        <v>78</v>
      </c>
      <c r="E6" s="22" t="s">
        <v>72</v>
      </c>
      <c r="F6" s="23" t="str">
        <f t="shared" si="0"/>
        <v>d_classificação_bim</v>
      </c>
      <c r="G6" s="28" t="str">
        <f t="shared" si="1"/>
        <v>link</v>
      </c>
      <c r="H6" s="29" t="s">
        <v>73</v>
      </c>
      <c r="I6" s="30" t="s">
        <v>23</v>
      </c>
      <c r="J6" s="37" t="s">
        <v>23</v>
      </c>
      <c r="K6" s="37" t="s">
        <v>23</v>
      </c>
      <c r="L6" s="37" t="s">
        <v>23</v>
      </c>
      <c r="M6" s="37" t="s">
        <v>23</v>
      </c>
      <c r="N6" s="37" t="s">
        <v>23</v>
      </c>
      <c r="O6" s="37" t="s">
        <v>23</v>
      </c>
      <c r="P6" s="37" t="s">
        <v>23</v>
      </c>
      <c r="Q6" s="37" t="s">
        <v>23</v>
      </c>
      <c r="R6" s="37" t="s">
        <v>23</v>
      </c>
      <c r="S6" s="39" t="str">
        <f t="shared" si="2"/>
        <v>Layout</v>
      </c>
      <c r="T6" s="15" t="str">
        <f t="shared" si="2"/>
        <v>Funcional</v>
      </c>
      <c r="U6" s="26" t="str">
        <f t="shared" si="3"/>
        <v>Propriedade de objeto: é_link</v>
      </c>
      <c r="V6" s="27" t="str">
        <f t="shared" si="4"/>
        <v>Valor xsd:string da Dataprop: link</v>
      </c>
    </row>
    <row r="7" spans="1:22" ht="7.8" customHeight="1" x14ac:dyDescent="0.3">
      <c r="A7" s="21">
        <v>7</v>
      </c>
      <c r="B7" s="54" t="s">
        <v>69</v>
      </c>
      <c r="C7" s="33" t="str">
        <f t="shared" si="5"/>
        <v>p_classificação_bim</v>
      </c>
      <c r="D7" s="34" t="s">
        <v>79</v>
      </c>
      <c r="E7" s="22" t="s">
        <v>72</v>
      </c>
      <c r="F7" s="23" t="str">
        <f t="shared" si="0"/>
        <v>d_classificação_bim</v>
      </c>
      <c r="G7" s="28" t="str">
        <f t="shared" si="1"/>
        <v>grupo</v>
      </c>
      <c r="H7" s="29" t="s">
        <v>73</v>
      </c>
      <c r="I7" s="30" t="s">
        <v>23</v>
      </c>
      <c r="J7" s="37" t="s">
        <v>23</v>
      </c>
      <c r="K7" s="37" t="s">
        <v>23</v>
      </c>
      <c r="L7" s="37" t="s">
        <v>23</v>
      </c>
      <c r="M7" s="37" t="s">
        <v>23</v>
      </c>
      <c r="N7" s="37" t="s">
        <v>23</v>
      </c>
      <c r="O7" s="37" t="s">
        <v>23</v>
      </c>
      <c r="P7" s="37" t="s">
        <v>23</v>
      </c>
      <c r="Q7" s="37" t="s">
        <v>23</v>
      </c>
      <c r="R7" s="37" t="s">
        <v>23</v>
      </c>
      <c r="S7" s="39" t="str">
        <f t="shared" si="2"/>
        <v>Layout</v>
      </c>
      <c r="T7" s="15" t="str">
        <f t="shared" si="2"/>
        <v>Funcional</v>
      </c>
      <c r="U7" s="26" t="str">
        <f t="shared" si="3"/>
        <v>Propriedade de objeto: é_grupo</v>
      </c>
      <c r="V7" s="27" t="str">
        <f t="shared" si="4"/>
        <v>Valor xsd:string da Dataprop: grupo</v>
      </c>
    </row>
    <row r="8" spans="1:22" ht="7.8" customHeight="1" x14ac:dyDescent="0.3">
      <c r="A8" s="21">
        <v>8</v>
      </c>
      <c r="B8" s="54" t="s">
        <v>69</v>
      </c>
      <c r="C8" s="40" t="s">
        <v>80</v>
      </c>
      <c r="D8" s="43" t="s">
        <v>81</v>
      </c>
      <c r="E8" s="22" t="s">
        <v>72</v>
      </c>
      <c r="F8" s="23" t="str">
        <f t="shared" si="0"/>
        <v>d_identificação</v>
      </c>
      <c r="G8" s="23" t="str">
        <f t="shared" si="1"/>
        <v>código</v>
      </c>
      <c r="H8" s="24" t="s">
        <v>73</v>
      </c>
      <c r="I8" s="25" t="s">
        <v>23</v>
      </c>
      <c r="J8" s="37" t="s">
        <v>74</v>
      </c>
      <c r="K8" s="37" t="s">
        <v>23</v>
      </c>
      <c r="L8" s="37" t="s">
        <v>23</v>
      </c>
      <c r="M8" s="37" t="s">
        <v>23</v>
      </c>
      <c r="N8" s="37" t="s">
        <v>23</v>
      </c>
      <c r="O8" s="37" t="s">
        <v>23</v>
      </c>
      <c r="P8" s="37" t="s">
        <v>23</v>
      </c>
      <c r="Q8" s="37" t="s">
        <v>23</v>
      </c>
      <c r="R8" s="37" t="s">
        <v>23</v>
      </c>
      <c r="S8" s="39" t="str">
        <f t="shared" si="2"/>
        <v>Layout</v>
      </c>
      <c r="T8" s="15" t="str">
        <f t="shared" si="2"/>
        <v>Funcional</v>
      </c>
      <c r="U8" s="26" t="str">
        <f t="shared" si="3"/>
        <v>Propriedade de objeto: tem_código</v>
      </c>
      <c r="V8" s="27" t="str">
        <f t="shared" si="4"/>
        <v>Valor xsd:string da Dataprop: código</v>
      </c>
    </row>
    <row r="9" spans="1:22" ht="7.8" customHeight="1" x14ac:dyDescent="0.3">
      <c r="A9" s="21">
        <v>9</v>
      </c>
      <c r="B9" s="54" t="s">
        <v>69</v>
      </c>
      <c r="C9" s="33" t="str">
        <f>C8</f>
        <v>p_identificação</v>
      </c>
      <c r="D9" s="35" t="s">
        <v>82</v>
      </c>
      <c r="E9" s="22" t="s">
        <v>72</v>
      </c>
      <c r="F9" s="23" t="str">
        <f t="shared" si="0"/>
        <v>d_identificação</v>
      </c>
      <c r="G9" s="28" t="str">
        <f t="shared" si="1"/>
        <v>nome</v>
      </c>
      <c r="H9" s="29" t="s">
        <v>73</v>
      </c>
      <c r="I9" s="30" t="s">
        <v>23</v>
      </c>
      <c r="J9" s="37" t="s">
        <v>74</v>
      </c>
      <c r="K9" s="37" t="s">
        <v>23</v>
      </c>
      <c r="L9" s="37" t="s">
        <v>23</v>
      </c>
      <c r="M9" s="37" t="s">
        <v>23</v>
      </c>
      <c r="N9" s="37" t="s">
        <v>23</v>
      </c>
      <c r="O9" s="37" t="s">
        <v>23</v>
      </c>
      <c r="P9" s="37" t="s">
        <v>23</v>
      </c>
      <c r="Q9" s="37" t="s">
        <v>23</v>
      </c>
      <c r="R9" s="37" t="s">
        <v>23</v>
      </c>
      <c r="S9" s="39" t="str">
        <f t="shared" si="2"/>
        <v>Layout</v>
      </c>
      <c r="T9" s="15" t="str">
        <f t="shared" si="2"/>
        <v>Funcional</v>
      </c>
      <c r="U9" s="26" t="str">
        <f t="shared" si="3"/>
        <v>Propriedade de objeto: tem_nome</v>
      </c>
      <c r="V9" s="27" t="str">
        <f t="shared" si="4"/>
        <v>Valor xsd:string da Dataprop: nome</v>
      </c>
    </row>
    <row r="10" spans="1:22" ht="7.8" customHeight="1" x14ac:dyDescent="0.3">
      <c r="A10" s="21">
        <v>10</v>
      </c>
      <c r="B10" s="54" t="s">
        <v>69</v>
      </c>
      <c r="C10" s="33" t="str">
        <f t="shared" ref="C10:C13" si="6">C9</f>
        <v>p_identificação</v>
      </c>
      <c r="D10" s="35" t="s">
        <v>83</v>
      </c>
      <c r="E10" s="22" t="s">
        <v>72</v>
      </c>
      <c r="F10" s="23" t="str">
        <f t="shared" si="0"/>
        <v>d_identificação</v>
      </c>
      <c r="G10" s="28" t="str">
        <f t="shared" si="1"/>
        <v>id</v>
      </c>
      <c r="H10" s="29" t="s">
        <v>73</v>
      </c>
      <c r="I10" s="30" t="s">
        <v>23</v>
      </c>
      <c r="J10" s="37" t="s">
        <v>74</v>
      </c>
      <c r="K10" s="37" t="s">
        <v>23</v>
      </c>
      <c r="L10" s="37" t="s">
        <v>23</v>
      </c>
      <c r="M10" s="37" t="s">
        <v>23</v>
      </c>
      <c r="N10" s="37" t="s">
        <v>23</v>
      </c>
      <c r="O10" s="37" t="s">
        <v>84</v>
      </c>
      <c r="P10" s="37" t="s">
        <v>23</v>
      </c>
      <c r="Q10" s="37" t="s">
        <v>23</v>
      </c>
      <c r="R10" s="37" t="s">
        <v>23</v>
      </c>
      <c r="S10" s="39" t="str">
        <f t="shared" si="2"/>
        <v>Layout</v>
      </c>
      <c r="T10" s="15" t="str">
        <f t="shared" si="2"/>
        <v>Funcional</v>
      </c>
      <c r="U10" s="26" t="str">
        <f t="shared" si="3"/>
        <v>Propriedade de objeto: tem_id</v>
      </c>
      <c r="V10" s="27" t="str">
        <f t="shared" si="4"/>
        <v>Valor xsd:string da Dataprop: id</v>
      </c>
    </row>
    <row r="11" spans="1:22" ht="7.8" customHeight="1" x14ac:dyDescent="0.3">
      <c r="A11" s="21">
        <v>11</v>
      </c>
      <c r="B11" s="54" t="s">
        <v>69</v>
      </c>
      <c r="C11" s="33" t="str">
        <f t="shared" si="6"/>
        <v>p_identificação</v>
      </c>
      <c r="D11" s="35" t="s">
        <v>85</v>
      </c>
      <c r="E11" s="22" t="s">
        <v>72</v>
      </c>
      <c r="F11" s="23" t="str">
        <f t="shared" si="0"/>
        <v>d_identificação</v>
      </c>
      <c r="G11" s="28" t="str">
        <f t="shared" si="1"/>
        <v>zona</v>
      </c>
      <c r="H11" s="29" t="s">
        <v>73</v>
      </c>
      <c r="I11" s="30" t="s">
        <v>23</v>
      </c>
      <c r="J11" s="37" t="s">
        <v>23</v>
      </c>
      <c r="K11" s="37" t="s">
        <v>23</v>
      </c>
      <c r="L11" s="37" t="s">
        <v>23</v>
      </c>
      <c r="M11" s="37" t="s">
        <v>23</v>
      </c>
      <c r="N11" s="37" t="s">
        <v>23</v>
      </c>
      <c r="O11" s="37" t="s">
        <v>23</v>
      </c>
      <c r="P11" s="37" t="s">
        <v>23</v>
      </c>
      <c r="Q11" s="37" t="s">
        <v>23</v>
      </c>
      <c r="R11" s="37" t="s">
        <v>23</v>
      </c>
      <c r="S11" s="39" t="str">
        <f t="shared" si="2"/>
        <v>Layout</v>
      </c>
      <c r="T11" s="15" t="str">
        <f t="shared" si="2"/>
        <v>Funcional</v>
      </c>
      <c r="U11" s="26" t="str">
        <f t="shared" si="3"/>
        <v>Propriedade de objeto: tem_zona</v>
      </c>
      <c r="V11" s="27" t="str">
        <f t="shared" si="4"/>
        <v>Valor xsd:string da Dataprop: zona</v>
      </c>
    </row>
    <row r="12" spans="1:22" ht="7.8" customHeight="1" x14ac:dyDescent="0.3">
      <c r="A12" s="21">
        <v>12</v>
      </c>
      <c r="B12" s="54" t="s">
        <v>69</v>
      </c>
      <c r="C12" s="33" t="str">
        <f t="shared" si="6"/>
        <v>p_identificação</v>
      </c>
      <c r="D12" s="35" t="s">
        <v>86</v>
      </c>
      <c r="E12" s="22" t="s">
        <v>72</v>
      </c>
      <c r="F12" s="23" t="str">
        <f t="shared" si="0"/>
        <v>d_identificação</v>
      </c>
      <c r="G12" s="28" t="str">
        <f t="shared" si="1"/>
        <v>tema</v>
      </c>
      <c r="H12" s="29" t="s">
        <v>73</v>
      </c>
      <c r="I12" s="30" t="s">
        <v>23</v>
      </c>
      <c r="J12" s="37" t="s">
        <v>23</v>
      </c>
      <c r="K12" s="37" t="s">
        <v>23</v>
      </c>
      <c r="L12" s="37" t="s">
        <v>23</v>
      </c>
      <c r="M12" s="37" t="s">
        <v>23</v>
      </c>
      <c r="N12" s="37" t="s">
        <v>23</v>
      </c>
      <c r="O12" s="37" t="s">
        <v>23</v>
      </c>
      <c r="P12" s="37" t="s">
        <v>23</v>
      </c>
      <c r="Q12" s="37" t="s">
        <v>23</v>
      </c>
      <c r="R12" s="37" t="s">
        <v>23</v>
      </c>
      <c r="S12" s="39" t="str">
        <f t="shared" si="2"/>
        <v>Layout</v>
      </c>
      <c r="T12" s="15" t="str">
        <f t="shared" si="2"/>
        <v>Funcional</v>
      </c>
      <c r="U12" s="26" t="str">
        <f t="shared" si="3"/>
        <v>Propriedade de objeto: é_tema</v>
      </c>
      <c r="V12" s="27" t="str">
        <f t="shared" si="4"/>
        <v>Valor xsd:string da Dataprop: tema</v>
      </c>
    </row>
    <row r="13" spans="1:22" ht="7.8" customHeight="1" x14ac:dyDescent="0.3">
      <c r="A13" s="21">
        <v>13</v>
      </c>
      <c r="B13" s="54" t="s">
        <v>69</v>
      </c>
      <c r="C13" s="33" t="str">
        <f t="shared" si="6"/>
        <v>p_identificação</v>
      </c>
      <c r="D13" s="35" t="s">
        <v>87</v>
      </c>
      <c r="E13" s="22" t="s">
        <v>72</v>
      </c>
      <c r="F13" s="23" t="str">
        <f t="shared" si="0"/>
        <v>d_identificação</v>
      </c>
      <c r="G13" s="28" t="str">
        <f t="shared" si="1"/>
        <v>descrição</v>
      </c>
      <c r="H13" s="29" t="s">
        <v>73</v>
      </c>
      <c r="I13" s="30" t="s">
        <v>23</v>
      </c>
      <c r="J13" s="37" t="s">
        <v>23</v>
      </c>
      <c r="K13" s="37" t="s">
        <v>23</v>
      </c>
      <c r="L13" s="37" t="s">
        <v>23</v>
      </c>
      <c r="M13" s="37" t="s">
        <v>23</v>
      </c>
      <c r="N13" s="37" t="s">
        <v>23</v>
      </c>
      <c r="O13" s="37" t="s">
        <v>23</v>
      </c>
      <c r="P13" s="37" t="s">
        <v>23</v>
      </c>
      <c r="Q13" s="37" t="s">
        <v>23</v>
      </c>
      <c r="R13" s="37" t="s">
        <v>23</v>
      </c>
      <c r="S13" s="39" t="str">
        <f t="shared" si="2"/>
        <v>Layout</v>
      </c>
      <c r="T13" s="15" t="str">
        <f t="shared" si="2"/>
        <v>Funcional</v>
      </c>
      <c r="U13" s="26" t="str">
        <f t="shared" si="3"/>
        <v>Propriedade de objeto: tem_descrição</v>
      </c>
      <c r="V13" s="27" t="str">
        <f t="shared" si="4"/>
        <v>Valor xsd:string da Dataprop: descrição</v>
      </c>
    </row>
    <row r="14" spans="1:22" ht="7.8" customHeight="1" x14ac:dyDescent="0.3">
      <c r="A14" s="21">
        <v>14</v>
      </c>
      <c r="B14" s="54" t="s">
        <v>69</v>
      </c>
      <c r="C14" s="40" t="s">
        <v>88</v>
      </c>
      <c r="D14" s="41" t="s">
        <v>89</v>
      </c>
      <c r="E14" s="22" t="s">
        <v>72</v>
      </c>
      <c r="F14" s="23" t="str">
        <f t="shared" si="0"/>
        <v>d_localização</v>
      </c>
      <c r="G14" s="28" t="str">
        <f t="shared" si="1"/>
        <v>dentro_de</v>
      </c>
      <c r="H14" s="29" t="s">
        <v>73</v>
      </c>
      <c r="I14" s="30" t="s">
        <v>23</v>
      </c>
      <c r="J14" s="37" t="s">
        <v>23</v>
      </c>
      <c r="K14" s="37" t="s">
        <v>23</v>
      </c>
      <c r="L14" s="37" t="s">
        <v>90</v>
      </c>
      <c r="M14" s="37" t="s">
        <v>23</v>
      </c>
      <c r="N14" s="37" t="s">
        <v>23</v>
      </c>
      <c r="O14" s="37" t="s">
        <v>23</v>
      </c>
      <c r="P14" s="37" t="s">
        <v>23</v>
      </c>
      <c r="Q14" s="37" t="s">
        <v>23</v>
      </c>
      <c r="R14" s="37" t="s">
        <v>23</v>
      </c>
      <c r="S14" s="39" t="str">
        <f t="shared" si="2"/>
        <v>Layout</v>
      </c>
      <c r="T14" s="15" t="str">
        <f t="shared" si="2"/>
        <v>Funcional</v>
      </c>
      <c r="U14" s="26" t="str">
        <f t="shared" si="3"/>
        <v>Propriedade de objeto: é_dentro_de</v>
      </c>
      <c r="V14" s="27" t="str">
        <f t="shared" si="4"/>
        <v>Valor xsd:string da Dataprop: dentro_de</v>
      </c>
    </row>
    <row r="15" spans="1:22" ht="7.8" customHeight="1" x14ac:dyDescent="0.3">
      <c r="A15" s="21">
        <v>15</v>
      </c>
      <c r="B15" s="54" t="s">
        <v>69</v>
      </c>
      <c r="C15" s="33" t="str">
        <f>C14</f>
        <v>p_localização</v>
      </c>
      <c r="D15" s="34" t="s">
        <v>91</v>
      </c>
      <c r="E15" s="22" t="s">
        <v>72</v>
      </c>
      <c r="F15" s="23" t="str">
        <f t="shared" si="0"/>
        <v>d_localização</v>
      </c>
      <c r="G15" s="28" t="str">
        <f t="shared" si="1"/>
        <v>conectado_a</v>
      </c>
      <c r="H15" s="29" t="s">
        <v>73</v>
      </c>
      <c r="I15" s="30" t="s">
        <v>23</v>
      </c>
      <c r="J15" s="37" t="s">
        <v>23</v>
      </c>
      <c r="K15" s="37" t="s">
        <v>23</v>
      </c>
      <c r="L15" s="37" t="s">
        <v>23</v>
      </c>
      <c r="M15" s="37" t="s">
        <v>23</v>
      </c>
      <c r="N15" s="37" t="s">
        <v>23</v>
      </c>
      <c r="O15" s="37" t="s">
        <v>23</v>
      </c>
      <c r="P15" s="37" t="s">
        <v>23</v>
      </c>
      <c r="Q15" s="37" t="s">
        <v>23</v>
      </c>
      <c r="R15" s="37" t="s">
        <v>23</v>
      </c>
      <c r="S15" s="39" t="str">
        <f t="shared" si="2"/>
        <v>Layout</v>
      </c>
      <c r="T15" s="15" t="str">
        <f t="shared" si="2"/>
        <v>Funcional</v>
      </c>
      <c r="U15" s="26" t="str">
        <f t="shared" si="3"/>
        <v>Propriedade de objeto: é_conectado_a</v>
      </c>
      <c r="V15" s="27" t="str">
        <f t="shared" si="4"/>
        <v>Valor xsd:string da Dataprop: conectado_a</v>
      </c>
    </row>
    <row r="16" spans="1:22" ht="7.8" customHeight="1" x14ac:dyDescent="0.3">
      <c r="A16" s="21">
        <v>16</v>
      </c>
      <c r="B16" s="54" t="s">
        <v>69</v>
      </c>
      <c r="C16" s="33" t="str">
        <f>C15</f>
        <v>p_localização</v>
      </c>
      <c r="D16" s="34" t="s">
        <v>92</v>
      </c>
      <c r="E16" s="22" t="s">
        <v>72</v>
      </c>
      <c r="F16" s="23" t="str">
        <f t="shared" si="0"/>
        <v>d_localização</v>
      </c>
      <c r="G16" s="28" t="str">
        <f t="shared" si="1"/>
        <v>parte_de</v>
      </c>
      <c r="H16" s="29" t="s">
        <v>73</v>
      </c>
      <c r="I16" s="30" t="s">
        <v>23</v>
      </c>
      <c r="J16" s="37" t="s">
        <v>23</v>
      </c>
      <c r="K16" s="37" t="s">
        <v>23</v>
      </c>
      <c r="L16" s="37" t="s">
        <v>23</v>
      </c>
      <c r="M16" s="37" t="s">
        <v>23</v>
      </c>
      <c r="N16" s="37" t="s">
        <v>23</v>
      </c>
      <c r="O16" s="37" t="s">
        <v>23</v>
      </c>
      <c r="P16" s="37" t="s">
        <v>23</v>
      </c>
      <c r="Q16" s="37" t="s">
        <v>23</v>
      </c>
      <c r="R16" s="37" t="s">
        <v>23</v>
      </c>
      <c r="S16" s="39" t="str">
        <f t="shared" si="2"/>
        <v>Layout</v>
      </c>
      <c r="T16" s="15" t="str">
        <f t="shared" si="2"/>
        <v>Funcional</v>
      </c>
      <c r="U16" s="26" t="str">
        <f t="shared" si="3"/>
        <v>Propriedade de objeto: é_parte_de</v>
      </c>
      <c r="V16" s="27" t="str">
        <f t="shared" si="4"/>
        <v>Valor xsd:string da Dataprop: parte_de</v>
      </c>
    </row>
    <row r="17" spans="1:22" ht="7.8" customHeight="1" x14ac:dyDescent="0.3">
      <c r="A17" s="21">
        <v>17</v>
      </c>
      <c r="B17" s="54" t="s">
        <v>69</v>
      </c>
      <c r="C17" s="40" t="s">
        <v>93</v>
      </c>
      <c r="D17" s="42" t="s">
        <v>94</v>
      </c>
      <c r="E17" s="22" t="s">
        <v>72</v>
      </c>
      <c r="F17" s="23" t="str">
        <f t="shared" si="0"/>
        <v>d_conjunto</v>
      </c>
      <c r="G17" s="23" t="str">
        <f t="shared" si="1"/>
        <v>essencial</v>
      </c>
      <c r="H17" s="24" t="s">
        <v>73</v>
      </c>
      <c r="I17" s="25" t="s">
        <v>23</v>
      </c>
      <c r="J17" s="37" t="s">
        <v>23</v>
      </c>
      <c r="K17" s="37" t="s">
        <v>23</v>
      </c>
      <c r="L17" s="37" t="s">
        <v>23</v>
      </c>
      <c r="M17" s="37" t="s">
        <v>23</v>
      </c>
      <c r="N17" s="37" t="s">
        <v>23</v>
      </c>
      <c r="O17" s="37" t="s">
        <v>23</v>
      </c>
      <c r="P17" s="37" t="s">
        <v>23</v>
      </c>
      <c r="Q17" s="37" t="s">
        <v>23</v>
      </c>
      <c r="R17" s="37" t="s">
        <v>23</v>
      </c>
      <c r="S17" s="39" t="str">
        <f t="shared" si="2"/>
        <v>Layout</v>
      </c>
      <c r="T17" s="15" t="str">
        <f t="shared" si="2"/>
        <v>Funcional</v>
      </c>
      <c r="U17" s="26" t="str">
        <f t="shared" si="3"/>
        <v>Propriedade de objeto: é_essencial</v>
      </c>
      <c r="V17" s="27" t="str">
        <f t="shared" si="4"/>
        <v>Valor xsd:string da Dataprop: essencial</v>
      </c>
    </row>
    <row r="18" spans="1:22" ht="7.8" customHeight="1" x14ac:dyDescent="0.3">
      <c r="A18" s="21">
        <v>18</v>
      </c>
      <c r="B18" s="54" t="s">
        <v>69</v>
      </c>
      <c r="C18" s="33" t="str">
        <f>C17</f>
        <v>p_conjunto</v>
      </c>
      <c r="D18" s="36" t="s">
        <v>95</v>
      </c>
      <c r="E18" s="22" t="s">
        <v>72</v>
      </c>
      <c r="F18" s="23" t="str">
        <f t="shared" si="0"/>
        <v>d_conjunto</v>
      </c>
      <c r="G18" s="28" t="str">
        <f t="shared" si="1"/>
        <v>de_apoio</v>
      </c>
      <c r="H18" s="29" t="s">
        <v>73</v>
      </c>
      <c r="I18" s="30" t="s">
        <v>23</v>
      </c>
      <c r="J18" s="37" t="s">
        <v>23</v>
      </c>
      <c r="K18" s="37" t="s">
        <v>23</v>
      </c>
      <c r="L18" s="37" t="s">
        <v>23</v>
      </c>
      <c r="M18" s="37" t="s">
        <v>23</v>
      </c>
      <c r="N18" s="37" t="s">
        <v>23</v>
      </c>
      <c r="O18" s="37" t="s">
        <v>23</v>
      </c>
      <c r="P18" s="37" t="s">
        <v>23</v>
      </c>
      <c r="Q18" s="37" t="s">
        <v>23</v>
      </c>
      <c r="R18" s="37" t="s">
        <v>23</v>
      </c>
      <c r="S18" s="39" t="str">
        <f t="shared" si="2"/>
        <v>Layout</v>
      </c>
      <c r="T18" s="15" t="str">
        <f t="shared" si="2"/>
        <v>Funcional</v>
      </c>
      <c r="U18" s="26" t="str">
        <f t="shared" si="3"/>
        <v>Propriedade de objeto: é_de_apoio</v>
      </c>
      <c r="V18" s="27" t="str">
        <f t="shared" si="4"/>
        <v>Valor xsd:string da Dataprop: de_apoio</v>
      </c>
    </row>
    <row r="19" spans="1:22" ht="7.8" customHeight="1" x14ac:dyDescent="0.3">
      <c r="A19" s="21">
        <v>19</v>
      </c>
      <c r="B19" s="54" t="s">
        <v>69</v>
      </c>
      <c r="C19" s="33" t="str">
        <f t="shared" ref="C19:C28" si="7">C18</f>
        <v>p_conjunto</v>
      </c>
      <c r="D19" s="36" t="s">
        <v>96</v>
      </c>
      <c r="E19" s="22" t="s">
        <v>72</v>
      </c>
      <c r="F19" s="23" t="str">
        <f t="shared" si="0"/>
        <v>d_conjunto</v>
      </c>
      <c r="G19" s="28" t="str">
        <f t="shared" si="1"/>
        <v>técnico</v>
      </c>
      <c r="H19" s="29" t="s">
        <v>73</v>
      </c>
      <c r="I19" s="30" t="s">
        <v>23</v>
      </c>
      <c r="J19" s="37" t="s">
        <v>23</v>
      </c>
      <c r="K19" s="37" t="s">
        <v>23</v>
      </c>
      <c r="L19" s="37" t="s">
        <v>23</v>
      </c>
      <c r="M19" s="37" t="s">
        <v>23</v>
      </c>
      <c r="N19" s="37" t="s">
        <v>23</v>
      </c>
      <c r="O19" s="37" t="s">
        <v>23</v>
      </c>
      <c r="P19" s="37" t="s">
        <v>23</v>
      </c>
      <c r="Q19" s="37" t="s">
        <v>23</v>
      </c>
      <c r="R19" s="37" t="s">
        <v>23</v>
      </c>
      <c r="S19" s="39" t="str">
        <f t="shared" ref="S19:T34" si="8">S18</f>
        <v>Layout</v>
      </c>
      <c r="T19" s="15" t="str">
        <f t="shared" si="8"/>
        <v>Funcional</v>
      </c>
      <c r="U19" s="26" t="str">
        <f t="shared" si="3"/>
        <v>Propriedade de objeto: é_técnico</v>
      </c>
      <c r="V19" s="27" t="str">
        <f t="shared" si="4"/>
        <v>Valor xsd:string da Dataprop: técnico</v>
      </c>
    </row>
    <row r="20" spans="1:22" ht="7.8" customHeight="1" x14ac:dyDescent="0.3">
      <c r="A20" s="21">
        <v>20</v>
      </c>
      <c r="B20" s="54" t="s">
        <v>69</v>
      </c>
      <c r="C20" s="33" t="str">
        <f t="shared" si="7"/>
        <v>p_conjunto</v>
      </c>
      <c r="D20" s="36" t="s">
        <v>97</v>
      </c>
      <c r="E20" s="22" t="s">
        <v>72</v>
      </c>
      <c r="F20" s="23" t="str">
        <f t="shared" si="0"/>
        <v>d_conjunto</v>
      </c>
      <c r="G20" s="28" t="str">
        <f t="shared" si="1"/>
        <v>exterior</v>
      </c>
      <c r="H20" s="29" t="s">
        <v>73</v>
      </c>
      <c r="I20" s="30" t="s">
        <v>23</v>
      </c>
      <c r="J20" s="37" t="s">
        <v>23</v>
      </c>
      <c r="K20" s="37" t="s">
        <v>23</v>
      </c>
      <c r="L20" s="37" t="s">
        <v>23</v>
      </c>
      <c r="M20" s="37" t="s">
        <v>23</v>
      </c>
      <c r="N20" s="37" t="s">
        <v>23</v>
      </c>
      <c r="O20" s="37" t="s">
        <v>23</v>
      </c>
      <c r="P20" s="37" t="s">
        <v>23</v>
      </c>
      <c r="Q20" s="37" t="s">
        <v>23</v>
      </c>
      <c r="R20" s="37" t="s">
        <v>23</v>
      </c>
      <c r="S20" s="39" t="str">
        <f t="shared" si="8"/>
        <v>Layout</v>
      </c>
      <c r="T20" s="15" t="str">
        <f t="shared" si="8"/>
        <v>Funcional</v>
      </c>
      <c r="U20" s="26" t="str">
        <f t="shared" si="3"/>
        <v>Propriedade de objeto: é_exterior</v>
      </c>
      <c r="V20" s="27" t="str">
        <f t="shared" si="4"/>
        <v>Valor xsd:string da Dataprop: exterior</v>
      </c>
    </row>
    <row r="21" spans="1:22" ht="7.8" customHeight="1" x14ac:dyDescent="0.3">
      <c r="A21" s="21">
        <v>21</v>
      </c>
      <c r="B21" s="54" t="s">
        <v>69</v>
      </c>
      <c r="C21" s="33" t="str">
        <f t="shared" si="7"/>
        <v>p_conjunto</v>
      </c>
      <c r="D21" s="36" t="s">
        <v>98</v>
      </c>
      <c r="E21" s="22" t="s">
        <v>72</v>
      </c>
      <c r="F21" s="23" t="str">
        <f t="shared" si="0"/>
        <v>d_conjunto</v>
      </c>
      <c r="G21" s="28" t="str">
        <f t="shared" si="1"/>
        <v>interior</v>
      </c>
      <c r="H21" s="29" t="s">
        <v>73</v>
      </c>
      <c r="I21" s="30" t="s">
        <v>23</v>
      </c>
      <c r="J21" s="37" t="s">
        <v>23</v>
      </c>
      <c r="K21" s="37" t="s">
        <v>23</v>
      </c>
      <c r="L21" s="37" t="s">
        <v>23</v>
      </c>
      <c r="M21" s="37" t="s">
        <v>23</v>
      </c>
      <c r="N21" s="37" t="s">
        <v>23</v>
      </c>
      <c r="O21" s="37" t="s">
        <v>23</v>
      </c>
      <c r="P21" s="37" t="s">
        <v>23</v>
      </c>
      <c r="Q21" s="37" t="s">
        <v>23</v>
      </c>
      <c r="R21" s="37" t="s">
        <v>23</v>
      </c>
      <c r="S21" s="39" t="str">
        <f t="shared" si="8"/>
        <v>Layout</v>
      </c>
      <c r="T21" s="15" t="str">
        <f t="shared" si="8"/>
        <v>Funcional</v>
      </c>
      <c r="U21" s="26" t="str">
        <f t="shared" si="3"/>
        <v>Propriedade de objeto: é_interior</v>
      </c>
      <c r="V21" s="27" t="str">
        <f t="shared" si="4"/>
        <v>Valor xsd:string da Dataprop: interior</v>
      </c>
    </row>
    <row r="22" spans="1:22" ht="7.8" customHeight="1" x14ac:dyDescent="0.3">
      <c r="A22" s="21">
        <v>22</v>
      </c>
      <c r="B22" s="54" t="s">
        <v>69</v>
      </c>
      <c r="C22" s="33" t="str">
        <f t="shared" si="7"/>
        <v>p_conjunto</v>
      </c>
      <c r="D22" s="36" t="s">
        <v>99</v>
      </c>
      <c r="E22" s="22" t="s">
        <v>72</v>
      </c>
      <c r="F22" s="23" t="str">
        <f t="shared" si="0"/>
        <v>d_conjunto</v>
      </c>
      <c r="G22" s="28" t="str">
        <f t="shared" si="1"/>
        <v>perimetral</v>
      </c>
      <c r="H22" s="29" t="s">
        <v>73</v>
      </c>
      <c r="I22" s="30" t="s">
        <v>23</v>
      </c>
      <c r="J22" s="37" t="s">
        <v>23</v>
      </c>
      <c r="K22" s="37" t="s">
        <v>23</v>
      </c>
      <c r="L22" s="37" t="s">
        <v>23</v>
      </c>
      <c r="M22" s="37" t="s">
        <v>23</v>
      </c>
      <c r="N22" s="37" t="s">
        <v>23</v>
      </c>
      <c r="O22" s="37" t="s">
        <v>23</v>
      </c>
      <c r="P22" s="37" t="s">
        <v>23</v>
      </c>
      <c r="Q22" s="37" t="s">
        <v>23</v>
      </c>
      <c r="R22" s="37" t="s">
        <v>23</v>
      </c>
      <c r="S22" s="39" t="str">
        <f t="shared" si="8"/>
        <v>Layout</v>
      </c>
      <c r="T22" s="15" t="str">
        <f t="shared" si="8"/>
        <v>Funcional</v>
      </c>
      <c r="U22" s="26" t="str">
        <f t="shared" si="3"/>
        <v>Propriedade de objeto: é_perimetral</v>
      </c>
      <c r="V22" s="27" t="str">
        <f t="shared" si="4"/>
        <v>Valor xsd:string da Dataprop: perimetral</v>
      </c>
    </row>
    <row r="23" spans="1:22" ht="7.8" customHeight="1" x14ac:dyDescent="0.3">
      <c r="A23" s="21">
        <v>23</v>
      </c>
      <c r="B23" s="54" t="s">
        <v>69</v>
      </c>
      <c r="C23" s="33" t="str">
        <f t="shared" si="7"/>
        <v>p_conjunto</v>
      </c>
      <c r="D23" s="36" t="s">
        <v>100</v>
      </c>
      <c r="E23" s="22" t="s">
        <v>72</v>
      </c>
      <c r="F23" s="23" t="str">
        <f t="shared" si="0"/>
        <v>d_conjunto</v>
      </c>
      <c r="G23" s="28" t="str">
        <f t="shared" si="1"/>
        <v>circulação_principal</v>
      </c>
      <c r="H23" s="29" t="s">
        <v>73</v>
      </c>
      <c r="I23" s="30" t="s">
        <v>23</v>
      </c>
      <c r="J23" s="37" t="s">
        <v>23</v>
      </c>
      <c r="K23" s="37" t="s">
        <v>23</v>
      </c>
      <c r="L23" s="37" t="s">
        <v>23</v>
      </c>
      <c r="M23" s="37" t="s">
        <v>23</v>
      </c>
      <c r="N23" s="37" t="s">
        <v>23</v>
      </c>
      <c r="O23" s="37" t="s">
        <v>23</v>
      </c>
      <c r="P23" s="37" t="s">
        <v>23</v>
      </c>
      <c r="Q23" s="37" t="s">
        <v>23</v>
      </c>
      <c r="R23" s="37" t="s">
        <v>23</v>
      </c>
      <c r="S23" s="39" t="str">
        <f t="shared" si="8"/>
        <v>Layout</v>
      </c>
      <c r="T23" s="15" t="str">
        <f t="shared" si="8"/>
        <v>Funcional</v>
      </c>
      <c r="U23" s="26" t="str">
        <f t="shared" si="3"/>
        <v>Propriedade de objeto: é_circulação_principal</v>
      </c>
      <c r="V23" s="27" t="str">
        <f t="shared" si="4"/>
        <v>Valor xsd:string da Dataprop: circulação_principal</v>
      </c>
    </row>
    <row r="24" spans="1:22" ht="7.8" customHeight="1" x14ac:dyDescent="0.3">
      <c r="A24" s="21">
        <v>24</v>
      </c>
      <c r="B24" s="54" t="s">
        <v>69</v>
      </c>
      <c r="C24" s="33" t="str">
        <f t="shared" si="7"/>
        <v>p_conjunto</v>
      </c>
      <c r="D24" s="36" t="s">
        <v>101</v>
      </c>
      <c r="E24" s="22" t="s">
        <v>72</v>
      </c>
      <c r="F24" s="23" t="str">
        <f t="shared" si="0"/>
        <v>d_conjunto</v>
      </c>
      <c r="G24" s="28" t="str">
        <f t="shared" si="1"/>
        <v>circulação_secundária</v>
      </c>
      <c r="H24" s="29" t="s">
        <v>73</v>
      </c>
      <c r="I24" s="30" t="s">
        <v>23</v>
      </c>
      <c r="J24" s="37" t="s">
        <v>23</v>
      </c>
      <c r="K24" s="37" t="s">
        <v>23</v>
      </c>
      <c r="L24" s="37" t="s">
        <v>23</v>
      </c>
      <c r="M24" s="37" t="s">
        <v>23</v>
      </c>
      <c r="N24" s="37" t="s">
        <v>23</v>
      </c>
      <c r="O24" s="37" t="s">
        <v>23</v>
      </c>
      <c r="P24" s="37" t="s">
        <v>23</v>
      </c>
      <c r="Q24" s="37" t="s">
        <v>23</v>
      </c>
      <c r="R24" s="37" t="s">
        <v>23</v>
      </c>
      <c r="S24" s="39" t="str">
        <f t="shared" si="8"/>
        <v>Layout</v>
      </c>
      <c r="T24" s="15" t="str">
        <f t="shared" si="8"/>
        <v>Funcional</v>
      </c>
      <c r="U24" s="26" t="str">
        <f t="shared" si="3"/>
        <v>Propriedade de objeto: é_circulação_secundária</v>
      </c>
      <c r="V24" s="27" t="str">
        <f t="shared" si="4"/>
        <v>Valor xsd:string da Dataprop: circulação_secundária</v>
      </c>
    </row>
    <row r="25" spans="1:22" ht="7.8" customHeight="1" x14ac:dyDescent="0.3">
      <c r="A25" s="21">
        <v>25</v>
      </c>
      <c r="B25" s="54" t="s">
        <v>69</v>
      </c>
      <c r="C25" s="33" t="str">
        <f t="shared" si="7"/>
        <v>p_conjunto</v>
      </c>
      <c r="D25" s="36" t="s">
        <v>102</v>
      </c>
      <c r="E25" s="22" t="s">
        <v>72</v>
      </c>
      <c r="F25" s="23" t="str">
        <f t="shared" si="0"/>
        <v>d_conjunto</v>
      </c>
      <c r="G25" s="28" t="str">
        <f t="shared" si="1"/>
        <v>acesso_principal</v>
      </c>
      <c r="H25" s="29" t="s">
        <v>73</v>
      </c>
      <c r="I25" s="30" t="s">
        <v>23</v>
      </c>
      <c r="J25" s="37" t="s">
        <v>23</v>
      </c>
      <c r="K25" s="37" t="s">
        <v>23</v>
      </c>
      <c r="L25" s="37" t="s">
        <v>23</v>
      </c>
      <c r="M25" s="37" t="s">
        <v>23</v>
      </c>
      <c r="N25" s="37" t="s">
        <v>23</v>
      </c>
      <c r="O25" s="37" t="s">
        <v>23</v>
      </c>
      <c r="P25" s="37" t="s">
        <v>23</v>
      </c>
      <c r="Q25" s="37" t="s">
        <v>23</v>
      </c>
      <c r="R25" s="37" t="s">
        <v>23</v>
      </c>
      <c r="S25" s="39" t="str">
        <f t="shared" si="8"/>
        <v>Layout</v>
      </c>
      <c r="T25" s="15" t="str">
        <f t="shared" si="8"/>
        <v>Funcional</v>
      </c>
      <c r="U25" s="26" t="str">
        <f t="shared" si="3"/>
        <v>Propriedade de objeto: é_acesso_principal</v>
      </c>
      <c r="V25" s="27" t="str">
        <f t="shared" si="4"/>
        <v>Valor xsd:string da Dataprop: acesso_principal</v>
      </c>
    </row>
    <row r="26" spans="1:22" ht="7.8" customHeight="1" x14ac:dyDescent="0.3">
      <c r="A26" s="21">
        <v>26</v>
      </c>
      <c r="B26" s="54" t="s">
        <v>69</v>
      </c>
      <c r="C26" s="33" t="str">
        <f t="shared" si="7"/>
        <v>p_conjunto</v>
      </c>
      <c r="D26" s="36" t="s">
        <v>103</v>
      </c>
      <c r="E26" s="22" t="s">
        <v>72</v>
      </c>
      <c r="F26" s="23" t="str">
        <f t="shared" si="0"/>
        <v>d_conjunto</v>
      </c>
      <c r="G26" s="28" t="str">
        <f t="shared" si="1"/>
        <v>acesso_interno</v>
      </c>
      <c r="H26" s="29" t="s">
        <v>73</v>
      </c>
      <c r="I26" s="30" t="s">
        <v>23</v>
      </c>
      <c r="J26" s="37" t="s">
        <v>23</v>
      </c>
      <c r="K26" s="37" t="s">
        <v>23</v>
      </c>
      <c r="L26" s="37" t="s">
        <v>23</v>
      </c>
      <c r="M26" s="37" t="s">
        <v>23</v>
      </c>
      <c r="N26" s="37" t="s">
        <v>23</v>
      </c>
      <c r="O26" s="37" t="s">
        <v>23</v>
      </c>
      <c r="P26" s="37" t="s">
        <v>23</v>
      </c>
      <c r="Q26" s="37" t="s">
        <v>23</v>
      </c>
      <c r="R26" s="37" t="s">
        <v>23</v>
      </c>
      <c r="S26" s="39" t="str">
        <f t="shared" si="8"/>
        <v>Layout</v>
      </c>
      <c r="T26" s="15" t="str">
        <f t="shared" si="8"/>
        <v>Funcional</v>
      </c>
      <c r="U26" s="26" t="str">
        <f t="shared" si="3"/>
        <v>Propriedade de objeto: é_acesso_interno</v>
      </c>
      <c r="V26" s="27" t="str">
        <f t="shared" si="4"/>
        <v>Valor xsd:string da Dataprop: acesso_interno</v>
      </c>
    </row>
    <row r="27" spans="1:22" ht="7.8" customHeight="1" x14ac:dyDescent="0.3">
      <c r="A27" s="21">
        <v>27</v>
      </c>
      <c r="B27" s="54" t="s">
        <v>69</v>
      </c>
      <c r="C27" s="33" t="str">
        <f t="shared" si="7"/>
        <v>p_conjunto</v>
      </c>
      <c r="D27" s="36" t="s">
        <v>104</v>
      </c>
      <c r="E27" s="22" t="s">
        <v>72</v>
      </c>
      <c r="F27" s="23" t="str">
        <f t="shared" si="0"/>
        <v>d_conjunto</v>
      </c>
      <c r="G27" s="28" t="str">
        <f t="shared" si="1"/>
        <v>escadas</v>
      </c>
      <c r="H27" s="29" t="s">
        <v>73</v>
      </c>
      <c r="I27" s="30" t="s">
        <v>23</v>
      </c>
      <c r="J27" s="38" t="s">
        <v>23</v>
      </c>
      <c r="K27" s="38" t="s">
        <v>23</v>
      </c>
      <c r="L27" s="38" t="s">
        <v>23</v>
      </c>
      <c r="M27" s="38" t="s">
        <v>23</v>
      </c>
      <c r="N27" s="38" t="s">
        <v>23</v>
      </c>
      <c r="O27" s="38" t="s">
        <v>23</v>
      </c>
      <c r="P27" s="38" t="s">
        <v>23</v>
      </c>
      <c r="Q27" s="38" t="s">
        <v>23</v>
      </c>
      <c r="R27" s="38" t="s">
        <v>23</v>
      </c>
      <c r="S27" s="39" t="str">
        <f t="shared" si="8"/>
        <v>Layout</v>
      </c>
      <c r="T27" s="15" t="str">
        <f t="shared" si="8"/>
        <v>Funcional</v>
      </c>
      <c r="U27" s="26" t="str">
        <f t="shared" si="3"/>
        <v>Propriedade de objeto: tem_escadas</v>
      </c>
      <c r="V27" s="27" t="str">
        <f t="shared" si="4"/>
        <v>Valor xsd:string da Dataprop: escadas</v>
      </c>
    </row>
    <row r="28" spans="1:22" ht="7.8" customHeight="1" x14ac:dyDescent="0.3">
      <c r="A28" s="21">
        <v>28</v>
      </c>
      <c r="B28" s="54" t="s">
        <v>69</v>
      </c>
      <c r="C28" s="33" t="str">
        <f t="shared" si="7"/>
        <v>p_conjunto</v>
      </c>
      <c r="D28" s="36" t="s">
        <v>105</v>
      </c>
      <c r="E28" s="22" t="s">
        <v>72</v>
      </c>
      <c r="F28" s="23" t="str">
        <f t="shared" si="0"/>
        <v>d_conjunto</v>
      </c>
      <c r="G28" s="28" t="str">
        <f t="shared" si="1"/>
        <v>elevadores</v>
      </c>
      <c r="H28" s="29" t="s">
        <v>73</v>
      </c>
      <c r="I28" s="30" t="s">
        <v>23</v>
      </c>
      <c r="J28" s="38" t="s">
        <v>23</v>
      </c>
      <c r="K28" s="38" t="s">
        <v>23</v>
      </c>
      <c r="L28" s="38" t="s">
        <v>23</v>
      </c>
      <c r="M28" s="38" t="s">
        <v>23</v>
      </c>
      <c r="N28" s="38" t="s">
        <v>23</v>
      </c>
      <c r="O28" s="38" t="s">
        <v>23</v>
      </c>
      <c r="P28" s="38" t="s">
        <v>23</v>
      </c>
      <c r="Q28" s="38" t="s">
        <v>23</v>
      </c>
      <c r="R28" s="38" t="s">
        <v>23</v>
      </c>
      <c r="S28" s="39" t="str">
        <f t="shared" si="8"/>
        <v>Layout</v>
      </c>
      <c r="T28" s="15" t="str">
        <f t="shared" si="8"/>
        <v>Funcional</v>
      </c>
      <c r="U28" s="26" t="str">
        <f t="shared" si="3"/>
        <v>Propriedade de objeto: tem_elevadores</v>
      </c>
      <c r="V28" s="27" t="str">
        <f t="shared" si="4"/>
        <v>Valor xsd:string da Dataprop: elevadores</v>
      </c>
    </row>
    <row r="29" spans="1:22" ht="7.8" customHeight="1" x14ac:dyDescent="0.3">
      <c r="A29" s="21">
        <v>29</v>
      </c>
      <c r="B29" s="54" t="s">
        <v>69</v>
      </c>
      <c r="C29" s="40" t="s">
        <v>106</v>
      </c>
      <c r="D29" s="43" t="s">
        <v>107</v>
      </c>
      <c r="E29" s="22" t="s">
        <v>72</v>
      </c>
      <c r="F29" s="23" t="str">
        <f t="shared" si="0"/>
        <v>d_dimensão</v>
      </c>
      <c r="G29" s="23" t="str">
        <f t="shared" si="1"/>
        <v>largura_min</v>
      </c>
      <c r="H29" s="24" t="s">
        <v>73</v>
      </c>
      <c r="I29" s="25" t="s">
        <v>23</v>
      </c>
      <c r="J29" s="37" t="s">
        <v>23</v>
      </c>
      <c r="K29" s="37" t="s">
        <v>23</v>
      </c>
      <c r="L29" s="37" t="s">
        <v>23</v>
      </c>
      <c r="M29" s="37" t="s">
        <v>23</v>
      </c>
      <c r="N29" s="37" t="s">
        <v>23</v>
      </c>
      <c r="O29" s="37" t="s">
        <v>23</v>
      </c>
      <c r="P29" s="37" t="s">
        <v>23</v>
      </c>
      <c r="Q29" s="37" t="s">
        <v>23</v>
      </c>
      <c r="R29" s="37" t="s">
        <v>23</v>
      </c>
      <c r="S29" s="39" t="str">
        <f t="shared" si="8"/>
        <v>Layout</v>
      </c>
      <c r="T29" s="15" t="str">
        <f t="shared" si="8"/>
        <v>Funcional</v>
      </c>
      <c r="U29" s="26" t="str">
        <f t="shared" si="3"/>
        <v>Propriedade de objeto: a_largura_min</v>
      </c>
      <c r="V29" s="27" t="str">
        <f t="shared" si="4"/>
        <v>Valor xsd:string da Dataprop: largura_min</v>
      </c>
    </row>
    <row r="30" spans="1:22" ht="7.8" customHeight="1" x14ac:dyDescent="0.3">
      <c r="A30" s="21">
        <v>30</v>
      </c>
      <c r="B30" s="54" t="s">
        <v>69</v>
      </c>
      <c r="C30" s="33" t="str">
        <f>C29</f>
        <v>p_dimensão</v>
      </c>
      <c r="D30" s="35" t="s">
        <v>108</v>
      </c>
      <c r="E30" s="22" t="s">
        <v>72</v>
      </c>
      <c r="F30" s="23" t="str">
        <f t="shared" si="0"/>
        <v>d_dimensão</v>
      </c>
      <c r="G30" s="28" t="str">
        <f t="shared" si="1"/>
        <v>área</v>
      </c>
      <c r="H30" s="29" t="s">
        <v>109</v>
      </c>
      <c r="I30" s="30" t="s">
        <v>23</v>
      </c>
      <c r="J30" s="37" t="s">
        <v>23</v>
      </c>
      <c r="K30" s="37" t="s">
        <v>23</v>
      </c>
      <c r="L30" s="37" t="s">
        <v>23</v>
      </c>
      <c r="M30" s="37" t="s">
        <v>23</v>
      </c>
      <c r="N30" s="37" t="s">
        <v>23</v>
      </c>
      <c r="O30" s="37" t="s">
        <v>23</v>
      </c>
      <c r="P30" s="37" t="s">
        <v>23</v>
      </c>
      <c r="Q30" s="37" t="s">
        <v>23</v>
      </c>
      <c r="R30" s="37" t="s">
        <v>23</v>
      </c>
      <c r="S30" s="39" t="str">
        <f>S28</f>
        <v>Layout</v>
      </c>
      <c r="T30" s="15" t="str">
        <f>T28</f>
        <v>Funcional</v>
      </c>
      <c r="U30" s="26" t="str">
        <f t="shared" si="3"/>
        <v>Propriedade de objeto: a_área</v>
      </c>
      <c r="V30" s="27" t="str">
        <f t="shared" si="4"/>
        <v>Valor xsd:double da Dataprop: área</v>
      </c>
    </row>
    <row r="31" spans="1:22" ht="7.8" customHeight="1" x14ac:dyDescent="0.3">
      <c r="A31" s="21">
        <v>31</v>
      </c>
      <c r="B31" s="54" t="s">
        <v>69</v>
      </c>
      <c r="C31" s="33" t="str">
        <f t="shared" ref="C31:C35" si="9">C30</f>
        <v>p_dimensão</v>
      </c>
      <c r="D31" s="35" t="s">
        <v>110</v>
      </c>
      <c r="E31" s="22" t="s">
        <v>72</v>
      </c>
      <c r="F31" s="23" t="str">
        <f t="shared" si="0"/>
        <v>d_dimensão</v>
      </c>
      <c r="G31" s="28" t="str">
        <f t="shared" si="1"/>
        <v>profundidade_min</v>
      </c>
      <c r="H31" s="29" t="s">
        <v>109</v>
      </c>
      <c r="I31" s="30" t="s">
        <v>23</v>
      </c>
      <c r="J31" s="37" t="s">
        <v>23</v>
      </c>
      <c r="K31" s="37" t="s">
        <v>23</v>
      </c>
      <c r="L31" s="37" t="s">
        <v>23</v>
      </c>
      <c r="M31" s="37" t="s">
        <v>23</v>
      </c>
      <c r="N31" s="37" t="s">
        <v>23</v>
      </c>
      <c r="O31" s="37" t="s">
        <v>23</v>
      </c>
      <c r="P31" s="37" t="s">
        <v>23</v>
      </c>
      <c r="Q31" s="37" t="s">
        <v>23</v>
      </c>
      <c r="R31" s="37" t="s">
        <v>23</v>
      </c>
      <c r="S31" s="39" t="str">
        <f>S29</f>
        <v>Layout</v>
      </c>
      <c r="T31" s="15" t="str">
        <f>T29</f>
        <v>Funcional</v>
      </c>
      <c r="U31" s="26" t="str">
        <f t="shared" si="3"/>
        <v>Propriedade de objeto: a_profundidade_min</v>
      </c>
      <c r="V31" s="27" t="str">
        <f t="shared" si="4"/>
        <v>Valor xsd:double da Dataprop: profundidade_min</v>
      </c>
    </row>
    <row r="32" spans="1:22" ht="7.8" customHeight="1" x14ac:dyDescent="0.3">
      <c r="A32" s="21">
        <v>32</v>
      </c>
      <c r="B32" s="54" t="s">
        <v>69</v>
      </c>
      <c r="C32" s="33" t="str">
        <f t="shared" si="9"/>
        <v>p_dimensão</v>
      </c>
      <c r="D32" s="35" t="s">
        <v>111</v>
      </c>
      <c r="E32" s="22" t="s">
        <v>72</v>
      </c>
      <c r="F32" s="23" t="str">
        <f t="shared" si="0"/>
        <v>d_dimensão</v>
      </c>
      <c r="G32" s="28" t="str">
        <f t="shared" si="1"/>
        <v>pedireito_min</v>
      </c>
      <c r="H32" s="29" t="s">
        <v>109</v>
      </c>
      <c r="I32" s="30" t="s">
        <v>23</v>
      </c>
      <c r="J32" s="37" t="s">
        <v>23</v>
      </c>
      <c r="K32" s="37" t="s">
        <v>23</v>
      </c>
      <c r="L32" s="37" t="s">
        <v>23</v>
      </c>
      <c r="M32" s="37" t="s">
        <v>23</v>
      </c>
      <c r="N32" s="37" t="s">
        <v>23</v>
      </c>
      <c r="O32" s="37" t="s">
        <v>23</v>
      </c>
      <c r="P32" s="37" t="s">
        <v>23</v>
      </c>
      <c r="Q32" s="37" t="s">
        <v>23</v>
      </c>
      <c r="R32" s="37" t="s">
        <v>23</v>
      </c>
      <c r="S32" s="39" t="str">
        <f t="shared" si="8"/>
        <v>Layout</v>
      </c>
      <c r="T32" s="15" t="str">
        <f t="shared" si="8"/>
        <v>Funcional</v>
      </c>
      <c r="U32" s="26" t="str">
        <f t="shared" si="3"/>
        <v>Propriedade de objeto: o_pedireito_min</v>
      </c>
      <c r="V32" s="27" t="str">
        <f t="shared" si="4"/>
        <v>Valor xsd:double da Dataprop: pedireito_min</v>
      </c>
    </row>
    <row r="33" spans="1:22" ht="7.8" customHeight="1" x14ac:dyDescent="0.3">
      <c r="A33" s="21">
        <v>33</v>
      </c>
      <c r="B33" s="54" t="s">
        <v>69</v>
      </c>
      <c r="C33" s="33" t="str">
        <f t="shared" si="9"/>
        <v>p_dimensão</v>
      </c>
      <c r="D33" s="34" t="s">
        <v>112</v>
      </c>
      <c r="E33" s="22" t="s">
        <v>72</v>
      </c>
      <c r="F33" s="23" t="str">
        <f t="shared" si="0"/>
        <v>d_dimensão</v>
      </c>
      <c r="G33" s="28" t="str">
        <f t="shared" si="1"/>
        <v>lado_min</v>
      </c>
      <c r="H33" s="29" t="s">
        <v>109</v>
      </c>
      <c r="I33" s="30" t="s">
        <v>23</v>
      </c>
      <c r="J33" s="37" t="s">
        <v>23</v>
      </c>
      <c r="K33" s="37" t="s">
        <v>23</v>
      </c>
      <c r="L33" s="37" t="s">
        <v>23</v>
      </c>
      <c r="M33" s="37" t="s">
        <v>23</v>
      </c>
      <c r="N33" s="37" t="s">
        <v>23</v>
      </c>
      <c r="O33" s="37" t="s">
        <v>23</v>
      </c>
      <c r="P33" s="37" t="s">
        <v>23</v>
      </c>
      <c r="Q33" s="37" t="s">
        <v>23</v>
      </c>
      <c r="R33" s="37" t="s">
        <v>23</v>
      </c>
      <c r="S33" s="39" t="str">
        <f t="shared" si="8"/>
        <v>Layout</v>
      </c>
      <c r="T33" s="15" t="str">
        <f t="shared" si="8"/>
        <v>Funcional</v>
      </c>
      <c r="U33" s="26" t="str">
        <f t="shared" si="3"/>
        <v>Propriedade de objeto: o_lado_min</v>
      </c>
      <c r="V33" s="27" t="str">
        <f t="shared" si="4"/>
        <v>Valor xsd:double da Dataprop: lado_min</v>
      </c>
    </row>
    <row r="34" spans="1:22" ht="7.8" customHeight="1" x14ac:dyDescent="0.3">
      <c r="A34" s="21">
        <v>34</v>
      </c>
      <c r="B34" s="54" t="s">
        <v>69</v>
      </c>
      <c r="C34" s="33" t="str">
        <f t="shared" si="9"/>
        <v>p_dimensão</v>
      </c>
      <c r="D34" s="35" t="s">
        <v>113</v>
      </c>
      <c r="E34" s="22" t="s">
        <v>72</v>
      </c>
      <c r="F34" s="23" t="str">
        <f t="shared" si="0"/>
        <v>d_dimensão</v>
      </c>
      <c r="G34" s="28" t="str">
        <f t="shared" si="1"/>
        <v>área_min</v>
      </c>
      <c r="H34" s="29" t="s">
        <v>109</v>
      </c>
      <c r="I34" s="30" t="s">
        <v>23</v>
      </c>
      <c r="J34" s="37" t="s">
        <v>23</v>
      </c>
      <c r="K34" s="37" t="s">
        <v>23</v>
      </c>
      <c r="L34" s="37" t="s">
        <v>23</v>
      </c>
      <c r="M34" s="37" t="s">
        <v>23</v>
      </c>
      <c r="N34" s="37" t="s">
        <v>23</v>
      </c>
      <c r="O34" s="37" t="s">
        <v>23</v>
      </c>
      <c r="P34" s="37" t="s">
        <v>23</v>
      </c>
      <c r="Q34" s="37" t="s">
        <v>23</v>
      </c>
      <c r="R34" s="37" t="s">
        <v>23</v>
      </c>
      <c r="S34" s="39" t="str">
        <f t="shared" si="8"/>
        <v>Layout</v>
      </c>
      <c r="T34" s="15" t="str">
        <f t="shared" si="8"/>
        <v>Funcional</v>
      </c>
      <c r="U34" s="26" t="str">
        <f t="shared" si="3"/>
        <v>Propriedade de objeto: a_área_min</v>
      </c>
      <c r="V34" s="27" t="str">
        <f t="shared" si="4"/>
        <v>Valor xsd:double da Dataprop: área_min</v>
      </c>
    </row>
    <row r="35" spans="1:22" ht="7.8" customHeight="1" x14ac:dyDescent="0.3">
      <c r="A35" s="21">
        <v>35</v>
      </c>
      <c r="B35" s="54" t="s">
        <v>69</v>
      </c>
      <c r="C35" s="33" t="str">
        <f t="shared" si="9"/>
        <v>p_dimensão</v>
      </c>
      <c r="D35" s="35" t="s">
        <v>114</v>
      </c>
      <c r="E35" s="22" t="s">
        <v>72</v>
      </c>
      <c r="F35" s="23" t="str">
        <f t="shared" si="0"/>
        <v>d_dimensão</v>
      </c>
      <c r="G35" s="28" t="str">
        <f t="shared" si="1"/>
        <v>área_média</v>
      </c>
      <c r="H35" s="29" t="s">
        <v>109</v>
      </c>
      <c r="I35" s="30" t="s">
        <v>23</v>
      </c>
      <c r="J35" s="37" t="s">
        <v>23</v>
      </c>
      <c r="K35" s="37" t="s">
        <v>23</v>
      </c>
      <c r="L35" s="37" t="s">
        <v>23</v>
      </c>
      <c r="M35" s="37" t="s">
        <v>23</v>
      </c>
      <c r="N35" s="37" t="s">
        <v>23</v>
      </c>
      <c r="O35" s="37" t="s">
        <v>23</v>
      </c>
      <c r="P35" s="37" t="s">
        <v>23</v>
      </c>
      <c r="Q35" s="37" t="s">
        <v>23</v>
      </c>
      <c r="R35" s="37" t="s">
        <v>23</v>
      </c>
      <c r="S35" s="39" t="str">
        <f t="shared" ref="S35:T50" si="10">S34</f>
        <v>Layout</v>
      </c>
      <c r="T35" s="15" t="str">
        <f t="shared" si="10"/>
        <v>Funcional</v>
      </c>
      <c r="U35" s="26" t="str">
        <f t="shared" si="3"/>
        <v>Propriedade de objeto: a_área_média</v>
      </c>
      <c r="V35" s="27" t="str">
        <f t="shared" si="4"/>
        <v>Valor xsd:double da Dataprop: área_média</v>
      </c>
    </row>
    <row r="36" spans="1:22" ht="7.8" customHeight="1" x14ac:dyDescent="0.3">
      <c r="A36" s="21">
        <v>36</v>
      </c>
      <c r="B36" s="54" t="s">
        <v>69</v>
      </c>
      <c r="C36" s="40" t="s">
        <v>165</v>
      </c>
      <c r="D36" s="42" t="s">
        <v>115</v>
      </c>
      <c r="E36" s="22" t="s">
        <v>72</v>
      </c>
      <c r="F36" s="23" t="str">
        <f t="shared" si="0"/>
        <v>d_req_hidraúlico</v>
      </c>
      <c r="G36" s="23" t="str">
        <f t="shared" si="1"/>
        <v>AF</v>
      </c>
      <c r="H36" s="24" t="s">
        <v>73</v>
      </c>
      <c r="I36" s="25" t="s">
        <v>23</v>
      </c>
      <c r="J36" s="38" t="s">
        <v>23</v>
      </c>
      <c r="K36" s="38" t="s">
        <v>23</v>
      </c>
      <c r="L36" s="38" t="s">
        <v>23</v>
      </c>
      <c r="M36" s="38" t="s">
        <v>23</v>
      </c>
      <c r="N36" s="38" t="s">
        <v>23</v>
      </c>
      <c r="O36" s="38" t="s">
        <v>23</v>
      </c>
      <c r="P36" s="38" t="s">
        <v>23</v>
      </c>
      <c r="Q36" s="38" t="s">
        <v>23</v>
      </c>
      <c r="R36" s="38" t="s">
        <v>23</v>
      </c>
      <c r="S36" s="39" t="str">
        <f t="shared" si="10"/>
        <v>Layout</v>
      </c>
      <c r="T36" s="15" t="str">
        <f t="shared" si="10"/>
        <v>Funcional</v>
      </c>
      <c r="U36" s="26" t="str">
        <f t="shared" si="3"/>
        <v>Propriedade de objeto: usa_AF</v>
      </c>
      <c r="V36" s="27" t="str">
        <f t="shared" si="4"/>
        <v>Valor xsd:string da Dataprop: AF</v>
      </c>
    </row>
    <row r="37" spans="1:22" ht="7.8" customHeight="1" x14ac:dyDescent="0.3">
      <c r="A37" s="21">
        <v>37</v>
      </c>
      <c r="B37" s="54" t="s">
        <v>69</v>
      </c>
      <c r="C37" s="33" t="str">
        <f>C36</f>
        <v>p_req_hidraúlico</v>
      </c>
      <c r="D37" s="36" t="s">
        <v>116</v>
      </c>
      <c r="E37" s="22" t="s">
        <v>72</v>
      </c>
      <c r="F37" s="23" t="str">
        <f t="shared" si="0"/>
        <v>d_req_hidraúlico</v>
      </c>
      <c r="G37" s="28" t="str">
        <f t="shared" si="1"/>
        <v>AFQ</v>
      </c>
      <c r="H37" s="29" t="s">
        <v>73</v>
      </c>
      <c r="I37" s="30" t="s">
        <v>23</v>
      </c>
      <c r="J37" s="38" t="s">
        <v>23</v>
      </c>
      <c r="K37" s="38" t="s">
        <v>23</v>
      </c>
      <c r="L37" s="38" t="s">
        <v>23</v>
      </c>
      <c r="M37" s="38" t="s">
        <v>23</v>
      </c>
      <c r="N37" s="38" t="s">
        <v>23</v>
      </c>
      <c r="O37" s="38" t="s">
        <v>23</v>
      </c>
      <c r="P37" s="38" t="s">
        <v>23</v>
      </c>
      <c r="Q37" s="38" t="s">
        <v>23</v>
      </c>
      <c r="R37" s="38" t="s">
        <v>23</v>
      </c>
      <c r="S37" s="39" t="str">
        <f t="shared" si="10"/>
        <v>Layout</v>
      </c>
      <c r="T37" s="15" t="str">
        <f t="shared" si="10"/>
        <v>Funcional</v>
      </c>
      <c r="U37" s="26" t="str">
        <f t="shared" si="3"/>
        <v>Propriedade de objeto: usa_AFQ</v>
      </c>
      <c r="V37" s="27" t="str">
        <f t="shared" si="4"/>
        <v>Valor xsd:string da Dataprop: AFQ</v>
      </c>
    </row>
    <row r="38" spans="1:22" ht="7.8" customHeight="1" x14ac:dyDescent="0.3">
      <c r="A38" s="21">
        <v>38</v>
      </c>
      <c r="B38" s="54" t="s">
        <v>69</v>
      </c>
      <c r="C38" s="33" t="str">
        <f t="shared" ref="C38:C39" si="11">C37</f>
        <v>p_req_hidraúlico</v>
      </c>
      <c r="D38" s="34" t="s">
        <v>117</v>
      </c>
      <c r="E38" s="22" t="s">
        <v>72</v>
      </c>
      <c r="F38" s="23" t="str">
        <f t="shared" si="0"/>
        <v>d_req_hidraúlico</v>
      </c>
      <c r="G38" s="28" t="str">
        <f t="shared" si="1"/>
        <v>esgoto</v>
      </c>
      <c r="H38" s="29" t="s">
        <v>73</v>
      </c>
      <c r="I38" s="30" t="s">
        <v>23</v>
      </c>
      <c r="J38" s="38" t="s">
        <v>23</v>
      </c>
      <c r="K38" s="38" t="s">
        <v>23</v>
      </c>
      <c r="L38" s="38" t="s">
        <v>23</v>
      </c>
      <c r="M38" s="38" t="s">
        <v>23</v>
      </c>
      <c r="N38" s="38" t="s">
        <v>23</v>
      </c>
      <c r="O38" s="38" t="s">
        <v>23</v>
      </c>
      <c r="P38" s="38" t="s">
        <v>23</v>
      </c>
      <c r="Q38" s="38" t="s">
        <v>23</v>
      </c>
      <c r="R38" s="38" t="s">
        <v>23</v>
      </c>
      <c r="S38" s="39" t="str">
        <f t="shared" si="10"/>
        <v>Layout</v>
      </c>
      <c r="T38" s="15" t="str">
        <f t="shared" si="10"/>
        <v>Funcional</v>
      </c>
      <c r="U38" s="26" t="str">
        <f t="shared" si="3"/>
        <v>Propriedade de objeto: usa_esgoto</v>
      </c>
      <c r="V38" s="27" t="str">
        <f t="shared" si="4"/>
        <v>Valor xsd:string da Dataprop: esgoto</v>
      </c>
    </row>
    <row r="39" spans="1:22" ht="7.8" customHeight="1" x14ac:dyDescent="0.3">
      <c r="A39" s="21">
        <v>39</v>
      </c>
      <c r="B39" s="54" t="s">
        <v>69</v>
      </c>
      <c r="C39" s="33" t="str">
        <f t="shared" si="11"/>
        <v>p_req_hidraúlico</v>
      </c>
      <c r="D39" s="34" t="s">
        <v>118</v>
      </c>
      <c r="E39" s="22" t="s">
        <v>72</v>
      </c>
      <c r="F39" s="23" t="str">
        <f t="shared" si="0"/>
        <v>d_req_hidraúlico</v>
      </c>
      <c r="G39" s="28" t="str">
        <f t="shared" si="1"/>
        <v>esgoto_especial</v>
      </c>
      <c r="H39" s="29" t="s">
        <v>73</v>
      </c>
      <c r="I39" s="30" t="s">
        <v>23</v>
      </c>
      <c r="J39" s="38" t="s">
        <v>23</v>
      </c>
      <c r="K39" s="38" t="s">
        <v>23</v>
      </c>
      <c r="L39" s="38" t="s">
        <v>23</v>
      </c>
      <c r="M39" s="38" t="s">
        <v>23</v>
      </c>
      <c r="N39" s="38" t="s">
        <v>23</v>
      </c>
      <c r="O39" s="38" t="s">
        <v>23</v>
      </c>
      <c r="P39" s="38" t="s">
        <v>23</v>
      </c>
      <c r="Q39" s="38" t="s">
        <v>23</v>
      </c>
      <c r="R39" s="38" t="s">
        <v>23</v>
      </c>
      <c r="S39" s="39" t="str">
        <f t="shared" si="10"/>
        <v>Layout</v>
      </c>
      <c r="T39" s="15" t="str">
        <f t="shared" si="10"/>
        <v>Funcional</v>
      </c>
      <c r="U39" s="26" t="str">
        <f t="shared" si="3"/>
        <v>Propriedade de objeto: usa_esgoto_especial</v>
      </c>
      <c r="V39" s="27" t="str">
        <f t="shared" si="4"/>
        <v>Valor xsd:string da Dataprop: esgoto_especial</v>
      </c>
    </row>
    <row r="40" spans="1:22" ht="7.8" customHeight="1" x14ac:dyDescent="0.3">
      <c r="A40" s="21">
        <v>40</v>
      </c>
      <c r="B40" s="54" t="s">
        <v>69</v>
      </c>
      <c r="C40" s="40" t="s">
        <v>166</v>
      </c>
      <c r="D40" s="40" t="s">
        <v>119</v>
      </c>
      <c r="E40" s="22" t="s">
        <v>72</v>
      </c>
      <c r="F40" s="23" t="str">
        <f t="shared" si="0"/>
        <v>d_req_bancada</v>
      </c>
      <c r="G40" s="23" t="str">
        <f t="shared" si="1"/>
        <v>bancada_seca</v>
      </c>
      <c r="H40" s="24" t="s">
        <v>73</v>
      </c>
      <c r="I40" s="25" t="s">
        <v>23</v>
      </c>
      <c r="J40" s="38" t="s">
        <v>23</v>
      </c>
      <c r="K40" s="38" t="s">
        <v>23</v>
      </c>
      <c r="L40" s="38" t="s">
        <v>23</v>
      </c>
      <c r="M40" s="38" t="s">
        <v>23</v>
      </c>
      <c r="N40" s="38" t="s">
        <v>23</v>
      </c>
      <c r="O40" s="38" t="s">
        <v>23</v>
      </c>
      <c r="P40" s="38" t="s">
        <v>23</v>
      </c>
      <c r="Q40" s="38" t="s">
        <v>23</v>
      </c>
      <c r="R40" s="38" t="s">
        <v>23</v>
      </c>
      <c r="S40" s="39" t="str">
        <f t="shared" si="10"/>
        <v>Layout</v>
      </c>
      <c r="T40" s="15" t="str">
        <f t="shared" si="10"/>
        <v>Funcional</v>
      </c>
      <c r="U40" s="26" t="str">
        <f t="shared" si="3"/>
        <v>Propriedade de objeto: usa_bancada_seca</v>
      </c>
      <c r="V40" s="27" t="str">
        <f t="shared" si="4"/>
        <v>Valor xsd:string da Dataprop: bancada_seca</v>
      </c>
    </row>
    <row r="41" spans="1:22" ht="7.8" customHeight="1" x14ac:dyDescent="0.3">
      <c r="A41" s="21">
        <v>41</v>
      </c>
      <c r="B41" s="54" t="s">
        <v>69</v>
      </c>
      <c r="C41" s="33" t="str">
        <f>C40</f>
        <v>p_req_bancada</v>
      </c>
      <c r="D41" s="33" t="s">
        <v>120</v>
      </c>
      <c r="E41" s="22" t="s">
        <v>72</v>
      </c>
      <c r="F41" s="23" t="str">
        <f t="shared" si="0"/>
        <v>d_req_bancada</v>
      </c>
      <c r="G41" s="28" t="str">
        <f t="shared" si="1"/>
        <v>bancada_úmida</v>
      </c>
      <c r="H41" s="29" t="s">
        <v>73</v>
      </c>
      <c r="I41" s="30" t="s">
        <v>23</v>
      </c>
      <c r="J41" s="38" t="s">
        <v>23</v>
      </c>
      <c r="K41" s="38" t="s">
        <v>23</v>
      </c>
      <c r="L41" s="38" t="s">
        <v>23</v>
      </c>
      <c r="M41" s="38" t="s">
        <v>23</v>
      </c>
      <c r="N41" s="38" t="s">
        <v>23</v>
      </c>
      <c r="O41" s="38" t="s">
        <v>23</v>
      </c>
      <c r="P41" s="38" t="s">
        <v>23</v>
      </c>
      <c r="Q41" s="38" t="s">
        <v>23</v>
      </c>
      <c r="R41" s="38" t="s">
        <v>23</v>
      </c>
      <c r="S41" s="39" t="str">
        <f t="shared" si="10"/>
        <v>Layout</v>
      </c>
      <c r="T41" s="15" t="str">
        <f t="shared" si="10"/>
        <v>Funcional</v>
      </c>
      <c r="U41" s="26" t="str">
        <f t="shared" si="3"/>
        <v>Propriedade de objeto: usa_bancada_úmida</v>
      </c>
      <c r="V41" s="27" t="str">
        <f t="shared" si="4"/>
        <v>Valor xsd:string da Dataprop: bancada_úmida</v>
      </c>
    </row>
    <row r="42" spans="1:22" ht="7.8" customHeight="1" x14ac:dyDescent="0.3">
      <c r="A42" s="21">
        <v>42</v>
      </c>
      <c r="B42" s="54" t="s">
        <v>69</v>
      </c>
      <c r="C42" s="33" t="str">
        <f t="shared" ref="C42:C44" si="12">C41</f>
        <v>p_req_bancada</v>
      </c>
      <c r="D42" s="33" t="s">
        <v>121</v>
      </c>
      <c r="E42" s="22" t="s">
        <v>72</v>
      </c>
      <c r="F42" s="23" t="str">
        <f t="shared" si="0"/>
        <v>d_req_bancada</v>
      </c>
      <c r="G42" s="28" t="str">
        <f t="shared" si="1"/>
        <v>bancada_elétrica</v>
      </c>
      <c r="H42" s="29" t="s">
        <v>73</v>
      </c>
      <c r="I42" s="30" t="s">
        <v>23</v>
      </c>
      <c r="J42" s="38" t="s">
        <v>23</v>
      </c>
      <c r="K42" s="38" t="s">
        <v>23</v>
      </c>
      <c r="L42" s="38" t="s">
        <v>23</v>
      </c>
      <c r="M42" s="38" t="s">
        <v>23</v>
      </c>
      <c r="N42" s="38" t="s">
        <v>23</v>
      </c>
      <c r="O42" s="38" t="s">
        <v>23</v>
      </c>
      <c r="P42" s="38" t="s">
        <v>23</v>
      </c>
      <c r="Q42" s="38" t="s">
        <v>23</v>
      </c>
      <c r="R42" s="38" t="s">
        <v>23</v>
      </c>
      <c r="S42" s="39" t="str">
        <f t="shared" si="10"/>
        <v>Layout</v>
      </c>
      <c r="T42" s="15" t="str">
        <f t="shared" si="10"/>
        <v>Funcional</v>
      </c>
      <c r="U42" s="26" t="str">
        <f t="shared" si="3"/>
        <v>Propriedade de objeto: usa_bancada_elétrica</v>
      </c>
      <c r="V42" s="27" t="str">
        <f t="shared" si="4"/>
        <v>Valor xsd:string da Dataprop: bancada_elétrica</v>
      </c>
    </row>
    <row r="43" spans="1:22" ht="7.8" customHeight="1" x14ac:dyDescent="0.3">
      <c r="A43" s="21">
        <v>43</v>
      </c>
      <c r="B43" s="54" t="s">
        <v>69</v>
      </c>
      <c r="C43" s="33" t="str">
        <f t="shared" si="12"/>
        <v>p_req_bancada</v>
      </c>
      <c r="D43" s="34" t="s">
        <v>122</v>
      </c>
      <c r="E43" s="22" t="s">
        <v>72</v>
      </c>
      <c r="F43" s="23" t="str">
        <f t="shared" si="0"/>
        <v>d_req_bancada</v>
      </c>
      <c r="G43" s="28" t="str">
        <f t="shared" si="1"/>
        <v>blindagem_radiológica</v>
      </c>
      <c r="H43" s="29" t="s">
        <v>73</v>
      </c>
      <c r="I43" s="30" t="s">
        <v>23</v>
      </c>
      <c r="J43" s="38" t="s">
        <v>23</v>
      </c>
      <c r="K43" s="38" t="s">
        <v>23</v>
      </c>
      <c r="L43" s="38" t="s">
        <v>23</v>
      </c>
      <c r="M43" s="38" t="s">
        <v>23</v>
      </c>
      <c r="N43" s="38" t="s">
        <v>23</v>
      </c>
      <c r="O43" s="38" t="s">
        <v>23</v>
      </c>
      <c r="P43" s="38" t="s">
        <v>23</v>
      </c>
      <c r="Q43" s="38" t="s">
        <v>23</v>
      </c>
      <c r="R43" s="38" t="s">
        <v>23</v>
      </c>
      <c r="S43" s="39" t="str">
        <f t="shared" si="10"/>
        <v>Layout</v>
      </c>
      <c r="T43" s="15" t="str">
        <f t="shared" si="10"/>
        <v>Funcional</v>
      </c>
      <c r="U43" s="26" t="str">
        <f t="shared" si="3"/>
        <v>Propriedade de objeto: usa_blindagem_radiológica</v>
      </c>
      <c r="V43" s="27" t="str">
        <f t="shared" si="4"/>
        <v>Valor xsd:string da Dataprop: blindagem_radiológica</v>
      </c>
    </row>
    <row r="44" spans="1:22" ht="7.8" customHeight="1" x14ac:dyDescent="0.3">
      <c r="A44" s="21">
        <v>44</v>
      </c>
      <c r="B44" s="54" t="s">
        <v>69</v>
      </c>
      <c r="C44" s="33" t="str">
        <f t="shared" si="12"/>
        <v>p_req_bancada</v>
      </c>
      <c r="D44" s="34" t="s">
        <v>123</v>
      </c>
      <c r="E44" s="22" t="s">
        <v>72</v>
      </c>
      <c r="F44" s="23" t="str">
        <f t="shared" si="0"/>
        <v>d_req_bancada</v>
      </c>
      <c r="G44" s="28" t="str">
        <f t="shared" si="1"/>
        <v>blindagem_antibalas</v>
      </c>
      <c r="H44" s="29" t="s">
        <v>73</v>
      </c>
      <c r="I44" s="30" t="s">
        <v>23</v>
      </c>
      <c r="J44" s="38" t="s">
        <v>23</v>
      </c>
      <c r="K44" s="38" t="s">
        <v>23</v>
      </c>
      <c r="L44" s="38" t="s">
        <v>23</v>
      </c>
      <c r="M44" s="38" t="s">
        <v>23</v>
      </c>
      <c r="N44" s="38" t="s">
        <v>23</v>
      </c>
      <c r="O44" s="38" t="s">
        <v>23</v>
      </c>
      <c r="P44" s="38" t="s">
        <v>23</v>
      </c>
      <c r="Q44" s="38" t="s">
        <v>23</v>
      </c>
      <c r="R44" s="38" t="s">
        <v>23</v>
      </c>
      <c r="S44" s="39" t="str">
        <f t="shared" si="10"/>
        <v>Layout</v>
      </c>
      <c r="T44" s="15" t="str">
        <f t="shared" si="10"/>
        <v>Funcional</v>
      </c>
      <c r="U44" s="26" t="str">
        <f t="shared" si="3"/>
        <v>Propriedade de objeto: usa_blindagem_antibalas</v>
      </c>
      <c r="V44" s="27" t="str">
        <f t="shared" si="4"/>
        <v>Valor xsd:string da Dataprop: blindagem_antibalas</v>
      </c>
    </row>
    <row r="45" spans="1:22" ht="7.8" customHeight="1" x14ac:dyDescent="0.3">
      <c r="A45" s="21">
        <v>45</v>
      </c>
      <c r="B45" s="54" t="s">
        <v>69</v>
      </c>
      <c r="C45" s="40" t="s">
        <v>167</v>
      </c>
      <c r="D45" s="41" t="s">
        <v>124</v>
      </c>
      <c r="E45" s="22" t="s">
        <v>72</v>
      </c>
      <c r="F45" s="23" t="str">
        <f t="shared" si="0"/>
        <v>d_req_insumo</v>
      </c>
      <c r="G45" s="23" t="str">
        <f t="shared" si="1"/>
        <v>gás_GN</v>
      </c>
      <c r="H45" s="24" t="s">
        <v>73</v>
      </c>
      <c r="I45" s="25" t="s">
        <v>23</v>
      </c>
      <c r="J45" s="37" t="s">
        <v>23</v>
      </c>
      <c r="K45" s="37" t="s">
        <v>23</v>
      </c>
      <c r="L45" s="37" t="s">
        <v>23</v>
      </c>
      <c r="M45" s="37" t="s">
        <v>23</v>
      </c>
      <c r="N45" s="37" t="s">
        <v>23</v>
      </c>
      <c r="O45" s="37" t="s">
        <v>23</v>
      </c>
      <c r="P45" s="37" t="s">
        <v>23</v>
      </c>
      <c r="Q45" s="37" t="s">
        <v>23</v>
      </c>
      <c r="R45" s="37" t="s">
        <v>23</v>
      </c>
      <c r="S45" s="39" t="str">
        <f t="shared" si="10"/>
        <v>Layout</v>
      </c>
      <c r="T45" s="15" t="str">
        <f t="shared" si="10"/>
        <v>Funcional</v>
      </c>
      <c r="U45" s="26" t="str">
        <f t="shared" si="3"/>
        <v>Propriedade de objeto: usa_gás_GN</v>
      </c>
      <c r="V45" s="27" t="str">
        <f t="shared" si="4"/>
        <v>Valor xsd:string da Dataprop: gás_GN</v>
      </c>
    </row>
    <row r="46" spans="1:22" ht="7.8" customHeight="1" x14ac:dyDescent="0.3">
      <c r="A46" s="21">
        <v>46</v>
      </c>
      <c r="B46" s="54" t="s">
        <v>69</v>
      </c>
      <c r="C46" s="33" t="str">
        <f>C45</f>
        <v>p_req_insumo</v>
      </c>
      <c r="D46" s="34" t="s">
        <v>125</v>
      </c>
      <c r="E46" s="22" t="s">
        <v>72</v>
      </c>
      <c r="F46" s="23" t="str">
        <f t="shared" si="0"/>
        <v>d_req_insumo</v>
      </c>
      <c r="G46" s="28" t="str">
        <f t="shared" si="1"/>
        <v>gás_GLP</v>
      </c>
      <c r="H46" s="29" t="s">
        <v>73</v>
      </c>
      <c r="I46" s="30" t="s">
        <v>23</v>
      </c>
      <c r="J46" s="37" t="s">
        <v>23</v>
      </c>
      <c r="K46" s="37" t="s">
        <v>23</v>
      </c>
      <c r="L46" s="37" t="s">
        <v>23</v>
      </c>
      <c r="M46" s="37" t="s">
        <v>23</v>
      </c>
      <c r="N46" s="37" t="s">
        <v>23</v>
      </c>
      <c r="O46" s="37" t="s">
        <v>23</v>
      </c>
      <c r="P46" s="37" t="s">
        <v>23</v>
      </c>
      <c r="Q46" s="37" t="s">
        <v>23</v>
      </c>
      <c r="R46" s="37" t="s">
        <v>23</v>
      </c>
      <c r="S46" s="39" t="str">
        <f t="shared" si="10"/>
        <v>Layout</v>
      </c>
      <c r="T46" s="15" t="str">
        <f t="shared" si="10"/>
        <v>Funcional</v>
      </c>
      <c r="U46" s="26" t="str">
        <f t="shared" si="3"/>
        <v>Propriedade de objeto: usa_gás_GLP</v>
      </c>
      <c r="V46" s="27" t="str">
        <f t="shared" si="4"/>
        <v>Valor xsd:string da Dataprop: gás_GLP</v>
      </c>
    </row>
    <row r="47" spans="1:22" ht="7.8" customHeight="1" x14ac:dyDescent="0.3">
      <c r="A47" s="21">
        <v>47</v>
      </c>
      <c r="B47" s="54" t="s">
        <v>69</v>
      </c>
      <c r="C47" s="33" t="str">
        <f t="shared" ref="C47:C52" si="13">C46</f>
        <v>p_req_insumo</v>
      </c>
      <c r="D47" s="34" t="s">
        <v>126</v>
      </c>
      <c r="E47" s="22" t="s">
        <v>72</v>
      </c>
      <c r="F47" s="23" t="str">
        <f t="shared" si="0"/>
        <v>d_req_insumo</v>
      </c>
      <c r="G47" s="28" t="str">
        <f t="shared" si="1"/>
        <v>ar_medicinal</v>
      </c>
      <c r="H47" s="29" t="s">
        <v>73</v>
      </c>
      <c r="I47" s="30" t="s">
        <v>23</v>
      </c>
      <c r="J47" s="37" t="s">
        <v>23</v>
      </c>
      <c r="K47" s="37" t="s">
        <v>23</v>
      </c>
      <c r="L47" s="37" t="s">
        <v>23</v>
      </c>
      <c r="M47" s="37" t="s">
        <v>23</v>
      </c>
      <c r="N47" s="37" t="s">
        <v>23</v>
      </c>
      <c r="O47" s="37" t="s">
        <v>23</v>
      </c>
      <c r="P47" s="37" t="s">
        <v>23</v>
      </c>
      <c r="Q47" s="37" t="s">
        <v>23</v>
      </c>
      <c r="R47" s="37" t="s">
        <v>23</v>
      </c>
      <c r="S47" s="39" t="str">
        <f t="shared" si="10"/>
        <v>Layout</v>
      </c>
      <c r="T47" s="15" t="str">
        <f t="shared" si="10"/>
        <v>Funcional</v>
      </c>
      <c r="U47" s="26" t="str">
        <f t="shared" si="3"/>
        <v>Propriedade de objeto: usa_ar_medicinal</v>
      </c>
      <c r="V47" s="27" t="str">
        <f t="shared" si="4"/>
        <v>Valor xsd:string da Dataprop: ar_medicinal</v>
      </c>
    </row>
    <row r="48" spans="1:22" ht="7.8" customHeight="1" x14ac:dyDescent="0.3">
      <c r="A48" s="21">
        <v>48</v>
      </c>
      <c r="B48" s="54" t="s">
        <v>69</v>
      </c>
      <c r="C48" s="33" t="str">
        <f t="shared" si="13"/>
        <v>p_req_insumo</v>
      </c>
      <c r="D48" s="34" t="s">
        <v>127</v>
      </c>
      <c r="E48" s="22" t="s">
        <v>72</v>
      </c>
      <c r="F48" s="23" t="str">
        <f t="shared" si="0"/>
        <v>d_req_insumo</v>
      </c>
      <c r="G48" s="28" t="str">
        <f t="shared" si="1"/>
        <v>ar_industrial</v>
      </c>
      <c r="H48" s="29" t="s">
        <v>73</v>
      </c>
      <c r="I48" s="30" t="s">
        <v>23</v>
      </c>
      <c r="J48" s="37" t="s">
        <v>23</v>
      </c>
      <c r="K48" s="37" t="s">
        <v>23</v>
      </c>
      <c r="L48" s="37" t="s">
        <v>23</v>
      </c>
      <c r="M48" s="37" t="s">
        <v>23</v>
      </c>
      <c r="N48" s="37" t="s">
        <v>23</v>
      </c>
      <c r="O48" s="37" t="s">
        <v>23</v>
      </c>
      <c r="P48" s="37" t="s">
        <v>23</v>
      </c>
      <c r="Q48" s="37" t="s">
        <v>23</v>
      </c>
      <c r="R48" s="37" t="s">
        <v>23</v>
      </c>
      <c r="S48" s="39" t="str">
        <f t="shared" si="10"/>
        <v>Layout</v>
      </c>
      <c r="T48" s="15" t="str">
        <f t="shared" si="10"/>
        <v>Funcional</v>
      </c>
      <c r="U48" s="26" t="str">
        <f t="shared" si="3"/>
        <v>Propriedade de objeto: usa_ar_industrial</v>
      </c>
      <c r="V48" s="27" t="str">
        <f t="shared" si="4"/>
        <v>Valor xsd:string da Dataprop: ar_industrial</v>
      </c>
    </row>
    <row r="49" spans="1:22" ht="7.8" customHeight="1" x14ac:dyDescent="0.3">
      <c r="A49" s="21">
        <v>49</v>
      </c>
      <c r="B49" s="54" t="s">
        <v>69</v>
      </c>
      <c r="C49" s="33" t="str">
        <f t="shared" si="13"/>
        <v>p_req_insumo</v>
      </c>
      <c r="D49" s="34" t="s">
        <v>128</v>
      </c>
      <c r="E49" s="22" t="s">
        <v>72</v>
      </c>
      <c r="F49" s="23" t="str">
        <f t="shared" si="0"/>
        <v>d_req_insumo</v>
      </c>
      <c r="G49" s="28" t="str">
        <f t="shared" si="1"/>
        <v>ar_sintético</v>
      </c>
      <c r="H49" s="29" t="s">
        <v>73</v>
      </c>
      <c r="I49" s="30" t="s">
        <v>23</v>
      </c>
      <c r="J49" s="37" t="s">
        <v>23</v>
      </c>
      <c r="K49" s="37" t="s">
        <v>23</v>
      </c>
      <c r="L49" s="37" t="s">
        <v>23</v>
      </c>
      <c r="M49" s="37" t="s">
        <v>23</v>
      </c>
      <c r="N49" s="37" t="s">
        <v>23</v>
      </c>
      <c r="O49" s="37" t="s">
        <v>23</v>
      </c>
      <c r="P49" s="37" t="s">
        <v>23</v>
      </c>
      <c r="Q49" s="37" t="s">
        <v>23</v>
      </c>
      <c r="R49" s="37" t="s">
        <v>23</v>
      </c>
      <c r="S49" s="39" t="str">
        <f t="shared" si="10"/>
        <v>Layout</v>
      </c>
      <c r="T49" s="15" t="str">
        <f t="shared" si="10"/>
        <v>Funcional</v>
      </c>
      <c r="U49" s="26" t="str">
        <f t="shared" si="3"/>
        <v>Propriedade de objeto: usa_ar_sintético</v>
      </c>
      <c r="V49" s="27" t="str">
        <f t="shared" si="4"/>
        <v>Valor xsd:string da Dataprop: ar_sintético</v>
      </c>
    </row>
    <row r="50" spans="1:22" ht="7.8" customHeight="1" x14ac:dyDescent="0.3">
      <c r="A50" s="21">
        <v>50</v>
      </c>
      <c r="B50" s="54" t="s">
        <v>69</v>
      </c>
      <c r="C50" s="33" t="str">
        <f t="shared" si="13"/>
        <v>p_req_insumo</v>
      </c>
      <c r="D50" s="34" t="s">
        <v>129</v>
      </c>
      <c r="E50" s="22" t="s">
        <v>72</v>
      </c>
      <c r="F50" s="23" t="str">
        <f t="shared" si="0"/>
        <v>d_req_insumo</v>
      </c>
      <c r="G50" s="28" t="str">
        <f t="shared" si="1"/>
        <v>vácuo_clínico</v>
      </c>
      <c r="H50" s="29" t="s">
        <v>73</v>
      </c>
      <c r="I50" s="30" t="s">
        <v>23</v>
      </c>
      <c r="J50" s="37" t="s">
        <v>23</v>
      </c>
      <c r="K50" s="37" t="s">
        <v>23</v>
      </c>
      <c r="L50" s="37" t="s">
        <v>23</v>
      </c>
      <c r="M50" s="37" t="s">
        <v>23</v>
      </c>
      <c r="N50" s="37" t="s">
        <v>23</v>
      </c>
      <c r="O50" s="37" t="s">
        <v>23</v>
      </c>
      <c r="P50" s="37" t="s">
        <v>23</v>
      </c>
      <c r="Q50" s="37" t="s">
        <v>23</v>
      </c>
      <c r="R50" s="37" t="s">
        <v>23</v>
      </c>
      <c r="S50" s="39" t="str">
        <f t="shared" si="10"/>
        <v>Layout</v>
      </c>
      <c r="T50" s="15" t="str">
        <f t="shared" si="10"/>
        <v>Funcional</v>
      </c>
      <c r="U50" s="26" t="str">
        <f t="shared" si="3"/>
        <v>Propriedade de objeto: usa_vácuo_clínico</v>
      </c>
      <c r="V50" s="27" t="str">
        <f t="shared" si="4"/>
        <v>Valor xsd:string da Dataprop: vácuo_clínico</v>
      </c>
    </row>
    <row r="51" spans="1:22" ht="7.8" customHeight="1" x14ac:dyDescent="0.3">
      <c r="A51" s="21">
        <v>51</v>
      </c>
      <c r="B51" s="54" t="s">
        <v>69</v>
      </c>
      <c r="C51" s="33" t="str">
        <f t="shared" si="13"/>
        <v>p_req_insumo</v>
      </c>
      <c r="D51" s="34" t="s">
        <v>130</v>
      </c>
      <c r="E51" s="22" t="s">
        <v>72</v>
      </c>
      <c r="F51" s="23" t="str">
        <f t="shared" si="0"/>
        <v>d_req_insumo</v>
      </c>
      <c r="G51" s="28" t="str">
        <f t="shared" si="1"/>
        <v>oxigênio</v>
      </c>
      <c r="H51" s="29" t="s">
        <v>73</v>
      </c>
      <c r="I51" s="30" t="s">
        <v>23</v>
      </c>
      <c r="J51" s="37" t="s">
        <v>23</v>
      </c>
      <c r="K51" s="37" t="s">
        <v>23</v>
      </c>
      <c r="L51" s="37" t="s">
        <v>23</v>
      </c>
      <c r="M51" s="37" t="s">
        <v>23</v>
      </c>
      <c r="N51" s="37" t="s">
        <v>23</v>
      </c>
      <c r="O51" s="37" t="s">
        <v>23</v>
      </c>
      <c r="P51" s="37" t="s">
        <v>23</v>
      </c>
      <c r="Q51" s="37" t="s">
        <v>23</v>
      </c>
      <c r="R51" s="37" t="s">
        <v>23</v>
      </c>
      <c r="S51" s="39" t="str">
        <f t="shared" ref="S51:T65" si="14">S50</f>
        <v>Layout</v>
      </c>
      <c r="T51" s="15" t="str">
        <f t="shared" si="14"/>
        <v>Funcional</v>
      </c>
      <c r="U51" s="26" t="str">
        <f t="shared" si="3"/>
        <v>Propriedade de objeto: usa_oxigênio</v>
      </c>
      <c r="V51" s="27" t="str">
        <f t="shared" si="4"/>
        <v>Valor xsd:string da Dataprop: oxigênio</v>
      </c>
    </row>
    <row r="52" spans="1:22" ht="7.8" customHeight="1" x14ac:dyDescent="0.3">
      <c r="A52" s="21">
        <v>52</v>
      </c>
      <c r="B52" s="54" t="s">
        <v>69</v>
      </c>
      <c r="C52" s="33" t="str">
        <f t="shared" si="13"/>
        <v>p_req_insumo</v>
      </c>
      <c r="D52" s="34" t="s">
        <v>131</v>
      </c>
      <c r="E52" s="22" t="s">
        <v>72</v>
      </c>
      <c r="F52" s="23" t="str">
        <f t="shared" si="0"/>
        <v>d_req_insumo</v>
      </c>
      <c r="G52" s="28" t="str">
        <f t="shared" si="1"/>
        <v>óxido_nitroso</v>
      </c>
      <c r="H52" s="29" t="s">
        <v>73</v>
      </c>
      <c r="I52" s="30" t="s">
        <v>23</v>
      </c>
      <c r="J52" s="38" t="s">
        <v>23</v>
      </c>
      <c r="K52" s="38" t="s">
        <v>23</v>
      </c>
      <c r="L52" s="38" t="s">
        <v>23</v>
      </c>
      <c r="M52" s="38" t="s">
        <v>23</v>
      </c>
      <c r="N52" s="38" t="s">
        <v>23</v>
      </c>
      <c r="O52" s="38" t="s">
        <v>23</v>
      </c>
      <c r="P52" s="38" t="s">
        <v>23</v>
      </c>
      <c r="Q52" s="38" t="s">
        <v>23</v>
      </c>
      <c r="R52" s="38" t="s">
        <v>23</v>
      </c>
      <c r="S52" s="39" t="str">
        <f t="shared" si="14"/>
        <v>Layout</v>
      </c>
      <c r="T52" s="15" t="str">
        <f t="shared" si="14"/>
        <v>Funcional</v>
      </c>
      <c r="U52" s="26" t="str">
        <f t="shared" si="3"/>
        <v>Propriedade de objeto: usa_óxido_nitroso</v>
      </c>
      <c r="V52" s="27" t="str">
        <f t="shared" si="4"/>
        <v>Valor xsd:string da Dataprop: óxido_nitroso</v>
      </c>
    </row>
    <row r="53" spans="1:22" ht="7.8" customHeight="1" x14ac:dyDescent="0.3">
      <c r="A53" s="21">
        <v>53</v>
      </c>
      <c r="B53" s="54" t="s">
        <v>69</v>
      </c>
      <c r="C53" s="40" t="s">
        <v>168</v>
      </c>
      <c r="D53" s="41" t="s">
        <v>132</v>
      </c>
      <c r="E53" s="22" t="s">
        <v>72</v>
      </c>
      <c r="F53" s="23" t="str">
        <f t="shared" si="0"/>
        <v>d_req_lumínico</v>
      </c>
      <c r="G53" s="23" t="str">
        <f t="shared" si="1"/>
        <v>luz_natural</v>
      </c>
      <c r="H53" s="24" t="s">
        <v>73</v>
      </c>
      <c r="I53" s="25" t="s">
        <v>23</v>
      </c>
      <c r="J53" s="37" t="s">
        <v>23</v>
      </c>
      <c r="K53" s="37" t="s">
        <v>23</v>
      </c>
      <c r="L53" s="37" t="s">
        <v>23</v>
      </c>
      <c r="M53" s="37" t="s">
        <v>23</v>
      </c>
      <c r="N53" s="37" t="s">
        <v>23</v>
      </c>
      <c r="O53" s="37" t="s">
        <v>23</v>
      </c>
      <c r="P53" s="37" t="s">
        <v>23</v>
      </c>
      <c r="Q53" s="37" t="s">
        <v>23</v>
      </c>
      <c r="R53" s="37" t="s">
        <v>23</v>
      </c>
      <c r="S53" s="39" t="str">
        <f t="shared" si="14"/>
        <v>Layout</v>
      </c>
      <c r="T53" s="15" t="str">
        <f t="shared" si="14"/>
        <v>Funcional</v>
      </c>
      <c r="U53" s="26" t="str">
        <f t="shared" si="3"/>
        <v>Propriedade de objeto: usa_luz_natural</v>
      </c>
      <c r="V53" s="27" t="str">
        <f t="shared" si="4"/>
        <v>Valor xsd:string da Dataprop: luz_natural</v>
      </c>
    </row>
    <row r="54" spans="1:22" ht="7.8" customHeight="1" x14ac:dyDescent="0.3">
      <c r="A54" s="21">
        <v>54</v>
      </c>
      <c r="B54" s="54" t="s">
        <v>69</v>
      </c>
      <c r="C54" s="33" t="str">
        <f>C53</f>
        <v>p_req_lumínico</v>
      </c>
      <c r="D54" s="34" t="s">
        <v>133</v>
      </c>
      <c r="E54" s="22" t="s">
        <v>72</v>
      </c>
      <c r="F54" s="23" t="str">
        <f t="shared" si="0"/>
        <v>d_req_lumínico</v>
      </c>
      <c r="G54" s="28" t="str">
        <f t="shared" si="1"/>
        <v>luz_artificial_direta</v>
      </c>
      <c r="H54" s="29" t="s">
        <v>73</v>
      </c>
      <c r="I54" s="30" t="s">
        <v>23</v>
      </c>
      <c r="J54" s="37" t="s">
        <v>23</v>
      </c>
      <c r="K54" s="37" t="s">
        <v>23</v>
      </c>
      <c r="L54" s="37" t="s">
        <v>23</v>
      </c>
      <c r="M54" s="37" t="s">
        <v>23</v>
      </c>
      <c r="N54" s="37" t="s">
        <v>23</v>
      </c>
      <c r="O54" s="37" t="s">
        <v>23</v>
      </c>
      <c r="P54" s="37" t="s">
        <v>23</v>
      </c>
      <c r="Q54" s="37" t="s">
        <v>23</v>
      </c>
      <c r="R54" s="37" t="s">
        <v>23</v>
      </c>
      <c r="S54" s="39" t="str">
        <f t="shared" si="14"/>
        <v>Layout</v>
      </c>
      <c r="T54" s="15" t="str">
        <f t="shared" si="14"/>
        <v>Funcional</v>
      </c>
      <c r="U54" s="26" t="str">
        <f t="shared" si="3"/>
        <v>Propriedade de objeto: usa_luz_artificial_direta</v>
      </c>
      <c r="V54" s="27" t="str">
        <f t="shared" si="4"/>
        <v>Valor xsd:string da Dataprop: luz_artificial_direta</v>
      </c>
    </row>
    <row r="55" spans="1:22" ht="7.8" customHeight="1" x14ac:dyDescent="0.3">
      <c r="A55" s="21">
        <v>55</v>
      </c>
      <c r="B55" s="54" t="s">
        <v>69</v>
      </c>
      <c r="C55" s="33" t="str">
        <f t="shared" ref="C55:C57" si="15">C54</f>
        <v>p_req_lumínico</v>
      </c>
      <c r="D55" s="34" t="s">
        <v>134</v>
      </c>
      <c r="E55" s="22" t="s">
        <v>72</v>
      </c>
      <c r="F55" s="23" t="str">
        <f t="shared" si="0"/>
        <v>d_req_lumínico</v>
      </c>
      <c r="G55" s="28" t="str">
        <f t="shared" si="1"/>
        <v>luz_artificial_indireta</v>
      </c>
      <c r="H55" s="29" t="s">
        <v>73</v>
      </c>
      <c r="I55" s="30" t="s">
        <v>23</v>
      </c>
      <c r="J55" s="37" t="s">
        <v>23</v>
      </c>
      <c r="K55" s="37" t="s">
        <v>23</v>
      </c>
      <c r="L55" s="37" t="s">
        <v>23</v>
      </c>
      <c r="M55" s="37" t="s">
        <v>23</v>
      </c>
      <c r="N55" s="37" t="s">
        <v>23</v>
      </c>
      <c r="O55" s="37" t="s">
        <v>23</v>
      </c>
      <c r="P55" s="37" t="s">
        <v>23</v>
      </c>
      <c r="Q55" s="37" t="s">
        <v>23</v>
      </c>
      <c r="R55" s="37" t="s">
        <v>23</v>
      </c>
      <c r="S55" s="39" t="str">
        <f t="shared" si="14"/>
        <v>Layout</v>
      </c>
      <c r="T55" s="15" t="str">
        <f t="shared" si="14"/>
        <v>Funcional</v>
      </c>
      <c r="U55" s="26" t="str">
        <f t="shared" si="3"/>
        <v>Propriedade de objeto: usa_luz_artificial_indireta</v>
      </c>
      <c r="V55" s="27" t="str">
        <f t="shared" si="4"/>
        <v>Valor xsd:string da Dataprop: luz_artificial_indireta</v>
      </c>
    </row>
    <row r="56" spans="1:22" ht="7.8" customHeight="1" x14ac:dyDescent="0.3">
      <c r="A56" s="21">
        <v>56</v>
      </c>
      <c r="B56" s="54" t="s">
        <v>69</v>
      </c>
      <c r="C56" s="33" t="str">
        <f t="shared" si="15"/>
        <v>p_req_lumínico</v>
      </c>
      <c r="D56" s="34" t="s">
        <v>135</v>
      </c>
      <c r="E56" s="22" t="s">
        <v>72</v>
      </c>
      <c r="F56" s="23" t="str">
        <f t="shared" si="0"/>
        <v>d_req_lumínico</v>
      </c>
      <c r="G56" s="28" t="str">
        <f t="shared" si="1"/>
        <v>luz_artificial_destaque</v>
      </c>
      <c r="H56" s="29" t="s">
        <v>73</v>
      </c>
      <c r="I56" s="30" t="s">
        <v>23</v>
      </c>
      <c r="J56" s="37" t="s">
        <v>23</v>
      </c>
      <c r="K56" s="37" t="s">
        <v>23</v>
      </c>
      <c r="L56" s="37" t="s">
        <v>23</v>
      </c>
      <c r="M56" s="37" t="s">
        <v>23</v>
      </c>
      <c r="N56" s="37" t="s">
        <v>23</v>
      </c>
      <c r="O56" s="37" t="s">
        <v>23</v>
      </c>
      <c r="P56" s="37" t="s">
        <v>23</v>
      </c>
      <c r="Q56" s="37" t="s">
        <v>23</v>
      </c>
      <c r="R56" s="37" t="s">
        <v>23</v>
      </c>
      <c r="S56" s="39" t="str">
        <f t="shared" si="14"/>
        <v>Layout</v>
      </c>
      <c r="T56" s="15" t="str">
        <f t="shared" si="14"/>
        <v>Funcional</v>
      </c>
      <c r="U56" s="26" t="str">
        <f t="shared" si="3"/>
        <v>Propriedade de objeto: usa_luz_artificial_destaque</v>
      </c>
      <c r="V56" s="27" t="str">
        <f t="shared" si="4"/>
        <v>Valor xsd:string da Dataprop: luz_artificial_destaque</v>
      </c>
    </row>
    <row r="57" spans="1:22" ht="7.8" customHeight="1" x14ac:dyDescent="0.3">
      <c r="A57" s="21">
        <v>57</v>
      </c>
      <c r="B57" s="54" t="s">
        <v>69</v>
      </c>
      <c r="C57" s="33" t="str">
        <f t="shared" si="15"/>
        <v>p_req_lumínico</v>
      </c>
      <c r="D57" s="34" t="s">
        <v>136</v>
      </c>
      <c r="E57" s="22" t="s">
        <v>72</v>
      </c>
      <c r="F57" s="23" t="str">
        <f t="shared" si="0"/>
        <v>d_req_lumínico</v>
      </c>
      <c r="G57" s="28" t="str">
        <f t="shared" si="1"/>
        <v>lux_de_trabalho</v>
      </c>
      <c r="H57" s="29" t="s">
        <v>109</v>
      </c>
      <c r="I57" s="30" t="s">
        <v>23</v>
      </c>
      <c r="J57" s="37" t="s">
        <v>23</v>
      </c>
      <c r="K57" s="37" t="s">
        <v>23</v>
      </c>
      <c r="L57" s="37" t="s">
        <v>23</v>
      </c>
      <c r="M57" s="37" t="s">
        <v>23</v>
      </c>
      <c r="N57" s="37" t="s">
        <v>23</v>
      </c>
      <c r="O57" s="37" t="s">
        <v>23</v>
      </c>
      <c r="P57" s="37" t="s">
        <v>23</v>
      </c>
      <c r="Q57" s="37" t="s">
        <v>23</v>
      </c>
      <c r="R57" s="37" t="s">
        <v>23</v>
      </c>
      <c r="S57" s="39" t="str">
        <f t="shared" si="14"/>
        <v>Layout</v>
      </c>
      <c r="T57" s="15" t="str">
        <f t="shared" si="14"/>
        <v>Funcional</v>
      </c>
      <c r="U57" s="26" t="str">
        <f t="shared" si="3"/>
        <v>Propriedade de objeto: precisa_lux_de_trabalho</v>
      </c>
      <c r="V57" s="27" t="str">
        <f t="shared" si="4"/>
        <v>Valor xsd:double da Dataprop: lux_de_trabalho</v>
      </c>
    </row>
    <row r="58" spans="1:22" ht="7.8" customHeight="1" x14ac:dyDescent="0.3">
      <c r="A58" s="21">
        <v>58</v>
      </c>
      <c r="B58" s="54" t="s">
        <v>69</v>
      </c>
      <c r="C58" s="40" t="s">
        <v>169</v>
      </c>
      <c r="D58" s="41" t="s">
        <v>137</v>
      </c>
      <c r="E58" s="22" t="s">
        <v>72</v>
      </c>
      <c r="F58" s="23" t="str">
        <f t="shared" si="0"/>
        <v>d_req_acabamento</v>
      </c>
      <c r="G58" s="23" t="str">
        <f t="shared" si="1"/>
        <v>piso</v>
      </c>
      <c r="H58" s="24" t="s">
        <v>73</v>
      </c>
      <c r="I58" s="25" t="s">
        <v>23</v>
      </c>
      <c r="J58" s="37" t="s">
        <v>23</v>
      </c>
      <c r="K58" s="37" t="s">
        <v>23</v>
      </c>
      <c r="L58" s="37" t="s">
        <v>23</v>
      </c>
      <c r="M58" s="37" t="s">
        <v>23</v>
      </c>
      <c r="N58" s="37" t="s">
        <v>23</v>
      </c>
      <c r="O58" s="37" t="s">
        <v>23</v>
      </c>
      <c r="P58" s="37" t="s">
        <v>23</v>
      </c>
      <c r="Q58" s="37" t="s">
        <v>23</v>
      </c>
      <c r="R58" s="37" t="s">
        <v>23</v>
      </c>
      <c r="S58" s="39" t="str">
        <f t="shared" si="14"/>
        <v>Layout</v>
      </c>
      <c r="T58" s="15" t="str">
        <f t="shared" si="14"/>
        <v>Funcional</v>
      </c>
      <c r="U58" s="26" t="str">
        <f t="shared" si="3"/>
        <v>Propriedade de objeto: tem_piso</v>
      </c>
      <c r="V58" s="27" t="str">
        <f t="shared" si="4"/>
        <v>Valor xsd:string da Dataprop: piso</v>
      </c>
    </row>
    <row r="59" spans="1:22" ht="7.8" customHeight="1" x14ac:dyDescent="0.3">
      <c r="A59" s="21">
        <v>59</v>
      </c>
      <c r="B59" s="54" t="s">
        <v>69</v>
      </c>
      <c r="C59" s="33" t="str">
        <f>C58</f>
        <v>p_req_acabamento</v>
      </c>
      <c r="D59" s="34" t="s">
        <v>138</v>
      </c>
      <c r="E59" s="22" t="s">
        <v>72</v>
      </c>
      <c r="F59" s="23" t="str">
        <f t="shared" si="0"/>
        <v>d_req_acabamento</v>
      </c>
      <c r="G59" s="28" t="str">
        <f t="shared" si="1"/>
        <v>parede</v>
      </c>
      <c r="H59" s="29" t="s">
        <v>73</v>
      </c>
      <c r="I59" s="30" t="s">
        <v>23</v>
      </c>
      <c r="J59" s="37" t="s">
        <v>23</v>
      </c>
      <c r="K59" s="37" t="s">
        <v>23</v>
      </c>
      <c r="L59" s="37" t="s">
        <v>23</v>
      </c>
      <c r="M59" s="37" t="s">
        <v>23</v>
      </c>
      <c r="N59" s="37" t="s">
        <v>23</v>
      </c>
      <c r="O59" s="37" t="s">
        <v>23</v>
      </c>
      <c r="P59" s="37" t="s">
        <v>23</v>
      </c>
      <c r="Q59" s="37" t="s">
        <v>23</v>
      </c>
      <c r="R59" s="37" t="s">
        <v>23</v>
      </c>
      <c r="S59" s="39" t="str">
        <f t="shared" si="14"/>
        <v>Layout</v>
      </c>
      <c r="T59" s="15" t="str">
        <f t="shared" si="14"/>
        <v>Funcional</v>
      </c>
      <c r="U59" s="26" t="str">
        <f t="shared" si="3"/>
        <v>Propriedade de objeto: tem_parede</v>
      </c>
      <c r="V59" s="27" t="str">
        <f t="shared" si="4"/>
        <v>Valor xsd:string da Dataprop: parede</v>
      </c>
    </row>
    <row r="60" spans="1:22" ht="7.8" customHeight="1" x14ac:dyDescent="0.3">
      <c r="A60" s="21">
        <v>60</v>
      </c>
      <c r="B60" s="54" t="s">
        <v>69</v>
      </c>
      <c r="C60" s="33" t="str">
        <f t="shared" ref="C60:C65" si="16">C59</f>
        <v>p_req_acabamento</v>
      </c>
      <c r="D60" s="36" t="s">
        <v>139</v>
      </c>
      <c r="E60" s="22" t="s">
        <v>72</v>
      </c>
      <c r="F60" s="23" t="str">
        <f t="shared" si="0"/>
        <v>d_req_acabamento</v>
      </c>
      <c r="G60" s="28" t="str">
        <f t="shared" si="1"/>
        <v>forro</v>
      </c>
      <c r="H60" s="29" t="s">
        <v>73</v>
      </c>
      <c r="I60" s="30" t="s">
        <v>23</v>
      </c>
      <c r="J60" s="38" t="s">
        <v>23</v>
      </c>
      <c r="K60" s="38" t="s">
        <v>23</v>
      </c>
      <c r="L60" s="38" t="s">
        <v>23</v>
      </c>
      <c r="M60" s="38" t="s">
        <v>23</v>
      </c>
      <c r="N60" s="38" t="s">
        <v>23</v>
      </c>
      <c r="O60" s="38" t="s">
        <v>23</v>
      </c>
      <c r="P60" s="38" t="s">
        <v>23</v>
      </c>
      <c r="Q60" s="38" t="s">
        <v>23</v>
      </c>
      <c r="R60" s="38" t="s">
        <v>23</v>
      </c>
      <c r="S60" s="39" t="str">
        <f t="shared" si="14"/>
        <v>Layout</v>
      </c>
      <c r="T60" s="15" t="str">
        <f t="shared" si="14"/>
        <v>Funcional</v>
      </c>
      <c r="U60" s="26" t="str">
        <f t="shared" si="3"/>
        <v>Propriedade de objeto: tem_forro</v>
      </c>
      <c r="V60" s="27" t="str">
        <f t="shared" si="4"/>
        <v>Valor xsd:string da Dataprop: forro</v>
      </c>
    </row>
    <row r="61" spans="1:22" ht="7.8" customHeight="1" x14ac:dyDescent="0.3">
      <c r="A61" s="21">
        <v>61</v>
      </c>
      <c r="B61" s="54" t="s">
        <v>69</v>
      </c>
      <c r="C61" s="33" t="str">
        <f t="shared" si="16"/>
        <v>p_req_acabamento</v>
      </c>
      <c r="D61" s="36" t="s">
        <v>140</v>
      </c>
      <c r="E61" s="22" t="s">
        <v>72</v>
      </c>
      <c r="F61" s="23" t="str">
        <f t="shared" si="0"/>
        <v>d_req_acabamento</v>
      </c>
      <c r="G61" s="28" t="str">
        <f t="shared" si="1"/>
        <v>teto</v>
      </c>
      <c r="H61" s="29" t="s">
        <v>73</v>
      </c>
      <c r="I61" s="30" t="s">
        <v>23</v>
      </c>
      <c r="J61" s="38" t="s">
        <v>23</v>
      </c>
      <c r="K61" s="38" t="s">
        <v>23</v>
      </c>
      <c r="L61" s="38" t="s">
        <v>23</v>
      </c>
      <c r="M61" s="38" t="s">
        <v>23</v>
      </c>
      <c r="N61" s="38" t="s">
        <v>23</v>
      </c>
      <c r="O61" s="38" t="s">
        <v>23</v>
      </c>
      <c r="P61" s="38" t="s">
        <v>23</v>
      </c>
      <c r="Q61" s="38" t="s">
        <v>23</v>
      </c>
      <c r="R61" s="38" t="s">
        <v>23</v>
      </c>
      <c r="S61" s="39" t="str">
        <f t="shared" si="14"/>
        <v>Layout</v>
      </c>
      <c r="T61" s="15" t="str">
        <f t="shared" si="14"/>
        <v>Funcional</v>
      </c>
      <c r="U61" s="26" t="str">
        <f t="shared" si="3"/>
        <v>Propriedade de objeto: tem_teto</v>
      </c>
      <c r="V61" s="27" t="str">
        <f t="shared" si="4"/>
        <v>Valor xsd:string da Dataprop: teto</v>
      </c>
    </row>
    <row r="62" spans="1:22" ht="7.8" customHeight="1" x14ac:dyDescent="0.3">
      <c r="A62" s="21">
        <v>62</v>
      </c>
      <c r="B62" s="54" t="s">
        <v>69</v>
      </c>
      <c r="C62" s="33" t="str">
        <f t="shared" si="16"/>
        <v>p_req_acabamento</v>
      </c>
      <c r="D62" s="34" t="s">
        <v>141</v>
      </c>
      <c r="E62" s="22" t="s">
        <v>72</v>
      </c>
      <c r="F62" s="23" t="str">
        <f t="shared" si="0"/>
        <v>d_req_acabamento</v>
      </c>
      <c r="G62" s="28" t="str">
        <f t="shared" si="1"/>
        <v>tratamento_acústico</v>
      </c>
      <c r="H62" s="31" t="s">
        <v>73</v>
      </c>
      <c r="I62" s="30" t="s">
        <v>23</v>
      </c>
      <c r="J62" s="38" t="s">
        <v>23</v>
      </c>
      <c r="K62" s="38" t="s">
        <v>23</v>
      </c>
      <c r="L62" s="38" t="s">
        <v>23</v>
      </c>
      <c r="M62" s="38" t="s">
        <v>23</v>
      </c>
      <c r="N62" s="38" t="s">
        <v>23</v>
      </c>
      <c r="O62" s="38" t="s">
        <v>23</v>
      </c>
      <c r="P62" s="38" t="s">
        <v>23</v>
      </c>
      <c r="Q62" s="38" t="s">
        <v>23</v>
      </c>
      <c r="R62" s="38" t="s">
        <v>23</v>
      </c>
      <c r="S62" s="39" t="str">
        <f t="shared" si="14"/>
        <v>Layout</v>
      </c>
      <c r="T62" s="15" t="str">
        <f t="shared" si="14"/>
        <v>Funcional</v>
      </c>
      <c r="U62" s="26" t="str">
        <f t="shared" si="3"/>
        <v>Propriedade de objeto: tem_tratamento_acústico</v>
      </c>
      <c r="V62" s="27" t="str">
        <f t="shared" si="4"/>
        <v>Valor xsd:string da Dataprop: tratamento_acústico</v>
      </c>
    </row>
    <row r="63" spans="1:22" ht="7.8" customHeight="1" x14ac:dyDescent="0.3">
      <c r="A63" s="21">
        <v>63</v>
      </c>
      <c r="B63" s="54" t="s">
        <v>69</v>
      </c>
      <c r="C63" s="33" t="str">
        <f t="shared" si="16"/>
        <v>p_req_acabamento</v>
      </c>
      <c r="D63" s="36" t="s">
        <v>142</v>
      </c>
      <c r="E63" s="22" t="s">
        <v>72</v>
      </c>
      <c r="F63" s="23" t="str">
        <f t="shared" si="0"/>
        <v>d_req_acabamento</v>
      </c>
      <c r="G63" s="28" t="str">
        <f t="shared" si="1"/>
        <v>ambiente_seco</v>
      </c>
      <c r="H63" s="31" t="s">
        <v>73</v>
      </c>
      <c r="I63" s="30" t="s">
        <v>23</v>
      </c>
      <c r="J63" s="38" t="s">
        <v>23</v>
      </c>
      <c r="K63" s="38" t="s">
        <v>23</v>
      </c>
      <c r="L63" s="38" t="s">
        <v>23</v>
      </c>
      <c r="M63" s="38" t="s">
        <v>23</v>
      </c>
      <c r="N63" s="38" t="s">
        <v>23</v>
      </c>
      <c r="O63" s="38" t="s">
        <v>23</v>
      </c>
      <c r="P63" s="38" t="s">
        <v>23</v>
      </c>
      <c r="Q63" s="38" t="s">
        <v>23</v>
      </c>
      <c r="R63" s="38" t="s">
        <v>23</v>
      </c>
      <c r="S63" s="39" t="str">
        <f t="shared" si="14"/>
        <v>Layout</v>
      </c>
      <c r="T63" s="15" t="str">
        <f t="shared" si="14"/>
        <v>Funcional</v>
      </c>
      <c r="U63" s="26" t="str">
        <f t="shared" si="3"/>
        <v>Propriedade de objeto: é_ambiente_seco</v>
      </c>
      <c r="V63" s="27" t="str">
        <f t="shared" si="4"/>
        <v>Valor xsd:string da Dataprop: ambiente_seco</v>
      </c>
    </row>
    <row r="64" spans="1:22" ht="7.8" customHeight="1" x14ac:dyDescent="0.3">
      <c r="A64" s="21">
        <v>64</v>
      </c>
      <c r="B64" s="54" t="s">
        <v>69</v>
      </c>
      <c r="C64" s="33" t="str">
        <f t="shared" si="16"/>
        <v>p_req_acabamento</v>
      </c>
      <c r="D64" s="36" t="s">
        <v>143</v>
      </c>
      <c r="E64" s="22" t="s">
        <v>72</v>
      </c>
      <c r="F64" s="23" t="str">
        <f t="shared" si="0"/>
        <v>d_req_acabamento</v>
      </c>
      <c r="G64" s="28" t="str">
        <f t="shared" si="1"/>
        <v>ambiente_úmido</v>
      </c>
      <c r="H64" s="31" t="s">
        <v>73</v>
      </c>
      <c r="I64" s="30" t="s">
        <v>23</v>
      </c>
      <c r="J64" s="38" t="s">
        <v>23</v>
      </c>
      <c r="K64" s="38" t="s">
        <v>23</v>
      </c>
      <c r="L64" s="38" t="s">
        <v>23</v>
      </c>
      <c r="M64" s="38" t="s">
        <v>23</v>
      </c>
      <c r="N64" s="38" t="s">
        <v>23</v>
      </c>
      <c r="O64" s="38" t="s">
        <v>23</v>
      </c>
      <c r="P64" s="38" t="s">
        <v>23</v>
      </c>
      <c r="Q64" s="38" t="s">
        <v>23</v>
      </c>
      <c r="R64" s="38" t="s">
        <v>23</v>
      </c>
      <c r="S64" s="39" t="str">
        <f t="shared" si="14"/>
        <v>Layout</v>
      </c>
      <c r="T64" s="15" t="str">
        <f t="shared" si="14"/>
        <v>Funcional</v>
      </c>
      <c r="U64" s="26" t="str">
        <f t="shared" si="3"/>
        <v>Propriedade de objeto: é_ambiente_úmido</v>
      </c>
      <c r="V64" s="27" t="str">
        <f t="shared" si="4"/>
        <v>Valor xsd:string da Dataprop: ambiente_úmido</v>
      </c>
    </row>
    <row r="65" spans="1:22" ht="7.8" customHeight="1" x14ac:dyDescent="0.3">
      <c r="A65" s="21">
        <v>65</v>
      </c>
      <c r="B65" s="54" t="s">
        <v>69</v>
      </c>
      <c r="C65" s="33" t="str">
        <f t="shared" si="16"/>
        <v>p_req_acabamento</v>
      </c>
      <c r="D65" s="34" t="s">
        <v>144</v>
      </c>
      <c r="E65" s="22" t="s">
        <v>72</v>
      </c>
      <c r="F65" s="23" t="str">
        <f t="shared" si="0"/>
        <v>d_req_acabamento</v>
      </c>
      <c r="G65" s="28" t="str">
        <f t="shared" si="1"/>
        <v>espaço_verde</v>
      </c>
      <c r="H65" s="29" t="s">
        <v>73</v>
      </c>
      <c r="I65" s="32" t="s">
        <v>23</v>
      </c>
      <c r="J65" s="37" t="s">
        <v>23</v>
      </c>
      <c r="K65" s="37" t="s">
        <v>23</v>
      </c>
      <c r="L65" s="37" t="s">
        <v>23</v>
      </c>
      <c r="M65" s="37" t="s">
        <v>23</v>
      </c>
      <c r="N65" s="37" t="s">
        <v>23</v>
      </c>
      <c r="O65" s="37" t="s">
        <v>23</v>
      </c>
      <c r="P65" s="37" t="s">
        <v>23</v>
      </c>
      <c r="Q65" s="37" t="s">
        <v>23</v>
      </c>
      <c r="R65" s="37" t="s">
        <v>23</v>
      </c>
      <c r="S65" s="39" t="str">
        <f t="shared" si="14"/>
        <v>Layout</v>
      </c>
      <c r="T65" s="15" t="str">
        <f t="shared" si="14"/>
        <v>Funcional</v>
      </c>
      <c r="U65" s="26" t="str">
        <f t="shared" si="3"/>
        <v>Propriedade de objeto: é_espaço_verde</v>
      </c>
      <c r="V65" s="27" t="str">
        <f t="shared" si="4"/>
        <v>Valor xsd:string da Dataprop: espaço_verde</v>
      </c>
    </row>
  </sheetData>
  <conditionalFormatting sqref="D1">
    <cfRule type="duplicateValues" dxfId="9" priority="1"/>
  </conditionalFormatting>
  <conditionalFormatting sqref="D2:D7">
    <cfRule type="cellIs" dxfId="8" priority="6" operator="equal">
      <formula>"null"</formula>
    </cfRule>
  </conditionalFormatting>
  <conditionalFormatting sqref="D40:D42">
    <cfRule type="cellIs" dxfId="7" priority="5" operator="equal">
      <formula>"null"</formula>
    </cfRule>
  </conditionalFormatting>
  <conditionalFormatting sqref="E2:E65">
    <cfRule type="cellIs" dxfId="6" priority="7" operator="equal">
      <formula>"null"</formula>
    </cfRule>
  </conditionalFormatting>
  <conditionalFormatting sqref="F2:H65">
    <cfRule type="cellIs" dxfId="5" priority="8" operator="equal">
      <formula>"null"</formula>
    </cfRule>
  </conditionalFormatting>
  <conditionalFormatting sqref="G1">
    <cfRule type="duplicateValues" dxfId="4" priority="2"/>
  </conditionalFormatting>
  <conditionalFormatting sqref="H2:H65">
    <cfRule type="cellIs" dxfId="3" priority="9" operator="equal">
      <formula>"null"</formula>
    </cfRule>
  </conditionalFormatting>
  <conditionalFormatting sqref="J1:R65">
    <cfRule type="cellIs" dxfId="2" priority="3" operator="equal">
      <formula>"null"</formula>
    </cfRule>
  </conditionalFormatting>
  <conditionalFormatting sqref="T1">
    <cfRule type="cellIs" dxfId="1" priority="4" operator="equal">
      <formula>"null"</formula>
    </cfRule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53364-AEE8-4993-8053-59D3AD3A1CC6}">
  <dimension ref="A1:U3"/>
  <sheetViews>
    <sheetView topLeftCell="B1" zoomScale="265" zoomScaleNormal="265" workbookViewId="0">
      <selection activeCell="C2" sqref="C2"/>
    </sheetView>
  </sheetViews>
  <sheetFormatPr defaultRowHeight="9.6" customHeight="1" x14ac:dyDescent="0.3"/>
  <cols>
    <col min="1" max="1" width="2.5546875" bestFit="1" customWidth="1"/>
    <col min="2" max="2" width="6.88671875" bestFit="1" customWidth="1"/>
    <col min="3" max="3" width="7.33203125" bestFit="1" customWidth="1"/>
    <col min="4" max="10" width="7.109375" bestFit="1" customWidth="1"/>
    <col min="11" max="11" width="7.6640625" bestFit="1" customWidth="1"/>
    <col min="12" max="12" width="7.44140625" bestFit="1" customWidth="1"/>
    <col min="13" max="20" width="7.6640625" bestFit="1" customWidth="1"/>
    <col min="21" max="21" width="7.88671875" bestFit="1" customWidth="1"/>
  </cols>
  <sheetData>
    <row r="1" spans="1:21" ht="18.600000000000001" customHeight="1" x14ac:dyDescent="0.3">
      <c r="A1" s="44" t="s">
        <v>0</v>
      </c>
      <c r="B1" s="45" t="s">
        <v>145</v>
      </c>
      <c r="C1" s="45" t="s">
        <v>146</v>
      </c>
      <c r="D1" s="45" t="s">
        <v>147</v>
      </c>
      <c r="E1" s="45" t="s">
        <v>148</v>
      </c>
      <c r="F1" s="45" t="s">
        <v>149</v>
      </c>
      <c r="G1" s="45" t="s">
        <v>150</v>
      </c>
      <c r="H1" s="45" t="s">
        <v>151</v>
      </c>
      <c r="I1" s="45" t="s">
        <v>152</v>
      </c>
      <c r="J1" s="45" t="s">
        <v>153</v>
      </c>
      <c r="K1" s="45" t="s">
        <v>154</v>
      </c>
      <c r="L1" s="45" t="s">
        <v>155</v>
      </c>
      <c r="M1" s="45" t="s">
        <v>156</v>
      </c>
      <c r="N1" s="45" t="s">
        <v>157</v>
      </c>
      <c r="O1" s="45" t="s">
        <v>158</v>
      </c>
      <c r="P1" s="45" t="s">
        <v>159</v>
      </c>
      <c r="Q1" s="45" t="s">
        <v>160</v>
      </c>
      <c r="R1" s="45" t="s">
        <v>161</v>
      </c>
      <c r="S1" s="45" t="s">
        <v>162</v>
      </c>
      <c r="T1" s="45" t="s">
        <v>163</v>
      </c>
      <c r="U1" s="46" t="s">
        <v>164</v>
      </c>
    </row>
    <row r="2" spans="1:21" ht="9.6" customHeight="1" x14ac:dyDescent="0.3">
      <c r="A2" s="47">
        <v>2</v>
      </c>
      <c r="B2" s="3" t="s">
        <v>204</v>
      </c>
      <c r="C2" s="3" t="s">
        <v>205</v>
      </c>
      <c r="D2" s="3" t="s">
        <v>23</v>
      </c>
      <c r="E2" s="3" t="s">
        <v>23</v>
      </c>
      <c r="F2" s="3" t="s">
        <v>23</v>
      </c>
      <c r="G2" s="3" t="s">
        <v>23</v>
      </c>
      <c r="H2" s="3" t="s">
        <v>23</v>
      </c>
      <c r="I2" s="3" t="s">
        <v>23</v>
      </c>
      <c r="J2" s="3" t="s">
        <v>23</v>
      </c>
      <c r="K2" s="3" t="s">
        <v>23</v>
      </c>
      <c r="L2" s="3" t="s">
        <v>23</v>
      </c>
      <c r="M2" s="3" t="s">
        <v>23</v>
      </c>
      <c r="N2" s="3" t="s">
        <v>23</v>
      </c>
      <c r="O2" s="10" t="s">
        <v>23</v>
      </c>
      <c r="P2" s="10" t="s">
        <v>23</v>
      </c>
      <c r="Q2" s="10" t="s">
        <v>23</v>
      </c>
      <c r="R2" s="10" t="s">
        <v>23</v>
      </c>
      <c r="S2" s="10" t="s">
        <v>23</v>
      </c>
      <c r="T2" s="10" t="s">
        <v>23</v>
      </c>
      <c r="U2" s="48" t="s">
        <v>23</v>
      </c>
    </row>
    <row r="3" spans="1:21" ht="9.6" customHeight="1" x14ac:dyDescent="0.3">
      <c r="A3" s="47">
        <v>2</v>
      </c>
      <c r="B3" s="3" t="s">
        <v>202</v>
      </c>
      <c r="C3" s="3" t="s">
        <v>172</v>
      </c>
      <c r="D3" s="3" t="s">
        <v>23</v>
      </c>
      <c r="E3" s="3" t="s">
        <v>23</v>
      </c>
      <c r="F3" s="3" t="s">
        <v>23</v>
      </c>
      <c r="G3" s="3" t="s">
        <v>23</v>
      </c>
      <c r="H3" s="3" t="s">
        <v>23</v>
      </c>
      <c r="I3" s="3" t="s">
        <v>23</v>
      </c>
      <c r="J3" s="3" t="s">
        <v>23</v>
      </c>
      <c r="K3" s="3" t="s">
        <v>23</v>
      </c>
      <c r="L3" s="3" t="s">
        <v>23</v>
      </c>
      <c r="M3" s="3" t="s">
        <v>23</v>
      </c>
      <c r="N3" s="3" t="s">
        <v>23</v>
      </c>
      <c r="O3" s="10" t="s">
        <v>23</v>
      </c>
      <c r="P3" s="10" t="s">
        <v>23</v>
      </c>
      <c r="Q3" s="10" t="s">
        <v>23</v>
      </c>
      <c r="R3" s="10" t="s">
        <v>23</v>
      </c>
      <c r="S3" s="10" t="s">
        <v>23</v>
      </c>
      <c r="T3" s="10" t="s">
        <v>23</v>
      </c>
      <c r="U3" s="48" t="s">
        <v>23</v>
      </c>
    </row>
  </sheetData>
  <conditionalFormatting sqref="A1:U3">
    <cfRule type="cellIs" dxfId="0" priority="1" operator="equal">
      <formula>"null"</formula>
    </cfRule>
  </conditionalFormatting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Classes</vt:lpstr>
      <vt:lpstr>Proprie</vt:lpstr>
      <vt:lpstr>Disjunt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Luis Menegotto</dc:creator>
  <cp:lastModifiedBy>José Luis Menegotto</cp:lastModifiedBy>
  <dcterms:created xsi:type="dcterms:W3CDTF">2024-08-06T11:06:11Z</dcterms:created>
  <dcterms:modified xsi:type="dcterms:W3CDTF">2024-08-06T14:25:54Z</dcterms:modified>
</cp:coreProperties>
</file>