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Ctecno\"/>
    </mc:Choice>
  </mc:AlternateContent>
  <xr:revisionPtr revIDLastSave="0" documentId="13_ncr:1_{07BB03C6-48CE-4E85-8258-A84D684729DC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Projeto" sheetId="1" r:id="rId1"/>
    <sheet name="FatosIn" sheetId="2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9" l="1"/>
  <c r="W4" i="29"/>
  <c r="W5" i="29"/>
  <c r="W2" i="29"/>
  <c r="B5" i="1" l="1"/>
  <c r="B18" i="1" l="1"/>
  <c r="B6" i="1" l="1"/>
</calcChain>
</file>

<file path=xl/sharedStrings.xml><?xml version="1.0" encoding="utf-8"?>
<sst xmlns="http://schemas.openxmlformats.org/spreadsheetml/2006/main" count="146" uniqueCount="48">
  <si>
    <t>Edição</t>
  </si>
  <si>
    <t>ISBN</t>
  </si>
  <si>
    <t>Valor</t>
  </si>
  <si>
    <t>Chave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</si>
  <si>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</si>
  <si>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</si>
  <si>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</si>
  <si>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</si>
  <si>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</si>
  <si>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</si>
  <si>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</si>
  <si>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Observações</t>
  </si>
  <si>
    <t>Indivíduo</t>
  </si>
  <si>
    <t>Classe</t>
  </si>
  <si>
    <t>Fato</t>
  </si>
  <si>
    <t>-</t>
  </si>
  <si>
    <t>descrição</t>
  </si>
  <si>
    <t>OST_Areas</t>
  </si>
  <si>
    <t>OST_Rooms</t>
  </si>
  <si>
    <t>ifcZone</t>
  </si>
  <si>
    <t>ifcSpace</t>
  </si>
  <si>
    <t>Prédio</t>
  </si>
  <si>
    <t>Predio_P000000A1</t>
  </si>
  <si>
    <t>BIM</t>
  </si>
  <si>
    <t>DataHora</t>
  </si>
  <si>
    <t>OntologiaPrefixo</t>
  </si>
  <si>
    <t>OntologiaTema</t>
  </si>
  <si>
    <t>NormaNúmero</t>
  </si>
  <si>
    <t>NormaEscopo</t>
  </si>
  <si>
    <t>NormaReferência1</t>
  </si>
  <si>
    <t>NormaReferência2</t>
  </si>
  <si>
    <t>NormaReferência3</t>
  </si>
  <si>
    <t>Advertência1</t>
  </si>
  <si>
    <t>N°</t>
  </si>
  <si>
    <t>José Luis Menegotto</t>
  </si>
  <si>
    <t>Escola Politécnica da UFRJ</t>
  </si>
  <si>
    <t>Organização</t>
  </si>
  <si>
    <t>Fato
(14)</t>
  </si>
  <si>
    <t>RVT_Area</t>
  </si>
  <si>
    <t>IFC_Zona</t>
  </si>
  <si>
    <t>IFC_Espaço</t>
  </si>
  <si>
    <t>RVT_Ambiente</t>
  </si>
  <si>
    <t>Valor
(23)</t>
  </si>
  <si>
    <t>ct:</t>
  </si>
  <si>
    <t>Centro_de_Tecnologia</t>
  </si>
  <si>
    <t>Distribuição espacial do CT</t>
  </si>
  <si>
    <t>Cidade</t>
  </si>
  <si>
    <t>Rio de Janeiro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</si>
</sst>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</fonts>
  <fills count="11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7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21"/>
  <sheetViews>
    <sheetView tabSelected="1" zoomScale="175" zoomScaleNormal="175" workbookViewId="0">
      <selection activeCell="B21" sqref="B21"/>
    </sheetView>
  </sheetViews>
  <sheetFormatPr defaultColWidth="56.5546875" defaultRowHeight="9.75" customHeight="1" x14ac:dyDescent="0.3"/>
  <cols>
    <col min="1" max="1" width="11.44140625" style="1" bestFit="1" customWidth="1"/>
    <col min="2" max="2" width="26.6640625" style="1" bestFit="1" customWidth="1"/>
    <col min="3" max="16384" width="56.5546875" style="1"/>
  </cols>
  <sheetData>
    <row r="1" spans="1:2" ht="25.8" customHeight="1" x14ac:dyDescent="0.3">
      <c r="A1" s="2" t="s">
        <v>3</v>
      </c>
      <c r="B1" s="2" t="s">
        <v>2</v>
      </c>
    </row>
    <row r="2" spans="1:2" ht="9.75" customHeight="1" x14ac:dyDescent="0.3">
      <c r="A2" s="3" t="s">
        <v>25</v>
      </c>
      <c r="B2" s="3" t="s">
        <v>43</v>
      </c>
    </row>
    <row r="3" spans="1:2" ht="9.75" customHeight="1" x14ac:dyDescent="0.3">
      <c r="A3" s="3" t="s">
        <v>26</v>
      </c>
      <c r="B3" s="3" t="s">
        <v>44</v>
      </c>
    </row>
    <row r="4" spans="1:2" ht="9.75" customHeight="1" x14ac:dyDescent="0.3">
      <c r="A4" s="7" t="s">
        <v>8</v>
      </c>
      <c r="B4" s="7" t="s">
        <v>23</v>
      </c>
    </row>
    <row r="5" spans="1:2" ht="9.75" customHeight="1" x14ac:dyDescent="0.3">
      <c r="A5" s="7" t="s">
        <v>7</v>
      </c>
      <c r="B5" s="4" t="str">
        <f>_xlfn.CONCAT(B4,"Prop")</f>
        <v>BIMProp</v>
      </c>
    </row>
    <row r="6" spans="1:2" ht="9.75" customHeight="1" x14ac:dyDescent="0.3">
      <c r="A6" s="7" t="s">
        <v>9</v>
      </c>
      <c r="B6" s="4" t="str">
        <f>_xlfn.CONCAT(B4,"Data")</f>
        <v>BIMData</v>
      </c>
    </row>
    <row r="7" spans="1:2" ht="9.75" customHeight="1" x14ac:dyDescent="0.3">
      <c r="A7" s="7" t="s">
        <v>4</v>
      </c>
      <c r="B7" s="4" t="s">
        <v>5</v>
      </c>
    </row>
    <row r="8" spans="1:2" ht="9.75" customHeight="1" x14ac:dyDescent="0.3">
      <c r="A8" s="7" t="s">
        <v>6</v>
      </c>
      <c r="B8" s="7" t="s">
        <v>34</v>
      </c>
    </row>
    <row r="9" spans="1:2" ht="9.75" customHeight="1" x14ac:dyDescent="0.3">
      <c r="A9" s="7" t="s">
        <v>36</v>
      </c>
      <c r="B9" s="7" t="s">
        <v>35</v>
      </c>
    </row>
    <row r="10" spans="1:2" ht="9.75" customHeight="1" x14ac:dyDescent="0.3">
      <c r="A10" s="7" t="s">
        <v>27</v>
      </c>
      <c r="B10" s="7" t="s">
        <v>15</v>
      </c>
    </row>
    <row r="11" spans="1:2" ht="9.75" customHeight="1" x14ac:dyDescent="0.3">
      <c r="A11" s="7" t="s">
        <v>0</v>
      </c>
      <c r="B11" s="7" t="s">
        <v>15</v>
      </c>
    </row>
    <row r="12" spans="1:2" ht="9.75" customHeight="1" x14ac:dyDescent="0.3">
      <c r="A12" s="7" t="s">
        <v>1</v>
      </c>
      <c r="B12" s="7" t="s">
        <v>15</v>
      </c>
    </row>
    <row r="13" spans="1:2" ht="9.75" customHeight="1" x14ac:dyDescent="0.3">
      <c r="A13" s="7" t="s">
        <v>28</v>
      </c>
      <c r="B13" s="3" t="s">
        <v>45</v>
      </c>
    </row>
    <row r="14" spans="1:2" ht="9.75" customHeight="1" x14ac:dyDescent="0.3">
      <c r="A14" s="7" t="s">
        <v>29</v>
      </c>
      <c r="B14" s="7" t="s">
        <v>15</v>
      </c>
    </row>
    <row r="15" spans="1:2" ht="9.75" customHeight="1" x14ac:dyDescent="0.3">
      <c r="A15" s="7" t="s">
        <v>30</v>
      </c>
      <c r="B15" s="7" t="s">
        <v>15</v>
      </c>
    </row>
    <row r="16" spans="1:2" ht="9.75" customHeight="1" x14ac:dyDescent="0.3">
      <c r="A16" s="7" t="s">
        <v>31</v>
      </c>
      <c r="B16" s="7" t="s">
        <v>15</v>
      </c>
    </row>
    <row r="17" spans="1:2" ht="9.75" customHeight="1" x14ac:dyDescent="0.3">
      <c r="A17" s="7" t="s">
        <v>11</v>
      </c>
      <c r="B17" s="7" t="s">
        <v>15</v>
      </c>
    </row>
    <row r="18" spans="1:2" ht="9.75" customHeight="1" x14ac:dyDescent="0.3">
      <c r="A18" s="7" t="s">
        <v>24</v>
      </c>
      <c r="B18" s="9">
        <f ca="1">NOW()</f>
        <v>45516.307348148148</v>
      </c>
    </row>
    <row r="19" spans="1:2" ht="9.75" customHeight="1" x14ac:dyDescent="0.3">
      <c r="A19" s="7" t="s">
        <v>32</v>
      </c>
      <c r="B19" s="9" t="s">
        <v>15</v>
      </c>
    </row>
    <row r="20" spans="1:2" ht="9.75" customHeight="1" x14ac:dyDescent="0.3">
      <c r="A20" s="7" t="s">
        <v>21</v>
      </c>
      <c r="B20" s="9" t="s">
        <v>22</v>
      </c>
    </row>
    <row r="21" spans="1:2" ht="9.75" customHeight="1" x14ac:dyDescent="0.3">
      <c r="A21" s="7" t="s">
        <v>46</v>
      </c>
      <c r="B21" s="9" t="s">
        <v>47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276C-2911-46E9-9485-2C3C5655BA54}">
  <dimension ref="A1:W5"/>
  <sheetViews>
    <sheetView zoomScale="190" zoomScaleNormal="190" workbookViewId="0">
      <pane ySplit="1" topLeftCell="A2" activePane="bottomLeft" state="frozen"/>
      <selection pane="bottomLeft" activeCell="W2" sqref="W2"/>
    </sheetView>
  </sheetViews>
  <sheetFormatPr defaultRowHeight="9.6" customHeight="1" x14ac:dyDescent="0.3"/>
  <cols>
    <col min="1" max="1" width="2.21875" bestFit="1" customWidth="1"/>
    <col min="2" max="2" width="8.5546875" bestFit="1" customWidth="1"/>
    <col min="3" max="3" width="7.33203125" bestFit="1" customWidth="1"/>
    <col min="4" max="21" width="3.21875" style="23" customWidth="1"/>
    <col min="22" max="22" width="5.88671875" style="19" bestFit="1" customWidth="1"/>
    <col min="23" max="23" width="17.88671875" style="19" bestFit="1" customWidth="1"/>
  </cols>
  <sheetData>
    <row r="1" spans="1:23" ht="31.8" customHeight="1" x14ac:dyDescent="0.3">
      <c r="A1" s="14" t="s">
        <v>33</v>
      </c>
      <c r="B1" s="5" t="s">
        <v>12</v>
      </c>
      <c r="C1" s="14" t="s">
        <v>13</v>
      </c>
      <c r="D1" s="14" t="s">
        <v>14</v>
      </c>
      <c r="E1" s="14" t="s">
        <v>2</v>
      </c>
      <c r="F1" s="14" t="s">
        <v>14</v>
      </c>
      <c r="G1" s="14" t="s">
        <v>2</v>
      </c>
      <c r="H1" s="14" t="s">
        <v>14</v>
      </c>
      <c r="I1" s="14" t="s">
        <v>2</v>
      </c>
      <c r="J1" s="14" t="s">
        <v>14</v>
      </c>
      <c r="K1" s="14" t="s">
        <v>2</v>
      </c>
      <c r="L1" s="14" t="s">
        <v>14</v>
      </c>
      <c r="M1" s="14" t="s">
        <v>2</v>
      </c>
      <c r="N1" s="18" t="s">
        <v>37</v>
      </c>
      <c r="O1" s="14" t="s">
        <v>2</v>
      </c>
      <c r="P1" s="14" t="s">
        <v>14</v>
      </c>
      <c r="Q1" s="14" t="s">
        <v>2</v>
      </c>
      <c r="R1" s="14" t="s">
        <v>14</v>
      </c>
      <c r="S1" s="14" t="s">
        <v>2</v>
      </c>
      <c r="T1" s="14" t="s">
        <v>14</v>
      </c>
      <c r="U1" s="14" t="s">
        <v>2</v>
      </c>
      <c r="V1" s="5" t="s">
        <v>14</v>
      </c>
      <c r="W1" s="20" t="s">
        <v>42</v>
      </c>
    </row>
    <row r="2" spans="1:23" ht="9.6" customHeight="1" x14ac:dyDescent="0.3">
      <c r="A2" s="10">
        <v>2</v>
      </c>
      <c r="B2" s="6" t="s">
        <v>38</v>
      </c>
      <c r="C2" s="8" t="s">
        <v>17</v>
      </c>
      <c r="D2" s="13" t="s">
        <v>10</v>
      </c>
      <c r="E2" s="17" t="s">
        <v>10</v>
      </c>
      <c r="F2" s="13" t="s">
        <v>10</v>
      </c>
      <c r="G2" s="17" t="s">
        <v>10</v>
      </c>
      <c r="H2" s="13" t="s">
        <v>10</v>
      </c>
      <c r="I2" s="17" t="s">
        <v>10</v>
      </c>
      <c r="J2" s="13" t="s">
        <v>10</v>
      </c>
      <c r="K2" s="17" t="s">
        <v>10</v>
      </c>
      <c r="L2" s="13" t="s">
        <v>10</v>
      </c>
      <c r="M2" s="17" t="s">
        <v>10</v>
      </c>
      <c r="N2" s="15" t="s">
        <v>10</v>
      </c>
      <c r="O2" s="16" t="s">
        <v>10</v>
      </c>
      <c r="P2" s="11" t="s">
        <v>10</v>
      </c>
      <c r="Q2" s="12" t="s">
        <v>10</v>
      </c>
      <c r="R2" s="11" t="s">
        <v>10</v>
      </c>
      <c r="S2" s="12" t="s">
        <v>10</v>
      </c>
      <c r="T2" s="11" t="s">
        <v>10</v>
      </c>
      <c r="U2" s="12" t="s">
        <v>10</v>
      </c>
      <c r="V2" s="21" t="s">
        <v>16</v>
      </c>
      <c r="W2" s="22" t="str">
        <f>_xlfn.CONCAT("""","Elemento espacial  ",B2,"""")</f>
        <v>"Elemento espacial  RVT_Area"</v>
      </c>
    </row>
    <row r="3" spans="1:23" ht="9.6" customHeight="1" x14ac:dyDescent="0.3">
      <c r="A3" s="10">
        <v>3</v>
      </c>
      <c r="B3" s="6" t="s">
        <v>41</v>
      </c>
      <c r="C3" s="8" t="s">
        <v>18</v>
      </c>
      <c r="D3" s="13" t="s">
        <v>10</v>
      </c>
      <c r="E3" s="17" t="s">
        <v>10</v>
      </c>
      <c r="F3" s="13" t="s">
        <v>10</v>
      </c>
      <c r="G3" s="17" t="s">
        <v>10</v>
      </c>
      <c r="H3" s="13" t="s">
        <v>10</v>
      </c>
      <c r="I3" s="17" t="s">
        <v>10</v>
      </c>
      <c r="J3" s="13" t="s">
        <v>10</v>
      </c>
      <c r="K3" s="17" t="s">
        <v>10</v>
      </c>
      <c r="L3" s="13" t="s">
        <v>10</v>
      </c>
      <c r="M3" s="17" t="s">
        <v>10</v>
      </c>
      <c r="N3" s="15" t="s">
        <v>10</v>
      </c>
      <c r="O3" s="16" t="s">
        <v>10</v>
      </c>
      <c r="P3" s="11" t="s">
        <v>10</v>
      </c>
      <c r="Q3" s="12" t="s">
        <v>10</v>
      </c>
      <c r="R3" s="11" t="s">
        <v>10</v>
      </c>
      <c r="S3" s="12" t="s">
        <v>10</v>
      </c>
      <c r="T3" s="11" t="s">
        <v>10</v>
      </c>
      <c r="U3" s="12" t="s">
        <v>10</v>
      </c>
      <c r="V3" s="21" t="s">
        <v>16</v>
      </c>
      <c r="W3" s="22" t="str">
        <f t="shared" ref="W3:W5" si="0">_xlfn.CONCAT("""","Elemento espacial  ",B3,"""")</f>
        <v>"Elemento espacial  RVT_Ambiente"</v>
      </c>
    </row>
    <row r="4" spans="1:23" ht="9.6" customHeight="1" x14ac:dyDescent="0.3">
      <c r="A4" s="10">
        <v>4</v>
      </c>
      <c r="B4" s="6" t="s">
        <v>39</v>
      </c>
      <c r="C4" s="8" t="s">
        <v>19</v>
      </c>
      <c r="D4" s="13" t="s">
        <v>10</v>
      </c>
      <c r="E4" s="17" t="s">
        <v>10</v>
      </c>
      <c r="F4" s="13" t="s">
        <v>10</v>
      </c>
      <c r="G4" s="17" t="s">
        <v>10</v>
      </c>
      <c r="H4" s="13" t="s">
        <v>10</v>
      </c>
      <c r="I4" s="17" t="s">
        <v>10</v>
      </c>
      <c r="J4" s="13" t="s">
        <v>10</v>
      </c>
      <c r="K4" s="17" t="s">
        <v>10</v>
      </c>
      <c r="L4" s="13" t="s">
        <v>10</v>
      </c>
      <c r="M4" s="17" t="s">
        <v>10</v>
      </c>
      <c r="N4" s="15" t="s">
        <v>10</v>
      </c>
      <c r="O4" s="16" t="s">
        <v>10</v>
      </c>
      <c r="P4" s="11" t="s">
        <v>10</v>
      </c>
      <c r="Q4" s="12" t="s">
        <v>10</v>
      </c>
      <c r="R4" s="11" t="s">
        <v>10</v>
      </c>
      <c r="S4" s="12" t="s">
        <v>10</v>
      </c>
      <c r="T4" s="11" t="s">
        <v>10</v>
      </c>
      <c r="U4" s="12" t="s">
        <v>10</v>
      </c>
      <c r="V4" s="21" t="s">
        <v>16</v>
      </c>
      <c r="W4" s="22" t="str">
        <f t="shared" si="0"/>
        <v>"Elemento espacial  IFC_Zona"</v>
      </c>
    </row>
    <row r="5" spans="1:23" ht="9.6" customHeight="1" x14ac:dyDescent="0.3">
      <c r="A5" s="10">
        <v>5</v>
      </c>
      <c r="B5" s="6" t="s">
        <v>40</v>
      </c>
      <c r="C5" s="8" t="s">
        <v>20</v>
      </c>
      <c r="D5" s="13" t="s">
        <v>10</v>
      </c>
      <c r="E5" s="17" t="s">
        <v>10</v>
      </c>
      <c r="F5" s="13" t="s">
        <v>10</v>
      </c>
      <c r="G5" s="17" t="s">
        <v>10</v>
      </c>
      <c r="H5" s="13" t="s">
        <v>10</v>
      </c>
      <c r="I5" s="17" t="s">
        <v>10</v>
      </c>
      <c r="J5" s="13" t="s">
        <v>10</v>
      </c>
      <c r="K5" s="17" t="s">
        <v>10</v>
      </c>
      <c r="L5" s="13" t="s">
        <v>10</v>
      </c>
      <c r="M5" s="17" t="s">
        <v>10</v>
      </c>
      <c r="N5" s="15" t="s">
        <v>10</v>
      </c>
      <c r="O5" s="16" t="s">
        <v>10</v>
      </c>
      <c r="P5" s="11" t="s">
        <v>10</v>
      </c>
      <c r="Q5" s="12" t="s">
        <v>10</v>
      </c>
      <c r="R5" s="11" t="s">
        <v>10</v>
      </c>
      <c r="S5" s="12" t="s">
        <v>10</v>
      </c>
      <c r="T5" s="11" t="s">
        <v>10</v>
      </c>
      <c r="U5" s="12" t="s">
        <v>10</v>
      </c>
      <c r="V5" s="21" t="s">
        <v>16</v>
      </c>
      <c r="W5" s="22" t="str">
        <f t="shared" si="0"/>
        <v>"Elemento espacial  IFC_Espaço"</v>
      </c>
    </row>
  </sheetData>
  <conditionalFormatting sqref="A2:A5 F2:W5">
    <cfRule type="cellIs" dxfId="18" priority="36" operator="equal">
      <formula>"null"</formula>
    </cfRule>
  </conditionalFormatting>
  <conditionalFormatting sqref="B2:B5">
    <cfRule type="duplicateValues" dxfId="17" priority="37"/>
    <cfRule type="duplicateValues" dxfId="16" priority="38"/>
    <cfRule type="duplicateValues" dxfId="15" priority="39"/>
    <cfRule type="duplicateValues" dxfId="14" priority="40"/>
    <cfRule type="duplicateValues" dxfId="13" priority="41"/>
    <cfRule type="duplicateValues" dxfId="12" priority="42"/>
    <cfRule type="duplicateValues" dxfId="11" priority="43"/>
  </conditionalFormatting>
  <conditionalFormatting sqref="C1">
    <cfRule type="duplicateValues" dxfId="10" priority="3"/>
  </conditionalFormatting>
  <conditionalFormatting sqref="D1:D5">
    <cfRule type="cellIs" dxfId="9" priority="13" operator="equal">
      <formula>"null"</formula>
    </cfRule>
  </conditionalFormatting>
  <conditionalFormatting sqref="F1">
    <cfRule type="cellIs" dxfId="8" priority="12" operator="equal">
      <formula>"null"</formula>
    </cfRule>
  </conditionalFormatting>
  <conditionalFormatting sqref="H1">
    <cfRule type="cellIs" dxfId="7" priority="11" operator="equal">
      <formula>"null"</formula>
    </cfRule>
  </conditionalFormatting>
  <conditionalFormatting sqref="J1">
    <cfRule type="cellIs" dxfId="6" priority="9" operator="equal">
      <formula>"null"</formula>
    </cfRule>
  </conditionalFormatting>
  <conditionalFormatting sqref="L1">
    <cfRule type="cellIs" dxfId="5" priority="8" operator="equal">
      <formula>"null"</formula>
    </cfRule>
  </conditionalFormatting>
  <conditionalFormatting sqref="N1">
    <cfRule type="cellIs" dxfId="4" priority="7" operator="equal">
      <formula>"null"</formula>
    </cfRule>
  </conditionalFormatting>
  <conditionalFormatting sqref="P1">
    <cfRule type="cellIs" dxfId="3" priority="6" operator="equal">
      <formula>"null"</formula>
    </cfRule>
  </conditionalFormatting>
  <conditionalFormatting sqref="R1">
    <cfRule type="cellIs" dxfId="2" priority="5" operator="equal">
      <formula>"null"</formula>
    </cfRule>
  </conditionalFormatting>
  <conditionalFormatting sqref="T1">
    <cfRule type="cellIs" dxfId="1" priority="4" operator="equal">
      <formula>"null"</formula>
    </cfRule>
  </conditionalFormatting>
  <conditionalFormatting sqref="V1">
    <cfRule type="cellIs" dxfId="0" priority="10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2024-08-12T10:22:50Z</dcterms:modified>
</cp:coreProperties>
</file>