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"/>
    </mc:Choice>
  </mc:AlternateContent>
  <xr:revisionPtr revIDLastSave="0" documentId="13_ncr:1_{1A435C57-11F4-45E8-9432-AC27C96BD6CA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30" r:id="rId5"/>
    <sheet name="Esquemas" sheetId="29" r:id="rId6"/>
  </sheets>
  <definedNames>
    <definedName name="_xlnm._FilterDatabase" localSheetId="1" hidden="1">AsClasses!$A$1:$T$6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9" l="1"/>
  <c r="B16" i="9"/>
  <c r="B8" i="9"/>
  <c r="C8" i="9"/>
  <c r="P3" i="9"/>
  <c r="Q9" i="9"/>
  <c r="Q10" i="9" s="1"/>
  <c r="Q11" i="9" s="1"/>
  <c r="Q12" i="9" s="1"/>
  <c r="Q13" i="9" s="1"/>
  <c r="Q14" i="9" s="1"/>
  <c r="Q15" i="9" s="1"/>
  <c r="Q16" i="9" s="1"/>
  <c r="P4" i="9"/>
  <c r="P5" i="9" s="1"/>
  <c r="P6" i="9" s="1"/>
  <c r="P7" i="9" s="1"/>
  <c r="E16" i="9"/>
  <c r="C16" i="9"/>
  <c r="V16" i="9" s="1"/>
  <c r="Q2" i="23"/>
  <c r="Q3" i="23"/>
  <c r="E15" i="9"/>
  <c r="B15" i="9" s="1"/>
  <c r="C15" i="9"/>
  <c r="V15" i="9" s="1"/>
  <c r="C7" i="9"/>
  <c r="V7" i="9" s="1"/>
  <c r="E14" i="9"/>
  <c r="C14" i="9"/>
  <c r="V14" i="9" s="1"/>
  <c r="T2" i="23"/>
  <c r="O2" i="23"/>
  <c r="N2" i="23"/>
  <c r="M2" i="23"/>
  <c r="L2" i="23"/>
  <c r="T6" i="23"/>
  <c r="Q6" i="23"/>
  <c r="O6" i="23"/>
  <c r="N6" i="23"/>
  <c r="M6" i="23"/>
  <c r="L6" i="23"/>
  <c r="T5" i="23"/>
  <c r="Q5" i="23"/>
  <c r="O5" i="23"/>
  <c r="N5" i="23"/>
  <c r="M5" i="23"/>
  <c r="L5" i="23"/>
  <c r="T4" i="23"/>
  <c r="Q4" i="23"/>
  <c r="O4" i="23"/>
  <c r="N4" i="23"/>
  <c r="M4" i="23"/>
  <c r="L4" i="23"/>
  <c r="T3" i="23"/>
  <c r="O3" i="23"/>
  <c r="N3" i="23"/>
  <c r="M3" i="23"/>
  <c r="L3" i="23"/>
  <c r="E13" i="9"/>
  <c r="B13" i="9" s="1"/>
  <c r="C13" i="9"/>
  <c r="V13" i="9" s="1"/>
  <c r="E12" i="9"/>
  <c r="B12" i="9" s="1"/>
  <c r="C12" i="9"/>
  <c r="V12" i="9" s="1"/>
  <c r="E11" i="9"/>
  <c r="B11" i="9" s="1"/>
  <c r="C11" i="9"/>
  <c r="V11" i="9" s="1"/>
  <c r="E10" i="9"/>
  <c r="B10" i="9" s="1"/>
  <c r="E9" i="9"/>
  <c r="B9" i="9" s="1"/>
  <c r="C10" i="9"/>
  <c r="V10" i="9" s="1"/>
  <c r="C9" i="9"/>
  <c r="V9" i="9" s="1"/>
  <c r="C6" i="9"/>
  <c r="V6" i="9" s="1"/>
  <c r="C5" i="9"/>
  <c r="V5" i="9" s="1"/>
  <c r="C4" i="9"/>
  <c r="V4" i="9" s="1"/>
  <c r="E8" i="9"/>
  <c r="E3" i="9"/>
  <c r="B3" i="9" s="1"/>
  <c r="E4" i="9"/>
  <c r="E5" i="9" s="1"/>
  <c r="E6" i="9" s="1"/>
  <c r="B6" i="9" s="1"/>
  <c r="S8" i="9"/>
  <c r="Q4" i="9"/>
  <c r="Q5" i="9" s="1"/>
  <c r="Q6" i="9" s="1"/>
  <c r="Q7" i="9" s="1"/>
  <c r="C3" i="9"/>
  <c r="S3" i="9" s="1"/>
  <c r="E2" i="9"/>
  <c r="C2" i="9"/>
  <c r="S2" i="9" s="1"/>
  <c r="B2" i="9"/>
  <c r="B17" i="1"/>
  <c r="E7" i="9" l="1"/>
  <c r="B7" i="9" s="1"/>
  <c r="P8" i="9"/>
  <c r="P9" i="9" s="1"/>
  <c r="P10" i="9" s="1"/>
  <c r="P11" i="9" s="1"/>
  <c r="P12" i="9" s="1"/>
  <c r="P13" i="9" s="1"/>
  <c r="P14" i="9" s="1"/>
  <c r="P15" i="9" s="1"/>
  <c r="P16" i="9" s="1"/>
  <c r="R16" i="9" s="1"/>
  <c r="R7" i="9"/>
  <c r="S16" i="9"/>
  <c r="U16" i="9"/>
  <c r="S15" i="9"/>
  <c r="U15" i="9"/>
  <c r="S7" i="9"/>
  <c r="U7" i="9"/>
  <c r="S14" i="9"/>
  <c r="U14" i="9"/>
  <c r="P2" i="23"/>
  <c r="P6" i="23"/>
  <c r="P3" i="23"/>
  <c r="P5" i="23"/>
  <c r="P4" i="23"/>
  <c r="S13" i="9"/>
  <c r="U13" i="9"/>
  <c r="S12" i="9"/>
  <c r="U12" i="9"/>
  <c r="S11" i="9"/>
  <c r="U11" i="9"/>
  <c r="S10" i="9"/>
  <c r="U10" i="9"/>
  <c r="S9" i="9"/>
  <c r="U9" i="9"/>
  <c r="B4" i="9"/>
  <c r="B5" i="9"/>
  <c r="S5" i="9"/>
  <c r="U8" i="9"/>
  <c r="S4" i="9"/>
  <c r="S6" i="9"/>
  <c r="V2" i="9"/>
  <c r="U2" i="9"/>
  <c r="V3" i="9"/>
  <c r="U3" i="9"/>
  <c r="U4" i="9"/>
  <c r="U5" i="9"/>
  <c r="U6" i="9"/>
  <c r="V8" i="9"/>
  <c r="R13" i="9" l="1"/>
  <c r="R12" i="9"/>
  <c r="R14" i="9"/>
  <c r="R9" i="9"/>
  <c r="R15" i="9"/>
  <c r="R11" i="9"/>
  <c r="R10" i="9"/>
  <c r="B6" i="1" l="1"/>
  <c r="B5" i="1"/>
  <c r="R2" i="9" l="1"/>
  <c r="R3" i="9" l="1"/>
  <c r="R4" i="9" l="1"/>
  <c r="R5" i="9" l="1"/>
  <c r="R6" i="9" l="1"/>
  <c r="R8" i="9" l="1"/>
</calcChain>
</file>

<file path=xl/sharedStrings.xml><?xml version="1.0" encoding="utf-8"?>
<sst xmlns="http://schemas.openxmlformats.org/spreadsheetml/2006/main" count="13889" uniqueCount="1428">
  <si>
    <t>Escopo</t>
  </si>
  <si>
    <t>ISBN</t>
  </si>
  <si>
    <t>Valor</t>
  </si>
  <si>
    <t>Chave</t>
  </si>
  <si>
    <t>PrefixoOntologia</t>
  </si>
  <si>
    <t>TemaOntologia</t>
  </si>
  <si>
    <t>Anotações de ajuda Classe 3</t>
  </si>
  <si>
    <t>Anotações de ajuda Classe 4</t>
  </si>
  <si>
    <t>Anotações de ajuda Classe 1</t>
  </si>
  <si>
    <t>xsd:string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</si>
  <si>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</si>
  <si>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</si>
  <si>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</si>
  <si>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</si>
  <si>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</si>
  <si>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</si>
  <si>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</si>
  <si>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</si>
  <si>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SuperClass2</t>
  </si>
  <si>
    <t>SuperClass3</t>
  </si>
  <si>
    <t>SuperClass4</t>
  </si>
  <si>
    <t>Classe5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</si>
  <si>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</si>
  <si>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</si>
  <si>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</si>
  <si>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</si>
  <si>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</si>
  <si>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</si>
  <si>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</si>
  <si>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</si>
  <si>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</si>
  <si>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</si>
  <si>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</si>
  <si>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</si>
  <si>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</si>
  <si>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</si>
  <si>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NBR.</t>
  </si>
  <si>
    <t xml:space="preserve"> valData (3)</t>
  </si>
  <si>
    <t>null</t>
  </si>
  <si>
    <t>Anotações de ajuda Classe 7</t>
  </si>
  <si>
    <t>Norma</t>
  </si>
  <si>
    <t>.</t>
  </si>
  <si>
    <t>Propriedade(5)</t>
  </si>
  <si>
    <t>PropData(2)</t>
  </si>
  <si>
    <t>SOMASUS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</si>
  <si>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</si>
  <si>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</si>
  <si>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</si>
  <si>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</si>
  <si>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</si>
  <si>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</si>
  <si>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Do.SomaSUS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</si>
  <si>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</si>
  <si>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</si>
  <si>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</si>
  <si>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</si>
  <si>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</si>
  <si>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Functional</t>
  </si>
  <si>
    <t>Esquemas possíveis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</si>
  <si>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</si>
  <si>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</si>
  <si>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</si>
  <si>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</si>
  <si>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t>ObjetoBIM</t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</si>
  <si>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</si>
  <si>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 xml:space="preserve">Exemplos de DL Queries </t>
  </si>
  <si>
    <t>Equivalente a(14)</t>
  </si>
  <si>
    <t>Domain  (15)</t>
  </si>
  <si>
    <t xml:space="preserve"> Range (16)</t>
  </si>
  <si>
    <t>Anot. Ajuda PROP (17)</t>
  </si>
  <si>
    <t>Anot. Ajuda DATA (18)</t>
  </si>
  <si>
    <t>Functional (19)</t>
  </si>
  <si>
    <t>Comentário do Valor(20)</t>
  </si>
  <si>
    <t>Descrição Textual Livre (21)</t>
  </si>
  <si>
    <t>Data.Hora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</si>
  <si>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</si>
  <si>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</si>
  <si>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</si>
  <si>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</si>
  <si>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</si>
  <si>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</si>
  <si>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</si>
  <si>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</si>
  <si>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</si>
  <si>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</si>
  <si>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</si>
  <si>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</si>
  <si>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</si>
  <si>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</si>
  <si>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</si>
  <si>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</si>
  <si>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</si>
  <si>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</si>
  <si>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</si>
  <si>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</si>
  <si>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Código.ABNT</t>
  </si>
  <si>
    <t>Volume.SUS</t>
  </si>
  <si>
    <t>Unidade.Funcional.SUS</t>
  </si>
  <si>
    <t>Setor.SUS</t>
  </si>
  <si>
    <t>Indivíduo.1</t>
  </si>
  <si>
    <t>.(Tipo).Class.2.</t>
  </si>
  <si>
    <t>Fato:.3</t>
  </si>
  <si>
    <t>Valor:.4</t>
  </si>
  <si>
    <t>Fato:.5</t>
  </si>
  <si>
    <t>Valor:.6</t>
  </si>
  <si>
    <t>Fato:.7</t>
  </si>
  <si>
    <t xml:space="preserve">  (é.unidade.funcional.sus value UF.EME and Prédio) and é.dentro.de value Copacabana</t>
  </si>
  <si>
    <r>
      <t xml:space="preserve">Bairro and ( é.localizado  value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</si>
  <si>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r>
      <t xml:space="preserve">Bairro and ( é.localizado   value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</si>
  <si>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Prédio and é.localizado  value </t>
    </r>
    <r>
      <rPr>
        <b/>
        <sz val="6"/>
        <color rgb="FFFF99FF"/>
        <rFont val="Arial Nova Cond"/>
        <family val="2"/>
      </rPr>
      <t>Rio.de.Janeiro</t>
    </r>
  </si>
  <si>
    <r>
      <t xml:space="preserve">Ambiente and é.localizado  value </t>
    </r>
    <r>
      <rPr>
        <b/>
        <sz val="6"/>
        <color rgb="FFFF99FF"/>
        <rFont val="Arial Nova Cond"/>
        <family val="2"/>
      </rPr>
      <t>Rio.de.Janeiro</t>
    </r>
  </si>
  <si>
    <r>
      <t xml:space="preserve">ObjetoBIM and é.tema value </t>
    </r>
    <r>
      <rPr>
        <b/>
        <sz val="6"/>
        <color rgb="FFFF99FF"/>
        <rFont val="Arial Nova Cond"/>
        <family val="2"/>
      </rPr>
      <t>Tema.Saúde</t>
    </r>
  </si>
  <si>
    <r>
      <t xml:space="preserve">ObjetoBIM and é.tema value </t>
    </r>
    <r>
      <rPr>
        <b/>
        <sz val="6"/>
        <color rgb="FFFF99FF"/>
        <rFont val="Arial Nova Cond"/>
        <family val="2"/>
      </rPr>
      <t>Tema.Estrutura</t>
    </r>
  </si>
  <si>
    <t>tem.volume.sus</t>
  </si>
  <si>
    <t>tem.unidade.funcional.sus</t>
  </si>
  <si>
    <t>tem.setor.sus</t>
  </si>
  <si>
    <t xml:space="preserve">1F.10. </t>
  </si>
  <si>
    <t xml:space="preserve">1F.10.11. </t>
  </si>
  <si>
    <t xml:space="preserve">1F.10.11.14. </t>
  </si>
  <si>
    <t xml:space="preserve">1F.10.11.17. </t>
  </si>
  <si>
    <t xml:space="preserve">1F.10.11.21. </t>
  </si>
  <si>
    <t xml:space="preserve">1F.10.14.  </t>
  </si>
  <si>
    <t xml:space="preserve">1F.10.14.14. </t>
  </si>
  <si>
    <t xml:space="preserve">1F.10.14.15. </t>
  </si>
  <si>
    <t xml:space="preserve">1F.10.14.17. </t>
  </si>
  <si>
    <t xml:space="preserve">1F.10.14.21. </t>
  </si>
  <si>
    <t xml:space="preserve">1F.10.27.  </t>
  </si>
  <si>
    <t xml:space="preserve">1F.10.31.  </t>
  </si>
  <si>
    <t xml:space="preserve">1F.10.37. </t>
  </si>
  <si>
    <t xml:space="preserve">1F.10.37.11. </t>
  </si>
  <si>
    <t xml:space="preserve">1F.10.37.14. </t>
  </si>
  <si>
    <t xml:space="preserve">1F.10.37.21. </t>
  </si>
  <si>
    <t xml:space="preserve">1F.10.37.25. </t>
  </si>
  <si>
    <t xml:space="preserve">1F.10.39. </t>
  </si>
  <si>
    <t xml:space="preserve">1F.10.41. </t>
  </si>
  <si>
    <t xml:space="preserve">1F.10.41.11. </t>
  </si>
  <si>
    <t xml:space="preserve">1F.10.41.21. </t>
  </si>
  <si>
    <t xml:space="preserve">1F.10.41.31. </t>
  </si>
  <si>
    <t xml:space="preserve">1F.10.41.34. </t>
  </si>
  <si>
    <t xml:space="preserve">1F.10.41.37. </t>
  </si>
  <si>
    <t xml:space="preserve">1F.10.41.41. </t>
  </si>
  <si>
    <t xml:space="preserve">1F.10.41.47. </t>
  </si>
  <si>
    <t xml:space="preserve">1F.10.41.51. </t>
  </si>
  <si>
    <t xml:space="preserve">1F.10.41.54. </t>
  </si>
  <si>
    <t xml:space="preserve">1F.10.41.61. </t>
  </si>
  <si>
    <t xml:space="preserve">1F.10.43. </t>
  </si>
  <si>
    <t xml:space="preserve">1F.10.45. </t>
  </si>
  <si>
    <t xml:space="preserve">1F.15. </t>
  </si>
  <si>
    <t xml:space="preserve">1F.15.10. </t>
  </si>
  <si>
    <t xml:space="preserve">1F.15.20. </t>
  </si>
  <si>
    <t xml:space="preserve">1F.15.20.11. </t>
  </si>
  <si>
    <t xml:space="preserve">1F.15.20.14. </t>
  </si>
  <si>
    <t xml:space="preserve">1F.15.20.17. </t>
  </si>
  <si>
    <t xml:space="preserve">1F.15.20.21. </t>
  </si>
  <si>
    <t xml:space="preserve">1F.15.20.24. </t>
  </si>
  <si>
    <t xml:space="preserve">1F.15.20.27. </t>
  </si>
  <si>
    <t xml:space="preserve">1F.15.20.31. </t>
  </si>
  <si>
    <t xml:space="preserve">1F.15.20.34. </t>
  </si>
  <si>
    <t xml:space="preserve">1F.15.20.37. </t>
  </si>
  <si>
    <t xml:space="preserve">1F.15.20.39. </t>
  </si>
  <si>
    <t xml:space="preserve">1F.20. </t>
  </si>
  <si>
    <t xml:space="preserve">1F.20.10. </t>
  </si>
  <si>
    <t xml:space="preserve">1F.20.10.11. </t>
  </si>
  <si>
    <t xml:space="preserve">1F.20.10.14. </t>
  </si>
  <si>
    <t xml:space="preserve">1F.20.10.17. </t>
  </si>
  <si>
    <t xml:space="preserve">1F.20.10.21. </t>
  </si>
  <si>
    <t xml:space="preserve">1F.20.20. </t>
  </si>
  <si>
    <t xml:space="preserve">1F.20.20.11. </t>
  </si>
  <si>
    <t xml:space="preserve">1F.20.20.14. </t>
  </si>
  <si>
    <t xml:space="preserve">1F.20.20.17. </t>
  </si>
  <si>
    <t xml:space="preserve">1F.20.20.21. </t>
  </si>
  <si>
    <t xml:space="preserve">1F.20.20.24. </t>
  </si>
  <si>
    <t xml:space="preserve">1F.20.20.27. </t>
  </si>
  <si>
    <t xml:space="preserve">1F.20.20.31. </t>
  </si>
  <si>
    <t xml:space="preserve">1F.20.20.34. </t>
  </si>
  <si>
    <t xml:space="preserve">1F.20.20.37. </t>
  </si>
  <si>
    <t xml:space="preserve">1F.25. </t>
  </si>
  <si>
    <t xml:space="preserve">1F.25.10. </t>
  </si>
  <si>
    <t xml:space="preserve">1F.25.10.11. </t>
  </si>
  <si>
    <t xml:space="preserve">1F.25.10.14. </t>
  </si>
  <si>
    <t xml:space="preserve">1F.25.10.17. </t>
  </si>
  <si>
    <t xml:space="preserve">1F.25.10.21. </t>
  </si>
  <si>
    <t xml:space="preserve">1F.25.10.24. </t>
  </si>
  <si>
    <t xml:space="preserve">1F.25.10.27. </t>
  </si>
  <si>
    <t xml:space="preserve">1F.25.10.31. </t>
  </si>
  <si>
    <t xml:space="preserve">1F.25.20. </t>
  </si>
  <si>
    <t xml:space="preserve">1F.25.30. </t>
  </si>
  <si>
    <t xml:space="preserve">1F.30. </t>
  </si>
  <si>
    <t xml:space="preserve">1F.30.10. </t>
  </si>
  <si>
    <t>1F.30.20.</t>
  </si>
  <si>
    <t>1F.30.30.</t>
  </si>
  <si>
    <t>1F.30.30.11.</t>
  </si>
  <si>
    <t>1F.30.30.14.</t>
  </si>
  <si>
    <t>1F.30.30.17.</t>
  </si>
  <si>
    <t>1F.30.30.21.</t>
  </si>
  <si>
    <t>1F.30.40.</t>
  </si>
  <si>
    <t>1F.30.40.11.</t>
  </si>
  <si>
    <t>1F.30.40.14.</t>
  </si>
  <si>
    <t>1F.30.40.17.</t>
  </si>
  <si>
    <t>1F.30.50.</t>
  </si>
  <si>
    <t>1F.30.50.11.</t>
  </si>
  <si>
    <t>1F.30.50.14.</t>
  </si>
  <si>
    <t>1F.30.50.17.</t>
  </si>
  <si>
    <t>1F.40.</t>
  </si>
  <si>
    <t>1F.40.10.</t>
  </si>
  <si>
    <t>1F.40.20.</t>
  </si>
  <si>
    <t>1F.40.20.11.</t>
  </si>
  <si>
    <t>1F.40.20.14.</t>
  </si>
  <si>
    <t>1F.40.20.17.</t>
  </si>
  <si>
    <t>1F.40.20.21.</t>
  </si>
  <si>
    <t>1F.40.20.24.</t>
  </si>
  <si>
    <t>1F.40.20.27.</t>
  </si>
  <si>
    <t>1F.40.20.31.</t>
  </si>
  <si>
    <t>1F.40.20.34.</t>
  </si>
  <si>
    <t>1F.40.20.37.</t>
  </si>
  <si>
    <t>1F.40.30.</t>
  </si>
  <si>
    <t>1F.40.30.11.</t>
  </si>
  <si>
    <t>1F.40.30.14.</t>
  </si>
  <si>
    <t>1F.40.30.17.</t>
  </si>
  <si>
    <t>1F.40.30.21.</t>
  </si>
  <si>
    <t>1F.40.30.24.</t>
  </si>
  <si>
    <t>1F.40.30.27.</t>
  </si>
  <si>
    <t>1F.40.40.</t>
  </si>
  <si>
    <t>1F.40.40.11.</t>
  </si>
  <si>
    <t>1F.40.40.11.11.</t>
  </si>
  <si>
    <t>1F.40.40.11.14.</t>
  </si>
  <si>
    <t>1F.40.40.11.17.</t>
  </si>
  <si>
    <t>1F.40.40.11.21.</t>
  </si>
  <si>
    <t>1F.40.40.11.24.</t>
  </si>
  <si>
    <t>1F.40.40.11.27.</t>
  </si>
  <si>
    <t>1F.40.40.14.</t>
  </si>
  <si>
    <t>1F.40.40.14.11.</t>
  </si>
  <si>
    <t>1F.40.40.14.14.</t>
  </si>
  <si>
    <t>1F.40.40.14.17.</t>
  </si>
  <si>
    <t>1F.40.40.14.21.</t>
  </si>
  <si>
    <t>1F.40.40.14.24.</t>
  </si>
  <si>
    <t>1F.40.40.14.27.</t>
  </si>
  <si>
    <t>1F.40.40.91.</t>
  </si>
  <si>
    <t>1F.40.40.91.11.</t>
  </si>
  <si>
    <t>1F.40.40.91.14.</t>
  </si>
  <si>
    <t>1F.40.40.91.17.</t>
  </si>
  <si>
    <t>1F.40.40.91.21.</t>
  </si>
  <si>
    <t>1F.40.40.91.24.</t>
  </si>
  <si>
    <t>1F.40.40.91.27.</t>
  </si>
  <si>
    <t>1F.40.40.91.31.</t>
  </si>
  <si>
    <t>1F.40.50.</t>
  </si>
  <si>
    <t>1F.40.50.11.</t>
  </si>
  <si>
    <t>1F.40.50.21.</t>
  </si>
  <si>
    <t>1F.40.50.31.</t>
  </si>
  <si>
    <t>1F.40.50.41.</t>
  </si>
  <si>
    <t>1F.40.50.51.</t>
  </si>
  <si>
    <t>1F.50.</t>
  </si>
  <si>
    <t>1F.50.10.</t>
  </si>
  <si>
    <t>1F.50.10.11.</t>
  </si>
  <si>
    <t>1F.50.10.14.</t>
  </si>
  <si>
    <t>1F.50.10.17.</t>
  </si>
  <si>
    <t>1F.50.10.19.</t>
  </si>
  <si>
    <t>1F.50.20.</t>
  </si>
  <si>
    <t>1F.50.20.11.</t>
  </si>
  <si>
    <t>1F.50.20.21.</t>
  </si>
  <si>
    <t>1F.50.20.31.</t>
  </si>
  <si>
    <t>1F.50.30.</t>
  </si>
  <si>
    <t>1F.50.30.11.</t>
  </si>
  <si>
    <t>1F.50.30.14.</t>
  </si>
  <si>
    <t>1F.50.30.17.</t>
  </si>
  <si>
    <t>1F.50.30.21.</t>
  </si>
  <si>
    <t xml:space="preserve">1F.50.70. </t>
  </si>
  <si>
    <t xml:space="preserve">1F.60. </t>
  </si>
  <si>
    <t xml:space="preserve">1F.60.10. </t>
  </si>
  <si>
    <t xml:space="preserve">1F.60.10.11. </t>
  </si>
  <si>
    <t xml:space="preserve">1F.60.10.14. </t>
  </si>
  <si>
    <t xml:space="preserve">1F.60.20. </t>
  </si>
  <si>
    <t xml:space="preserve">1F.60.25. </t>
  </si>
  <si>
    <t xml:space="preserve">1F.60.30. </t>
  </si>
  <si>
    <t xml:space="preserve">1F.60.35. </t>
  </si>
  <si>
    <t xml:space="preserve">1F.60.40. </t>
  </si>
  <si>
    <t>tem.parte.abnt</t>
  </si>
  <si>
    <t>tem.descrição.abnt</t>
  </si>
  <si>
    <t>tem.norma.abnt</t>
  </si>
  <si>
    <t>tem.código.abnt</t>
  </si>
  <si>
    <t>NBR.15965</t>
  </si>
  <si>
    <t>1F.80</t>
  </si>
  <si>
    <t>1F.30.00.</t>
  </si>
  <si>
    <t xml:space="preserve">1F.10.41.00. </t>
  </si>
  <si>
    <t>1F.10.41.61.00</t>
  </si>
  <si>
    <t xml:space="preserve">1F.10.27.00.  </t>
  </si>
  <si>
    <t>1F.10.37.00.</t>
  </si>
  <si>
    <t>descrição.abnt</t>
  </si>
  <si>
    <t>"Estágio de concepção"</t>
  </si>
  <si>
    <t>"Fase de identificação de necessidades"</t>
  </si>
  <si>
    <t>"Fase de descrição do projeto"</t>
  </si>
  <si>
    <t>"Fase de criação"</t>
  </si>
  <si>
    <t>"Fase de incepção"</t>
  </si>
  <si>
    <t>"Fase de conceituação"</t>
  </si>
  <si>
    <t>"Fase de análise de mercado"</t>
  </si>
  <si>
    <t>"Fase de pesquisa"</t>
  </si>
  <si>
    <t>"Fase de estudo de viabilidade de projeto"</t>
  </si>
  <si>
    <t>"Fase de programação de projeto"</t>
  </si>
  <si>
    <t>"Fase de planejamento de projeto"</t>
  </si>
  <si>
    <t>"Fase de pré-projeto-estudo de massa"</t>
  </si>
  <si>
    <t>"Fase de estimativa de orçamento"</t>
  </si>
  <si>
    <t>"Fase de definição"</t>
  </si>
  <si>
    <t>"Fase de estudos conceituais"</t>
  </si>
  <si>
    <t>"Fase de coletas de dados"</t>
  </si>
  <si>
    <t>"Fase de levantamento topográfico"</t>
  </si>
  <si>
    <t>"Fase de investigação geotécnica"</t>
  </si>
  <si>
    <t>"Fase de definição de produto"</t>
  </si>
  <si>
    <t>"Fase de aquisição de propriedade"</t>
  </si>
  <si>
    <t>"Fase de estudo preliminar"</t>
  </si>
  <si>
    <t>"Fase de projeto esquemático"</t>
  </si>
  <si>
    <t>"Fase de desenvolvimento de projeto"</t>
  </si>
  <si>
    <t>"Fase de estimativa preliminar de custos"</t>
  </si>
  <si>
    <t>"Fase de estudos técnicos"</t>
  </si>
  <si>
    <t>"Fase de consulta pública"</t>
  </si>
  <si>
    <t>"Fase de análise"</t>
  </si>
  <si>
    <t>"Fase de viabilidade"</t>
  </si>
  <si>
    <t>"Fase de estudos ambientais"</t>
  </si>
  <si>
    <t>"Fase de investigação e averiguação de riscos de negócio"</t>
  </si>
  <si>
    <t>"Fase de seleção de terreno"</t>
  </si>
  <si>
    <t>"Fase de planejamento"</t>
  </si>
  <si>
    <t>"Fase de programação"</t>
  </si>
  <si>
    <t>"Fase de orçamentação"</t>
  </si>
  <si>
    <t>"Estágio de definição de entrega de projetos"</t>
  </si>
  <si>
    <t>"Fase de avaliação do método de entrega dos projetos"</t>
  </si>
  <si>
    <t>"Fase de montagem de equipe"</t>
  </si>
  <si>
    <t>"Fase de seleção de equipe de projeto"</t>
  </si>
  <si>
    <t>"Fase de seleção de equipe de planejamento"</t>
  </si>
  <si>
    <t>"Engenharia de instalações hidráulicas"</t>
  </si>
  <si>
    <t>"Fase de seleção de gerente da construção"</t>
  </si>
  <si>
    <t>"Fase de requisição para qualificação (RFQ)"</t>
  </si>
  <si>
    <t>"Fase de avaliação de requisição para qualificação (RFQ)"</t>
  </si>
  <si>
    <t>"Fase de Requisição de Proposta (RFP)"</t>
  </si>
  <si>
    <t>"Fase de Avaliação de Requisição de Proposta (RFP)"</t>
  </si>
  <si>
    <t>"Fase de Entrevista"</t>
  </si>
  <si>
    <t>"Fase de contratação de equipe"</t>
  </si>
  <si>
    <t>"Estágio de projeto"</t>
  </si>
  <si>
    <t>"Fase de descrição preliminar do projeto"</t>
  </si>
  <si>
    <t>"Fase de engenharia preliminar"</t>
  </si>
  <si>
    <t>"Fase de projeto conceituai"</t>
  </si>
  <si>
    <t>"Fase de detalhamento de projeto"</t>
  </si>
  <si>
    <t>"Fase de projeto executivo"</t>
  </si>
  <si>
    <t>"Fase de protótipo e testes"</t>
  </si>
  <si>
    <t>"Fase de análise de engenharia"</t>
  </si>
  <si>
    <t>"Fase de seleção de produto"</t>
  </si>
  <si>
    <t>"Fase de seleção de materiais"</t>
  </si>
  <si>
    <t>"Fase de Seleção de equipamentos"</t>
  </si>
  <si>
    <t>"Fase de estimativa de valores"</t>
  </si>
  <si>
    <t>"Fase de análise de valor"</t>
  </si>
  <si>
    <t>"Estágio de documentação de construção"</t>
  </si>
  <si>
    <t>"Fase de preparação da documentação de construção"</t>
  </si>
  <si>
    <t>"Fase de preparação de dados de construção"</t>
  </si>
  <si>
    <t>"Fase de preparação de desenhos"</t>
  </si>
  <si>
    <t>"Fase de preparação de detalhes"</t>
  </si>
  <si>
    <t>"Fase de preparação de desenhos de fabricação"</t>
  </si>
  <si>
    <t>"Fase de preparação de desenhos de coordenação"</t>
  </si>
  <si>
    <t>"Fase de preparação de especificações"</t>
  </si>
  <si>
    <t>"Fase de preparação de manual de projeto"</t>
  </si>
  <si>
    <t>"Fase de produção de documentos de construção"</t>
  </si>
  <si>
    <t>"Fase de estimativas de custos de construção"</t>
  </si>
  <si>
    <t>"Estágios de compras e contratações"</t>
  </si>
  <si>
    <t>"Fase de solicitações"</t>
  </si>
  <si>
    <t>"Fase de publicidade"</t>
  </si>
  <si>
    <t>"Fase de pré-qualificação"</t>
  </si>
  <si>
    <t>"Fase de edital de licitação"</t>
  </si>
  <si>
    <t>"Fase de escopo de edital de licitação"</t>
  </si>
  <si>
    <t>"Fase de precificação"</t>
  </si>
  <si>
    <t>"Fase de preparação da licitação"</t>
  </si>
  <si>
    <t>"Fase de preparação de propostas"</t>
  </si>
  <si>
    <t>"Fase de seleção"</t>
  </si>
  <si>
    <t>"Fase de seleção de construtor"</t>
  </si>
  <si>
    <t>"Fase de avaliação de proposta"</t>
  </si>
  <si>
    <t>"Fase de avaliação da licitação"</t>
  </si>
  <si>
    <t>"Fase de contratação"</t>
  </si>
  <si>
    <t>"Fase de negociação"</t>
  </si>
  <si>
    <t>"Fase de adjudicação da proposta vencedora"</t>
  </si>
  <si>
    <t>"Fase de execução de contrato"</t>
  </si>
  <si>
    <t>"Estágio de execução"</t>
  </si>
  <si>
    <t>"Fase de administração do contrato de construção"</t>
  </si>
  <si>
    <t>"Fase de preparação de construção"</t>
  </si>
  <si>
    <t>"Fase de mobilização"</t>
  </si>
  <si>
    <t>"Fase de subcontratação"</t>
  </si>
  <si>
    <t>"Fase de licenciamentos"</t>
  </si>
  <si>
    <t>"Fase de revisão de regulamentação"</t>
  </si>
  <si>
    <t>"Fase de aprovação de regulamentação"</t>
  </si>
  <si>
    <t>"Fase de solicitação de licenças e aprovações"</t>
  </si>
  <si>
    <t>"Fase de coordenação"</t>
  </si>
  <si>
    <t>"Fase de transmissão de controle e responsabilidade"</t>
  </si>
  <si>
    <t>"Fase de desenvolvimento de produto"</t>
  </si>
  <si>
    <t>"Fase de prototipação de produto"</t>
  </si>
  <si>
    <t>"Fase de ensaios de produto"</t>
  </si>
  <si>
    <t>"Fase de avaliação de produto"</t>
  </si>
  <si>
    <t>"Fase de aquisição de produtos"</t>
  </si>
  <si>
    <t>"Fase de pedidos de produtos"</t>
  </si>
  <si>
    <t>"Fase de entrega de produtos"</t>
  </si>
  <si>
    <t>"Fase de construção"</t>
  </si>
  <si>
    <t>"Fase de inicializaçâo da construção"</t>
  </si>
  <si>
    <t>"Fase de validação de processos de construção"</t>
  </si>
  <si>
    <t>"Fase de instalação"</t>
  </si>
  <si>
    <t>"Fase de aplicação"</t>
  </si>
  <si>
    <t>"Fase de produção"</t>
  </si>
  <si>
    <t>"Fase de equipamentos e ferramentas"</t>
  </si>
  <si>
    <t>"Fase de execução de projetos"</t>
  </si>
  <si>
    <t>"Fase de ereção-elevação"</t>
  </si>
  <si>
    <t>"Fase de montagem"</t>
  </si>
  <si>
    <t>"Fase de manufatura"</t>
  </si>
  <si>
    <t>"Fase de fabricação externa"</t>
  </si>
  <si>
    <t>"Fase de fabricação"</t>
  </si>
  <si>
    <t>"Fase de desmobilização"</t>
  </si>
  <si>
    <t>"Fase de encerramento da construção"</t>
  </si>
  <si>
    <t>"Aços carbono"</t>
  </si>
  <si>
    <t>"Aços inoxidáveis"</t>
  </si>
  <si>
    <t>"Fase de avaliação"</t>
  </si>
  <si>
    <t>"Fase de limpeza"</t>
  </si>
  <si>
    <t>"Fase de encerramento de contrato"</t>
  </si>
  <si>
    <t>"Fase de equipação"</t>
  </si>
  <si>
    <t>"Fase de entrega"</t>
  </si>
  <si>
    <t>"Fase de comissionamento"</t>
  </si>
  <si>
    <t>"Fase de inicialização do comissionamento"</t>
  </si>
  <si>
    <t>"Fase de monitoração do comissionamento"</t>
  </si>
  <si>
    <t>"Fase de certificação do comissionamento"</t>
  </si>
  <si>
    <t>"Fase de demonstração de equipamentos das edificações-instalações"</t>
  </si>
  <si>
    <t>"Fase de treinamento nos equipamentos das edificações-instalações"</t>
  </si>
  <si>
    <t>"Estágio de utilização"</t>
  </si>
  <si>
    <t>"Fase de ocupação"</t>
  </si>
  <si>
    <t>"Fase de pré-inauguração"</t>
  </si>
  <si>
    <t>"Fase de inauguração"</t>
  </si>
  <si>
    <t>"Fase de utilização"</t>
  </si>
  <si>
    <t>"Fase de implantação"</t>
  </si>
  <si>
    <t>"Fase de gerenciamento da edificação-instalação"</t>
  </si>
  <si>
    <t>"Fase de operação da edificação-instalação"</t>
  </si>
  <si>
    <t>"Fase de inspeção da edificação-instalação"</t>
  </si>
  <si>
    <t>"Fase de manutenção da edificação-instalação"</t>
  </si>
  <si>
    <t>"Fase de reutilização da edificação-instalação"</t>
  </si>
  <si>
    <t>"Fase de reforma da edificação-instalação"</t>
  </si>
  <si>
    <t>"Fase de remodelagem da edificação-instalação"</t>
  </si>
  <si>
    <t>"Fase de expansão da edificação-instalação"</t>
  </si>
  <si>
    <t>"Fase de restauração da edificação-instalação"</t>
  </si>
  <si>
    <t>"Fase de reparação da edificação-instalação"</t>
  </si>
  <si>
    <t>"Fase de fechamento da edificação-instalação"</t>
  </si>
  <si>
    <t>"Fase de adaptação"</t>
  </si>
  <si>
    <t>"Fase de reequipação"</t>
  </si>
  <si>
    <t>"Fase de recomissionamento"</t>
  </si>
  <si>
    <t>"Fase de redesenvolvimento"</t>
  </si>
  <si>
    <t>"Fase de realocação"</t>
  </si>
  <si>
    <t>"Fase de desmontagem-desconstrução"</t>
  </si>
  <si>
    <t>"Fase de reciclagem"</t>
  </si>
  <si>
    <t>"Fase de descomissionamento"</t>
  </si>
  <si>
    <t>"Fase de demolição"</t>
  </si>
  <si>
    <t>Processos.da.Construção-Fases</t>
  </si>
  <si>
    <t>-</t>
  </si>
  <si>
    <t>Sistema de classificação ABNT da construção para BIM</t>
  </si>
  <si>
    <t>Tema.ABNT</t>
  </si>
  <si>
    <t>Parte.ABNT</t>
  </si>
  <si>
    <t>Manual.Interno</t>
  </si>
  <si>
    <t>Norma.Nacional</t>
  </si>
  <si>
    <t>ABNT</t>
  </si>
  <si>
    <t>4A.Espacial</t>
  </si>
  <si>
    <t>4U.Espacial</t>
  </si>
  <si>
    <t>5I.Documental</t>
  </si>
  <si>
    <t>3E.Elementos.da.Construção</t>
  </si>
  <si>
    <t>3R.Resultados.da.Construção</t>
  </si>
  <si>
    <t>Fato:.6</t>
  </si>
  <si>
    <t>Valor:.7</t>
  </si>
  <si>
    <t>tem.tema.abnt</t>
  </si>
  <si>
    <t>1F.Fases.da.Construção</t>
  </si>
  <si>
    <t>1S.Serviços.da.Construção</t>
  </si>
  <si>
    <t>1D.Disciplinas.da.Construção</t>
  </si>
  <si>
    <t>2N.Recursos.Humanos</t>
  </si>
  <si>
    <t>2Q.Equipamentos</t>
  </si>
  <si>
    <t>2C.Materiais.da.Construção</t>
  </si>
  <si>
    <t>0P.Propriedades.dos.Objetos</t>
  </si>
  <si>
    <t>0M.Materiais.Primários</t>
  </si>
  <si>
    <t>Código.OmniClass</t>
  </si>
  <si>
    <t>Parte.OmniClass</t>
  </si>
  <si>
    <t>Tema.OmniClass</t>
  </si>
  <si>
    <t>tem.equivalente.omni</t>
  </si>
  <si>
    <t>tem.equivalente.abnt</t>
  </si>
  <si>
    <t>tem.equivalente.sus</t>
  </si>
  <si>
    <t>Omni.41</t>
  </si>
  <si>
    <t>Omni.49</t>
  </si>
  <si>
    <t>Omni.31</t>
  </si>
  <si>
    <t>Omni.32</t>
  </si>
  <si>
    <t>Omni.33</t>
  </si>
  <si>
    <t>Omni.11</t>
  </si>
  <si>
    <t>Omni.35</t>
  </si>
  <si>
    <t>Omni.23</t>
  </si>
  <si>
    <t>Omni.21</t>
  </si>
  <si>
    <t>Omni.22</t>
  </si>
  <si>
    <t>Omni.13</t>
  </si>
  <si>
    <t>Omni.14</t>
  </si>
  <si>
    <t>Omni.36</t>
  </si>
  <si>
    <t xml:space="preserve">1S.10. </t>
  </si>
  <si>
    <t xml:space="preserve">1S.10.10. </t>
  </si>
  <si>
    <t xml:space="preserve">1S.10.15. </t>
  </si>
  <si>
    <t xml:space="preserve">1S.10.20. </t>
  </si>
  <si>
    <t xml:space="preserve">1S.10.25. </t>
  </si>
  <si>
    <t xml:space="preserve">1S.10.30. </t>
  </si>
  <si>
    <t xml:space="preserve">1S.10.30.01. </t>
  </si>
  <si>
    <t xml:space="preserve">1S.10.30.02. </t>
  </si>
  <si>
    <t xml:space="preserve">1S.10.35. </t>
  </si>
  <si>
    <t xml:space="preserve">1S.10.40. </t>
  </si>
  <si>
    <t xml:space="preserve">1S.10.45. </t>
  </si>
  <si>
    <t xml:space="preserve">1S.10.50. </t>
  </si>
  <si>
    <t xml:space="preserve">1S.10.50.01. </t>
  </si>
  <si>
    <t xml:space="preserve">1S.10.55. </t>
  </si>
  <si>
    <t xml:space="preserve">1S.10.60. </t>
  </si>
  <si>
    <t xml:space="preserve">1S.10.65. </t>
  </si>
  <si>
    <t xml:space="preserve">1S.10.70. </t>
  </si>
  <si>
    <t xml:space="preserve">1S.10.75. </t>
  </si>
  <si>
    <t xml:space="preserve">1S.10.75.01. </t>
  </si>
  <si>
    <t xml:space="preserve">1S.10.75.02. </t>
  </si>
  <si>
    <t xml:space="preserve">1S.10.75.03. </t>
  </si>
  <si>
    <t xml:space="preserve">1S.10.75.04. </t>
  </si>
  <si>
    <t xml:space="preserve">1S.10.80. </t>
  </si>
  <si>
    <t xml:space="preserve">1S.10.85. </t>
  </si>
  <si>
    <t xml:space="preserve">1S.10.90. </t>
  </si>
  <si>
    <t xml:space="preserve">1S.10.90.01. </t>
  </si>
  <si>
    <t xml:space="preserve">1S.10.90.02. </t>
  </si>
  <si>
    <t xml:space="preserve">1S.20. </t>
  </si>
  <si>
    <t xml:space="preserve">1S.20.10. </t>
  </si>
  <si>
    <t xml:space="preserve">1S.20.10.01. </t>
  </si>
  <si>
    <t xml:space="preserve">1S.20.10.02. </t>
  </si>
  <si>
    <t xml:space="preserve">1S.20.10.03. </t>
  </si>
  <si>
    <t xml:space="preserve">1S.20.10.04. </t>
  </si>
  <si>
    <t xml:space="preserve">1S.20.10.05. </t>
  </si>
  <si>
    <t xml:space="preserve">1S.20.20. </t>
  </si>
  <si>
    <t xml:space="preserve">1S.20.20.01. </t>
  </si>
  <si>
    <t xml:space="preserve">1S.20.20.02. </t>
  </si>
  <si>
    <t xml:space="preserve">1S.20.20.03. </t>
  </si>
  <si>
    <t>1S.20.30.</t>
  </si>
  <si>
    <t>1S.20.30.01.</t>
  </si>
  <si>
    <t>1S.20.30.02.</t>
  </si>
  <si>
    <t>1S.20.30.03.</t>
  </si>
  <si>
    <t>1S.20.40.</t>
  </si>
  <si>
    <t>1S.20.40.01.</t>
  </si>
  <si>
    <t>1S.20.40.02.</t>
  </si>
  <si>
    <t>1S.20.40.03.</t>
  </si>
  <si>
    <t>1S.30.</t>
  </si>
  <si>
    <t>1S.30.10.</t>
  </si>
  <si>
    <t>1S.30.10.01.</t>
  </si>
  <si>
    <t>1S.30.10.02.</t>
  </si>
  <si>
    <t>1S.30.10.03.</t>
  </si>
  <si>
    <t>1S.30.10.03.01.</t>
  </si>
  <si>
    <t>1S.30.15.</t>
  </si>
  <si>
    <t>1S.30.15.01.</t>
  </si>
  <si>
    <t>1S.30.15.02.</t>
  </si>
  <si>
    <t>1S.30.15.03.</t>
  </si>
  <si>
    <t>1S.30.15.04.</t>
  </si>
  <si>
    <t>1S.30.15.05.</t>
  </si>
  <si>
    <t>1S.30.15.06.</t>
  </si>
  <si>
    <t>1S.30.15.07.</t>
  </si>
  <si>
    <t>1S.30.20.</t>
  </si>
  <si>
    <t>1S.30.20.01.</t>
  </si>
  <si>
    <t>1S.30.20.02.</t>
  </si>
  <si>
    <t>1S.30.20.03.</t>
  </si>
  <si>
    <t>1S.30.20.04.</t>
  </si>
  <si>
    <t>1S.30.25.</t>
  </si>
  <si>
    <t>1S.30.25.01.</t>
  </si>
  <si>
    <t>1S.30.30.</t>
  </si>
  <si>
    <t>1S.40.</t>
  </si>
  <si>
    <t>1S.40.10.</t>
  </si>
  <si>
    <t>1S.40.15.</t>
  </si>
  <si>
    <t xml:space="preserve">1S.40.20. </t>
  </si>
  <si>
    <t xml:space="preserve">1S.40.20.01. </t>
  </si>
  <si>
    <t xml:space="preserve">1S.40.25. </t>
  </si>
  <si>
    <t xml:space="preserve">1S.40.30. </t>
  </si>
  <si>
    <t xml:space="preserve">1S.40.35. </t>
  </si>
  <si>
    <t xml:space="preserve">1S.40.40. </t>
  </si>
  <si>
    <t xml:space="preserve">1S.40.45. </t>
  </si>
  <si>
    <t xml:space="preserve">1S.40.50. </t>
  </si>
  <si>
    <t xml:space="preserve">1S.40.55. </t>
  </si>
  <si>
    <t xml:space="preserve">1S.40.60. </t>
  </si>
  <si>
    <t xml:space="preserve">1S.40.65. </t>
  </si>
  <si>
    <t xml:space="preserve">1S.40.70. </t>
  </si>
  <si>
    <t xml:space="preserve">1S.40.70.01. </t>
  </si>
  <si>
    <t xml:space="preserve">1S.40.70.02. </t>
  </si>
  <si>
    <t xml:space="preserve">1S.40.70.03. </t>
  </si>
  <si>
    <t xml:space="preserve">1S.40.70.04. </t>
  </si>
  <si>
    <t xml:space="preserve">1S.40.70.05. </t>
  </si>
  <si>
    <t xml:space="preserve">1S.40.70.06. </t>
  </si>
  <si>
    <t xml:space="preserve">1S.40.70.07. </t>
  </si>
  <si>
    <t xml:space="preserve">1S.40.70.08. </t>
  </si>
  <si>
    <t xml:space="preserve">1S.40.75. </t>
  </si>
  <si>
    <t xml:space="preserve">1S.40.75.01. </t>
  </si>
  <si>
    <t xml:space="preserve">1S.40.75.02. </t>
  </si>
  <si>
    <t xml:space="preserve">1S.40.75.03. </t>
  </si>
  <si>
    <t xml:space="preserve">1S.40.80. </t>
  </si>
  <si>
    <t xml:space="preserve">1S.40.80.01. </t>
  </si>
  <si>
    <t xml:space="preserve">1S.40.80.02. </t>
  </si>
  <si>
    <t xml:space="preserve">1S.40.80.03. </t>
  </si>
  <si>
    <t xml:space="preserve">1S.40.80.04. </t>
  </si>
  <si>
    <t xml:space="preserve">1S.40.80.05. </t>
  </si>
  <si>
    <t xml:space="preserve">1S.40.80.06. </t>
  </si>
  <si>
    <t xml:space="preserve">1S.40.80.07. </t>
  </si>
  <si>
    <t xml:space="preserve">1S.40.80.08. </t>
  </si>
  <si>
    <t xml:space="preserve">1S.40.80.09. </t>
  </si>
  <si>
    <t xml:space="preserve">1S.40.80.10. </t>
  </si>
  <si>
    <t xml:space="preserve">1S.40.80.11. </t>
  </si>
  <si>
    <t xml:space="preserve">1S.40.80.12. </t>
  </si>
  <si>
    <t xml:space="preserve">1S.40.80.13. </t>
  </si>
  <si>
    <t xml:space="preserve">1S.40.80.14. </t>
  </si>
  <si>
    <t xml:space="preserve">1S.40.80.15. </t>
  </si>
  <si>
    <t xml:space="preserve">1S.40.80.16. </t>
  </si>
  <si>
    <t xml:space="preserve">1S.40.80.18. </t>
  </si>
  <si>
    <t xml:space="preserve">1S.40.85. </t>
  </si>
  <si>
    <t xml:space="preserve">1S.40.85.01. </t>
  </si>
  <si>
    <t xml:space="preserve">1S.40.85.02. </t>
  </si>
  <si>
    <t xml:space="preserve">1S.40.85.03. </t>
  </si>
  <si>
    <t xml:space="preserve">1S.40.85.04. </t>
  </si>
  <si>
    <t xml:space="preserve">1S.40.85.05. </t>
  </si>
  <si>
    <t xml:space="preserve">1S.40.85.06. </t>
  </si>
  <si>
    <t xml:space="preserve">1S.40.90. </t>
  </si>
  <si>
    <t xml:space="preserve">1S.40.90.01. </t>
  </si>
  <si>
    <t xml:space="preserve">1S.40.90.02. </t>
  </si>
  <si>
    <t xml:space="preserve">1S.40.90.03. </t>
  </si>
  <si>
    <t xml:space="preserve">1S.40.95. </t>
  </si>
  <si>
    <t xml:space="preserve">1S.50. </t>
  </si>
  <si>
    <t xml:space="preserve">1S.50.10. </t>
  </si>
  <si>
    <t xml:space="preserve">1S.50.20. </t>
  </si>
  <si>
    <t xml:space="preserve">1S.50.20.01. </t>
  </si>
  <si>
    <t xml:space="preserve">1S.50.20.02. </t>
  </si>
  <si>
    <t xml:space="preserve">1S.50.30. </t>
  </si>
  <si>
    <t xml:space="preserve">1S.50.30.01. </t>
  </si>
  <si>
    <t xml:space="preserve">1S.50.40. </t>
  </si>
  <si>
    <t xml:space="preserve">1S.50.50. </t>
  </si>
  <si>
    <t xml:space="preserve">1S.50.50.01. </t>
  </si>
  <si>
    <t xml:space="preserve">1S.50.50.02. </t>
  </si>
  <si>
    <t xml:space="preserve">1S.50.50.03. </t>
  </si>
  <si>
    <t xml:space="preserve">1S.60. </t>
  </si>
  <si>
    <t>1S.60.10.</t>
  </si>
  <si>
    <t xml:space="preserve">1S.60.10.01. </t>
  </si>
  <si>
    <t xml:space="preserve">1S.60.10.02. </t>
  </si>
  <si>
    <t xml:space="preserve">1S.60.10.03. </t>
  </si>
  <si>
    <t xml:space="preserve">1S.60.10.04. </t>
  </si>
  <si>
    <t xml:space="preserve">1S.60.10.05. </t>
  </si>
  <si>
    <t xml:space="preserve">1S.60.10.06. </t>
  </si>
  <si>
    <t xml:space="preserve">1S.60.10.07. </t>
  </si>
  <si>
    <t xml:space="preserve">1S.60.10.08. </t>
  </si>
  <si>
    <t xml:space="preserve">1S.60.20. </t>
  </si>
  <si>
    <t xml:space="preserve">1S.60.20.01. </t>
  </si>
  <si>
    <t>1S.60.30.</t>
  </si>
  <si>
    <t>1S.60.30.01.</t>
  </si>
  <si>
    <t>1S.60.30.02.</t>
  </si>
  <si>
    <t>1S.60.30.03.</t>
  </si>
  <si>
    <t>1S.60.30.04.</t>
  </si>
  <si>
    <t>1S.60.30.05.</t>
  </si>
  <si>
    <t>1S.60.30.06.</t>
  </si>
  <si>
    <t>1S.60.30.07.</t>
  </si>
  <si>
    <t>1S.60.30.08.</t>
  </si>
  <si>
    <t>1S.60.40.</t>
  </si>
  <si>
    <t>1S.60.50.</t>
  </si>
  <si>
    <t>1S.60.50.01.</t>
  </si>
  <si>
    <t>1S.60.50.02.</t>
  </si>
  <si>
    <t>1S.60.60.</t>
  </si>
  <si>
    <t>1S.60.70.</t>
  </si>
  <si>
    <t>1S.60.80.</t>
  </si>
  <si>
    <t>1S.60.80.01.</t>
  </si>
  <si>
    <t>1S.60.90.</t>
  </si>
  <si>
    <t>1S.60.90.01.</t>
  </si>
  <si>
    <t>1S.60.90.02.</t>
  </si>
  <si>
    <t>1S.60.90.03.</t>
  </si>
  <si>
    <t>1S.70.</t>
  </si>
  <si>
    <t>1S.70.10.</t>
  </si>
  <si>
    <t>1S.70.15.</t>
  </si>
  <si>
    <t>1S.70.15.01.</t>
  </si>
  <si>
    <t>1S.70.20.</t>
  </si>
  <si>
    <t>1S.70.20.01.</t>
  </si>
  <si>
    <t>1S.70.20.02.</t>
  </si>
  <si>
    <t>1S.70.20.03.</t>
  </si>
  <si>
    <t>1S.70.20.04.</t>
  </si>
  <si>
    <t>1S.70.20.04.01.</t>
  </si>
  <si>
    <t>1S.70.20.05.</t>
  </si>
  <si>
    <t>1S.70.25.</t>
  </si>
  <si>
    <t>1S.70.25.01.</t>
  </si>
  <si>
    <t>1S.70.25.02.</t>
  </si>
  <si>
    <t>1S.70.25.03.</t>
  </si>
  <si>
    <t>1S.70.25.04.</t>
  </si>
  <si>
    <t>1S.70.25.05.</t>
  </si>
  <si>
    <t>1S.70.25.06.</t>
  </si>
  <si>
    <t>1S.70.25.07.</t>
  </si>
  <si>
    <t>1S.70.30.</t>
  </si>
  <si>
    <t>1S.70.30.01.</t>
  </si>
  <si>
    <t>1S.70.30.02.</t>
  </si>
  <si>
    <t>1S.70.30.03.</t>
  </si>
  <si>
    <t>1S.70.30.04.</t>
  </si>
  <si>
    <t>1S.70.30.04.01.</t>
  </si>
  <si>
    <t>1S.70.30.04.02.</t>
  </si>
  <si>
    <t>1S.70.30.05.</t>
  </si>
  <si>
    <t>1S.70.30.06.</t>
  </si>
  <si>
    <t>1S.70.35.</t>
  </si>
  <si>
    <t>1S.70.35.01.</t>
  </si>
  <si>
    <t>1S.70.35.02.</t>
  </si>
  <si>
    <t>1S.70.35.03.</t>
  </si>
  <si>
    <t>1S.70.35.04.</t>
  </si>
  <si>
    <t>1S.70.35.05.</t>
  </si>
  <si>
    <t>1S.70.35.06.</t>
  </si>
  <si>
    <t>1S.70.35.06.01.</t>
  </si>
  <si>
    <t>1S.70.35.06.02.</t>
  </si>
  <si>
    <t>1S.70.35.07.</t>
  </si>
  <si>
    <t>1S.70.35.08.</t>
  </si>
  <si>
    <t>1S.70.35.09.</t>
  </si>
  <si>
    <t>1S.70.35.10.</t>
  </si>
  <si>
    <t>1S.70.35.11.</t>
  </si>
  <si>
    <t>1S.70.35.12.</t>
  </si>
  <si>
    <t>1S.70.35.13.</t>
  </si>
  <si>
    <t>1S.70.35.14.</t>
  </si>
  <si>
    <t>1S.70.40.</t>
  </si>
  <si>
    <t>1S.70.40.01.</t>
  </si>
  <si>
    <t>1S.70.40.02.</t>
  </si>
  <si>
    <t>1S.70.40.03.</t>
  </si>
  <si>
    <t>1S.70.40.04.</t>
  </si>
  <si>
    <t>1S.70.40.05.</t>
  </si>
  <si>
    <t>1S.70.45.</t>
  </si>
  <si>
    <t>1S.70.45.01.</t>
  </si>
  <si>
    <t>1S.70.45.02.</t>
  </si>
  <si>
    <t>1S.70.45.03.</t>
  </si>
  <si>
    <t>1S.70.45.04.</t>
  </si>
  <si>
    <t>1S.70.45.05.</t>
  </si>
  <si>
    <t xml:space="preserve">1S.70.45.06. </t>
  </si>
  <si>
    <t xml:space="preserve">1S.70.45.07. </t>
  </si>
  <si>
    <t xml:space="preserve">1S.70.50. </t>
  </si>
  <si>
    <t xml:space="preserve">1S.70.50.01. </t>
  </si>
  <si>
    <t xml:space="preserve">1S.70.50.02. </t>
  </si>
  <si>
    <t xml:space="preserve">1S.70.50.03. </t>
  </si>
  <si>
    <t xml:space="preserve">1S.70.50.04. </t>
  </si>
  <si>
    <t xml:space="preserve">1S.70.50.05. </t>
  </si>
  <si>
    <t xml:space="preserve">1S.70.50.06. </t>
  </si>
  <si>
    <t xml:space="preserve">1S.70.50.07. </t>
  </si>
  <si>
    <t xml:space="preserve">1S.80. </t>
  </si>
  <si>
    <t xml:space="preserve">1S.80.10. </t>
  </si>
  <si>
    <t xml:space="preserve">1S.80.10.01. </t>
  </si>
  <si>
    <t xml:space="preserve">1S.80.15. </t>
  </si>
  <si>
    <t xml:space="preserve">1S.80.20. </t>
  </si>
  <si>
    <t xml:space="preserve">1S.80.25. </t>
  </si>
  <si>
    <t xml:space="preserve">1S.80.30. </t>
  </si>
  <si>
    <t xml:space="preserve">1S.80.35. </t>
  </si>
  <si>
    <t xml:space="preserve">1S.80.40. </t>
  </si>
  <si>
    <t xml:space="preserve">1S.80.40.01. </t>
  </si>
  <si>
    <t xml:space="preserve">1S.80.40.02. </t>
  </si>
  <si>
    <t xml:space="preserve">1S.80.45. </t>
  </si>
  <si>
    <t xml:space="preserve">1S.80.50. </t>
  </si>
  <si>
    <t xml:space="preserve">1S.80.50.01. </t>
  </si>
  <si>
    <t xml:space="preserve">1S.80.55. </t>
  </si>
  <si>
    <t xml:space="preserve">1S.90. </t>
  </si>
  <si>
    <t xml:space="preserve">1S.90.10. </t>
  </si>
  <si>
    <t xml:space="preserve">1S.90.10.01. </t>
  </si>
  <si>
    <t xml:space="preserve">1S.90.15. </t>
  </si>
  <si>
    <t xml:space="preserve">1S.90.20. </t>
  </si>
  <si>
    <t xml:space="preserve">1S.90.25. </t>
  </si>
  <si>
    <t xml:space="preserve">1S.90.25.01. </t>
  </si>
  <si>
    <t xml:space="preserve">1S.90.30. </t>
  </si>
  <si>
    <t xml:space="preserve">1S.90.30.01. </t>
  </si>
  <si>
    <t xml:space="preserve">1S.90.30.02. </t>
  </si>
  <si>
    <t xml:space="preserve">1S.90.30.03. </t>
  </si>
  <si>
    <t xml:space="preserve">1S.90.35. </t>
  </si>
  <si>
    <t xml:space="preserve">1S.90.40. </t>
  </si>
  <si>
    <t xml:space="preserve">1S.90.45. </t>
  </si>
  <si>
    <t xml:space="preserve">1S.90.45.01. </t>
  </si>
  <si>
    <t xml:space="preserve">1S.90.50. </t>
  </si>
  <si>
    <t xml:space="preserve">1S.90.55. </t>
  </si>
  <si>
    <t xml:space="preserve">1S.90.60. </t>
  </si>
  <si>
    <t xml:space="preserve">1S.90.60.01. </t>
  </si>
  <si>
    <t xml:space="preserve">1S.90.60.02. </t>
  </si>
  <si>
    <t xml:space="preserve">1S.90.65. </t>
  </si>
  <si>
    <t xml:space="preserve">1S.90.70. </t>
  </si>
  <si>
    <t xml:space="preserve">1S.90.70.01. </t>
  </si>
  <si>
    <t xml:space="preserve">1S.90.75. </t>
  </si>
  <si>
    <t xml:space="preserve">1S.90.80. </t>
  </si>
  <si>
    <t xml:space="preserve">1S.92. </t>
  </si>
  <si>
    <t xml:space="preserve">1S.92.10. </t>
  </si>
  <si>
    <t xml:space="preserve">1S.92.10.01. </t>
  </si>
  <si>
    <t xml:space="preserve">1S.92.10.02. </t>
  </si>
  <si>
    <t xml:space="preserve">1S.92.20. </t>
  </si>
  <si>
    <t xml:space="preserve">1S.92.30. </t>
  </si>
  <si>
    <t xml:space="preserve">1S.92.40. </t>
  </si>
  <si>
    <t xml:space="preserve">1S.92.50. </t>
  </si>
  <si>
    <t xml:space="preserve">1S.92.60. </t>
  </si>
  <si>
    <t xml:space="preserve">1S.94. </t>
  </si>
  <si>
    <t>1S.94.10.</t>
  </si>
  <si>
    <t>1S.94.20.</t>
  </si>
  <si>
    <t>1S.94.30.</t>
  </si>
  <si>
    <t>1S.94.40.</t>
  </si>
  <si>
    <t>1S.94.50.</t>
  </si>
  <si>
    <t>1S.94.60.</t>
  </si>
  <si>
    <t>1S.94.60.01.</t>
  </si>
  <si>
    <t>1S.94.60.02.</t>
  </si>
  <si>
    <t>1S.94.60.03.</t>
  </si>
  <si>
    <t>"Serviços transacionais"</t>
  </si>
  <si>
    <t>"Marketing"</t>
  </si>
  <si>
    <t>"Pré-qualificação"</t>
  </si>
  <si>
    <t>"Proposta"</t>
  </si>
  <si>
    <t>"Solicitação"</t>
  </si>
  <si>
    <t>"Licitação"</t>
  </si>
  <si>
    <t>"Apresentação de proposta"</t>
  </si>
  <si>
    <t>"Recebimento de proposta"</t>
  </si>
  <si>
    <t>"Entrevista"</t>
  </si>
  <si>
    <t>"Seleção"</t>
  </si>
  <si>
    <t>"Seleção de vencedor"</t>
  </si>
  <si>
    <t>"Contratação"</t>
  </si>
  <si>
    <t>"Subcontratação"</t>
  </si>
  <si>
    <t>"Terceirização"</t>
  </si>
  <si>
    <t>"Leasing"</t>
  </si>
  <si>
    <t>"Financiamento"</t>
  </si>
  <si>
    <t>"Dotação orçamentária"</t>
  </si>
  <si>
    <t>"Aquisições e contratações"</t>
  </si>
  <si>
    <t>"Cotação"</t>
  </si>
  <si>
    <t>"Compra"</t>
  </si>
  <si>
    <t>"Venda"</t>
  </si>
  <si>
    <t>"Devolução de mercadoria"</t>
  </si>
  <si>
    <t>"Orçamentação"</t>
  </si>
  <si>
    <t>"Estimativas de custos"</t>
  </si>
  <si>
    <t>"Precificação"</t>
  </si>
  <si>
    <t>"Preço máximo garantido"</t>
  </si>
  <si>
    <t>"Preço unitário"</t>
  </si>
  <si>
    <t>"Serviços administrativos"</t>
  </si>
  <si>
    <t>"Gestão"</t>
  </si>
  <si>
    <t>"Formação de equipe"</t>
  </si>
  <si>
    <t>"Tomada de decisão"</t>
  </si>
  <si>
    <t>"Autorização"</t>
  </si>
  <si>
    <t>"Coordenação"</t>
  </si>
  <si>
    <t>"Supervisão"</t>
  </si>
  <si>
    <t>"Programação"</t>
  </si>
  <si>
    <t>"Execução acelerada"</t>
  </si>
  <si>
    <t>"Expedição"</t>
  </si>
  <si>
    <t>"Adiamento"</t>
  </si>
  <si>
    <t>"Emprego"</t>
  </si>
  <si>
    <t>"Alocação de atividades"</t>
  </si>
  <si>
    <t>"Recrutamento"</t>
  </si>
  <si>
    <t>"Alocação de recursos"</t>
  </si>
  <si>
    <t>"Alocação de tempo"</t>
  </si>
  <si>
    <t>"Contabilidade"</t>
  </si>
  <si>
    <t>"Faturamento"</t>
  </si>
  <si>
    <t>"Pagamento"</t>
  </si>
  <si>
    <t>"Conclusão"</t>
  </si>
  <si>
    <t>"Reembolso"</t>
  </si>
  <si>
    <t>"Serviço de comunicação"</t>
  </si>
  <si>
    <t>"Colaboração"</t>
  </si>
  <si>
    <t>"Geração de ideias"</t>
  </si>
  <si>
    <t>"Reunião"</t>
  </si>
  <si>
    <t>"Rede de contatos"</t>
  </si>
  <si>
    <t>"Rede social"</t>
  </si>
  <si>
    <t>"Verbalização"</t>
  </si>
  <si>
    <t>"Debate"</t>
  </si>
  <si>
    <t>"Negociação"</t>
  </si>
  <si>
    <t>"Apresentação"</t>
  </si>
  <si>
    <t>"Discussão"</t>
  </si>
  <si>
    <t>"Relatório"</t>
  </si>
  <si>
    <t>"Comentário"</t>
  </si>
  <si>
    <t>"Resposta"</t>
  </si>
  <si>
    <t>"Apontamento"</t>
  </si>
  <si>
    <t>"Anotação"</t>
  </si>
  <si>
    <t>"Edição"</t>
  </si>
  <si>
    <t>"Correio eletrônico"</t>
  </si>
  <si>
    <t>"Correspondência"</t>
  </si>
  <si>
    <t>"Participação"</t>
  </si>
  <si>
    <t>"Comparecimento"</t>
  </si>
  <si>
    <t>"Transmissão"</t>
  </si>
  <si>
    <t>"Serviços de conceituação"</t>
  </si>
  <si>
    <t>"Visualização"</t>
  </si>
  <si>
    <t>"Previsão"</t>
  </si>
  <si>
    <t>"Definição de estratégia"</t>
  </si>
  <si>
    <t>"Definição de metas"</t>
  </si>
  <si>
    <t>"Autoria"</t>
  </si>
  <si>
    <t>"Definição"</t>
  </si>
  <si>
    <t>"Interpretação"</t>
  </si>
  <si>
    <t>"Assimilação"</t>
  </si>
  <si>
    <t>"Tradução"</t>
  </si>
  <si>
    <t>"Determinação"</t>
  </si>
  <si>
    <t>"Formalização"</t>
  </si>
  <si>
    <t>"Formulação"</t>
  </si>
  <si>
    <t>"Definição de escopo"</t>
  </si>
  <si>
    <t>"Coleta de dados"</t>
  </si>
  <si>
    <t>"Estudo"</t>
  </si>
  <si>
    <t>"Pesquisa"</t>
  </si>
  <si>
    <t>"Busca"</t>
  </si>
  <si>
    <t>"Leitura"</t>
  </si>
  <si>
    <t>"Investigação"</t>
  </si>
  <si>
    <t>"Identificação"</t>
  </si>
  <si>
    <t>"Levantamento"</t>
  </si>
  <si>
    <t>"Locação"</t>
  </si>
  <si>
    <t>"Quantificação"</t>
  </si>
  <si>
    <t>"Retratação de quantidades"</t>
  </si>
  <si>
    <t>"Medição"</t>
  </si>
  <si>
    <t>"Enumeração"</t>
  </si>
  <si>
    <t>"Processamento de informação"</t>
  </si>
  <si>
    <t>"Avaliação quantitativa"</t>
  </si>
  <si>
    <t>"Análise"</t>
  </si>
  <si>
    <t>"Resolução"</t>
  </si>
  <si>
    <t>"Harmonização"</t>
  </si>
  <si>
    <t>"Comparação"</t>
  </si>
  <si>
    <t>"Avaliação qualitativa"</t>
  </si>
  <si>
    <t>"Priorização"</t>
  </si>
  <si>
    <t>"Classificação de valores"</t>
  </si>
  <si>
    <t>"Comparação de valores"</t>
  </si>
  <si>
    <t>"Prospecção de dados"</t>
  </si>
  <si>
    <t>"Otimização"</t>
  </si>
  <si>
    <t>"Refinamento"</t>
  </si>
  <si>
    <t>"Desenvolvimento"</t>
  </si>
  <si>
    <t>"Qualificação"</t>
  </si>
  <si>
    <t>"Cálculo"</t>
  </si>
  <si>
    <t>"Alocação"</t>
  </si>
  <si>
    <t>"Organização"</t>
  </si>
  <si>
    <t>"Ordenação de valores"</t>
  </si>
  <si>
    <t>"Classificação"</t>
  </si>
  <si>
    <t>"Formatação"</t>
  </si>
  <si>
    <t>"Preenchimento"</t>
  </si>
  <si>
    <t>"Arquivamento"</t>
  </si>
  <si>
    <t>"Recuperação"</t>
  </si>
  <si>
    <t>"Revisão"</t>
  </si>
  <si>
    <t>"Monitoramento"</t>
  </si>
  <si>
    <t>"Verificação"</t>
  </si>
  <si>
    <t>"Acompanhamento"</t>
  </si>
  <si>
    <t>"Engenharia de valor"</t>
  </si>
  <si>
    <t>"Serviços de projeto"</t>
  </si>
  <si>
    <t>"Plano diretor"</t>
  </si>
  <si>
    <t>"Planejamento de espaços"</t>
  </si>
  <si>
    <t>"Sintetização do escopo de projeto"</t>
  </si>
  <si>
    <t>"Resolução de problemas"</t>
  </si>
  <si>
    <t>"Desenvolvimento de projeto"</t>
  </si>
  <si>
    <t>"Validação de projeto"</t>
  </si>
  <si>
    <t>"Verificação de projeto"</t>
  </si>
  <si>
    <t>"Confirmação de projeto"</t>
  </si>
  <si>
    <t>"Esclarecimento de projeto"</t>
  </si>
  <si>
    <t>"Serviços de documentação"</t>
  </si>
  <si>
    <t>"Modelagem"</t>
  </si>
  <si>
    <t>"Inclusão de informação de projeto"</t>
  </si>
  <si>
    <t>"Criação de conteúdo BIM"</t>
  </si>
  <si>
    <t>"Montagem de conteúdo BIM"</t>
  </si>
  <si>
    <t>"Anotação de conteúdo BIM"</t>
  </si>
  <si>
    <t>"Criação de vistas BIM"</t>
  </si>
  <si>
    <t>"Definição de folhas BIM"</t>
  </si>
  <si>
    <t>"Criação de tabelas BIM"</t>
  </si>
  <si>
    <t>"Ligação de arquivos BIM/CAD"</t>
  </si>
  <si>
    <t>"Atribuição"</t>
  </si>
  <si>
    <t>"Delineação"</t>
  </si>
  <si>
    <t>"Ilustração eletrônica"</t>
  </si>
  <si>
    <t>"Ilustração"</t>
  </si>
  <si>
    <t>"Desenho"</t>
  </si>
  <si>
    <t>"Elevação"</t>
  </si>
  <si>
    <t>"Diagramação"</t>
  </si>
  <si>
    <t>"Rascunho"</t>
  </si>
  <si>
    <t>"Detalhamento"</t>
  </si>
  <si>
    <t>"Especificação"</t>
  </si>
  <si>
    <t>"Gravação"</t>
  </si>
  <si>
    <t>"Fotografia"</t>
  </si>
  <si>
    <t>"Filmagem"</t>
  </si>
  <si>
    <t>"Armazenamento de gravações"</t>
  </si>
  <si>
    <t>"Preparação"</t>
  </si>
  <si>
    <t>"Indexação"</t>
  </si>
  <si>
    <t>"Listagem"</t>
  </si>
  <si>
    <t>"Atualização"</t>
  </si>
  <si>
    <t>"Correção"</t>
  </si>
  <si>
    <t>"Suplementação"</t>
  </si>
  <si>
    <t>"Serviços de implementação"</t>
  </si>
  <si>
    <t>"Execução"</t>
  </si>
  <si>
    <t>"Prototipagem"</t>
  </si>
  <si>
    <t>"Prototipagem rápida"</t>
  </si>
  <si>
    <t>"Fornecimento"</t>
  </si>
  <si>
    <t>"Abastecimento"</t>
  </si>
  <si>
    <t>"Refino"</t>
  </si>
  <si>
    <t>"Manufatura"</t>
  </si>
  <si>
    <t>"Fabricação"</t>
  </si>
  <si>
    <t>"Pre-fabricação"</t>
  </si>
  <si>
    <t>"Definição de componentes"</t>
  </si>
  <si>
    <t>"Distribuição"</t>
  </si>
  <si>
    <t>"Transporte"</t>
  </si>
  <si>
    <t>"Frete"</t>
  </si>
  <si>
    <t>"Manuseio"</t>
  </si>
  <si>
    <t>"Entrega"</t>
  </si>
  <si>
    <t>"Armazenamento"</t>
  </si>
  <si>
    <t>"Estrutura temporária"</t>
  </si>
  <si>
    <t>"Inventário"</t>
  </si>
  <si>
    <t>"Pré-construção"</t>
  </si>
  <si>
    <t>"Mapeamento"</t>
  </si>
  <si>
    <t>"Medição em campo"</t>
  </si>
  <si>
    <t>"Digitalização"</t>
  </si>
  <si>
    <t>"Digitalização de edificação/instalação"</t>
  </si>
  <si>
    <t>"Digitalização de documento"</t>
  </si>
  <si>
    <t>"Construção"</t>
  </si>
  <si>
    <t>"Edificação"</t>
  </si>
  <si>
    <t>"Forma"</t>
  </si>
  <si>
    <t>"Concretagem"</t>
  </si>
  <si>
    <t>"Montagem"</t>
  </si>
  <si>
    <t>"Ligação"</t>
  </si>
  <si>
    <t>"Fixação"</t>
  </si>
  <si>
    <t>"Fixação com pregos"</t>
  </si>
  <si>
    <t>"Aparafusamento"</t>
  </si>
  <si>
    <t>"Colagem"</t>
  </si>
  <si>
    <t>"Colocação"</t>
  </si>
  <si>
    <t>"Içamento"</t>
  </si>
  <si>
    <t>"Instalação"</t>
  </si>
  <si>
    <t>"Ereção/elevação"</t>
  </si>
  <si>
    <t>"Enchimento"</t>
  </si>
  <si>
    <t>"Acabamento"</t>
  </si>
  <si>
    <t>"Pós-construção"</t>
  </si>
  <si>
    <t>"Limpeza"</t>
  </si>
  <si>
    <t>"Proteção"</t>
  </si>
  <si>
    <t>"Comissionamento"</t>
  </si>
  <si>
    <t>"Ativação"</t>
  </si>
  <si>
    <t>"Fechamento"</t>
  </si>
  <si>
    <t>"Confirmação de qualidade"</t>
  </si>
  <si>
    <t>"Observação"</t>
  </si>
  <si>
    <t>"Inspeção"</t>
  </si>
  <si>
    <t>"Certificação"</t>
  </si>
  <si>
    <t>"Ensaio"</t>
  </si>
  <si>
    <t>"Amostragem"</t>
  </si>
  <si>
    <t>"Garantia"</t>
  </si>
  <si>
    <t>"Garantia de desempenho"</t>
  </si>
  <si>
    <t>"Desconstruçâo"</t>
  </si>
  <si>
    <t>"Desmontagem"</t>
  </si>
  <si>
    <t>"Demolição"</t>
  </si>
  <si>
    <t>"Escavação"</t>
  </si>
  <si>
    <t>"Corte"</t>
  </si>
  <si>
    <t>"Disposição"</t>
  </si>
  <si>
    <t>"Reciclagem"</t>
  </si>
  <si>
    <t>"Serviços de utilização"</t>
  </si>
  <si>
    <t>"Seguro"</t>
  </si>
  <si>
    <t>"Caução"</t>
  </si>
  <si>
    <t>"Operação"</t>
  </si>
  <si>
    <t>"Manutenção"</t>
  </si>
  <si>
    <t>"Serviços"</t>
  </si>
  <si>
    <t>"Reparos"</t>
  </si>
  <si>
    <t>"Conservação"</t>
  </si>
  <si>
    <t>"Melhoria"</t>
  </si>
  <si>
    <t>"Renovação"</t>
  </si>
  <si>
    <t>"Remodelagem"</t>
  </si>
  <si>
    <t>"Customização"</t>
  </si>
  <si>
    <t>"Mudança de uso"</t>
  </si>
  <si>
    <t>"Conversão"</t>
  </si>
  <si>
    <t>"Mudança"</t>
  </si>
  <si>
    <t>"Serviços de suporte"</t>
  </si>
  <si>
    <t>"Assessoramento"</t>
  </si>
  <si>
    <t>"Recomendação"</t>
  </si>
  <si>
    <t>"Representação"</t>
  </si>
  <si>
    <t>"Aconselhamento"</t>
  </si>
  <si>
    <t>"Testemunha"</t>
  </si>
  <si>
    <t>"Depoimento de especialista em testemunha"</t>
  </si>
  <si>
    <t>"Mediação"</t>
  </si>
  <si>
    <t>"Arbitramento"</t>
  </si>
  <si>
    <t>"Litigação"</t>
  </si>
  <si>
    <t>"Avaliação imobiliária"</t>
  </si>
  <si>
    <t>"Exame/análise"</t>
  </si>
  <si>
    <t>"Consultoria"</t>
  </si>
  <si>
    <t>"Engenharia"</t>
  </si>
  <si>
    <t>"Publicidade"</t>
  </si>
  <si>
    <t>"Relações públicas"</t>
  </si>
  <si>
    <t>"Reprodução de documentos"</t>
  </si>
  <si>
    <t>"Impressão"</t>
  </si>
  <si>
    <t>"Plotagem"</t>
  </si>
  <si>
    <t>"Submissão/solicitação de aprovação"</t>
  </si>
  <si>
    <t>"Suporte"</t>
  </si>
  <si>
    <t>"Serviços relacionados ao inquilino"</t>
  </si>
  <si>
    <t>"Viagen"</t>
  </si>
  <si>
    <t>"Voluntariado"</t>
  </si>
  <si>
    <t>"Serviços do governo"</t>
  </si>
  <si>
    <t>"Licenciamento"</t>
  </si>
  <si>
    <t>"Acreditação"</t>
  </si>
  <si>
    <t>"Revisão de plano"</t>
  </si>
  <si>
    <t>"Permissão"</t>
  </si>
  <si>
    <t>"Regulamento"</t>
  </si>
  <si>
    <t>"Obrigação"</t>
  </si>
  <si>
    <t>"Serviços adicionais"</t>
  </si>
  <si>
    <t>"Escritório geral"</t>
  </si>
  <si>
    <t>"Férias"</t>
  </si>
  <si>
    <t>"Licença médica"</t>
  </si>
  <si>
    <t>"Feriado"</t>
  </si>
  <si>
    <t>"Dever cívico"</t>
  </si>
  <si>
    <t>"Desenvolvimento profissional"</t>
  </si>
  <si>
    <t>"Treinamento"</t>
  </si>
  <si>
    <t>"Educação"</t>
  </si>
  <si>
    <t>"Orientação"</t>
  </si>
  <si>
    <t>Omniclass</t>
  </si>
  <si>
    <t>1D.11.</t>
  </si>
  <si>
    <t>1D.11.11.</t>
  </si>
  <si>
    <t>1D.11.21.</t>
  </si>
  <si>
    <t>1D.11.31.</t>
  </si>
  <si>
    <t>1D.11.41.</t>
  </si>
  <si>
    <t>1D.11.44.</t>
  </si>
  <si>
    <t>1D.11.51.</t>
  </si>
  <si>
    <t>1D.11.61.</t>
  </si>
  <si>
    <t>1D.11.61.21.</t>
  </si>
  <si>
    <t>1D.11.61.31.</t>
  </si>
  <si>
    <t>1D.11.61.41.</t>
  </si>
  <si>
    <t>1D.11.99.</t>
  </si>
  <si>
    <t>1D.11.99.11.</t>
  </si>
  <si>
    <t>1D.11.99.14.</t>
  </si>
  <si>
    <t>1D.11.99.17.</t>
  </si>
  <si>
    <t>1D.21.</t>
  </si>
  <si>
    <t>1D.21.11.</t>
  </si>
  <si>
    <t>1D.21.11.11.</t>
  </si>
  <si>
    <t>1D.21.11.21.</t>
  </si>
  <si>
    <t>1D.21.11.24.</t>
  </si>
  <si>
    <t>1D.21.11.27.</t>
  </si>
  <si>
    <t>1D.21.19.</t>
  </si>
  <si>
    <t>1D.21.21.</t>
  </si>
  <si>
    <t>1D.21.23.</t>
  </si>
  <si>
    <t>1D.21.25.</t>
  </si>
  <si>
    <t>1D.21.27.</t>
  </si>
  <si>
    <t>1D.21.27.11.</t>
  </si>
  <si>
    <t>1D.21.31.</t>
  </si>
  <si>
    <t>1D.21.31.11.</t>
  </si>
  <si>
    <t>1D.21.31.11.11.</t>
  </si>
  <si>
    <t>1D.21.31.14.</t>
  </si>
  <si>
    <t>1D.21.31.14.11.</t>
  </si>
  <si>
    <t>1D.21.31.14.21.</t>
  </si>
  <si>
    <t>1D.21.31.14.31.</t>
  </si>
  <si>
    <t>1D.21.31.14.41.</t>
  </si>
  <si>
    <t>1D.21.31.14.51.</t>
  </si>
  <si>
    <t>1D.21.31.14.54.</t>
  </si>
  <si>
    <t>1D.21.31.17.</t>
  </si>
  <si>
    <t>1D.21.31.17.11.</t>
  </si>
  <si>
    <t>1D.21.31.17.21.</t>
  </si>
  <si>
    <t>1D.21.31.17.31.</t>
  </si>
  <si>
    <t>1D.21.31.17.33.</t>
  </si>
  <si>
    <t>1D.21.31.17.34.</t>
  </si>
  <si>
    <t>1D.21.31.17.37.</t>
  </si>
  <si>
    <t>1D.21.31.21.</t>
  </si>
  <si>
    <t>1D.21.31.21.11.</t>
  </si>
  <si>
    <t>1D.21.31.21.21.</t>
  </si>
  <si>
    <t>1D.21.31.21.31.</t>
  </si>
  <si>
    <t>1D.21.31.23.</t>
  </si>
  <si>
    <t>1D.21.31.23.11.</t>
  </si>
  <si>
    <t>1D.21.31.23.14.</t>
  </si>
  <si>
    <t>1D.21.31.23.21.</t>
  </si>
  <si>
    <t>1D.21.31.24.</t>
  </si>
  <si>
    <t>1D.21.31.24.11.</t>
  </si>
  <si>
    <t>1D.21.31.24.21.</t>
  </si>
  <si>
    <t>1D.21.31.24.31.</t>
  </si>
  <si>
    <t>1D.21.31.24.41.</t>
  </si>
  <si>
    <t>1D.21.31.24.51.</t>
  </si>
  <si>
    <t>1D.21.31.27.</t>
  </si>
  <si>
    <t>1D.21.31.99.</t>
  </si>
  <si>
    <t>1D.21.31.99.11.</t>
  </si>
  <si>
    <t>1D.21.31.99.14.</t>
  </si>
  <si>
    <t>1D.21.31.99.17.</t>
  </si>
  <si>
    <t xml:space="preserve">1D.21.99. </t>
  </si>
  <si>
    <t>1D.21.99.11.</t>
  </si>
  <si>
    <t>1D.21.99.14.</t>
  </si>
  <si>
    <t>1D.21.99.15.</t>
  </si>
  <si>
    <t>1D.21.99.22.</t>
  </si>
  <si>
    <t>1D.21.99.22.11.</t>
  </si>
  <si>
    <t>1D.21.99.22.21.</t>
  </si>
  <si>
    <t>1D.21.99.24.</t>
  </si>
  <si>
    <t>1D.21.99.25.</t>
  </si>
  <si>
    <t>1D.21.99.26.</t>
  </si>
  <si>
    <t>1D.21.99.28.</t>
  </si>
  <si>
    <t>1D.21.99.29.</t>
  </si>
  <si>
    <t>1D.21.99.31.</t>
  </si>
  <si>
    <t>1D.21.99.39.</t>
  </si>
  <si>
    <t>1D.21.99.45.</t>
  </si>
  <si>
    <t>1D.21.99.45.11.</t>
  </si>
  <si>
    <t>1D.21.99.45.21.</t>
  </si>
  <si>
    <t>1D.21.99.45.31.</t>
  </si>
  <si>
    <t>1D.21.99.45.41.</t>
  </si>
  <si>
    <t>1D.21.99.45.51.</t>
  </si>
  <si>
    <t>1D.25.</t>
  </si>
  <si>
    <t>1D.25.11.</t>
  </si>
  <si>
    <t>1D.25.14.</t>
  </si>
  <si>
    <t>1D.25.17.</t>
  </si>
  <si>
    <t>1D.25.21.</t>
  </si>
  <si>
    <t>1D.25.31.</t>
  </si>
  <si>
    <t>1D.25.41.</t>
  </si>
  <si>
    <t>1D.25.41.11.</t>
  </si>
  <si>
    <t>1D.25.41.11.11.</t>
  </si>
  <si>
    <t>1D.25.41.11.14.</t>
  </si>
  <si>
    <t>1D.25.41.11.17.</t>
  </si>
  <si>
    <t>1D.25.41.14.</t>
  </si>
  <si>
    <t>1D.25.41.17.</t>
  </si>
  <si>
    <t>1D.25.41.21.</t>
  </si>
  <si>
    <t>1D.25.51.</t>
  </si>
  <si>
    <t>1D.25.54.</t>
  </si>
  <si>
    <t>1D.31.</t>
  </si>
  <si>
    <t>1D.31.11.</t>
  </si>
  <si>
    <t>1D.31.21.</t>
  </si>
  <si>
    <t>1D.31.31.</t>
  </si>
  <si>
    <t>1D.41.</t>
  </si>
  <si>
    <t>1D.41.11.</t>
  </si>
  <si>
    <t>1D.41.11.11.</t>
  </si>
  <si>
    <t>1D.41.11.14.</t>
  </si>
  <si>
    <t>1D.41.11.14.11.</t>
  </si>
  <si>
    <t>1D.41.11.14.14.</t>
  </si>
  <si>
    <t>1D.41.11.14.17.</t>
  </si>
  <si>
    <t>1D.41.11.14.21.</t>
  </si>
  <si>
    <t>1D.41.11.14.24.</t>
  </si>
  <si>
    <t>1D.41.11.14.27.</t>
  </si>
  <si>
    <t>1D.41.11.14.28.</t>
  </si>
  <si>
    <t>1D.41.11.14.37.</t>
  </si>
  <si>
    <t>1D.41.11.14.51.</t>
  </si>
  <si>
    <t>1D.41.11.14.54.</t>
  </si>
  <si>
    <t>1D.41.11.14.61.</t>
  </si>
  <si>
    <t>1D.41.11.14.64.</t>
  </si>
  <si>
    <t>1D.41.14.</t>
  </si>
  <si>
    <t>1D.55.</t>
  </si>
  <si>
    <t>1D.55.14.</t>
  </si>
  <si>
    <t>1D.55.14.11.</t>
  </si>
  <si>
    <t>1D.55.14.14.</t>
  </si>
  <si>
    <t>1D.55.14.17.</t>
  </si>
  <si>
    <t>1D.55.21.</t>
  </si>
  <si>
    <t>1D.55.24.</t>
  </si>
  <si>
    <t>1D.55.24.11.</t>
  </si>
  <si>
    <t>1D.55.24.14.</t>
  </si>
  <si>
    <t>1D.55.24.17.</t>
  </si>
  <si>
    <t>1D.55.24.21.</t>
  </si>
  <si>
    <t>1D.55.24.21.11.</t>
  </si>
  <si>
    <t>1D.55.24.21.14.</t>
  </si>
  <si>
    <t>1D.55.24.21.17.</t>
  </si>
  <si>
    <t>1D.55.24.21.21.</t>
  </si>
  <si>
    <t>1D.55.24.21.24.</t>
  </si>
  <si>
    <t>1D.55.24.21.27.</t>
  </si>
  <si>
    <t>1D.55.24.21.31.</t>
  </si>
  <si>
    <t>1D.55.24.21.34.</t>
  </si>
  <si>
    <t>1D.55.24.21.37.</t>
  </si>
  <si>
    <t>1D.55.24.21.41.</t>
  </si>
  <si>
    <t>1D.55.24.21.44.</t>
  </si>
  <si>
    <t>1D.55.24.21.47.</t>
  </si>
  <si>
    <t>1D.55.24.21.47.11.</t>
  </si>
  <si>
    <t>1D.55.24.21.47.14.</t>
  </si>
  <si>
    <t>1D.55.24.21.51.</t>
  </si>
  <si>
    <t>1D.55.24.21.51.11.</t>
  </si>
  <si>
    <t>1D.55.36.</t>
  </si>
  <si>
    <t>1D.55.36.11.</t>
  </si>
  <si>
    <t>1D.55.36.21.</t>
  </si>
  <si>
    <t>1D.55.36.31.</t>
  </si>
  <si>
    <t>1D.55.36.41.</t>
  </si>
  <si>
    <t>1D.81.</t>
  </si>
  <si>
    <t>1D.81.11.</t>
  </si>
  <si>
    <t>1D.81.11.11.</t>
  </si>
  <si>
    <t>1D.81.11.14.</t>
  </si>
  <si>
    <t>1D.81.13.</t>
  </si>
  <si>
    <t>1D.81.13.11.</t>
  </si>
  <si>
    <t>1D.81.13.14.</t>
  </si>
  <si>
    <t>1D.81.13.44.</t>
  </si>
  <si>
    <t>1D.81.31.</t>
  </si>
  <si>
    <t>1D.81.31.11.</t>
  </si>
  <si>
    <t>1D.81.31.14.</t>
  </si>
  <si>
    <t>1D.81.31.17.</t>
  </si>
  <si>
    <t>1D.81.34.</t>
  </si>
  <si>
    <t>1D.99.</t>
  </si>
  <si>
    <t>1D.99.11.</t>
  </si>
  <si>
    <t>1D.99.13.</t>
  </si>
  <si>
    <t>1D.99.13.11.</t>
  </si>
  <si>
    <t>1D.99.41.</t>
  </si>
  <si>
    <t>1D.99.45.</t>
  </si>
  <si>
    <t>1D.99.61.</t>
  </si>
  <si>
    <t>"Planejamento"</t>
  </si>
  <si>
    <t>"Planejamento regional"</t>
  </si>
  <si>
    <t>"Planejamento de desenvolvimento"</t>
  </si>
  <si>
    <t>"Planejamento rural"</t>
  </si>
  <si>
    <t>"Planejamento urbano"</t>
  </si>
  <si>
    <t>"Planejamento de transportes"</t>
  </si>
  <si>
    <t>"Planejamento ambiental"</t>
  </si>
  <si>
    <t>"Planejamento de conservação de instalações perdidas"</t>
  </si>
  <si>
    <t>"Planejamento de conservação de edifícios históricos"</t>
  </si>
  <si>
    <t>"Planejamento de conservação de monumentos históricos"</t>
  </si>
  <si>
    <t>"Planejamento conservação de sítios arqueológicos"</t>
  </si>
  <si>
    <t>"Planejamentos complementares"</t>
  </si>
  <si>
    <t>"Permissões"</t>
  </si>
  <si>
    <t>"Avaliação de riscos"</t>
  </si>
  <si>
    <t>"Projetos"</t>
  </si>
  <si>
    <t>"Arquitetura"</t>
  </si>
  <si>
    <t>"Arquitetura residencial"</t>
  </si>
  <si>
    <t>"Arquitetura comercial"</t>
  </si>
  <si>
    <t>"Arquitetura institucional"</t>
  </si>
  <si>
    <t>"Arquitetura industrial"</t>
  </si>
  <si>
    <t>"Estado preliminar"</t>
  </si>
  <si>
    <t>"Paisagismo"</t>
  </si>
  <si>
    <t>"Projeto de interiores"</t>
  </si>
  <si>
    <t>"Especificaçõeskademo de encargos"</t>
  </si>
  <si>
    <t>"Projeto gráfico"</t>
  </si>
  <si>
    <t>"Projeto de sinalização"</t>
  </si>
  <si>
    <t>"Engenharia civil"</t>
  </si>
  <si>
    <t>"Engenharia geotécnica"</t>
  </si>
  <si>
    <t>"Engenharia de estruturas"</t>
  </si>
  <si>
    <t>"Engenharia de fundações"</t>
  </si>
  <si>
    <t>"Engenharia de arranha-céus"</t>
  </si>
  <si>
    <t>"Engenharia de estruturas de grandes vãos"</t>
  </si>
  <si>
    <t>"Engenharia de estruturas tensionadas"</t>
  </si>
  <si>
    <t>"Engenharia de estruturas pneumáticas"</t>
  </si>
  <si>
    <t>"Engenharia de estruturas hidráulicas"</t>
  </si>
  <si>
    <t>"Engenharia mecânica"</t>
  </si>
  <si>
    <t>"Engenharia de proteção contra incêndios"</t>
  </si>
  <si>
    <t>"Engenharia de calefação - ventilação e ar-condicionado"</t>
  </si>
  <si>
    <t>"Engenharia de refrigeração"</t>
  </si>
  <si>
    <t>"Engenharia de monitoramento e controle de energia"</t>
  </si>
  <si>
    <t>"Hidrologia"</t>
  </si>
  <si>
    <t>"Engenharia elétrica"</t>
  </si>
  <si>
    <t>"Engenharia de afta tensão"</t>
  </si>
  <si>
    <t>"Engenharia de média tensão"</t>
  </si>
  <si>
    <t>"Engenharia de baixa tensão"</t>
  </si>
  <si>
    <t>"Engenharia de comunicação"</t>
  </si>
  <si>
    <t>"Engenharia de redes de informática"</t>
  </si>
  <si>
    <t>"Engenharia de detecção e alarme"</t>
  </si>
  <si>
    <t>"Engenharia audiovisual"</t>
  </si>
  <si>
    <t>"Engenharia de processos"</t>
  </si>
  <si>
    <t>"Engenharia de tubulações"</t>
  </si>
  <si>
    <t>"Engenharia eólica"</t>
  </si>
  <si>
    <t>"Engenharia de cogeração"</t>
  </si>
  <si>
    <t>"Engenharia nuclear"</t>
  </si>
  <si>
    <t>"Engenharia sanitária (inclui engenharia de gestão de resíduos)"</t>
  </si>
  <si>
    <t>"Engenharia militar"</t>
  </si>
  <si>
    <t>"Outras engenharias"</t>
  </si>
  <si>
    <t>"Engenharia acústica/proteção contra irradiações"</t>
  </si>
  <si>
    <t>"Engenharia de segurança fisica/antiterrorismo"</t>
  </si>
  <si>
    <t>"Outros projetos"</t>
  </si>
  <si>
    <t>"Projetos de fontes"</t>
  </si>
  <si>
    <t>"Projeto de ferramentas / equipamentos para acabamento"</t>
  </si>
  <si>
    <t>"Especialista em projetos extraterrestres"</t>
  </si>
  <si>
    <t>"Especialistas em projetos de serviços de saúde"</t>
  </si>
  <si>
    <t>"Especialista em projetos de hospitais"</t>
  </si>
  <si>
    <t>"Especialista em projetos de casas de repouso"</t>
  </si>
  <si>
    <t>"Especialista em projetos de infraestrutura"</t>
  </si>
  <si>
    <t>"Especialista em projetos de irrigação"</t>
  </si>
  <si>
    <t>"Especialista em projetos de laboratórios"</t>
  </si>
  <si>
    <t>"Especialista em projetos de iluminação"</t>
  </si>
  <si>
    <t>"Especialista em projetos de marinas"</t>
  </si>
  <si>
    <t>"Especialista em maquetes e modelos"</t>
  </si>
  <si>
    <t>"Especialista em projeto de sistemas solares"</t>
  </si>
  <si>
    <t>"Especialista em projetos de transporte"</t>
  </si>
  <si>
    <t>"Especialistas em projetos de transporte aéreo"</t>
  </si>
  <si>
    <t>"Especialista em projetos de transportes rodoviários"</t>
  </si>
  <si>
    <t>"Especialista em projetos de transportes hidroviário"</t>
  </si>
  <si>
    <t>"Especialista em projetos de transportes vertical"</t>
  </si>
  <si>
    <t>"Especialista em projetos de tráfego / estacionamento"</t>
  </si>
  <si>
    <t>"Gerenciamento de projetos"</t>
  </si>
  <si>
    <t>"Estimativa de custos"</t>
  </si>
  <si>
    <t>"Elaboração de propostas"</t>
  </si>
  <si>
    <t>"Programa de necessidades"</t>
  </si>
  <si>
    <t>"Programação/cronograma"</t>
  </si>
  <si>
    <t>"Administração de contratos"</t>
  </si>
  <si>
    <t>"Compras"</t>
  </si>
  <si>
    <t>"Fabricação de produtos de construção"</t>
  </si>
  <si>
    <t>"Processo de Fabricação"</t>
  </si>
  <si>
    <t>"Fabricação de equipamentos de construção"</t>
  </si>
  <si>
    <t>"Comercialização de produtos de construção"</t>
  </si>
  <si>
    <t>"Marketing de produtos de construção"</t>
  </si>
  <si>
    <t>"Aquisição de produtos de construção"</t>
  </si>
  <si>
    <t>"Garantia de qualidade"</t>
  </si>
  <si>
    <t>"Controle de qualidade"</t>
  </si>
  <si>
    <t>"Levantamentos"</t>
  </si>
  <si>
    <t>"Levantamento de edificações"</t>
  </si>
  <si>
    <t>"Levantamento topográfico"</t>
  </si>
  <si>
    <t>"Sistema de informações geográficas (SIG)"</t>
  </si>
  <si>
    <t>"Contratação global"</t>
  </si>
  <si>
    <t>"Subcontratação de gesso"</t>
  </si>
  <si>
    <t>"Subcontratação de alvenaria"</t>
  </si>
  <si>
    <t>"Subcontratação de carpintaria"</t>
  </si>
  <si>
    <t>"Subcontratação de serralheria"</t>
  </si>
  <si>
    <t>"Subcontratação de instalações hidráulicas"</t>
  </si>
  <si>
    <t>"Subcontratação de proteção contra incêndios"</t>
  </si>
  <si>
    <t>"Subcontratação de calefação - ventilação e ar-condicionado"</t>
  </si>
  <si>
    <t>"Subcontratação de refrigeração"</t>
  </si>
  <si>
    <t>"Subcontratação de instalações elétricas"</t>
  </si>
  <si>
    <t>"Subcontratação de monitoramento e controle de energia"</t>
  </si>
  <si>
    <t>"Subcontratação de hidrologia"</t>
  </si>
  <si>
    <t>"Subcontratação de pintura"</t>
  </si>
  <si>
    <t>"Subcontratação de revestimentos cerâmicos"</t>
  </si>
  <si>
    <t>"Subcontratação de argamassas"</t>
  </si>
  <si>
    <t>"Gerenciamento da construção"</t>
  </si>
  <si>
    <t>"Disciplinas de uso e operação de edificações e instalações"</t>
  </si>
  <si>
    <t>"Mercado imobiliário"</t>
  </si>
  <si>
    <t>"Vendas imóveis"</t>
  </si>
  <si>
    <t>"Avaliação de imóveis"</t>
  </si>
  <si>
    <t>"Locações"</t>
  </si>
  <si>
    <t>"Proprietário"</t>
  </si>
  <si>
    <t>"Operação de edificações/instalações"</t>
  </si>
  <si>
    <t>"Gerenciamento de espaços de edificações/instalações"</t>
  </si>
  <si>
    <t>"Gerenciamento de edificações/instalações"</t>
  </si>
  <si>
    <t>"Manutenção de edificações/instalações"</t>
  </si>
  <si>
    <t>"Serviços de edificações/instalações"</t>
  </si>
  <si>
    <t>"Operação e manutenção de instalações hidráulicas"</t>
  </si>
  <si>
    <t>"Operação e manutenção de sistemas de proteção contra incêndios"</t>
  </si>
  <si>
    <t>"Operação e manutenção de sistemas de calefação ventilação de ar-condicionado"</t>
  </si>
  <si>
    <t>"Operação e manutenção de sistemas de refrigeração"</t>
  </si>
  <si>
    <t>"Operação e manutenção de sistemas de monitoramento e controle de energia"</t>
  </si>
  <si>
    <t>"Operação e manutenção de sistemas hidrológicos"</t>
  </si>
  <si>
    <t>"Operação e manutenção de sistemas de proteção contra descargas atmosférica"</t>
  </si>
  <si>
    <t>"Operação e manutenção de sistemas de proteção á vida"</t>
  </si>
  <si>
    <t>"Operação e manutenção de sistemas de proteção contra radiação"</t>
  </si>
  <si>
    <t>"Operação e manutenção de sistemas de proteção contra umidade"</t>
  </si>
  <si>
    <t>"Avaliação e qualidade do ar interno"</t>
  </si>
  <si>
    <t>"Operação e manutenção de sistemas de comunicação"</t>
  </si>
  <si>
    <t>"Operação e manutenção de sistemas de telecomunicação"</t>
  </si>
  <si>
    <t>"Operação e manutenção de sistemas de tecnologia da informação"</t>
  </si>
  <si>
    <t>"Operação e manutenção de blindagem e proteção de edificações / instalações"</t>
  </si>
  <si>
    <t>"Operação e manutenção de isolamento acústico de edificações / instalações"</t>
  </si>
  <si>
    <t>"Restauração de edificações/instalações"</t>
  </si>
  <si>
    <t>"Restauração de concreto"</t>
  </si>
  <si>
    <t>"Restauração de alvenaria"</t>
  </si>
  <si>
    <t>"Restauração de estacionamento"</t>
  </si>
  <si>
    <t>"Restauração do patrimônio histórico"</t>
  </si>
  <si>
    <t>"Disciplinas de apoio"</t>
  </si>
  <si>
    <t>"Jurídico"</t>
  </si>
  <si>
    <t>"Especialista em legislação e códigos"</t>
  </si>
  <si>
    <t>"Perito judicial"</t>
  </si>
  <si>
    <t>"Meio ambiente"</t>
  </si>
  <si>
    <t>"Impacto ambiental"</t>
  </si>
  <si>
    <t>"Descarte de materiais perigosos"</t>
  </si>
  <si>
    <t>"Especialista em preservação florestal"</t>
  </si>
  <si>
    <t>"Finanças"</t>
  </si>
  <si>
    <t>"Transações bancárias"</t>
  </si>
  <si>
    <t>"Seguros"</t>
  </si>
  <si>
    <t>"Recursos humanos"</t>
  </si>
  <si>
    <t>"Outras disciplinas"</t>
  </si>
  <si>
    <t>"Ciências"</t>
  </si>
  <si>
    <t>"Artes"</t>
  </si>
  <si>
    <t>"Segurança"</t>
  </si>
  <si>
    <t>"2012"</t>
  </si>
  <si>
    <t>"2014"</t>
  </si>
  <si>
    <t>"2021"</t>
  </si>
  <si>
    <t>"2022"</t>
  </si>
  <si>
    <t>"2015"</t>
  </si>
  <si>
    <t>Parte.2</t>
  </si>
  <si>
    <t>Parte.3</t>
  </si>
  <si>
    <t>Parte.4</t>
  </si>
  <si>
    <t>Parte.5</t>
  </si>
  <si>
    <t>Parte.6</t>
  </si>
  <si>
    <t>Parte.7</t>
  </si>
  <si>
    <t>tem.versão.abnt</t>
  </si>
  <si>
    <t>versão.abnt</t>
  </si>
  <si>
    <t>de.classificação</t>
  </si>
  <si>
    <t>Versão</t>
  </si>
  <si>
    <t>v.2014</t>
  </si>
  <si>
    <t>NBR.15965.Parte.3</t>
  </si>
  <si>
    <t>códigos.abnt</t>
  </si>
  <si>
    <t>códigos.sus</t>
  </si>
  <si>
    <t>OmniClass</t>
  </si>
  <si>
    <t>Do.SUS</t>
  </si>
  <si>
    <t>Sistema.de.Classificação.Construção_Parte_3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</si>
</sst>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color theme="0"/>
      <name val="Arial Nova Cond"/>
      <family val="2"/>
    </font>
    <font>
      <sz val="6"/>
      <color rgb="FFFFC000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8" tint="-0.249977111117893"/>
      <name val="Arial Nova Cond"/>
      <family val="2"/>
    </font>
    <font>
      <b/>
      <sz val="6"/>
      <color theme="4" tint="-0.249977111117893"/>
      <name val="Arial Nova Cond"/>
      <family val="2"/>
    </font>
    <font>
      <sz val="8"/>
      <color rgb="FF000000"/>
      <name val="Arial Nova"/>
      <family val="2"/>
    </font>
    <font>
      <sz val="8"/>
      <color theme="1"/>
      <name val="Arial Nova"/>
      <family val="2"/>
    </font>
    <font>
      <b/>
      <sz val="8"/>
      <color theme="1"/>
      <name val="Arial Nova"/>
      <family val="2"/>
    </font>
    <font>
      <i/>
      <sz val="8"/>
      <name val="Arial Nova"/>
      <family val="2"/>
    </font>
    <font>
      <sz val="8"/>
      <name val="Arial Nova"/>
      <family val="2"/>
    </font>
    <font>
      <i/>
      <sz val="8"/>
      <color theme="1"/>
      <name val="Arial Nova"/>
      <family val="2"/>
    </font>
    <font>
      <i/>
      <sz val="8"/>
      <color rgb="FF000000"/>
      <name val="Arial Nova"/>
      <family val="2"/>
    </font>
    <font>
      <sz val="8"/>
      <color rgb="FFFF0000"/>
      <name val="Arial Nova"/>
      <family val="2"/>
    </font>
    <font>
      <b/>
      <sz val="6"/>
      <color rgb="FF000000"/>
      <name val="Arial Narrow"/>
      <family val="2"/>
    </font>
    <font>
      <b/>
      <i/>
      <sz val="6"/>
      <name val="Arial Narrow"/>
      <family val="2"/>
    </font>
    <font>
      <sz val="6"/>
      <color theme="1"/>
      <name val="Arial Narrow"/>
      <family val="2"/>
    </font>
    <font>
      <sz val="6"/>
      <name val="Arial Narrow"/>
      <family val="2"/>
    </font>
    <font>
      <i/>
      <sz val="6"/>
      <name val="Arial Narrow"/>
      <family val="2"/>
    </font>
  </fonts>
  <fills count="52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99FF"/>
        <bgColor rgb="FFFEF2CB"/>
      </patternFill>
    </fill>
    <fill>
      <patternFill patternType="solid">
        <fgColor rgb="FFFF99FF"/>
        <bgColor rgb="FFFFFFCC"/>
      </patternFill>
    </fill>
    <fill>
      <patternFill patternType="solid">
        <fgColor rgb="FFFF99FF"/>
        <bgColor rgb="FFD6DCE4"/>
      </patternFill>
    </fill>
    <fill>
      <patternFill patternType="solid">
        <fgColor rgb="FFFF99FF"/>
        <bgColor rgb="FFFFC000"/>
      </patternFill>
    </fill>
    <fill>
      <patternFill patternType="solid">
        <fgColor rgb="FFFF99FF"/>
        <bgColor rgb="FFFFEEBD"/>
      </patternFill>
    </fill>
    <fill>
      <patternFill patternType="solid">
        <fgColor rgb="FFFF99FF"/>
        <bgColor rgb="FFCC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EF2CB"/>
      </patternFill>
    </fill>
    <fill>
      <patternFill patternType="solid">
        <fgColor rgb="FFFFCCFF"/>
        <bgColor rgb="FFFFFFCC"/>
      </patternFill>
    </fill>
    <fill>
      <patternFill patternType="solid">
        <fgColor rgb="FFFFCCFF"/>
        <bgColor rgb="FFFEF2CB"/>
      </patternFill>
    </fill>
    <fill>
      <patternFill patternType="solid">
        <fgColor rgb="FFFFCCFF"/>
        <bgColor rgb="FFFFC000"/>
      </patternFill>
    </fill>
    <fill>
      <patternFill patternType="solid">
        <fgColor rgb="FFFFCCFF"/>
        <bgColor rgb="FFFFEEBD"/>
      </patternFill>
    </fill>
    <fill>
      <patternFill patternType="solid">
        <fgColor rgb="FFFFCCFF"/>
        <bgColor rgb="FFCCFFCC"/>
      </patternFill>
    </fill>
    <fill>
      <patternFill patternType="solid">
        <fgColor rgb="FFFFCCFF"/>
        <bgColor rgb="FFD9E2F3"/>
      </patternFill>
    </fill>
    <fill>
      <patternFill patternType="solid">
        <fgColor rgb="FFFF99FF"/>
        <bgColor rgb="FFD9E2F3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rgb="FFFFEEBD"/>
      </patternFill>
    </fill>
    <fill>
      <patternFill patternType="solid">
        <fgColor theme="9" tint="0.59999389629810485"/>
        <bgColor rgb="FFCCFFCC"/>
      </patternFill>
    </fill>
    <fill>
      <patternFill patternType="solid">
        <fgColor rgb="FFFFC000"/>
        <bgColor rgb="FFFEF2C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10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8" fillId="16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1" fillId="0" borderId="0" xfId="0" applyFont="1"/>
    <xf numFmtId="0" fontId="10" fillId="4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0" fillId="4" borderId="1" xfId="0" applyFont="1" applyFill="1" applyBorder="1" applyAlignment="1">
      <alignment vertical="center" wrapText="1"/>
    </xf>
    <xf numFmtId="0" fontId="9" fillId="15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2" fillId="19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3" fillId="15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/>
    </xf>
    <xf numFmtId="0" fontId="7" fillId="22" borderId="1" xfId="0" applyFont="1" applyFill="1" applyBorder="1" applyAlignment="1">
      <alignment horizontal="left" vertical="center"/>
    </xf>
    <xf numFmtId="0" fontId="7" fillId="23" borderId="1" xfId="0" applyFont="1" applyFill="1" applyBorder="1" applyAlignment="1">
      <alignment horizontal="left" vertical="center"/>
    </xf>
    <xf numFmtId="0" fontId="13" fillId="24" borderId="1" xfId="0" applyFont="1" applyFill="1" applyBorder="1" applyAlignment="1">
      <alignment vertical="center"/>
    </xf>
    <xf numFmtId="0" fontId="13" fillId="24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5" fillId="19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4" fillId="20" borderId="1" xfId="0" applyFont="1" applyFill="1" applyBorder="1" applyAlignment="1">
      <alignment vertical="center"/>
    </xf>
    <xf numFmtId="0" fontId="4" fillId="2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33" borderId="1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vertical="center"/>
    </xf>
    <xf numFmtId="0" fontId="24" fillId="13" borderId="1" xfId="0" applyFont="1" applyFill="1" applyBorder="1" applyAlignment="1">
      <alignment horizontal="left" vertical="center"/>
    </xf>
    <xf numFmtId="0" fontId="25" fillId="13" borderId="1" xfId="0" applyFont="1" applyFill="1" applyBorder="1" applyAlignment="1">
      <alignment horizontal="left" vertical="center"/>
    </xf>
    <xf numFmtId="0" fontId="25" fillId="13" borderId="2" xfId="0" applyFont="1" applyFill="1" applyBorder="1" applyAlignment="1">
      <alignment horizontal="left" vertical="center"/>
    </xf>
    <xf numFmtId="0" fontId="24" fillId="10" borderId="1" xfId="0" applyFont="1" applyFill="1" applyBorder="1" applyAlignment="1">
      <alignment horizontal="left" vertical="center" wrapText="1"/>
    </xf>
    <xf numFmtId="0" fontId="26" fillId="7" borderId="1" xfId="0" applyFont="1" applyFill="1" applyBorder="1" applyAlignment="1">
      <alignment horizontal="left" vertical="center"/>
    </xf>
    <xf numFmtId="0" fontId="27" fillId="25" borderId="1" xfId="0" applyFont="1" applyFill="1" applyBorder="1" applyAlignment="1">
      <alignment horizontal="left" vertical="center"/>
    </xf>
    <xf numFmtId="0" fontId="26" fillId="7" borderId="2" xfId="0" applyFont="1" applyFill="1" applyBorder="1" applyAlignment="1">
      <alignment horizontal="left" vertical="center"/>
    </xf>
    <xf numFmtId="0" fontId="27" fillId="21" borderId="1" xfId="0" applyFont="1" applyFill="1" applyBorder="1" applyAlignment="1">
      <alignment horizontal="left" vertical="center"/>
    </xf>
    <xf numFmtId="0" fontId="23" fillId="27" borderId="1" xfId="0" applyFont="1" applyFill="1" applyBorder="1" applyAlignment="1">
      <alignment horizontal="left" vertical="center"/>
    </xf>
    <xf numFmtId="0" fontId="23" fillId="45" borderId="1" xfId="0" applyFont="1" applyFill="1" applyBorder="1" applyAlignment="1">
      <alignment horizontal="left" vertical="center"/>
    </xf>
    <xf numFmtId="0" fontId="23" fillId="28" borderId="1" xfId="0" applyFont="1" applyFill="1" applyBorder="1" applyAlignment="1">
      <alignment horizontal="left" vertical="center"/>
    </xf>
    <xf numFmtId="0" fontId="23" fillId="46" borderId="1" xfId="0" applyFont="1" applyFill="1" applyBorder="1" applyAlignment="1">
      <alignment horizontal="left" vertical="center"/>
    </xf>
    <xf numFmtId="0" fontId="23" fillId="29" borderId="1" xfId="0" applyFont="1" applyFill="1" applyBorder="1" applyAlignment="1">
      <alignment horizontal="left" vertical="center"/>
    </xf>
    <xf numFmtId="0" fontId="23" fillId="47" borderId="1" xfId="0" applyFont="1" applyFill="1" applyBorder="1" applyAlignment="1">
      <alignment horizontal="left" vertical="center"/>
    </xf>
    <xf numFmtId="0" fontId="23" fillId="30" borderId="1" xfId="0" applyFont="1" applyFill="1" applyBorder="1" applyAlignment="1">
      <alignment horizontal="left" vertical="center"/>
    </xf>
    <xf numFmtId="0" fontId="23" fillId="48" borderId="1" xfId="0" applyFont="1" applyFill="1" applyBorder="1" applyAlignment="1">
      <alignment horizontal="left" vertical="center"/>
    </xf>
    <xf numFmtId="0" fontId="23" fillId="31" borderId="1" xfId="0" applyFont="1" applyFill="1" applyBorder="1" applyAlignment="1">
      <alignment horizontal="left" vertical="center"/>
    </xf>
    <xf numFmtId="0" fontId="23" fillId="49" borderId="1" xfId="0" applyFont="1" applyFill="1" applyBorder="1" applyAlignment="1">
      <alignment horizontal="left" vertical="center"/>
    </xf>
    <xf numFmtId="0" fontId="23" fillId="32" borderId="1" xfId="0" applyFont="1" applyFill="1" applyBorder="1" applyAlignment="1">
      <alignment horizontal="left" vertical="center"/>
    </xf>
    <xf numFmtId="0" fontId="23" fillId="50" borderId="1" xfId="0" applyFont="1" applyFill="1" applyBorder="1" applyAlignment="1">
      <alignment horizontal="left" vertical="center"/>
    </xf>
    <xf numFmtId="0" fontId="24" fillId="27" borderId="1" xfId="0" applyFont="1" applyFill="1" applyBorder="1" applyAlignment="1">
      <alignment horizontal="left" vertical="center"/>
    </xf>
    <xf numFmtId="0" fontId="24" fillId="28" borderId="1" xfId="0" applyFont="1" applyFill="1" applyBorder="1" applyAlignment="1">
      <alignment horizontal="left" vertical="center"/>
    </xf>
    <xf numFmtId="0" fontId="24" fillId="44" borderId="1" xfId="0" applyFont="1" applyFill="1" applyBorder="1" applyAlignment="1">
      <alignment horizontal="left" vertical="center"/>
    </xf>
    <xf numFmtId="0" fontId="24" fillId="30" borderId="1" xfId="0" applyFont="1" applyFill="1" applyBorder="1" applyAlignment="1">
      <alignment horizontal="left" vertical="center"/>
    </xf>
    <xf numFmtId="0" fontId="24" fillId="32" borderId="1" xfId="0" applyFont="1" applyFill="1" applyBorder="1" applyAlignment="1">
      <alignment horizontal="left" vertical="center"/>
    </xf>
    <xf numFmtId="0" fontId="24" fillId="39" borderId="1" xfId="0" applyFont="1" applyFill="1" applyBorder="1" applyAlignment="1">
      <alignment horizontal="left" vertical="center"/>
    </xf>
    <xf numFmtId="0" fontId="24" fillId="38" borderId="1" xfId="0" applyFont="1" applyFill="1" applyBorder="1" applyAlignment="1">
      <alignment horizontal="left" vertical="center"/>
    </xf>
    <xf numFmtId="0" fontId="24" fillId="43" borderId="1" xfId="0" applyFont="1" applyFill="1" applyBorder="1" applyAlignment="1">
      <alignment horizontal="left" vertical="center"/>
    </xf>
    <xf numFmtId="0" fontId="24" fillId="40" borderId="1" xfId="0" applyFont="1" applyFill="1" applyBorder="1" applyAlignment="1">
      <alignment horizontal="left" vertical="center"/>
    </xf>
    <xf numFmtId="0" fontId="23" fillId="41" borderId="1" xfId="0" applyFont="1" applyFill="1" applyBorder="1" applyAlignment="1">
      <alignment horizontal="left" vertical="center"/>
    </xf>
    <xf numFmtId="0" fontId="24" fillId="42" borderId="1" xfId="0" applyFont="1" applyFill="1" applyBorder="1" applyAlignment="1">
      <alignment horizontal="left" vertical="center"/>
    </xf>
    <xf numFmtId="0" fontId="29" fillId="37" borderId="1" xfId="0" applyFont="1" applyFill="1" applyBorder="1" applyAlignment="1">
      <alignment horizontal="left" vertical="center"/>
    </xf>
    <xf numFmtId="0" fontId="23" fillId="38" borderId="1" xfId="0" applyFont="1" applyFill="1" applyBorder="1" applyAlignment="1">
      <alignment horizontal="left" vertical="center"/>
    </xf>
    <xf numFmtId="0" fontId="26" fillId="6" borderId="1" xfId="0" applyFont="1" applyFill="1" applyBorder="1" applyAlignment="1">
      <alignment horizontal="left" vertical="center"/>
    </xf>
    <xf numFmtId="0" fontId="10" fillId="51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31" fillId="14" borderId="1" xfId="0" applyFont="1" applyFill="1" applyBorder="1" applyAlignment="1">
      <alignment horizontal="center" vertical="center" wrapText="1"/>
    </xf>
    <xf numFmtId="0" fontId="31" fillId="11" borderId="1" xfId="0" applyFont="1" applyFill="1" applyBorder="1" applyAlignment="1">
      <alignment horizontal="center" vertical="center" wrapText="1"/>
    </xf>
    <xf numFmtId="0" fontId="32" fillId="11" borderId="1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>
      <alignment horizontal="center" vertical="center" wrapText="1"/>
    </xf>
    <xf numFmtId="0" fontId="33" fillId="0" borderId="0" xfId="0" applyFont="1"/>
    <xf numFmtId="0" fontId="33" fillId="10" borderId="1" xfId="0" applyFont="1" applyFill="1" applyBorder="1" applyAlignment="1">
      <alignment vertical="center"/>
    </xf>
    <xf numFmtId="0" fontId="34" fillId="10" borderId="1" xfId="0" applyFont="1" applyFill="1" applyBorder="1" applyAlignment="1">
      <alignment vertical="center"/>
    </xf>
    <xf numFmtId="0" fontId="34" fillId="17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vertical="center"/>
    </xf>
    <xf numFmtId="0" fontId="33" fillId="12" borderId="1" xfId="0" applyFont="1" applyFill="1" applyBorder="1" applyAlignment="1">
      <alignment vertical="center"/>
    </xf>
    <xf numFmtId="0" fontId="33" fillId="12" borderId="1" xfId="0" applyFont="1" applyFill="1" applyBorder="1" applyAlignment="1">
      <alignment horizontal="center" vertical="center"/>
    </xf>
    <xf numFmtId="0" fontId="33" fillId="10" borderId="1" xfId="0" applyFont="1" applyFill="1" applyBorder="1" applyAlignment="1">
      <alignment horizontal="center" vertical="center"/>
    </xf>
    <xf numFmtId="0" fontId="34" fillId="18" borderId="1" xfId="0" applyFont="1" applyFill="1" applyBorder="1" applyAlignment="1">
      <alignment vertical="center"/>
    </xf>
    <xf numFmtId="0" fontId="35" fillId="0" borderId="0" xfId="0" applyFont="1"/>
    <xf numFmtId="0" fontId="33" fillId="0" borderId="0" xfId="0" applyFont="1" applyAlignment="1">
      <alignment horizontal="center"/>
    </xf>
    <xf numFmtId="0" fontId="23" fillId="35" borderId="1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8" fillId="6" borderId="1" xfId="0" applyFont="1" applyFill="1" applyBorder="1" applyAlignment="1">
      <alignment horizontal="left" vertical="center"/>
    </xf>
    <xf numFmtId="0" fontId="27" fillId="6" borderId="1" xfId="0" applyFont="1" applyFill="1" applyBorder="1" applyAlignment="1">
      <alignment horizontal="left" vertical="center"/>
    </xf>
    <xf numFmtId="0" fontId="26" fillId="21" borderId="1" xfId="0" applyFont="1" applyFill="1" applyBorder="1" applyAlignment="1">
      <alignment horizontal="left" vertical="center"/>
    </xf>
    <xf numFmtId="0" fontId="24" fillId="10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23" fillId="26" borderId="1" xfId="0" applyFont="1" applyFill="1" applyBorder="1" applyAlignment="1">
      <alignment horizontal="left" vertical="center"/>
    </xf>
    <xf numFmtId="0" fontId="30" fillId="26" borderId="1" xfId="0" applyFont="1" applyFill="1" applyBorder="1" applyAlignment="1">
      <alignment horizontal="left" vertical="center"/>
    </xf>
    <xf numFmtId="0" fontId="30" fillId="28" borderId="1" xfId="0" applyFont="1" applyFill="1" applyBorder="1" applyAlignment="1">
      <alignment horizontal="left" vertical="center"/>
    </xf>
    <xf numFmtId="0" fontId="23" fillId="9" borderId="1" xfId="0" applyFont="1" applyFill="1" applyBorder="1" applyAlignment="1">
      <alignment horizontal="left" vertical="center"/>
    </xf>
    <xf numFmtId="0" fontId="24" fillId="26" borderId="1" xfId="0" applyFont="1" applyFill="1" applyBorder="1" applyAlignment="1">
      <alignment horizontal="left" vertical="center"/>
    </xf>
    <xf numFmtId="49" fontId="23" fillId="26" borderId="1" xfId="0" applyNumberFormat="1" applyFont="1" applyFill="1" applyBorder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3" fillId="34" borderId="4" xfId="0" applyFont="1" applyFill="1" applyBorder="1" applyAlignment="1">
      <alignment horizontal="left" vertical="center"/>
    </xf>
    <xf numFmtId="0" fontId="23" fillId="34" borderId="3" xfId="0" applyFont="1" applyFill="1" applyBorder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4" fillId="36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21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</cellXfs>
  <cellStyles count="1">
    <cellStyle name="Normal" xfId="0" builtinId="0"/>
  </cellStyles>
  <dxfs count="54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06" name="Shape 3" descr="Texto Integral disponível">
          <a:extLst>
            <a:ext uri="{FF2B5EF4-FFF2-40B4-BE49-F238E27FC236}">
              <a16:creationId xmlns:a16="http://schemas.microsoft.com/office/drawing/2014/main" id="{29F340CB-5CAB-4E47-992B-29C087E4BFD9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07" name="Shape 3" descr="Texto Integral disponível">
          <a:extLst>
            <a:ext uri="{FF2B5EF4-FFF2-40B4-BE49-F238E27FC236}">
              <a16:creationId xmlns:a16="http://schemas.microsoft.com/office/drawing/2014/main" id="{09CA7B9C-EE17-43C1-B270-227EE7818B78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08" name="Shape 3" descr="Texto Integral disponível">
          <a:extLst>
            <a:ext uri="{FF2B5EF4-FFF2-40B4-BE49-F238E27FC236}">
              <a16:creationId xmlns:a16="http://schemas.microsoft.com/office/drawing/2014/main" id="{2E93B696-8B71-47E4-9249-FAFB2585E89B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09" name="Shape 3" descr="Texto Integral disponível">
          <a:extLst>
            <a:ext uri="{FF2B5EF4-FFF2-40B4-BE49-F238E27FC236}">
              <a16:creationId xmlns:a16="http://schemas.microsoft.com/office/drawing/2014/main" id="{3CC9190D-26A6-4801-93FF-B2B72809931A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10" name="Shape 3" descr="Texto Integral disponível">
          <a:extLst>
            <a:ext uri="{FF2B5EF4-FFF2-40B4-BE49-F238E27FC236}">
              <a16:creationId xmlns:a16="http://schemas.microsoft.com/office/drawing/2014/main" id="{B5FD0AB1-1B98-4995-8858-5D65E5F079B1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11" name="Shape 3" descr="Texto Integral disponível">
          <a:extLst>
            <a:ext uri="{FF2B5EF4-FFF2-40B4-BE49-F238E27FC236}">
              <a16:creationId xmlns:a16="http://schemas.microsoft.com/office/drawing/2014/main" id="{61E6BB97-DB1E-4BEE-8570-33C6EE692131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12" name="Shape 3" descr="Texto Integral disponível">
          <a:extLst>
            <a:ext uri="{FF2B5EF4-FFF2-40B4-BE49-F238E27FC236}">
              <a16:creationId xmlns:a16="http://schemas.microsoft.com/office/drawing/2014/main" id="{FAF6B6CC-EEA9-47A7-9B79-0A0E71E92048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13" name="Shape 3" descr="Texto Integral disponível">
          <a:extLst>
            <a:ext uri="{FF2B5EF4-FFF2-40B4-BE49-F238E27FC236}">
              <a16:creationId xmlns:a16="http://schemas.microsoft.com/office/drawing/2014/main" id="{DE12F38E-EE7C-4EE6-BCCD-D0CFA97F7915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14" name="Shape 3" descr="Texto Integral disponível">
          <a:extLst>
            <a:ext uri="{FF2B5EF4-FFF2-40B4-BE49-F238E27FC236}">
              <a16:creationId xmlns:a16="http://schemas.microsoft.com/office/drawing/2014/main" id="{E061A691-D186-408E-AAAC-B664580A4813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15" name="Shape 3" descr="Texto Integral disponível">
          <a:extLst>
            <a:ext uri="{FF2B5EF4-FFF2-40B4-BE49-F238E27FC236}">
              <a16:creationId xmlns:a16="http://schemas.microsoft.com/office/drawing/2014/main" id="{E11B392D-AB72-4BF1-845E-19D0A213774A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16" name="Shape 3" descr="Texto Integral disponível">
          <a:extLst>
            <a:ext uri="{FF2B5EF4-FFF2-40B4-BE49-F238E27FC236}">
              <a16:creationId xmlns:a16="http://schemas.microsoft.com/office/drawing/2014/main" id="{4B2F79C0-DF3E-4406-9FB4-4D3338C2611D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17" name="Shape 3" descr="Texto Integral disponível">
          <a:extLst>
            <a:ext uri="{FF2B5EF4-FFF2-40B4-BE49-F238E27FC236}">
              <a16:creationId xmlns:a16="http://schemas.microsoft.com/office/drawing/2014/main" id="{885027EF-5A7D-4077-9274-8E435507CA47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18" name="Shape 3" descr="Texto Integral disponível">
          <a:extLst>
            <a:ext uri="{FF2B5EF4-FFF2-40B4-BE49-F238E27FC236}">
              <a16:creationId xmlns:a16="http://schemas.microsoft.com/office/drawing/2014/main" id="{2D7F7344-8EE6-4B64-80DC-1509433361BB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19" name="Shape 3" descr="Texto Integral disponível">
          <a:extLst>
            <a:ext uri="{FF2B5EF4-FFF2-40B4-BE49-F238E27FC236}">
              <a16:creationId xmlns:a16="http://schemas.microsoft.com/office/drawing/2014/main" id="{25841C79-708D-4DA5-B05F-78F166A34AC7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20" name="Shape 3" descr="Texto Integral disponível">
          <a:extLst>
            <a:ext uri="{FF2B5EF4-FFF2-40B4-BE49-F238E27FC236}">
              <a16:creationId xmlns:a16="http://schemas.microsoft.com/office/drawing/2014/main" id="{707F0EE8-3FF6-49B2-8F3F-4C85F29BC04A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21" name="Shape 3" descr="Texto Integral disponível">
          <a:extLst>
            <a:ext uri="{FF2B5EF4-FFF2-40B4-BE49-F238E27FC236}">
              <a16:creationId xmlns:a16="http://schemas.microsoft.com/office/drawing/2014/main" id="{F5B76B62-FDA7-4896-8D61-99EB74133967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22" name="Shape 3" descr="Texto Integral disponível">
          <a:extLst>
            <a:ext uri="{FF2B5EF4-FFF2-40B4-BE49-F238E27FC236}">
              <a16:creationId xmlns:a16="http://schemas.microsoft.com/office/drawing/2014/main" id="{28CAC611-0C7E-4A39-B234-5885D7B48902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23" name="Shape 3" descr="Texto Integral disponível">
          <a:extLst>
            <a:ext uri="{FF2B5EF4-FFF2-40B4-BE49-F238E27FC236}">
              <a16:creationId xmlns:a16="http://schemas.microsoft.com/office/drawing/2014/main" id="{1088707F-2D13-4C60-B98C-79F8FD9895F6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24" name="Shape 3" descr="Texto Integral disponível">
          <a:extLst>
            <a:ext uri="{FF2B5EF4-FFF2-40B4-BE49-F238E27FC236}">
              <a16:creationId xmlns:a16="http://schemas.microsoft.com/office/drawing/2014/main" id="{4EC4D962-A9F5-44CA-8116-20F505CA7094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25" name="Shape 3" descr="Texto Integral disponível">
          <a:extLst>
            <a:ext uri="{FF2B5EF4-FFF2-40B4-BE49-F238E27FC236}">
              <a16:creationId xmlns:a16="http://schemas.microsoft.com/office/drawing/2014/main" id="{E8215C20-7D6C-48F5-99B1-E05A851C7262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26" name="Shape 3" descr="Texto Integral disponível">
          <a:extLst>
            <a:ext uri="{FF2B5EF4-FFF2-40B4-BE49-F238E27FC236}">
              <a16:creationId xmlns:a16="http://schemas.microsoft.com/office/drawing/2014/main" id="{037908BA-7449-4280-889B-3ECE823CD3FE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27" name="Shape 3" descr="Texto Integral disponível">
          <a:extLst>
            <a:ext uri="{FF2B5EF4-FFF2-40B4-BE49-F238E27FC236}">
              <a16:creationId xmlns:a16="http://schemas.microsoft.com/office/drawing/2014/main" id="{5ACD5E5C-3479-4FF9-952E-56531DD4832D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28" name="Shape 3" descr="Texto Integral disponível">
          <a:extLst>
            <a:ext uri="{FF2B5EF4-FFF2-40B4-BE49-F238E27FC236}">
              <a16:creationId xmlns:a16="http://schemas.microsoft.com/office/drawing/2014/main" id="{E3401B5D-4F5A-412E-BAA4-9A742E3AD16B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29" name="Shape 3" descr="Texto Integral disponível">
          <a:extLst>
            <a:ext uri="{FF2B5EF4-FFF2-40B4-BE49-F238E27FC236}">
              <a16:creationId xmlns:a16="http://schemas.microsoft.com/office/drawing/2014/main" id="{2FE9EB83-BC2E-42EA-94A6-AB20D6DCE51F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34</xdr:row>
      <xdr:rowOff>0</xdr:rowOff>
    </xdr:from>
    <xdr:ext cx="314325" cy="314325"/>
    <xdr:sp macro="" textlink="">
      <xdr:nvSpPr>
        <xdr:cNvPr id="130" name="Shape 3" descr="Texto Integral disponível">
          <a:extLst>
            <a:ext uri="{FF2B5EF4-FFF2-40B4-BE49-F238E27FC236}">
              <a16:creationId xmlns:a16="http://schemas.microsoft.com/office/drawing/2014/main" id="{8B890AFE-0B9E-4773-AD86-7D5EF46676C3}"/>
            </a:ext>
          </a:extLst>
        </xdr:cNvPr>
        <xdr:cNvSpPr/>
      </xdr:nvSpPr>
      <xdr:spPr>
        <a:xfrm>
          <a:off x="41833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32" name="Shape 3" descr="Texto Integral disponível">
          <a:extLst>
            <a:ext uri="{FF2B5EF4-FFF2-40B4-BE49-F238E27FC236}">
              <a16:creationId xmlns:a16="http://schemas.microsoft.com/office/drawing/2014/main" id="{0EA93184-AC5C-44E1-96DE-64D210DABAF4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33" name="Shape 3" descr="Texto Integral disponível">
          <a:extLst>
            <a:ext uri="{FF2B5EF4-FFF2-40B4-BE49-F238E27FC236}">
              <a16:creationId xmlns:a16="http://schemas.microsoft.com/office/drawing/2014/main" id="{04FA05D4-16CB-4949-9C1D-5E9245195364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34" name="Shape 3" descr="Texto Integral disponível">
          <a:extLst>
            <a:ext uri="{FF2B5EF4-FFF2-40B4-BE49-F238E27FC236}">
              <a16:creationId xmlns:a16="http://schemas.microsoft.com/office/drawing/2014/main" id="{785DCEB5-D505-400F-A6B2-5F889CDB10FD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35" name="Shape 3" descr="Texto Integral disponível">
          <a:extLst>
            <a:ext uri="{FF2B5EF4-FFF2-40B4-BE49-F238E27FC236}">
              <a16:creationId xmlns:a16="http://schemas.microsoft.com/office/drawing/2014/main" id="{6365FEC7-9F8B-4F50-998B-1575232B2CD9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36" name="Shape 3" descr="Texto Integral disponível">
          <a:extLst>
            <a:ext uri="{FF2B5EF4-FFF2-40B4-BE49-F238E27FC236}">
              <a16:creationId xmlns:a16="http://schemas.microsoft.com/office/drawing/2014/main" id="{703F4D29-2569-413E-9C0C-15FE911602FB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37" name="Shape 3" descr="Texto Integral disponível">
          <a:extLst>
            <a:ext uri="{FF2B5EF4-FFF2-40B4-BE49-F238E27FC236}">
              <a16:creationId xmlns:a16="http://schemas.microsoft.com/office/drawing/2014/main" id="{989A9A78-258E-4C93-9FA1-A8DAB7D50B21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38" name="Shape 3" descr="Texto Integral disponível">
          <a:extLst>
            <a:ext uri="{FF2B5EF4-FFF2-40B4-BE49-F238E27FC236}">
              <a16:creationId xmlns:a16="http://schemas.microsoft.com/office/drawing/2014/main" id="{5E4EC13B-B0A1-4D46-82D5-106CA4A1E6B6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39" name="Shape 3" descr="Texto Integral disponível">
          <a:extLst>
            <a:ext uri="{FF2B5EF4-FFF2-40B4-BE49-F238E27FC236}">
              <a16:creationId xmlns:a16="http://schemas.microsoft.com/office/drawing/2014/main" id="{70029F4A-2D97-405C-B51F-2BAA08447C17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40" name="Shape 3" descr="Texto Integral disponível">
          <a:extLst>
            <a:ext uri="{FF2B5EF4-FFF2-40B4-BE49-F238E27FC236}">
              <a16:creationId xmlns:a16="http://schemas.microsoft.com/office/drawing/2014/main" id="{77B943BB-6459-48FE-BF9B-036157220853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41" name="Shape 3" descr="Texto Integral disponível">
          <a:extLst>
            <a:ext uri="{FF2B5EF4-FFF2-40B4-BE49-F238E27FC236}">
              <a16:creationId xmlns:a16="http://schemas.microsoft.com/office/drawing/2014/main" id="{373F4CA6-AA50-4556-921B-1B504E76B17B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42" name="Shape 3" descr="Texto Integral disponível">
          <a:extLst>
            <a:ext uri="{FF2B5EF4-FFF2-40B4-BE49-F238E27FC236}">
              <a16:creationId xmlns:a16="http://schemas.microsoft.com/office/drawing/2014/main" id="{7B05947C-3EAC-4501-9815-C25E0BA268F2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43" name="Shape 3" descr="Texto Integral disponível">
          <a:extLst>
            <a:ext uri="{FF2B5EF4-FFF2-40B4-BE49-F238E27FC236}">
              <a16:creationId xmlns:a16="http://schemas.microsoft.com/office/drawing/2014/main" id="{333DB65B-B47D-4F51-A059-9E0BEEBDFBCF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44" name="Shape 3" descr="Texto Integral disponível">
          <a:extLst>
            <a:ext uri="{FF2B5EF4-FFF2-40B4-BE49-F238E27FC236}">
              <a16:creationId xmlns:a16="http://schemas.microsoft.com/office/drawing/2014/main" id="{9F078C60-9109-4430-BA3C-E98F05054E2B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45" name="Shape 3" descr="Texto Integral disponível">
          <a:extLst>
            <a:ext uri="{FF2B5EF4-FFF2-40B4-BE49-F238E27FC236}">
              <a16:creationId xmlns:a16="http://schemas.microsoft.com/office/drawing/2014/main" id="{552B1E7B-9D1A-4E6A-97BB-3A9490811C46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46" name="Shape 3" descr="Texto Integral disponível">
          <a:extLst>
            <a:ext uri="{FF2B5EF4-FFF2-40B4-BE49-F238E27FC236}">
              <a16:creationId xmlns:a16="http://schemas.microsoft.com/office/drawing/2014/main" id="{2733AA31-6103-4EA6-88A3-94EE3CBEEE3A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47" name="Shape 3" descr="Texto Integral disponível">
          <a:extLst>
            <a:ext uri="{FF2B5EF4-FFF2-40B4-BE49-F238E27FC236}">
              <a16:creationId xmlns:a16="http://schemas.microsoft.com/office/drawing/2014/main" id="{F0704E5D-7842-4AF0-9538-E974268C082E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48" name="Shape 3" descr="Texto Integral disponível">
          <a:extLst>
            <a:ext uri="{FF2B5EF4-FFF2-40B4-BE49-F238E27FC236}">
              <a16:creationId xmlns:a16="http://schemas.microsoft.com/office/drawing/2014/main" id="{D151CC9B-7647-4185-86DC-E53BBBA64EA5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 macro="" textlink="">
      <xdr:nvSpPr>
        <xdr:cNvPr id="149" name="Shape 3" descr="Texto Integral disponível">
          <a:extLst>
            <a:ext uri="{FF2B5EF4-FFF2-40B4-BE49-F238E27FC236}">
              <a16:creationId xmlns:a16="http://schemas.microsoft.com/office/drawing/2014/main" id="{53C19122-8CDD-44DD-9EAE-ED5684DAA227}"/>
            </a:ext>
          </a:extLst>
        </xdr:cNvPr>
        <xdr:cNvSpPr/>
      </xdr:nvSpPr>
      <xdr:spPr>
        <a:xfrm>
          <a:off x="475488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58" name="Shape 3" descr="Texto Integral disponível">
          <a:extLst>
            <a:ext uri="{FF2B5EF4-FFF2-40B4-BE49-F238E27FC236}">
              <a16:creationId xmlns:a16="http://schemas.microsoft.com/office/drawing/2014/main" id="{ABAE2EEC-73C7-4DD1-86D2-3BE70A4D4683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59" name="Shape 3" descr="Texto Integral disponível">
          <a:extLst>
            <a:ext uri="{FF2B5EF4-FFF2-40B4-BE49-F238E27FC236}">
              <a16:creationId xmlns:a16="http://schemas.microsoft.com/office/drawing/2014/main" id="{739BE853-1F7C-4995-8908-EF4D3D4A72D5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60" name="Shape 3" descr="Texto Integral disponível">
          <a:extLst>
            <a:ext uri="{FF2B5EF4-FFF2-40B4-BE49-F238E27FC236}">
              <a16:creationId xmlns:a16="http://schemas.microsoft.com/office/drawing/2014/main" id="{269D34A6-D8FA-459B-BBA1-87FAFEF8C5C6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61" name="Shape 3" descr="Texto Integral disponível">
          <a:extLst>
            <a:ext uri="{FF2B5EF4-FFF2-40B4-BE49-F238E27FC236}">
              <a16:creationId xmlns:a16="http://schemas.microsoft.com/office/drawing/2014/main" id="{A08C1F47-2BD4-4208-B895-98D07FDD8560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62" name="Shape 3" descr="Texto Integral disponível">
          <a:extLst>
            <a:ext uri="{FF2B5EF4-FFF2-40B4-BE49-F238E27FC236}">
              <a16:creationId xmlns:a16="http://schemas.microsoft.com/office/drawing/2014/main" id="{F2592BE3-C37B-4806-BEAA-0C591FD04959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63" name="Shape 3" descr="Texto Integral disponível">
          <a:extLst>
            <a:ext uri="{FF2B5EF4-FFF2-40B4-BE49-F238E27FC236}">
              <a16:creationId xmlns:a16="http://schemas.microsoft.com/office/drawing/2014/main" id="{B3AF7F0B-5FB2-46D4-ABB9-52F1AC93F369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64" name="Shape 3" descr="Texto Integral disponível">
          <a:extLst>
            <a:ext uri="{FF2B5EF4-FFF2-40B4-BE49-F238E27FC236}">
              <a16:creationId xmlns:a16="http://schemas.microsoft.com/office/drawing/2014/main" id="{14078DBE-3CBC-4503-8BE7-88C1787168C9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65" name="Shape 3" descr="Texto Integral disponível">
          <a:extLst>
            <a:ext uri="{FF2B5EF4-FFF2-40B4-BE49-F238E27FC236}">
              <a16:creationId xmlns:a16="http://schemas.microsoft.com/office/drawing/2014/main" id="{B39AC740-F6F0-4D7B-BB19-D90A21FFECEF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66" name="Shape 3" descr="Texto Integral disponível">
          <a:extLst>
            <a:ext uri="{FF2B5EF4-FFF2-40B4-BE49-F238E27FC236}">
              <a16:creationId xmlns:a16="http://schemas.microsoft.com/office/drawing/2014/main" id="{E432AD05-42A6-4AB2-AE9B-50DFAF875B72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67" name="Shape 3" descr="Texto Integral disponível">
          <a:extLst>
            <a:ext uri="{FF2B5EF4-FFF2-40B4-BE49-F238E27FC236}">
              <a16:creationId xmlns:a16="http://schemas.microsoft.com/office/drawing/2014/main" id="{50ED17A4-B5FE-4C09-9518-00720416BC9D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68" name="Shape 3" descr="Texto Integral disponível">
          <a:extLst>
            <a:ext uri="{FF2B5EF4-FFF2-40B4-BE49-F238E27FC236}">
              <a16:creationId xmlns:a16="http://schemas.microsoft.com/office/drawing/2014/main" id="{9A1A83BD-2D07-4BA0-BED3-E930162BF7EA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69" name="Shape 3" descr="Texto Integral disponível">
          <a:extLst>
            <a:ext uri="{FF2B5EF4-FFF2-40B4-BE49-F238E27FC236}">
              <a16:creationId xmlns:a16="http://schemas.microsoft.com/office/drawing/2014/main" id="{6B08F62C-C1A2-45CF-8AB7-AADDCC90CFA8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70" name="Shape 3" descr="Texto Integral disponível">
          <a:extLst>
            <a:ext uri="{FF2B5EF4-FFF2-40B4-BE49-F238E27FC236}">
              <a16:creationId xmlns:a16="http://schemas.microsoft.com/office/drawing/2014/main" id="{224FFF91-84BF-460A-A1CD-B67F24BA779A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71" name="Shape 3" descr="Texto Integral disponível">
          <a:extLst>
            <a:ext uri="{FF2B5EF4-FFF2-40B4-BE49-F238E27FC236}">
              <a16:creationId xmlns:a16="http://schemas.microsoft.com/office/drawing/2014/main" id="{70B46EA9-7F08-4530-83E8-185FF283A381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72" name="Shape 3" descr="Texto Integral disponível">
          <a:extLst>
            <a:ext uri="{FF2B5EF4-FFF2-40B4-BE49-F238E27FC236}">
              <a16:creationId xmlns:a16="http://schemas.microsoft.com/office/drawing/2014/main" id="{E19B5FC0-E366-4119-BC21-9411F607B3D8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73" name="Shape 3" descr="Texto Integral disponível">
          <a:extLst>
            <a:ext uri="{FF2B5EF4-FFF2-40B4-BE49-F238E27FC236}">
              <a16:creationId xmlns:a16="http://schemas.microsoft.com/office/drawing/2014/main" id="{EE5CCF0D-9E54-431B-BF12-50D1230BE6F0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74" name="Shape 3" descr="Texto Integral disponível">
          <a:extLst>
            <a:ext uri="{FF2B5EF4-FFF2-40B4-BE49-F238E27FC236}">
              <a16:creationId xmlns:a16="http://schemas.microsoft.com/office/drawing/2014/main" id="{79B6C6D8-6739-4F12-94C7-7F4889FE6516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75" name="Shape 3" descr="Texto Integral disponível">
          <a:extLst>
            <a:ext uri="{FF2B5EF4-FFF2-40B4-BE49-F238E27FC236}">
              <a16:creationId xmlns:a16="http://schemas.microsoft.com/office/drawing/2014/main" id="{B1D049AC-3EAB-44A7-A29D-02AA04F383C2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76" name="Shape 3" descr="Texto Integral disponível">
          <a:extLst>
            <a:ext uri="{FF2B5EF4-FFF2-40B4-BE49-F238E27FC236}">
              <a16:creationId xmlns:a16="http://schemas.microsoft.com/office/drawing/2014/main" id="{099842D3-9B96-46AC-B021-0E0044B49096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77" name="Shape 3" descr="Texto Integral disponível">
          <a:extLst>
            <a:ext uri="{FF2B5EF4-FFF2-40B4-BE49-F238E27FC236}">
              <a16:creationId xmlns:a16="http://schemas.microsoft.com/office/drawing/2014/main" id="{1ADE7A0C-8F33-4776-9580-DEEE4CB9749E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78" name="Shape 3" descr="Texto Integral disponível">
          <a:extLst>
            <a:ext uri="{FF2B5EF4-FFF2-40B4-BE49-F238E27FC236}">
              <a16:creationId xmlns:a16="http://schemas.microsoft.com/office/drawing/2014/main" id="{847F4574-B162-4EDC-8E07-BF5CC9892856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79" name="Shape 3" descr="Texto Integral disponível">
          <a:extLst>
            <a:ext uri="{FF2B5EF4-FFF2-40B4-BE49-F238E27FC236}">
              <a16:creationId xmlns:a16="http://schemas.microsoft.com/office/drawing/2014/main" id="{DCE665C2-56F9-42B8-A6FA-C7EE687DC0F6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80" name="Shape 3" descr="Texto Integral disponível">
          <a:extLst>
            <a:ext uri="{FF2B5EF4-FFF2-40B4-BE49-F238E27FC236}">
              <a16:creationId xmlns:a16="http://schemas.microsoft.com/office/drawing/2014/main" id="{469A8C0B-F81C-4030-AB09-F283D8F3C272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81" name="Shape 3" descr="Texto Integral disponível">
          <a:extLst>
            <a:ext uri="{FF2B5EF4-FFF2-40B4-BE49-F238E27FC236}">
              <a16:creationId xmlns:a16="http://schemas.microsoft.com/office/drawing/2014/main" id="{6E5F787E-2CA9-43D8-9F0A-488BD9E4C6EE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82" name="Shape 3" descr="Texto Integral disponível">
          <a:extLst>
            <a:ext uri="{FF2B5EF4-FFF2-40B4-BE49-F238E27FC236}">
              <a16:creationId xmlns:a16="http://schemas.microsoft.com/office/drawing/2014/main" id="{E4D81C52-0A7E-49D2-98EB-FD4EF32B5D2C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34</xdr:row>
      <xdr:rowOff>0</xdr:rowOff>
    </xdr:from>
    <xdr:ext cx="314325" cy="314325"/>
    <xdr:sp macro="" textlink="">
      <xdr:nvSpPr>
        <xdr:cNvPr id="183" name="Shape 3" descr="Texto Integral disponível">
          <a:extLst>
            <a:ext uri="{FF2B5EF4-FFF2-40B4-BE49-F238E27FC236}">
              <a16:creationId xmlns:a16="http://schemas.microsoft.com/office/drawing/2014/main" id="{4FF9F0EB-9AFA-44D0-8D0E-09EDF115E226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184" name="Shape 3" descr="Texto Integral disponível">
          <a:extLst>
            <a:ext uri="{FF2B5EF4-FFF2-40B4-BE49-F238E27FC236}">
              <a16:creationId xmlns:a16="http://schemas.microsoft.com/office/drawing/2014/main" id="{8148E4C6-44DF-44EA-B011-2B52FF36BF32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185" name="Shape 3" descr="Texto Integral disponível">
          <a:extLst>
            <a:ext uri="{FF2B5EF4-FFF2-40B4-BE49-F238E27FC236}">
              <a16:creationId xmlns:a16="http://schemas.microsoft.com/office/drawing/2014/main" id="{07E1ABD7-7AD6-48AB-AF5B-C8388F5E1A06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186" name="Shape 3" descr="Texto Integral disponível">
          <a:extLst>
            <a:ext uri="{FF2B5EF4-FFF2-40B4-BE49-F238E27FC236}">
              <a16:creationId xmlns:a16="http://schemas.microsoft.com/office/drawing/2014/main" id="{0C34FB4C-173F-4E47-B2CB-088290C53C59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187" name="Shape 3" descr="Texto Integral disponível">
          <a:extLst>
            <a:ext uri="{FF2B5EF4-FFF2-40B4-BE49-F238E27FC236}">
              <a16:creationId xmlns:a16="http://schemas.microsoft.com/office/drawing/2014/main" id="{55608CC2-19F3-4427-A94A-755D75322A4C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188" name="Shape 3" descr="Texto Integral disponível">
          <a:extLst>
            <a:ext uri="{FF2B5EF4-FFF2-40B4-BE49-F238E27FC236}">
              <a16:creationId xmlns:a16="http://schemas.microsoft.com/office/drawing/2014/main" id="{CD61319E-9472-4772-945A-CA681874C557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189" name="Shape 3" descr="Texto Integral disponível">
          <a:extLst>
            <a:ext uri="{FF2B5EF4-FFF2-40B4-BE49-F238E27FC236}">
              <a16:creationId xmlns:a16="http://schemas.microsoft.com/office/drawing/2014/main" id="{FC112BC6-F356-47F5-B60C-285505EDE9AE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190" name="Shape 3" descr="Texto Integral disponível">
          <a:extLst>
            <a:ext uri="{FF2B5EF4-FFF2-40B4-BE49-F238E27FC236}">
              <a16:creationId xmlns:a16="http://schemas.microsoft.com/office/drawing/2014/main" id="{B46035FB-CF5E-4D14-A87C-39F665C4B71E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191" name="Shape 3" descr="Texto Integral disponível">
          <a:extLst>
            <a:ext uri="{FF2B5EF4-FFF2-40B4-BE49-F238E27FC236}">
              <a16:creationId xmlns:a16="http://schemas.microsoft.com/office/drawing/2014/main" id="{2BD71995-7A0E-44D2-8992-89C3646651F0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192" name="Shape 3" descr="Texto Integral disponível">
          <a:extLst>
            <a:ext uri="{FF2B5EF4-FFF2-40B4-BE49-F238E27FC236}">
              <a16:creationId xmlns:a16="http://schemas.microsoft.com/office/drawing/2014/main" id="{B487FD47-517F-412E-9571-6543EDF666C5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193" name="Shape 3" descr="Texto Integral disponível">
          <a:extLst>
            <a:ext uri="{FF2B5EF4-FFF2-40B4-BE49-F238E27FC236}">
              <a16:creationId xmlns:a16="http://schemas.microsoft.com/office/drawing/2014/main" id="{AAC0314E-5213-4F52-B359-47ADB7ECEBB7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194" name="Shape 3" descr="Texto Integral disponível">
          <a:extLst>
            <a:ext uri="{FF2B5EF4-FFF2-40B4-BE49-F238E27FC236}">
              <a16:creationId xmlns:a16="http://schemas.microsoft.com/office/drawing/2014/main" id="{3A65E045-D06D-4412-984D-0FAC472E5520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195" name="Shape 3" descr="Texto Integral disponível">
          <a:extLst>
            <a:ext uri="{FF2B5EF4-FFF2-40B4-BE49-F238E27FC236}">
              <a16:creationId xmlns:a16="http://schemas.microsoft.com/office/drawing/2014/main" id="{65B715D6-263C-46E1-89ED-6E666DE3F065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196" name="Shape 3" descr="Texto Integral disponível">
          <a:extLst>
            <a:ext uri="{FF2B5EF4-FFF2-40B4-BE49-F238E27FC236}">
              <a16:creationId xmlns:a16="http://schemas.microsoft.com/office/drawing/2014/main" id="{52873565-A0D8-46AD-9CA9-988FC1E26048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197" name="Shape 3" descr="Texto Integral disponível">
          <a:extLst>
            <a:ext uri="{FF2B5EF4-FFF2-40B4-BE49-F238E27FC236}">
              <a16:creationId xmlns:a16="http://schemas.microsoft.com/office/drawing/2014/main" id="{534E8412-7D8C-4AA3-B406-9B05E8C44B97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198" name="Shape 3" descr="Texto Integral disponível">
          <a:extLst>
            <a:ext uri="{FF2B5EF4-FFF2-40B4-BE49-F238E27FC236}">
              <a16:creationId xmlns:a16="http://schemas.microsoft.com/office/drawing/2014/main" id="{48C1E9D0-29B1-4D8C-AC80-21435026216A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199" name="Shape 3" descr="Texto Integral disponível">
          <a:extLst>
            <a:ext uri="{FF2B5EF4-FFF2-40B4-BE49-F238E27FC236}">
              <a16:creationId xmlns:a16="http://schemas.microsoft.com/office/drawing/2014/main" id="{3DD55E95-877E-423B-A985-B1B697E202BB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200" name="Shape 3" descr="Texto Integral disponível">
          <a:extLst>
            <a:ext uri="{FF2B5EF4-FFF2-40B4-BE49-F238E27FC236}">
              <a16:creationId xmlns:a16="http://schemas.microsoft.com/office/drawing/2014/main" id="{8B5233B4-88E2-4E02-9168-F2354C399CED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201" name="Shape 3" descr="Texto Integral disponível">
          <a:extLst>
            <a:ext uri="{FF2B5EF4-FFF2-40B4-BE49-F238E27FC236}">
              <a16:creationId xmlns:a16="http://schemas.microsoft.com/office/drawing/2014/main" id="{F9E38AA7-1075-432E-B9FB-18CF11D5D2F6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202" name="Shape 3" descr="Texto Integral disponível">
          <a:extLst>
            <a:ext uri="{FF2B5EF4-FFF2-40B4-BE49-F238E27FC236}">
              <a16:creationId xmlns:a16="http://schemas.microsoft.com/office/drawing/2014/main" id="{5B4F109F-3A99-46E8-9058-D9A3F57953E0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203" name="Shape 3" descr="Texto Integral disponível">
          <a:extLst>
            <a:ext uri="{FF2B5EF4-FFF2-40B4-BE49-F238E27FC236}">
              <a16:creationId xmlns:a16="http://schemas.microsoft.com/office/drawing/2014/main" id="{6712E885-1A71-4681-8E4A-C9B4443D22F2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204" name="Shape 3" descr="Texto Integral disponível">
          <a:extLst>
            <a:ext uri="{FF2B5EF4-FFF2-40B4-BE49-F238E27FC236}">
              <a16:creationId xmlns:a16="http://schemas.microsoft.com/office/drawing/2014/main" id="{E4D20511-3C30-423C-AFC7-4212EDD017F2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205" name="Shape 3" descr="Texto Integral disponível">
          <a:extLst>
            <a:ext uri="{FF2B5EF4-FFF2-40B4-BE49-F238E27FC236}">
              <a16:creationId xmlns:a16="http://schemas.microsoft.com/office/drawing/2014/main" id="{A811FA4D-8464-4518-932A-AE15A65AA594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206" name="Shape 3" descr="Texto Integral disponível">
          <a:extLst>
            <a:ext uri="{FF2B5EF4-FFF2-40B4-BE49-F238E27FC236}">
              <a16:creationId xmlns:a16="http://schemas.microsoft.com/office/drawing/2014/main" id="{C1DF5906-951D-478E-BC03-FC79561B7BBC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207" name="Shape 3" descr="Texto Integral disponível">
          <a:extLst>
            <a:ext uri="{FF2B5EF4-FFF2-40B4-BE49-F238E27FC236}">
              <a16:creationId xmlns:a16="http://schemas.microsoft.com/office/drawing/2014/main" id="{4BABBC37-E9F2-4706-8832-9D95BDFDB2CA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208" name="Shape 3" descr="Texto Integral disponível">
          <a:extLst>
            <a:ext uri="{FF2B5EF4-FFF2-40B4-BE49-F238E27FC236}">
              <a16:creationId xmlns:a16="http://schemas.microsoft.com/office/drawing/2014/main" id="{7AEA89D8-5961-45AB-A961-CBE3F57839A8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34</xdr:row>
      <xdr:rowOff>0</xdr:rowOff>
    </xdr:from>
    <xdr:ext cx="314325" cy="314325"/>
    <xdr:sp macro="" textlink="">
      <xdr:nvSpPr>
        <xdr:cNvPr id="209" name="Shape 3" descr="Texto Integral disponível">
          <a:extLst>
            <a:ext uri="{FF2B5EF4-FFF2-40B4-BE49-F238E27FC236}">
              <a16:creationId xmlns:a16="http://schemas.microsoft.com/office/drawing/2014/main" id="{B9944C4D-24DE-4111-B7CF-8B2A7F3D8462}"/>
            </a:ext>
          </a:extLst>
        </xdr:cNvPr>
        <xdr:cNvSpPr/>
      </xdr:nvSpPr>
      <xdr:spPr>
        <a:xfrm>
          <a:off x="1239012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10" name="Shape 3" descr="Texto Integral disponível">
          <a:extLst>
            <a:ext uri="{FF2B5EF4-FFF2-40B4-BE49-F238E27FC236}">
              <a16:creationId xmlns:a16="http://schemas.microsoft.com/office/drawing/2014/main" id="{7811DB99-E2B9-457A-B38F-022B5E152A03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11" name="Shape 3" descr="Texto Integral disponível">
          <a:extLst>
            <a:ext uri="{FF2B5EF4-FFF2-40B4-BE49-F238E27FC236}">
              <a16:creationId xmlns:a16="http://schemas.microsoft.com/office/drawing/2014/main" id="{D31DAB2B-B3EB-42BC-A5F6-E2C64AB40A49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12" name="Shape 3" descr="Texto Integral disponível">
          <a:extLst>
            <a:ext uri="{FF2B5EF4-FFF2-40B4-BE49-F238E27FC236}">
              <a16:creationId xmlns:a16="http://schemas.microsoft.com/office/drawing/2014/main" id="{34C5EAF4-9B48-4E57-965A-A9BCABB0E9F2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13" name="Shape 3" descr="Texto Integral disponível">
          <a:extLst>
            <a:ext uri="{FF2B5EF4-FFF2-40B4-BE49-F238E27FC236}">
              <a16:creationId xmlns:a16="http://schemas.microsoft.com/office/drawing/2014/main" id="{6E4A4B33-EF45-4481-8E07-4FEEFDA56531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14" name="Shape 3" descr="Texto Integral disponível">
          <a:extLst>
            <a:ext uri="{FF2B5EF4-FFF2-40B4-BE49-F238E27FC236}">
              <a16:creationId xmlns:a16="http://schemas.microsoft.com/office/drawing/2014/main" id="{D0F7E696-3C7B-41B3-B113-03ED90853AD5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15" name="Shape 3" descr="Texto Integral disponível">
          <a:extLst>
            <a:ext uri="{FF2B5EF4-FFF2-40B4-BE49-F238E27FC236}">
              <a16:creationId xmlns:a16="http://schemas.microsoft.com/office/drawing/2014/main" id="{B3754372-2217-4F6F-A973-3D7316598397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16" name="Shape 3" descr="Texto Integral disponível">
          <a:extLst>
            <a:ext uri="{FF2B5EF4-FFF2-40B4-BE49-F238E27FC236}">
              <a16:creationId xmlns:a16="http://schemas.microsoft.com/office/drawing/2014/main" id="{3927E2A0-BA7A-47EC-8A5B-3018BEA194DB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17" name="Shape 3" descr="Texto Integral disponível">
          <a:extLst>
            <a:ext uri="{FF2B5EF4-FFF2-40B4-BE49-F238E27FC236}">
              <a16:creationId xmlns:a16="http://schemas.microsoft.com/office/drawing/2014/main" id="{2EAF000C-F8D2-4774-A333-82A65996F366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18" name="Shape 3" descr="Texto Integral disponível">
          <a:extLst>
            <a:ext uri="{FF2B5EF4-FFF2-40B4-BE49-F238E27FC236}">
              <a16:creationId xmlns:a16="http://schemas.microsoft.com/office/drawing/2014/main" id="{D1029287-BB4F-4AA2-AAA7-D11C0C6A50F7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19" name="Shape 3" descr="Texto Integral disponível">
          <a:extLst>
            <a:ext uri="{FF2B5EF4-FFF2-40B4-BE49-F238E27FC236}">
              <a16:creationId xmlns:a16="http://schemas.microsoft.com/office/drawing/2014/main" id="{F3A6AE1A-128F-4C7B-BE0F-0FD85CC09692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20" name="Shape 3" descr="Texto Integral disponível">
          <a:extLst>
            <a:ext uri="{FF2B5EF4-FFF2-40B4-BE49-F238E27FC236}">
              <a16:creationId xmlns:a16="http://schemas.microsoft.com/office/drawing/2014/main" id="{E4A88B84-4CD1-4B7A-A865-34F93BA72F03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21" name="Shape 3" descr="Texto Integral disponível">
          <a:extLst>
            <a:ext uri="{FF2B5EF4-FFF2-40B4-BE49-F238E27FC236}">
              <a16:creationId xmlns:a16="http://schemas.microsoft.com/office/drawing/2014/main" id="{65873C28-5322-45CC-A710-8562CE9A1DD6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22" name="Shape 3" descr="Texto Integral disponível">
          <a:extLst>
            <a:ext uri="{FF2B5EF4-FFF2-40B4-BE49-F238E27FC236}">
              <a16:creationId xmlns:a16="http://schemas.microsoft.com/office/drawing/2014/main" id="{BDB71EC6-6DC5-4670-91AC-F19BEA46D5EE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23" name="Shape 3" descr="Texto Integral disponível">
          <a:extLst>
            <a:ext uri="{FF2B5EF4-FFF2-40B4-BE49-F238E27FC236}">
              <a16:creationId xmlns:a16="http://schemas.microsoft.com/office/drawing/2014/main" id="{DAB47472-BD3D-450C-9FAC-B3E28913B55C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24" name="Shape 3" descr="Texto Integral disponível">
          <a:extLst>
            <a:ext uri="{FF2B5EF4-FFF2-40B4-BE49-F238E27FC236}">
              <a16:creationId xmlns:a16="http://schemas.microsoft.com/office/drawing/2014/main" id="{32FB74B9-F64C-46EB-850F-DDE07B6483D8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25" name="Shape 3" descr="Texto Integral disponível">
          <a:extLst>
            <a:ext uri="{FF2B5EF4-FFF2-40B4-BE49-F238E27FC236}">
              <a16:creationId xmlns:a16="http://schemas.microsoft.com/office/drawing/2014/main" id="{18CFB5B5-C8AA-449B-B139-76CA940BA92A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26" name="Shape 3" descr="Texto Integral disponível">
          <a:extLst>
            <a:ext uri="{FF2B5EF4-FFF2-40B4-BE49-F238E27FC236}">
              <a16:creationId xmlns:a16="http://schemas.microsoft.com/office/drawing/2014/main" id="{F0EF860A-006B-4CCB-94CE-6F5305A72221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27" name="Shape 3" descr="Texto Integral disponível">
          <a:extLst>
            <a:ext uri="{FF2B5EF4-FFF2-40B4-BE49-F238E27FC236}">
              <a16:creationId xmlns:a16="http://schemas.microsoft.com/office/drawing/2014/main" id="{6DFF81E6-9AF8-4354-9045-52E5878DA61D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28" name="Shape 3" descr="Texto Integral disponível">
          <a:extLst>
            <a:ext uri="{FF2B5EF4-FFF2-40B4-BE49-F238E27FC236}">
              <a16:creationId xmlns:a16="http://schemas.microsoft.com/office/drawing/2014/main" id="{FCBFEA85-D8EC-4346-A705-26DFF6F70301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29" name="Shape 3" descr="Texto Integral disponível">
          <a:extLst>
            <a:ext uri="{FF2B5EF4-FFF2-40B4-BE49-F238E27FC236}">
              <a16:creationId xmlns:a16="http://schemas.microsoft.com/office/drawing/2014/main" id="{80FBB6AE-24C9-48A9-87BC-B2E45BB6E8E9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30" name="Shape 3" descr="Texto Integral disponível">
          <a:extLst>
            <a:ext uri="{FF2B5EF4-FFF2-40B4-BE49-F238E27FC236}">
              <a16:creationId xmlns:a16="http://schemas.microsoft.com/office/drawing/2014/main" id="{1B916D23-C5C2-4AEE-BC35-8FC047B82E1E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31" name="Shape 3" descr="Texto Integral disponível">
          <a:extLst>
            <a:ext uri="{FF2B5EF4-FFF2-40B4-BE49-F238E27FC236}">
              <a16:creationId xmlns:a16="http://schemas.microsoft.com/office/drawing/2014/main" id="{BD37323D-36E2-44FC-8298-20D65B6F2154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32" name="Shape 3" descr="Texto Integral disponível">
          <a:extLst>
            <a:ext uri="{FF2B5EF4-FFF2-40B4-BE49-F238E27FC236}">
              <a16:creationId xmlns:a16="http://schemas.microsoft.com/office/drawing/2014/main" id="{13D0578B-E7CC-49F0-A411-C6B4688D0CF7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33" name="Shape 3" descr="Texto Integral disponível">
          <a:extLst>
            <a:ext uri="{FF2B5EF4-FFF2-40B4-BE49-F238E27FC236}">
              <a16:creationId xmlns:a16="http://schemas.microsoft.com/office/drawing/2014/main" id="{9AB67E6C-63BA-4DD7-9A16-1095801D7054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33</xdr:row>
      <xdr:rowOff>0</xdr:rowOff>
    </xdr:from>
    <xdr:ext cx="314325" cy="314325"/>
    <xdr:sp macro="" textlink="">
      <xdr:nvSpPr>
        <xdr:cNvPr id="234" name="Shape 3" descr="Texto Integral disponível">
          <a:extLst>
            <a:ext uri="{FF2B5EF4-FFF2-40B4-BE49-F238E27FC236}">
              <a16:creationId xmlns:a16="http://schemas.microsoft.com/office/drawing/2014/main" id="{EA1FFEDF-6B01-48F8-B6AE-42EE8D31BF6F}"/>
            </a:ext>
          </a:extLst>
        </xdr:cNvPr>
        <xdr:cNvSpPr/>
      </xdr:nvSpPr>
      <xdr:spPr>
        <a:xfrm>
          <a:off x="4615543" y="45850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36" name="Shape 3" descr="Texto Integral disponível">
          <a:extLst>
            <a:ext uri="{FF2B5EF4-FFF2-40B4-BE49-F238E27FC236}">
              <a16:creationId xmlns:a16="http://schemas.microsoft.com/office/drawing/2014/main" id="{B0D88E2F-634C-44FC-B3B6-E0F855450A5D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37" name="Shape 3" descr="Texto Integral disponível">
          <a:extLst>
            <a:ext uri="{FF2B5EF4-FFF2-40B4-BE49-F238E27FC236}">
              <a16:creationId xmlns:a16="http://schemas.microsoft.com/office/drawing/2014/main" id="{DDB9E122-5FAC-421B-A1D7-5A640B47E9E5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38" name="Shape 3" descr="Texto Integral disponível">
          <a:extLst>
            <a:ext uri="{FF2B5EF4-FFF2-40B4-BE49-F238E27FC236}">
              <a16:creationId xmlns:a16="http://schemas.microsoft.com/office/drawing/2014/main" id="{3746DB9E-0C8E-46C9-A656-7575A3189089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39" name="Shape 3" descr="Texto Integral disponível">
          <a:extLst>
            <a:ext uri="{FF2B5EF4-FFF2-40B4-BE49-F238E27FC236}">
              <a16:creationId xmlns:a16="http://schemas.microsoft.com/office/drawing/2014/main" id="{F65B6541-EAB5-48EB-945C-71970B265B7B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40" name="Shape 3" descr="Texto Integral disponível">
          <a:extLst>
            <a:ext uri="{FF2B5EF4-FFF2-40B4-BE49-F238E27FC236}">
              <a16:creationId xmlns:a16="http://schemas.microsoft.com/office/drawing/2014/main" id="{B257FF64-8642-4F82-B830-A1206831986D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41" name="Shape 3" descr="Texto Integral disponível">
          <a:extLst>
            <a:ext uri="{FF2B5EF4-FFF2-40B4-BE49-F238E27FC236}">
              <a16:creationId xmlns:a16="http://schemas.microsoft.com/office/drawing/2014/main" id="{64786A68-242F-47F6-A365-7762890E7CF5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42" name="Shape 3" descr="Texto Integral disponível">
          <a:extLst>
            <a:ext uri="{FF2B5EF4-FFF2-40B4-BE49-F238E27FC236}">
              <a16:creationId xmlns:a16="http://schemas.microsoft.com/office/drawing/2014/main" id="{8C14F049-DFB3-45E8-8859-2138B108D24F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43" name="Shape 3" descr="Texto Integral disponível">
          <a:extLst>
            <a:ext uri="{FF2B5EF4-FFF2-40B4-BE49-F238E27FC236}">
              <a16:creationId xmlns:a16="http://schemas.microsoft.com/office/drawing/2014/main" id="{404BB868-5DC0-453F-9C93-00C243D9B247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44" name="Shape 3" descr="Texto Integral disponível">
          <a:extLst>
            <a:ext uri="{FF2B5EF4-FFF2-40B4-BE49-F238E27FC236}">
              <a16:creationId xmlns:a16="http://schemas.microsoft.com/office/drawing/2014/main" id="{947E671D-C484-498E-B9C2-F16E4BDCD3FB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45" name="Shape 3" descr="Texto Integral disponível">
          <a:extLst>
            <a:ext uri="{FF2B5EF4-FFF2-40B4-BE49-F238E27FC236}">
              <a16:creationId xmlns:a16="http://schemas.microsoft.com/office/drawing/2014/main" id="{A43164DE-34D2-4822-98C6-13C0504B043B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46" name="Shape 3" descr="Texto Integral disponível">
          <a:extLst>
            <a:ext uri="{FF2B5EF4-FFF2-40B4-BE49-F238E27FC236}">
              <a16:creationId xmlns:a16="http://schemas.microsoft.com/office/drawing/2014/main" id="{B7C9270B-7E82-4AA0-B275-698687A4034C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47" name="Shape 3" descr="Texto Integral disponível">
          <a:extLst>
            <a:ext uri="{FF2B5EF4-FFF2-40B4-BE49-F238E27FC236}">
              <a16:creationId xmlns:a16="http://schemas.microsoft.com/office/drawing/2014/main" id="{78894742-7508-420E-B869-4D4CDC184899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48" name="Shape 3" descr="Texto Integral disponível">
          <a:extLst>
            <a:ext uri="{FF2B5EF4-FFF2-40B4-BE49-F238E27FC236}">
              <a16:creationId xmlns:a16="http://schemas.microsoft.com/office/drawing/2014/main" id="{3C30BFC6-09D4-49B2-B494-67BF6F6C2B11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49" name="Shape 3" descr="Texto Integral disponível">
          <a:extLst>
            <a:ext uri="{FF2B5EF4-FFF2-40B4-BE49-F238E27FC236}">
              <a16:creationId xmlns:a16="http://schemas.microsoft.com/office/drawing/2014/main" id="{A246496F-9CDF-4B97-9078-29764506DC4A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50" name="Shape 3" descr="Texto Integral disponível">
          <a:extLst>
            <a:ext uri="{FF2B5EF4-FFF2-40B4-BE49-F238E27FC236}">
              <a16:creationId xmlns:a16="http://schemas.microsoft.com/office/drawing/2014/main" id="{FC840445-1767-4DD8-A24A-30593681CDB6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51" name="Shape 3" descr="Texto Integral disponível">
          <a:extLst>
            <a:ext uri="{FF2B5EF4-FFF2-40B4-BE49-F238E27FC236}">
              <a16:creationId xmlns:a16="http://schemas.microsoft.com/office/drawing/2014/main" id="{456E5A44-B69D-4410-811D-04A2D86ABB57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52" name="Shape 3" descr="Texto Integral disponível">
          <a:extLst>
            <a:ext uri="{FF2B5EF4-FFF2-40B4-BE49-F238E27FC236}">
              <a16:creationId xmlns:a16="http://schemas.microsoft.com/office/drawing/2014/main" id="{56E753D7-3E57-463D-A8A7-0C9A0685D56B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53" name="Shape 3" descr="Texto Integral disponível">
          <a:extLst>
            <a:ext uri="{FF2B5EF4-FFF2-40B4-BE49-F238E27FC236}">
              <a16:creationId xmlns:a16="http://schemas.microsoft.com/office/drawing/2014/main" id="{FBF87F22-8C16-48E6-8622-6A1426E87C80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54" name="Shape 3" descr="Texto Integral disponível">
          <a:extLst>
            <a:ext uri="{FF2B5EF4-FFF2-40B4-BE49-F238E27FC236}">
              <a16:creationId xmlns:a16="http://schemas.microsoft.com/office/drawing/2014/main" id="{FDC34D85-5305-4324-AF94-E461C9CF9614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55" name="Shape 3" descr="Texto Integral disponível">
          <a:extLst>
            <a:ext uri="{FF2B5EF4-FFF2-40B4-BE49-F238E27FC236}">
              <a16:creationId xmlns:a16="http://schemas.microsoft.com/office/drawing/2014/main" id="{EEFD2742-B04B-457F-ADF0-EC5E22B47019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56" name="Shape 3" descr="Texto Integral disponível">
          <a:extLst>
            <a:ext uri="{FF2B5EF4-FFF2-40B4-BE49-F238E27FC236}">
              <a16:creationId xmlns:a16="http://schemas.microsoft.com/office/drawing/2014/main" id="{ACD77C7D-16F8-4920-A7AD-FD570A31BAFE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57" name="Shape 3" descr="Texto Integral disponível">
          <a:extLst>
            <a:ext uri="{FF2B5EF4-FFF2-40B4-BE49-F238E27FC236}">
              <a16:creationId xmlns:a16="http://schemas.microsoft.com/office/drawing/2014/main" id="{6239A9DE-EDDA-423B-914A-3A2630811927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58" name="Shape 3" descr="Texto Integral disponível">
          <a:extLst>
            <a:ext uri="{FF2B5EF4-FFF2-40B4-BE49-F238E27FC236}">
              <a16:creationId xmlns:a16="http://schemas.microsoft.com/office/drawing/2014/main" id="{61F72458-3DD8-49CC-A6F5-B49BEDE89998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59" name="Shape 3" descr="Texto Integral disponível">
          <a:extLst>
            <a:ext uri="{FF2B5EF4-FFF2-40B4-BE49-F238E27FC236}">
              <a16:creationId xmlns:a16="http://schemas.microsoft.com/office/drawing/2014/main" id="{3A38E9A0-C0B1-4958-9658-7ED6AE267377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60" name="Shape 3" descr="Texto Integral disponível">
          <a:extLst>
            <a:ext uri="{FF2B5EF4-FFF2-40B4-BE49-F238E27FC236}">
              <a16:creationId xmlns:a16="http://schemas.microsoft.com/office/drawing/2014/main" id="{ADBCF397-D711-4847-A86D-574D2F633CD1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261" name="Shape 3" descr="Texto Integral disponível">
          <a:extLst>
            <a:ext uri="{FF2B5EF4-FFF2-40B4-BE49-F238E27FC236}">
              <a16:creationId xmlns:a16="http://schemas.microsoft.com/office/drawing/2014/main" id="{A22FB55B-64A9-495D-BAF0-AAEF00071D5E}"/>
            </a:ext>
          </a:extLst>
        </xdr:cNvPr>
        <xdr:cNvSpPr/>
      </xdr:nvSpPr>
      <xdr:spPr>
        <a:xfrm>
          <a:off x="11635740" y="327660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62" name="Shape 3" descr="Texto Integral disponível">
          <a:extLst>
            <a:ext uri="{FF2B5EF4-FFF2-40B4-BE49-F238E27FC236}">
              <a16:creationId xmlns:a16="http://schemas.microsoft.com/office/drawing/2014/main" id="{DE93B47E-CA50-4C0C-999B-E777A5B0663C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63" name="Shape 3" descr="Texto Integral disponível">
          <a:extLst>
            <a:ext uri="{FF2B5EF4-FFF2-40B4-BE49-F238E27FC236}">
              <a16:creationId xmlns:a16="http://schemas.microsoft.com/office/drawing/2014/main" id="{7F4356BB-19B0-4C1E-9603-54797C33B79A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64" name="Shape 3" descr="Texto Integral disponível">
          <a:extLst>
            <a:ext uri="{FF2B5EF4-FFF2-40B4-BE49-F238E27FC236}">
              <a16:creationId xmlns:a16="http://schemas.microsoft.com/office/drawing/2014/main" id="{CC02A0EB-9F26-4977-A4D6-5C14FF6EDA15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65" name="Shape 3" descr="Texto Integral disponível">
          <a:extLst>
            <a:ext uri="{FF2B5EF4-FFF2-40B4-BE49-F238E27FC236}">
              <a16:creationId xmlns:a16="http://schemas.microsoft.com/office/drawing/2014/main" id="{F4B57B9C-7B8B-44C3-9E06-8C45F75071E8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66" name="Shape 3" descr="Texto Integral disponível">
          <a:extLst>
            <a:ext uri="{FF2B5EF4-FFF2-40B4-BE49-F238E27FC236}">
              <a16:creationId xmlns:a16="http://schemas.microsoft.com/office/drawing/2014/main" id="{0A8DC627-5983-4D3D-8B4D-D52587F2BFFD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67" name="Shape 3" descr="Texto Integral disponível">
          <a:extLst>
            <a:ext uri="{FF2B5EF4-FFF2-40B4-BE49-F238E27FC236}">
              <a16:creationId xmlns:a16="http://schemas.microsoft.com/office/drawing/2014/main" id="{8D0011E3-DFC9-4377-9609-8ECEC976C2C5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68" name="Shape 3" descr="Texto Integral disponível">
          <a:extLst>
            <a:ext uri="{FF2B5EF4-FFF2-40B4-BE49-F238E27FC236}">
              <a16:creationId xmlns:a16="http://schemas.microsoft.com/office/drawing/2014/main" id="{AA044B39-02C4-435C-87AB-A755D9FDB09B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69" name="Shape 3" descr="Texto Integral disponível">
          <a:extLst>
            <a:ext uri="{FF2B5EF4-FFF2-40B4-BE49-F238E27FC236}">
              <a16:creationId xmlns:a16="http://schemas.microsoft.com/office/drawing/2014/main" id="{3DE8B51D-DA99-4876-862D-B84A9A9281E2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70" name="Shape 3" descr="Texto Integral disponível">
          <a:extLst>
            <a:ext uri="{FF2B5EF4-FFF2-40B4-BE49-F238E27FC236}">
              <a16:creationId xmlns:a16="http://schemas.microsoft.com/office/drawing/2014/main" id="{983B5AE0-AF81-4F65-ACBD-F3D12BDE0AB5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71" name="Shape 3" descr="Texto Integral disponível">
          <a:extLst>
            <a:ext uri="{FF2B5EF4-FFF2-40B4-BE49-F238E27FC236}">
              <a16:creationId xmlns:a16="http://schemas.microsoft.com/office/drawing/2014/main" id="{CFBB72D5-5A0B-4655-87C0-24E70ED1BBA2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72" name="Shape 3" descr="Texto Integral disponível">
          <a:extLst>
            <a:ext uri="{FF2B5EF4-FFF2-40B4-BE49-F238E27FC236}">
              <a16:creationId xmlns:a16="http://schemas.microsoft.com/office/drawing/2014/main" id="{1BE40DA4-F8CD-4DFC-A603-46F5705A38E2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73" name="Shape 3" descr="Texto Integral disponível">
          <a:extLst>
            <a:ext uri="{FF2B5EF4-FFF2-40B4-BE49-F238E27FC236}">
              <a16:creationId xmlns:a16="http://schemas.microsoft.com/office/drawing/2014/main" id="{F01684AD-263C-4C85-8AFC-122C988FDB99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74" name="Shape 3" descr="Texto Integral disponível">
          <a:extLst>
            <a:ext uri="{FF2B5EF4-FFF2-40B4-BE49-F238E27FC236}">
              <a16:creationId xmlns:a16="http://schemas.microsoft.com/office/drawing/2014/main" id="{66F04A0A-8011-43E0-98E8-158752F763DA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75" name="Shape 3" descr="Texto Integral disponível">
          <a:extLst>
            <a:ext uri="{FF2B5EF4-FFF2-40B4-BE49-F238E27FC236}">
              <a16:creationId xmlns:a16="http://schemas.microsoft.com/office/drawing/2014/main" id="{411CEA54-69C2-4409-A78E-BA2A85532DC3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76" name="Shape 3" descr="Texto Integral disponível">
          <a:extLst>
            <a:ext uri="{FF2B5EF4-FFF2-40B4-BE49-F238E27FC236}">
              <a16:creationId xmlns:a16="http://schemas.microsoft.com/office/drawing/2014/main" id="{571EC170-C166-4E87-8A69-3F67C9F40001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77" name="Shape 3" descr="Texto Integral disponível">
          <a:extLst>
            <a:ext uri="{FF2B5EF4-FFF2-40B4-BE49-F238E27FC236}">
              <a16:creationId xmlns:a16="http://schemas.microsoft.com/office/drawing/2014/main" id="{F282B551-673A-4969-AEAA-BC729BF5BA5D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78" name="Shape 3" descr="Texto Integral disponível">
          <a:extLst>
            <a:ext uri="{FF2B5EF4-FFF2-40B4-BE49-F238E27FC236}">
              <a16:creationId xmlns:a16="http://schemas.microsoft.com/office/drawing/2014/main" id="{53004FDF-47B7-469E-A50B-6F3B79AD59A6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79" name="Shape 3" descr="Texto Integral disponível">
          <a:extLst>
            <a:ext uri="{FF2B5EF4-FFF2-40B4-BE49-F238E27FC236}">
              <a16:creationId xmlns:a16="http://schemas.microsoft.com/office/drawing/2014/main" id="{213923C5-A3CC-4DF1-ABE1-7FCECC09405D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80" name="Shape 3" descr="Texto Integral disponível">
          <a:extLst>
            <a:ext uri="{FF2B5EF4-FFF2-40B4-BE49-F238E27FC236}">
              <a16:creationId xmlns:a16="http://schemas.microsoft.com/office/drawing/2014/main" id="{9C2B50C4-3B6C-4016-848D-37885C17EFCC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81" name="Shape 3" descr="Texto Integral disponível">
          <a:extLst>
            <a:ext uri="{FF2B5EF4-FFF2-40B4-BE49-F238E27FC236}">
              <a16:creationId xmlns:a16="http://schemas.microsoft.com/office/drawing/2014/main" id="{B7DA3FE9-9AEB-40EE-8F7C-87FC1ACCFA4C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82" name="Shape 3" descr="Texto Integral disponível">
          <a:extLst>
            <a:ext uri="{FF2B5EF4-FFF2-40B4-BE49-F238E27FC236}">
              <a16:creationId xmlns:a16="http://schemas.microsoft.com/office/drawing/2014/main" id="{013F5F46-A89D-4157-AF1F-0F91712CF963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83" name="Shape 3" descr="Texto Integral disponível">
          <a:extLst>
            <a:ext uri="{FF2B5EF4-FFF2-40B4-BE49-F238E27FC236}">
              <a16:creationId xmlns:a16="http://schemas.microsoft.com/office/drawing/2014/main" id="{1CC140E2-CD08-4154-BEC1-97E1656FB40E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84" name="Shape 3" descr="Texto Integral disponível">
          <a:extLst>
            <a:ext uri="{FF2B5EF4-FFF2-40B4-BE49-F238E27FC236}">
              <a16:creationId xmlns:a16="http://schemas.microsoft.com/office/drawing/2014/main" id="{D53A9A32-E753-40BB-878D-538939B18C63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85" name="Shape 3" descr="Texto Integral disponível">
          <a:extLst>
            <a:ext uri="{FF2B5EF4-FFF2-40B4-BE49-F238E27FC236}">
              <a16:creationId xmlns:a16="http://schemas.microsoft.com/office/drawing/2014/main" id="{891E7C4B-E718-4D40-BCCA-7866DE4B65FF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86" name="Shape 3" descr="Texto Integral disponível">
          <a:extLst>
            <a:ext uri="{FF2B5EF4-FFF2-40B4-BE49-F238E27FC236}">
              <a16:creationId xmlns:a16="http://schemas.microsoft.com/office/drawing/2014/main" id="{2C186761-346E-4AAC-B983-9D3055FCF6C9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287" name="Shape 3" descr="Texto Integral disponível">
          <a:extLst>
            <a:ext uri="{FF2B5EF4-FFF2-40B4-BE49-F238E27FC236}">
              <a16:creationId xmlns:a16="http://schemas.microsoft.com/office/drawing/2014/main" id="{A7359E41-4E53-47A1-BBB3-3C63FFCB0811}"/>
            </a:ext>
          </a:extLst>
        </xdr:cNvPr>
        <xdr:cNvSpPr/>
      </xdr:nvSpPr>
      <xdr:spPr>
        <a:xfrm>
          <a:off x="176213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288" name="Shape 3" descr="Texto Integral disponível">
          <a:extLst>
            <a:ext uri="{FF2B5EF4-FFF2-40B4-BE49-F238E27FC236}">
              <a16:creationId xmlns:a16="http://schemas.microsoft.com/office/drawing/2014/main" id="{3ED0FDBF-4B12-4025-8F70-6BB3A12F1B8C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289" name="Shape 3" descr="Texto Integral disponível">
          <a:extLst>
            <a:ext uri="{FF2B5EF4-FFF2-40B4-BE49-F238E27FC236}">
              <a16:creationId xmlns:a16="http://schemas.microsoft.com/office/drawing/2014/main" id="{D24654BE-C0DC-4342-AF28-C4084BB86432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290" name="Shape 3" descr="Texto Integral disponível">
          <a:extLst>
            <a:ext uri="{FF2B5EF4-FFF2-40B4-BE49-F238E27FC236}">
              <a16:creationId xmlns:a16="http://schemas.microsoft.com/office/drawing/2014/main" id="{8FF8EBB5-655B-4925-BFAE-CA5BB070CE69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291" name="Shape 3" descr="Texto Integral disponível">
          <a:extLst>
            <a:ext uri="{FF2B5EF4-FFF2-40B4-BE49-F238E27FC236}">
              <a16:creationId xmlns:a16="http://schemas.microsoft.com/office/drawing/2014/main" id="{889BA2E1-7F59-422C-9ADA-E195D3F65E4F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292" name="Shape 3" descr="Texto Integral disponível">
          <a:extLst>
            <a:ext uri="{FF2B5EF4-FFF2-40B4-BE49-F238E27FC236}">
              <a16:creationId xmlns:a16="http://schemas.microsoft.com/office/drawing/2014/main" id="{1F878015-48A8-4D6D-B0BB-97F2CBCE1E08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293" name="Shape 3" descr="Texto Integral disponível">
          <a:extLst>
            <a:ext uri="{FF2B5EF4-FFF2-40B4-BE49-F238E27FC236}">
              <a16:creationId xmlns:a16="http://schemas.microsoft.com/office/drawing/2014/main" id="{489E55F1-F149-41D9-955B-4C20B280A08E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294" name="Shape 3" descr="Texto Integral disponível">
          <a:extLst>
            <a:ext uri="{FF2B5EF4-FFF2-40B4-BE49-F238E27FC236}">
              <a16:creationId xmlns:a16="http://schemas.microsoft.com/office/drawing/2014/main" id="{FACF208B-F299-46D3-AB18-80533C881509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295" name="Shape 3" descr="Texto Integral disponível">
          <a:extLst>
            <a:ext uri="{FF2B5EF4-FFF2-40B4-BE49-F238E27FC236}">
              <a16:creationId xmlns:a16="http://schemas.microsoft.com/office/drawing/2014/main" id="{6C1A26C6-E09A-407A-88CB-035E77F14997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296" name="Shape 3" descr="Texto Integral disponível">
          <a:extLst>
            <a:ext uri="{FF2B5EF4-FFF2-40B4-BE49-F238E27FC236}">
              <a16:creationId xmlns:a16="http://schemas.microsoft.com/office/drawing/2014/main" id="{F6600A5C-5684-474C-9E92-BE9A2C02FDCE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297" name="Shape 3" descr="Texto Integral disponível">
          <a:extLst>
            <a:ext uri="{FF2B5EF4-FFF2-40B4-BE49-F238E27FC236}">
              <a16:creationId xmlns:a16="http://schemas.microsoft.com/office/drawing/2014/main" id="{F047FBC1-E6E8-4BCB-A866-680CD97CACDC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298" name="Shape 3" descr="Texto Integral disponível">
          <a:extLst>
            <a:ext uri="{FF2B5EF4-FFF2-40B4-BE49-F238E27FC236}">
              <a16:creationId xmlns:a16="http://schemas.microsoft.com/office/drawing/2014/main" id="{0D92FBDE-A960-46AA-94C0-103DA8C0BFFA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299" name="Shape 3" descr="Texto Integral disponível">
          <a:extLst>
            <a:ext uri="{FF2B5EF4-FFF2-40B4-BE49-F238E27FC236}">
              <a16:creationId xmlns:a16="http://schemas.microsoft.com/office/drawing/2014/main" id="{583B53F3-014A-445D-A745-F9C03925049C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300" name="Shape 3" descr="Texto Integral disponível">
          <a:extLst>
            <a:ext uri="{FF2B5EF4-FFF2-40B4-BE49-F238E27FC236}">
              <a16:creationId xmlns:a16="http://schemas.microsoft.com/office/drawing/2014/main" id="{2B298175-3587-4813-9B0A-4F82706DC282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301" name="Shape 3" descr="Texto Integral disponível">
          <a:extLst>
            <a:ext uri="{FF2B5EF4-FFF2-40B4-BE49-F238E27FC236}">
              <a16:creationId xmlns:a16="http://schemas.microsoft.com/office/drawing/2014/main" id="{5D89C009-F9A5-4262-876B-CAEA97F3E940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302" name="Shape 3" descr="Texto Integral disponível">
          <a:extLst>
            <a:ext uri="{FF2B5EF4-FFF2-40B4-BE49-F238E27FC236}">
              <a16:creationId xmlns:a16="http://schemas.microsoft.com/office/drawing/2014/main" id="{5AD7019B-E373-4A5F-A2F5-F873A9CDEB0B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303" name="Shape 3" descr="Texto Integral disponível">
          <a:extLst>
            <a:ext uri="{FF2B5EF4-FFF2-40B4-BE49-F238E27FC236}">
              <a16:creationId xmlns:a16="http://schemas.microsoft.com/office/drawing/2014/main" id="{517052DB-798E-4CFC-8BE5-9BA18769FDB3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304" name="Shape 3" descr="Texto Integral disponível">
          <a:extLst>
            <a:ext uri="{FF2B5EF4-FFF2-40B4-BE49-F238E27FC236}">
              <a16:creationId xmlns:a16="http://schemas.microsoft.com/office/drawing/2014/main" id="{8E3873C0-DDCB-430D-BFBE-3DE12B8FB8D8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305" name="Shape 3" descr="Texto Integral disponível">
          <a:extLst>
            <a:ext uri="{FF2B5EF4-FFF2-40B4-BE49-F238E27FC236}">
              <a16:creationId xmlns:a16="http://schemas.microsoft.com/office/drawing/2014/main" id="{9B827242-908F-4749-BBD1-5F725D69EA2B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306" name="Shape 3" descr="Texto Integral disponível">
          <a:extLst>
            <a:ext uri="{FF2B5EF4-FFF2-40B4-BE49-F238E27FC236}">
              <a16:creationId xmlns:a16="http://schemas.microsoft.com/office/drawing/2014/main" id="{1E4D1BAD-A66F-4154-9F90-92776909939F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307" name="Shape 3" descr="Texto Integral disponível">
          <a:extLst>
            <a:ext uri="{FF2B5EF4-FFF2-40B4-BE49-F238E27FC236}">
              <a16:creationId xmlns:a16="http://schemas.microsoft.com/office/drawing/2014/main" id="{32638433-3B88-4BE8-AC71-F2B881BB3BFA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308" name="Shape 3" descr="Texto Integral disponível">
          <a:extLst>
            <a:ext uri="{FF2B5EF4-FFF2-40B4-BE49-F238E27FC236}">
              <a16:creationId xmlns:a16="http://schemas.microsoft.com/office/drawing/2014/main" id="{7E6665AC-3FC0-42F7-A099-09B5F38CFDA1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309" name="Shape 3" descr="Texto Integral disponível">
          <a:extLst>
            <a:ext uri="{FF2B5EF4-FFF2-40B4-BE49-F238E27FC236}">
              <a16:creationId xmlns:a16="http://schemas.microsoft.com/office/drawing/2014/main" id="{715323B7-04CC-41D5-BC5D-B48468C2A944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 macro="" textlink="">
      <xdr:nvSpPr>
        <xdr:cNvPr id="310" name="Shape 3" descr="Texto Integral disponível">
          <a:extLst>
            <a:ext uri="{FF2B5EF4-FFF2-40B4-BE49-F238E27FC236}">
              <a16:creationId xmlns:a16="http://schemas.microsoft.com/office/drawing/2014/main" id="{4BD88604-8EE7-413B-B6F2-A6DA99A78AAA}"/>
            </a:ext>
          </a:extLst>
        </xdr:cNvPr>
        <xdr:cNvSpPr/>
      </xdr:nvSpPr>
      <xdr:spPr>
        <a:xfrm>
          <a:off x="3133725" y="450056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14" name="Shape 3" descr="Texto Integral disponível">
          <a:extLst>
            <a:ext uri="{FF2B5EF4-FFF2-40B4-BE49-F238E27FC236}">
              <a16:creationId xmlns:a16="http://schemas.microsoft.com/office/drawing/2014/main" id="{269B94FD-ED5F-4257-989B-182200938EA2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15" name="Shape 3" descr="Texto Integral disponível">
          <a:extLst>
            <a:ext uri="{FF2B5EF4-FFF2-40B4-BE49-F238E27FC236}">
              <a16:creationId xmlns:a16="http://schemas.microsoft.com/office/drawing/2014/main" id="{EC9EFD5B-A657-4991-8967-260A1EFE962F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16" name="Shape 3" descr="Texto Integral disponível">
          <a:extLst>
            <a:ext uri="{FF2B5EF4-FFF2-40B4-BE49-F238E27FC236}">
              <a16:creationId xmlns:a16="http://schemas.microsoft.com/office/drawing/2014/main" id="{AFDC82A8-0FE3-48F5-9CF4-383458F61ECC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17" name="Shape 3" descr="Texto Integral disponível">
          <a:extLst>
            <a:ext uri="{FF2B5EF4-FFF2-40B4-BE49-F238E27FC236}">
              <a16:creationId xmlns:a16="http://schemas.microsoft.com/office/drawing/2014/main" id="{77B19118-AE62-4060-9E33-6C1575884FA4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18" name="Shape 3" descr="Texto Integral disponível">
          <a:extLst>
            <a:ext uri="{FF2B5EF4-FFF2-40B4-BE49-F238E27FC236}">
              <a16:creationId xmlns:a16="http://schemas.microsoft.com/office/drawing/2014/main" id="{C120B06A-FC08-4B52-BDD2-2DB5291A88AC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19" name="Shape 3" descr="Texto Integral disponível">
          <a:extLst>
            <a:ext uri="{FF2B5EF4-FFF2-40B4-BE49-F238E27FC236}">
              <a16:creationId xmlns:a16="http://schemas.microsoft.com/office/drawing/2014/main" id="{B134B044-8C92-4710-9415-7EAB2FE7B4A6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20" name="Shape 3" descr="Texto Integral disponível">
          <a:extLst>
            <a:ext uri="{FF2B5EF4-FFF2-40B4-BE49-F238E27FC236}">
              <a16:creationId xmlns:a16="http://schemas.microsoft.com/office/drawing/2014/main" id="{E62D6C33-1255-4CD6-B76E-EE6E1E9D0C34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21" name="Shape 3" descr="Texto Integral disponível">
          <a:extLst>
            <a:ext uri="{FF2B5EF4-FFF2-40B4-BE49-F238E27FC236}">
              <a16:creationId xmlns:a16="http://schemas.microsoft.com/office/drawing/2014/main" id="{444D2BF2-B4AC-472B-8E8B-8693376DEECF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22" name="Shape 3" descr="Texto Integral disponível">
          <a:extLst>
            <a:ext uri="{FF2B5EF4-FFF2-40B4-BE49-F238E27FC236}">
              <a16:creationId xmlns:a16="http://schemas.microsoft.com/office/drawing/2014/main" id="{A16277D1-61B9-4DC2-A501-A55C8285595B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23" name="Shape 3" descr="Texto Integral disponível">
          <a:extLst>
            <a:ext uri="{FF2B5EF4-FFF2-40B4-BE49-F238E27FC236}">
              <a16:creationId xmlns:a16="http://schemas.microsoft.com/office/drawing/2014/main" id="{3D02841E-3503-497E-B466-E23C8238EAFD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24" name="Shape 3" descr="Texto Integral disponível">
          <a:extLst>
            <a:ext uri="{FF2B5EF4-FFF2-40B4-BE49-F238E27FC236}">
              <a16:creationId xmlns:a16="http://schemas.microsoft.com/office/drawing/2014/main" id="{E9509955-31A1-479C-892D-AB11D159D8F4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25" name="Shape 3" descr="Texto Integral disponível">
          <a:extLst>
            <a:ext uri="{FF2B5EF4-FFF2-40B4-BE49-F238E27FC236}">
              <a16:creationId xmlns:a16="http://schemas.microsoft.com/office/drawing/2014/main" id="{1823346A-ADE0-46ED-A2BD-1153CD4388AA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26" name="Shape 3" descr="Texto Integral disponível">
          <a:extLst>
            <a:ext uri="{FF2B5EF4-FFF2-40B4-BE49-F238E27FC236}">
              <a16:creationId xmlns:a16="http://schemas.microsoft.com/office/drawing/2014/main" id="{71BB305B-82FD-44BF-B68C-7BEC9F8CB5C2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27" name="Shape 3" descr="Texto Integral disponível">
          <a:extLst>
            <a:ext uri="{FF2B5EF4-FFF2-40B4-BE49-F238E27FC236}">
              <a16:creationId xmlns:a16="http://schemas.microsoft.com/office/drawing/2014/main" id="{8F4705E0-4B95-466F-9040-DB933536E7E0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28" name="Shape 3" descr="Texto Integral disponível">
          <a:extLst>
            <a:ext uri="{FF2B5EF4-FFF2-40B4-BE49-F238E27FC236}">
              <a16:creationId xmlns:a16="http://schemas.microsoft.com/office/drawing/2014/main" id="{4C283C0A-061C-4AB7-AD65-DD6E54665F66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29" name="Shape 3" descr="Texto Integral disponível">
          <a:extLst>
            <a:ext uri="{FF2B5EF4-FFF2-40B4-BE49-F238E27FC236}">
              <a16:creationId xmlns:a16="http://schemas.microsoft.com/office/drawing/2014/main" id="{3B3D72A2-8ADC-4873-977D-73831B80DCB9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30" name="Shape 3" descr="Texto Integral disponível">
          <a:extLst>
            <a:ext uri="{FF2B5EF4-FFF2-40B4-BE49-F238E27FC236}">
              <a16:creationId xmlns:a16="http://schemas.microsoft.com/office/drawing/2014/main" id="{4BC07507-7CF6-4B36-B7C2-C092E883B359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31" name="Shape 3" descr="Texto Integral disponível">
          <a:extLst>
            <a:ext uri="{FF2B5EF4-FFF2-40B4-BE49-F238E27FC236}">
              <a16:creationId xmlns:a16="http://schemas.microsoft.com/office/drawing/2014/main" id="{24D63C3E-8B70-40DB-8E91-9CE7B63428EA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32" name="Shape 3" descr="Texto Integral disponível">
          <a:extLst>
            <a:ext uri="{FF2B5EF4-FFF2-40B4-BE49-F238E27FC236}">
              <a16:creationId xmlns:a16="http://schemas.microsoft.com/office/drawing/2014/main" id="{915ED3D2-F6C3-48C3-89F2-699D444B46E2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33" name="Shape 3" descr="Texto Integral disponível">
          <a:extLst>
            <a:ext uri="{FF2B5EF4-FFF2-40B4-BE49-F238E27FC236}">
              <a16:creationId xmlns:a16="http://schemas.microsoft.com/office/drawing/2014/main" id="{3519E19A-D858-4276-8EA7-1DF7F540CAFA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34" name="Shape 3" descr="Texto Integral disponível">
          <a:extLst>
            <a:ext uri="{FF2B5EF4-FFF2-40B4-BE49-F238E27FC236}">
              <a16:creationId xmlns:a16="http://schemas.microsoft.com/office/drawing/2014/main" id="{60231423-EEF2-4180-98BD-4DC87683656E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35" name="Shape 3" descr="Texto Integral disponível">
          <a:extLst>
            <a:ext uri="{FF2B5EF4-FFF2-40B4-BE49-F238E27FC236}">
              <a16:creationId xmlns:a16="http://schemas.microsoft.com/office/drawing/2014/main" id="{95FA04CF-0DE9-49D3-A298-05DDA328C2FF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36" name="Shape 3" descr="Texto Integral disponível">
          <a:extLst>
            <a:ext uri="{FF2B5EF4-FFF2-40B4-BE49-F238E27FC236}">
              <a16:creationId xmlns:a16="http://schemas.microsoft.com/office/drawing/2014/main" id="{79EEE964-618A-47AE-93B0-6ADAC0BD49A6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37" name="Shape 3" descr="Texto Integral disponível">
          <a:extLst>
            <a:ext uri="{FF2B5EF4-FFF2-40B4-BE49-F238E27FC236}">
              <a16:creationId xmlns:a16="http://schemas.microsoft.com/office/drawing/2014/main" id="{CC0C7CB5-5A82-4A4A-8D49-5DB36E5416BA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20</xdr:row>
      <xdr:rowOff>0</xdr:rowOff>
    </xdr:from>
    <xdr:ext cx="314325" cy="314325"/>
    <xdr:sp macro="" textlink="">
      <xdr:nvSpPr>
        <xdr:cNvPr id="338" name="Shape 3" descr="Texto Integral disponível">
          <a:extLst>
            <a:ext uri="{FF2B5EF4-FFF2-40B4-BE49-F238E27FC236}">
              <a16:creationId xmlns:a16="http://schemas.microsoft.com/office/drawing/2014/main" id="{72CC2B62-5043-49F7-ABEF-2C0DC7DB0E8D}"/>
            </a:ext>
          </a:extLst>
        </xdr:cNvPr>
        <xdr:cNvSpPr/>
      </xdr:nvSpPr>
      <xdr:spPr>
        <a:xfrm>
          <a:off x="3133725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41" name="Shape 3" descr="Texto Integral disponível">
          <a:extLst>
            <a:ext uri="{FF2B5EF4-FFF2-40B4-BE49-F238E27FC236}">
              <a16:creationId xmlns:a16="http://schemas.microsoft.com/office/drawing/2014/main" id="{D29C33C7-CFCF-4EA7-BC66-F18C46E5E406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42" name="Shape 3" descr="Texto Integral disponível">
          <a:extLst>
            <a:ext uri="{FF2B5EF4-FFF2-40B4-BE49-F238E27FC236}">
              <a16:creationId xmlns:a16="http://schemas.microsoft.com/office/drawing/2014/main" id="{EF88BB79-675F-4C24-9580-241EC5779593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43" name="Shape 3" descr="Texto Integral disponível">
          <a:extLst>
            <a:ext uri="{FF2B5EF4-FFF2-40B4-BE49-F238E27FC236}">
              <a16:creationId xmlns:a16="http://schemas.microsoft.com/office/drawing/2014/main" id="{FE4034F7-1112-44B5-8F48-82914AFB046F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44" name="Shape 3" descr="Texto Integral disponível">
          <a:extLst>
            <a:ext uri="{FF2B5EF4-FFF2-40B4-BE49-F238E27FC236}">
              <a16:creationId xmlns:a16="http://schemas.microsoft.com/office/drawing/2014/main" id="{9F35EECB-8A33-4184-BE95-9209896C2070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45" name="Shape 3" descr="Texto Integral disponível">
          <a:extLst>
            <a:ext uri="{FF2B5EF4-FFF2-40B4-BE49-F238E27FC236}">
              <a16:creationId xmlns:a16="http://schemas.microsoft.com/office/drawing/2014/main" id="{43734D89-2D01-4183-ABB9-42BF8C885D94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46" name="Shape 3" descr="Texto Integral disponível">
          <a:extLst>
            <a:ext uri="{FF2B5EF4-FFF2-40B4-BE49-F238E27FC236}">
              <a16:creationId xmlns:a16="http://schemas.microsoft.com/office/drawing/2014/main" id="{55D3FD27-A160-4664-8D0D-B913CD23E1FF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47" name="Shape 3" descr="Texto Integral disponível">
          <a:extLst>
            <a:ext uri="{FF2B5EF4-FFF2-40B4-BE49-F238E27FC236}">
              <a16:creationId xmlns:a16="http://schemas.microsoft.com/office/drawing/2014/main" id="{209130B9-9EFD-4055-A18A-89509A2E7677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48" name="Shape 3" descr="Texto Integral disponível">
          <a:extLst>
            <a:ext uri="{FF2B5EF4-FFF2-40B4-BE49-F238E27FC236}">
              <a16:creationId xmlns:a16="http://schemas.microsoft.com/office/drawing/2014/main" id="{B94A071D-2050-4CF1-9FD3-B662C699E040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49" name="Shape 3" descr="Texto Integral disponível">
          <a:extLst>
            <a:ext uri="{FF2B5EF4-FFF2-40B4-BE49-F238E27FC236}">
              <a16:creationId xmlns:a16="http://schemas.microsoft.com/office/drawing/2014/main" id="{2C4440E0-108C-4356-A2FE-B0DAADEA55CC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50" name="Shape 3" descr="Texto Integral disponível">
          <a:extLst>
            <a:ext uri="{FF2B5EF4-FFF2-40B4-BE49-F238E27FC236}">
              <a16:creationId xmlns:a16="http://schemas.microsoft.com/office/drawing/2014/main" id="{6FF53E0F-E0E3-4D33-8A01-71A63E3FE56C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51" name="Shape 3" descr="Texto Integral disponível">
          <a:extLst>
            <a:ext uri="{FF2B5EF4-FFF2-40B4-BE49-F238E27FC236}">
              <a16:creationId xmlns:a16="http://schemas.microsoft.com/office/drawing/2014/main" id="{AC0D19B9-788F-4FF6-9923-4AA094A48225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52" name="Shape 3" descr="Texto Integral disponível">
          <a:extLst>
            <a:ext uri="{FF2B5EF4-FFF2-40B4-BE49-F238E27FC236}">
              <a16:creationId xmlns:a16="http://schemas.microsoft.com/office/drawing/2014/main" id="{FE973E00-CFEC-4CFE-9DCB-BEF857758112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53" name="Shape 3" descr="Texto Integral disponível">
          <a:extLst>
            <a:ext uri="{FF2B5EF4-FFF2-40B4-BE49-F238E27FC236}">
              <a16:creationId xmlns:a16="http://schemas.microsoft.com/office/drawing/2014/main" id="{AF4C19A7-BFDB-49CA-9F30-AA95D1DA25E0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54" name="Shape 3" descr="Texto Integral disponível">
          <a:extLst>
            <a:ext uri="{FF2B5EF4-FFF2-40B4-BE49-F238E27FC236}">
              <a16:creationId xmlns:a16="http://schemas.microsoft.com/office/drawing/2014/main" id="{22C01975-B0AE-4BBD-B39D-2ADB48276082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55" name="Shape 3" descr="Texto Integral disponível">
          <a:extLst>
            <a:ext uri="{FF2B5EF4-FFF2-40B4-BE49-F238E27FC236}">
              <a16:creationId xmlns:a16="http://schemas.microsoft.com/office/drawing/2014/main" id="{ECCD665D-C67D-4412-814D-9EA811956975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56" name="Shape 3" descr="Texto Integral disponível">
          <a:extLst>
            <a:ext uri="{FF2B5EF4-FFF2-40B4-BE49-F238E27FC236}">
              <a16:creationId xmlns:a16="http://schemas.microsoft.com/office/drawing/2014/main" id="{37183082-B04B-4BFE-AAF2-F7E9BDA3D4B6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57" name="Shape 3" descr="Texto Integral disponível">
          <a:extLst>
            <a:ext uri="{FF2B5EF4-FFF2-40B4-BE49-F238E27FC236}">
              <a16:creationId xmlns:a16="http://schemas.microsoft.com/office/drawing/2014/main" id="{196A54E0-1F9D-494C-BC29-9EA36754B2DB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58" name="Shape 3" descr="Texto Integral disponível">
          <a:extLst>
            <a:ext uri="{FF2B5EF4-FFF2-40B4-BE49-F238E27FC236}">
              <a16:creationId xmlns:a16="http://schemas.microsoft.com/office/drawing/2014/main" id="{7E7C2826-B6C8-4F80-B99F-09C672275277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59" name="Shape 3" descr="Texto Integral disponível">
          <a:extLst>
            <a:ext uri="{FF2B5EF4-FFF2-40B4-BE49-F238E27FC236}">
              <a16:creationId xmlns:a16="http://schemas.microsoft.com/office/drawing/2014/main" id="{45F61FB8-7631-4EFD-9B1C-85845A7B1A84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60" name="Shape 3" descr="Texto Integral disponível">
          <a:extLst>
            <a:ext uri="{FF2B5EF4-FFF2-40B4-BE49-F238E27FC236}">
              <a16:creationId xmlns:a16="http://schemas.microsoft.com/office/drawing/2014/main" id="{BE11E606-4528-4B72-884A-7B56EE10C255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61" name="Shape 3" descr="Texto Integral disponível">
          <a:extLst>
            <a:ext uri="{FF2B5EF4-FFF2-40B4-BE49-F238E27FC236}">
              <a16:creationId xmlns:a16="http://schemas.microsoft.com/office/drawing/2014/main" id="{3FA7C94C-D4E0-47EA-8B3B-CBDC979A496D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62" name="Shape 3" descr="Texto Integral disponível">
          <a:extLst>
            <a:ext uri="{FF2B5EF4-FFF2-40B4-BE49-F238E27FC236}">
              <a16:creationId xmlns:a16="http://schemas.microsoft.com/office/drawing/2014/main" id="{F7D00E1C-F3CB-472C-A6DF-B19A1D81E4CD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63" name="Shape 3" descr="Texto Integral disponível">
          <a:extLst>
            <a:ext uri="{FF2B5EF4-FFF2-40B4-BE49-F238E27FC236}">
              <a16:creationId xmlns:a16="http://schemas.microsoft.com/office/drawing/2014/main" id="{6AB075AD-A02A-4C21-A43D-E29EEAD8CFC9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64" name="Shape 3" descr="Texto Integral disponível">
          <a:extLst>
            <a:ext uri="{FF2B5EF4-FFF2-40B4-BE49-F238E27FC236}">
              <a16:creationId xmlns:a16="http://schemas.microsoft.com/office/drawing/2014/main" id="{C31C8D11-DAF4-4DE8-854A-9AA5B2288C14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65" name="Shape 3" descr="Texto Integral disponível">
          <a:extLst>
            <a:ext uri="{FF2B5EF4-FFF2-40B4-BE49-F238E27FC236}">
              <a16:creationId xmlns:a16="http://schemas.microsoft.com/office/drawing/2014/main" id="{A09CC670-9C83-438E-BA19-2435AC5C4706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66" name="Shape 3" descr="Texto Integral disponível">
          <a:extLst>
            <a:ext uri="{FF2B5EF4-FFF2-40B4-BE49-F238E27FC236}">
              <a16:creationId xmlns:a16="http://schemas.microsoft.com/office/drawing/2014/main" id="{1B49FED4-BABA-4C14-85B2-5001B9F1C502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67" name="Shape 3" descr="Texto Integral disponível">
          <a:extLst>
            <a:ext uri="{FF2B5EF4-FFF2-40B4-BE49-F238E27FC236}">
              <a16:creationId xmlns:a16="http://schemas.microsoft.com/office/drawing/2014/main" id="{3C82EF65-F036-4870-87AB-EC60B4909C86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68" name="Shape 3" descr="Texto Integral disponível">
          <a:extLst>
            <a:ext uri="{FF2B5EF4-FFF2-40B4-BE49-F238E27FC236}">
              <a16:creationId xmlns:a16="http://schemas.microsoft.com/office/drawing/2014/main" id="{70FF1636-50C3-494A-8CB0-C9DEB0BF7EFC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69" name="Shape 3" descr="Texto Integral disponível">
          <a:extLst>
            <a:ext uri="{FF2B5EF4-FFF2-40B4-BE49-F238E27FC236}">
              <a16:creationId xmlns:a16="http://schemas.microsoft.com/office/drawing/2014/main" id="{2E05CBB1-B63F-4596-96D3-289AEDB77969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70" name="Shape 3" descr="Texto Integral disponível">
          <a:extLst>
            <a:ext uri="{FF2B5EF4-FFF2-40B4-BE49-F238E27FC236}">
              <a16:creationId xmlns:a16="http://schemas.microsoft.com/office/drawing/2014/main" id="{7979FFC4-DE95-42EC-A489-FF40A9BC4102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71" name="Shape 3" descr="Texto Integral disponível">
          <a:extLst>
            <a:ext uri="{FF2B5EF4-FFF2-40B4-BE49-F238E27FC236}">
              <a16:creationId xmlns:a16="http://schemas.microsoft.com/office/drawing/2014/main" id="{D77E36B0-1B31-4BAB-AD64-4FED915D6249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72" name="Shape 3" descr="Texto Integral disponível">
          <a:extLst>
            <a:ext uri="{FF2B5EF4-FFF2-40B4-BE49-F238E27FC236}">
              <a16:creationId xmlns:a16="http://schemas.microsoft.com/office/drawing/2014/main" id="{2EEEC29C-48DD-4B7A-AF0F-8E1C3B1BA10C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73" name="Shape 3" descr="Texto Integral disponível">
          <a:extLst>
            <a:ext uri="{FF2B5EF4-FFF2-40B4-BE49-F238E27FC236}">
              <a16:creationId xmlns:a16="http://schemas.microsoft.com/office/drawing/2014/main" id="{DA34FD61-01F4-4FE3-BAC1-E1D6CF5C0544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74" name="Shape 3" descr="Texto Integral disponível">
          <a:extLst>
            <a:ext uri="{FF2B5EF4-FFF2-40B4-BE49-F238E27FC236}">
              <a16:creationId xmlns:a16="http://schemas.microsoft.com/office/drawing/2014/main" id="{759DE337-9EFD-45DC-912E-61C0D4803A53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75" name="Shape 3" descr="Texto Integral disponível">
          <a:extLst>
            <a:ext uri="{FF2B5EF4-FFF2-40B4-BE49-F238E27FC236}">
              <a16:creationId xmlns:a16="http://schemas.microsoft.com/office/drawing/2014/main" id="{7D724272-66C7-4EFA-853D-1F63B172F31D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76" name="Shape 3" descr="Texto Integral disponível">
          <a:extLst>
            <a:ext uri="{FF2B5EF4-FFF2-40B4-BE49-F238E27FC236}">
              <a16:creationId xmlns:a16="http://schemas.microsoft.com/office/drawing/2014/main" id="{6B686DF5-E2FE-4454-99A1-9F216AECF9A4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77" name="Shape 3" descr="Texto Integral disponível">
          <a:extLst>
            <a:ext uri="{FF2B5EF4-FFF2-40B4-BE49-F238E27FC236}">
              <a16:creationId xmlns:a16="http://schemas.microsoft.com/office/drawing/2014/main" id="{FE062C36-E2EC-4656-BF5F-CA9341116A41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78" name="Shape 3" descr="Texto Integral disponível">
          <a:extLst>
            <a:ext uri="{FF2B5EF4-FFF2-40B4-BE49-F238E27FC236}">
              <a16:creationId xmlns:a16="http://schemas.microsoft.com/office/drawing/2014/main" id="{63BE5C58-9E01-4D4A-B4CA-A4F90AE593B6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79" name="Shape 3" descr="Texto Integral disponível">
          <a:extLst>
            <a:ext uri="{FF2B5EF4-FFF2-40B4-BE49-F238E27FC236}">
              <a16:creationId xmlns:a16="http://schemas.microsoft.com/office/drawing/2014/main" id="{B0D70740-E15C-4994-8556-7391A3FB8B45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80" name="Shape 3" descr="Texto Integral disponível">
          <a:extLst>
            <a:ext uri="{FF2B5EF4-FFF2-40B4-BE49-F238E27FC236}">
              <a16:creationId xmlns:a16="http://schemas.microsoft.com/office/drawing/2014/main" id="{456FA899-97F0-4BD9-B5B9-82CC4F3F890A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81" name="Shape 3" descr="Texto Integral disponível">
          <a:extLst>
            <a:ext uri="{FF2B5EF4-FFF2-40B4-BE49-F238E27FC236}">
              <a16:creationId xmlns:a16="http://schemas.microsoft.com/office/drawing/2014/main" id="{D06863DB-716E-40C6-B6B5-9FE91DECAC0F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82" name="Shape 3" descr="Texto Integral disponível">
          <a:extLst>
            <a:ext uri="{FF2B5EF4-FFF2-40B4-BE49-F238E27FC236}">
              <a16:creationId xmlns:a16="http://schemas.microsoft.com/office/drawing/2014/main" id="{157215DE-C99D-4410-983C-F31CA518901E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83" name="Shape 3" descr="Texto Integral disponível">
          <a:extLst>
            <a:ext uri="{FF2B5EF4-FFF2-40B4-BE49-F238E27FC236}">
              <a16:creationId xmlns:a16="http://schemas.microsoft.com/office/drawing/2014/main" id="{8ADE76FF-B86D-4CDF-9B07-B1D50EFEF8A1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84" name="Shape 3" descr="Texto Integral disponível">
          <a:extLst>
            <a:ext uri="{FF2B5EF4-FFF2-40B4-BE49-F238E27FC236}">
              <a16:creationId xmlns:a16="http://schemas.microsoft.com/office/drawing/2014/main" id="{AD293A3F-9DA8-4BE1-B1FA-5290C987C94B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85" name="Shape 3" descr="Texto Integral disponível">
          <a:extLst>
            <a:ext uri="{FF2B5EF4-FFF2-40B4-BE49-F238E27FC236}">
              <a16:creationId xmlns:a16="http://schemas.microsoft.com/office/drawing/2014/main" id="{9E4AFFEC-BEC6-46C1-80EC-F9505BF89D7E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86" name="Shape 3" descr="Texto Integral disponível">
          <a:extLst>
            <a:ext uri="{FF2B5EF4-FFF2-40B4-BE49-F238E27FC236}">
              <a16:creationId xmlns:a16="http://schemas.microsoft.com/office/drawing/2014/main" id="{B19113E5-4CBE-40E3-8FC3-532AB95EA5EE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87" name="Shape 3" descr="Texto Integral disponível">
          <a:extLst>
            <a:ext uri="{FF2B5EF4-FFF2-40B4-BE49-F238E27FC236}">
              <a16:creationId xmlns:a16="http://schemas.microsoft.com/office/drawing/2014/main" id="{DC44705C-ED4B-4701-AEAB-3E529DDF95CC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88" name="Shape 3" descr="Texto Integral disponível">
          <a:extLst>
            <a:ext uri="{FF2B5EF4-FFF2-40B4-BE49-F238E27FC236}">
              <a16:creationId xmlns:a16="http://schemas.microsoft.com/office/drawing/2014/main" id="{AFCAEA09-5321-432D-AF48-8358E196743C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89" name="Shape 3" descr="Texto Integral disponível">
          <a:extLst>
            <a:ext uri="{FF2B5EF4-FFF2-40B4-BE49-F238E27FC236}">
              <a16:creationId xmlns:a16="http://schemas.microsoft.com/office/drawing/2014/main" id="{3D315418-6EAD-4382-92F5-23ABF5E22CC7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90" name="Shape 3" descr="Texto Integral disponível">
          <a:extLst>
            <a:ext uri="{FF2B5EF4-FFF2-40B4-BE49-F238E27FC236}">
              <a16:creationId xmlns:a16="http://schemas.microsoft.com/office/drawing/2014/main" id="{A4BBC169-B09D-430D-8004-967F9CCD826F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91" name="Shape 3" descr="Texto Integral disponível">
          <a:extLst>
            <a:ext uri="{FF2B5EF4-FFF2-40B4-BE49-F238E27FC236}">
              <a16:creationId xmlns:a16="http://schemas.microsoft.com/office/drawing/2014/main" id="{E6EACED6-C936-4D1F-A2AA-FBA683E6DB29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392" name="Shape 3" descr="Texto Integral disponível">
          <a:extLst>
            <a:ext uri="{FF2B5EF4-FFF2-40B4-BE49-F238E27FC236}">
              <a16:creationId xmlns:a16="http://schemas.microsoft.com/office/drawing/2014/main" id="{2B9BC9A2-D42B-4AC4-9D94-05FB856F5020}"/>
            </a:ext>
          </a:extLst>
        </xdr:cNvPr>
        <xdr:cNvSpPr/>
      </xdr:nvSpPr>
      <xdr:spPr>
        <a:xfrm>
          <a:off x="176213" y="233362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393" name="Shape 3" descr="Texto Integral disponível">
          <a:extLst>
            <a:ext uri="{FF2B5EF4-FFF2-40B4-BE49-F238E27FC236}">
              <a16:creationId xmlns:a16="http://schemas.microsoft.com/office/drawing/2014/main" id="{BD91D110-1535-4975-A3D7-D1D3018BB578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394" name="Shape 3" descr="Texto Integral disponível">
          <a:extLst>
            <a:ext uri="{FF2B5EF4-FFF2-40B4-BE49-F238E27FC236}">
              <a16:creationId xmlns:a16="http://schemas.microsoft.com/office/drawing/2014/main" id="{7C2F9FAD-726D-42EF-A949-CED5DE551BDC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395" name="Shape 3" descr="Texto Integral disponível">
          <a:extLst>
            <a:ext uri="{FF2B5EF4-FFF2-40B4-BE49-F238E27FC236}">
              <a16:creationId xmlns:a16="http://schemas.microsoft.com/office/drawing/2014/main" id="{244D9866-CBDB-41F4-8B87-4469D42E5441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396" name="Shape 3" descr="Texto Integral disponível">
          <a:extLst>
            <a:ext uri="{FF2B5EF4-FFF2-40B4-BE49-F238E27FC236}">
              <a16:creationId xmlns:a16="http://schemas.microsoft.com/office/drawing/2014/main" id="{24C615BC-B06C-4762-B323-63B23FBC8F8D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397" name="Shape 3" descr="Texto Integral disponível">
          <a:extLst>
            <a:ext uri="{FF2B5EF4-FFF2-40B4-BE49-F238E27FC236}">
              <a16:creationId xmlns:a16="http://schemas.microsoft.com/office/drawing/2014/main" id="{682D0CC1-F9D3-40C1-984E-7232BC951AC7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398" name="Shape 3" descr="Texto Integral disponível">
          <a:extLst>
            <a:ext uri="{FF2B5EF4-FFF2-40B4-BE49-F238E27FC236}">
              <a16:creationId xmlns:a16="http://schemas.microsoft.com/office/drawing/2014/main" id="{A1A8E83D-5422-4D0A-A04B-946CE4284C73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399" name="Shape 3" descr="Texto Integral disponível">
          <a:extLst>
            <a:ext uri="{FF2B5EF4-FFF2-40B4-BE49-F238E27FC236}">
              <a16:creationId xmlns:a16="http://schemas.microsoft.com/office/drawing/2014/main" id="{F955CB8F-2B7E-4B68-AD67-0B82EA3FCA1A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00" name="Shape 3" descr="Texto Integral disponível">
          <a:extLst>
            <a:ext uri="{FF2B5EF4-FFF2-40B4-BE49-F238E27FC236}">
              <a16:creationId xmlns:a16="http://schemas.microsoft.com/office/drawing/2014/main" id="{95E00D3C-7D12-47CB-BA3A-8C358421CD32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01" name="Shape 3" descr="Texto Integral disponível">
          <a:extLst>
            <a:ext uri="{FF2B5EF4-FFF2-40B4-BE49-F238E27FC236}">
              <a16:creationId xmlns:a16="http://schemas.microsoft.com/office/drawing/2014/main" id="{D474DBE1-1821-4201-B163-2A731F972B29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02" name="Shape 3" descr="Texto Integral disponível">
          <a:extLst>
            <a:ext uri="{FF2B5EF4-FFF2-40B4-BE49-F238E27FC236}">
              <a16:creationId xmlns:a16="http://schemas.microsoft.com/office/drawing/2014/main" id="{6BB9D854-BD1E-40D0-9428-B7DF7DF9DD85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03" name="Shape 3" descr="Texto Integral disponível">
          <a:extLst>
            <a:ext uri="{FF2B5EF4-FFF2-40B4-BE49-F238E27FC236}">
              <a16:creationId xmlns:a16="http://schemas.microsoft.com/office/drawing/2014/main" id="{1468D022-1050-43D9-AEA9-ED622002B038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04" name="Shape 3" descr="Texto Integral disponível">
          <a:extLst>
            <a:ext uri="{FF2B5EF4-FFF2-40B4-BE49-F238E27FC236}">
              <a16:creationId xmlns:a16="http://schemas.microsoft.com/office/drawing/2014/main" id="{9DECD35D-FBE7-4C7D-99E0-368367AE8667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05" name="Shape 3" descr="Texto Integral disponível">
          <a:extLst>
            <a:ext uri="{FF2B5EF4-FFF2-40B4-BE49-F238E27FC236}">
              <a16:creationId xmlns:a16="http://schemas.microsoft.com/office/drawing/2014/main" id="{CEEE2D32-1FF4-44B4-88D6-A82F239E96CD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06" name="Shape 3" descr="Texto Integral disponível">
          <a:extLst>
            <a:ext uri="{FF2B5EF4-FFF2-40B4-BE49-F238E27FC236}">
              <a16:creationId xmlns:a16="http://schemas.microsoft.com/office/drawing/2014/main" id="{569A32EB-3561-463D-9D6A-50A3DF5DDBCB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07" name="Shape 3" descr="Texto Integral disponível">
          <a:extLst>
            <a:ext uri="{FF2B5EF4-FFF2-40B4-BE49-F238E27FC236}">
              <a16:creationId xmlns:a16="http://schemas.microsoft.com/office/drawing/2014/main" id="{12B1343B-6F83-45D1-9726-392D216D377F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08" name="Shape 3" descr="Texto Integral disponível">
          <a:extLst>
            <a:ext uri="{FF2B5EF4-FFF2-40B4-BE49-F238E27FC236}">
              <a16:creationId xmlns:a16="http://schemas.microsoft.com/office/drawing/2014/main" id="{8C46D3DC-0316-4C8C-98C0-250A67B372C9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09" name="Shape 3" descr="Texto Integral disponível">
          <a:extLst>
            <a:ext uri="{FF2B5EF4-FFF2-40B4-BE49-F238E27FC236}">
              <a16:creationId xmlns:a16="http://schemas.microsoft.com/office/drawing/2014/main" id="{DF153469-6BEC-4260-A434-06AFA5218399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10" name="Shape 3" descr="Texto Integral disponível">
          <a:extLst>
            <a:ext uri="{FF2B5EF4-FFF2-40B4-BE49-F238E27FC236}">
              <a16:creationId xmlns:a16="http://schemas.microsoft.com/office/drawing/2014/main" id="{21BD2494-4074-4503-A1C8-1298E84D6B39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11" name="Shape 3" descr="Texto Integral disponível">
          <a:extLst>
            <a:ext uri="{FF2B5EF4-FFF2-40B4-BE49-F238E27FC236}">
              <a16:creationId xmlns:a16="http://schemas.microsoft.com/office/drawing/2014/main" id="{EF014092-20DD-4117-B97A-FC0F13F70C3D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12" name="Shape 3" descr="Texto Integral disponível">
          <a:extLst>
            <a:ext uri="{FF2B5EF4-FFF2-40B4-BE49-F238E27FC236}">
              <a16:creationId xmlns:a16="http://schemas.microsoft.com/office/drawing/2014/main" id="{5AEE0303-D017-4EA2-BD80-D902841787DB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13" name="Shape 3" descr="Texto Integral disponível">
          <a:extLst>
            <a:ext uri="{FF2B5EF4-FFF2-40B4-BE49-F238E27FC236}">
              <a16:creationId xmlns:a16="http://schemas.microsoft.com/office/drawing/2014/main" id="{B10141CA-29B5-485B-BE43-999331A01005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14" name="Shape 3" descr="Texto Integral disponível">
          <a:extLst>
            <a:ext uri="{FF2B5EF4-FFF2-40B4-BE49-F238E27FC236}">
              <a16:creationId xmlns:a16="http://schemas.microsoft.com/office/drawing/2014/main" id="{70BC2955-79CA-408B-8B5C-2D15E7FFCD93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15" name="Shape 3" descr="Texto Integral disponível">
          <a:extLst>
            <a:ext uri="{FF2B5EF4-FFF2-40B4-BE49-F238E27FC236}">
              <a16:creationId xmlns:a16="http://schemas.microsoft.com/office/drawing/2014/main" id="{094B4938-A24C-4A87-B861-BAE62DDC57D9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0</xdr:colOff>
      <xdr:row>7</xdr:row>
      <xdr:rowOff>0</xdr:rowOff>
    </xdr:from>
    <xdr:ext cx="314325" cy="314325"/>
    <xdr:sp macro="" textlink="">
      <xdr:nvSpPr>
        <xdr:cNvPr id="416" name="Shape 3" descr="Texto Integral disponível">
          <a:extLst>
            <a:ext uri="{FF2B5EF4-FFF2-40B4-BE49-F238E27FC236}">
              <a16:creationId xmlns:a16="http://schemas.microsoft.com/office/drawing/2014/main" id="{5BC9AD7C-BCB0-4305-93CD-1649F58FAC00}"/>
            </a:ext>
          </a:extLst>
        </xdr:cNvPr>
        <xdr:cNvSpPr/>
      </xdr:nvSpPr>
      <xdr:spPr>
        <a:xfrm>
          <a:off x="2628900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18" name="Shape 3" descr="Texto Integral disponível">
          <a:extLst>
            <a:ext uri="{FF2B5EF4-FFF2-40B4-BE49-F238E27FC236}">
              <a16:creationId xmlns:a16="http://schemas.microsoft.com/office/drawing/2014/main" id="{82C0A83D-E118-41A0-B3D9-9A1A7D60535B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19" name="Shape 3" descr="Texto Integral disponível">
          <a:extLst>
            <a:ext uri="{FF2B5EF4-FFF2-40B4-BE49-F238E27FC236}">
              <a16:creationId xmlns:a16="http://schemas.microsoft.com/office/drawing/2014/main" id="{1EF01CF5-8DEE-4A97-B1BD-E02303C27715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20" name="Shape 3" descr="Texto Integral disponível">
          <a:extLst>
            <a:ext uri="{FF2B5EF4-FFF2-40B4-BE49-F238E27FC236}">
              <a16:creationId xmlns:a16="http://schemas.microsoft.com/office/drawing/2014/main" id="{A21175B9-4892-4DDE-A16C-8B9EDC89D7EB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21" name="Shape 3" descr="Texto Integral disponível">
          <a:extLst>
            <a:ext uri="{FF2B5EF4-FFF2-40B4-BE49-F238E27FC236}">
              <a16:creationId xmlns:a16="http://schemas.microsoft.com/office/drawing/2014/main" id="{E3377F4C-F932-4977-A36C-4E36C7B728A9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22" name="Shape 3" descr="Texto Integral disponível">
          <a:extLst>
            <a:ext uri="{FF2B5EF4-FFF2-40B4-BE49-F238E27FC236}">
              <a16:creationId xmlns:a16="http://schemas.microsoft.com/office/drawing/2014/main" id="{B8EFDE9E-CAF2-48B2-B780-86C1552AAFAC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23" name="Shape 3" descr="Texto Integral disponível">
          <a:extLst>
            <a:ext uri="{FF2B5EF4-FFF2-40B4-BE49-F238E27FC236}">
              <a16:creationId xmlns:a16="http://schemas.microsoft.com/office/drawing/2014/main" id="{71FF5CFC-1A43-4701-AF43-5DC35AFA58A4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24" name="Shape 3" descr="Texto Integral disponível">
          <a:extLst>
            <a:ext uri="{FF2B5EF4-FFF2-40B4-BE49-F238E27FC236}">
              <a16:creationId xmlns:a16="http://schemas.microsoft.com/office/drawing/2014/main" id="{9DA6CAA5-EE6C-458D-902D-3BF9D5609B5E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25" name="Shape 3" descr="Texto Integral disponível">
          <a:extLst>
            <a:ext uri="{FF2B5EF4-FFF2-40B4-BE49-F238E27FC236}">
              <a16:creationId xmlns:a16="http://schemas.microsoft.com/office/drawing/2014/main" id="{ABB1AC76-F521-44B4-8FDC-7D2F9B8E04E8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26" name="Shape 3" descr="Texto Integral disponível">
          <a:extLst>
            <a:ext uri="{FF2B5EF4-FFF2-40B4-BE49-F238E27FC236}">
              <a16:creationId xmlns:a16="http://schemas.microsoft.com/office/drawing/2014/main" id="{9E2635D3-93D5-4D27-A7D2-FC8B92A4FD8C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27" name="Shape 3" descr="Texto Integral disponível">
          <a:extLst>
            <a:ext uri="{FF2B5EF4-FFF2-40B4-BE49-F238E27FC236}">
              <a16:creationId xmlns:a16="http://schemas.microsoft.com/office/drawing/2014/main" id="{57959E49-EF42-4FA6-A296-2115C6AF74B2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28" name="Shape 3" descr="Texto Integral disponível">
          <a:extLst>
            <a:ext uri="{FF2B5EF4-FFF2-40B4-BE49-F238E27FC236}">
              <a16:creationId xmlns:a16="http://schemas.microsoft.com/office/drawing/2014/main" id="{A814BB0E-CF20-4459-A006-AD43035BF7AF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29" name="Shape 3" descr="Texto Integral disponível">
          <a:extLst>
            <a:ext uri="{FF2B5EF4-FFF2-40B4-BE49-F238E27FC236}">
              <a16:creationId xmlns:a16="http://schemas.microsoft.com/office/drawing/2014/main" id="{54E5C160-B7D0-4887-AA7D-B750A090FA3F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30" name="Shape 3" descr="Texto Integral disponível">
          <a:extLst>
            <a:ext uri="{FF2B5EF4-FFF2-40B4-BE49-F238E27FC236}">
              <a16:creationId xmlns:a16="http://schemas.microsoft.com/office/drawing/2014/main" id="{869392E2-F619-4CFE-BD7E-1781CD262E71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31" name="Shape 3" descr="Texto Integral disponível">
          <a:extLst>
            <a:ext uri="{FF2B5EF4-FFF2-40B4-BE49-F238E27FC236}">
              <a16:creationId xmlns:a16="http://schemas.microsoft.com/office/drawing/2014/main" id="{549DB32A-0286-490B-843B-576FC26874B8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32" name="Shape 3" descr="Texto Integral disponível">
          <a:extLst>
            <a:ext uri="{FF2B5EF4-FFF2-40B4-BE49-F238E27FC236}">
              <a16:creationId xmlns:a16="http://schemas.microsoft.com/office/drawing/2014/main" id="{53406F16-E562-4F56-8E64-FC178651B90B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33" name="Shape 3" descr="Texto Integral disponível">
          <a:extLst>
            <a:ext uri="{FF2B5EF4-FFF2-40B4-BE49-F238E27FC236}">
              <a16:creationId xmlns:a16="http://schemas.microsoft.com/office/drawing/2014/main" id="{FBC51DAA-410B-43B1-962D-529991782A1B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34" name="Shape 3" descr="Texto Integral disponível">
          <a:extLst>
            <a:ext uri="{FF2B5EF4-FFF2-40B4-BE49-F238E27FC236}">
              <a16:creationId xmlns:a16="http://schemas.microsoft.com/office/drawing/2014/main" id="{04E5A2C2-1F31-4797-8D4B-9E296939B635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7</xdr:row>
      <xdr:rowOff>0</xdr:rowOff>
    </xdr:from>
    <xdr:ext cx="314325" cy="314325"/>
    <xdr:sp macro="" textlink="">
      <xdr:nvSpPr>
        <xdr:cNvPr id="435" name="Shape 3" descr="Texto Integral disponível">
          <a:extLst>
            <a:ext uri="{FF2B5EF4-FFF2-40B4-BE49-F238E27FC236}">
              <a16:creationId xmlns:a16="http://schemas.microsoft.com/office/drawing/2014/main" id="{AF5248BE-ECF9-4AFD-8A85-AFF5772C70F2}"/>
            </a:ext>
          </a:extLst>
        </xdr:cNvPr>
        <xdr:cNvSpPr/>
      </xdr:nvSpPr>
      <xdr:spPr>
        <a:xfrm>
          <a:off x="3743325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36" name="Shape 3" descr="Texto Integral disponível">
          <a:extLst>
            <a:ext uri="{FF2B5EF4-FFF2-40B4-BE49-F238E27FC236}">
              <a16:creationId xmlns:a16="http://schemas.microsoft.com/office/drawing/2014/main" id="{5B319B83-BA1D-4BA0-B22A-D6330835010D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37" name="Shape 3" descr="Texto Integral disponível">
          <a:extLst>
            <a:ext uri="{FF2B5EF4-FFF2-40B4-BE49-F238E27FC236}">
              <a16:creationId xmlns:a16="http://schemas.microsoft.com/office/drawing/2014/main" id="{FCBA93AE-16A0-4B00-A947-80A48765D1E7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38" name="Shape 3" descr="Texto Integral disponível">
          <a:extLst>
            <a:ext uri="{FF2B5EF4-FFF2-40B4-BE49-F238E27FC236}">
              <a16:creationId xmlns:a16="http://schemas.microsoft.com/office/drawing/2014/main" id="{FD41F4C2-9EFE-4A6C-BDCE-2248DA1E3DB7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39" name="Shape 3" descr="Texto Integral disponível">
          <a:extLst>
            <a:ext uri="{FF2B5EF4-FFF2-40B4-BE49-F238E27FC236}">
              <a16:creationId xmlns:a16="http://schemas.microsoft.com/office/drawing/2014/main" id="{2901B039-B3D5-4D13-A6E8-9DA81F43B2E2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40" name="Shape 3" descr="Texto Integral disponível">
          <a:extLst>
            <a:ext uri="{FF2B5EF4-FFF2-40B4-BE49-F238E27FC236}">
              <a16:creationId xmlns:a16="http://schemas.microsoft.com/office/drawing/2014/main" id="{162C3CF7-23E5-4281-A323-F96741F0391B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41" name="Shape 3" descr="Texto Integral disponível">
          <a:extLst>
            <a:ext uri="{FF2B5EF4-FFF2-40B4-BE49-F238E27FC236}">
              <a16:creationId xmlns:a16="http://schemas.microsoft.com/office/drawing/2014/main" id="{C1AB373C-4561-4315-AE48-EABEA9B3B0F9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42" name="Shape 3" descr="Texto Integral disponível">
          <a:extLst>
            <a:ext uri="{FF2B5EF4-FFF2-40B4-BE49-F238E27FC236}">
              <a16:creationId xmlns:a16="http://schemas.microsoft.com/office/drawing/2014/main" id="{17E6F2AC-81CB-4857-BD22-D034A48DA0DD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43" name="Shape 3" descr="Texto Integral disponível">
          <a:extLst>
            <a:ext uri="{FF2B5EF4-FFF2-40B4-BE49-F238E27FC236}">
              <a16:creationId xmlns:a16="http://schemas.microsoft.com/office/drawing/2014/main" id="{73C8A80A-B96A-4CE5-821A-15E663332EA8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44" name="Shape 3" descr="Texto Integral disponível">
          <a:extLst>
            <a:ext uri="{FF2B5EF4-FFF2-40B4-BE49-F238E27FC236}">
              <a16:creationId xmlns:a16="http://schemas.microsoft.com/office/drawing/2014/main" id="{C18E3A8D-D670-406A-943A-050B08A9B8EF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45" name="Shape 3" descr="Texto Integral disponível">
          <a:extLst>
            <a:ext uri="{FF2B5EF4-FFF2-40B4-BE49-F238E27FC236}">
              <a16:creationId xmlns:a16="http://schemas.microsoft.com/office/drawing/2014/main" id="{22DB7829-F80F-40B4-94EA-8D2ECE785883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46" name="Shape 3" descr="Texto Integral disponível">
          <a:extLst>
            <a:ext uri="{FF2B5EF4-FFF2-40B4-BE49-F238E27FC236}">
              <a16:creationId xmlns:a16="http://schemas.microsoft.com/office/drawing/2014/main" id="{A9BDE5DD-24B0-431A-92A6-B9F3CDB235F7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47" name="Shape 3" descr="Texto Integral disponível">
          <a:extLst>
            <a:ext uri="{FF2B5EF4-FFF2-40B4-BE49-F238E27FC236}">
              <a16:creationId xmlns:a16="http://schemas.microsoft.com/office/drawing/2014/main" id="{A3118EDB-AFE6-4A53-ABC5-A87F18A2D920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48" name="Shape 3" descr="Texto Integral disponível">
          <a:extLst>
            <a:ext uri="{FF2B5EF4-FFF2-40B4-BE49-F238E27FC236}">
              <a16:creationId xmlns:a16="http://schemas.microsoft.com/office/drawing/2014/main" id="{169E5B58-3FC3-42E9-876F-B78C2CB3E723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49" name="Shape 3" descr="Texto Integral disponível">
          <a:extLst>
            <a:ext uri="{FF2B5EF4-FFF2-40B4-BE49-F238E27FC236}">
              <a16:creationId xmlns:a16="http://schemas.microsoft.com/office/drawing/2014/main" id="{90DBFBC8-50E5-4BAD-AB22-CB101892DACD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50" name="Shape 3" descr="Texto Integral disponível">
          <a:extLst>
            <a:ext uri="{FF2B5EF4-FFF2-40B4-BE49-F238E27FC236}">
              <a16:creationId xmlns:a16="http://schemas.microsoft.com/office/drawing/2014/main" id="{3A921F8F-A93F-4390-A537-A5FCFB1C41D4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51" name="Shape 3" descr="Texto Integral disponível">
          <a:extLst>
            <a:ext uri="{FF2B5EF4-FFF2-40B4-BE49-F238E27FC236}">
              <a16:creationId xmlns:a16="http://schemas.microsoft.com/office/drawing/2014/main" id="{A6FF691E-D9D9-486E-8AEA-91BBAE95B695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52" name="Shape 3" descr="Texto Integral disponível">
          <a:extLst>
            <a:ext uri="{FF2B5EF4-FFF2-40B4-BE49-F238E27FC236}">
              <a16:creationId xmlns:a16="http://schemas.microsoft.com/office/drawing/2014/main" id="{10EEE6EE-8293-40C2-842B-106004B6DA18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53" name="Shape 3" descr="Texto Integral disponível">
          <a:extLst>
            <a:ext uri="{FF2B5EF4-FFF2-40B4-BE49-F238E27FC236}">
              <a16:creationId xmlns:a16="http://schemas.microsoft.com/office/drawing/2014/main" id="{73A78F87-BB7D-445D-96EF-F984496A59B7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54" name="Shape 3" descr="Texto Integral disponível">
          <a:extLst>
            <a:ext uri="{FF2B5EF4-FFF2-40B4-BE49-F238E27FC236}">
              <a16:creationId xmlns:a16="http://schemas.microsoft.com/office/drawing/2014/main" id="{26C99940-964E-41B2-9DEA-C0F780CE0984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55" name="Shape 3" descr="Texto Integral disponível">
          <a:extLst>
            <a:ext uri="{FF2B5EF4-FFF2-40B4-BE49-F238E27FC236}">
              <a16:creationId xmlns:a16="http://schemas.microsoft.com/office/drawing/2014/main" id="{5DA4D4C8-D7EB-4B00-BFC7-925AC2E59AA0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56" name="Shape 3" descr="Texto Integral disponível">
          <a:extLst>
            <a:ext uri="{FF2B5EF4-FFF2-40B4-BE49-F238E27FC236}">
              <a16:creationId xmlns:a16="http://schemas.microsoft.com/office/drawing/2014/main" id="{FDC0371E-B247-46A4-8FFB-11A9AB3A6C15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57" name="Shape 3" descr="Texto Integral disponível">
          <a:extLst>
            <a:ext uri="{FF2B5EF4-FFF2-40B4-BE49-F238E27FC236}">
              <a16:creationId xmlns:a16="http://schemas.microsoft.com/office/drawing/2014/main" id="{AF487F37-FCE7-4C15-9004-3FE3F131D9D8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58" name="Shape 3" descr="Texto Integral disponível">
          <a:extLst>
            <a:ext uri="{FF2B5EF4-FFF2-40B4-BE49-F238E27FC236}">
              <a16:creationId xmlns:a16="http://schemas.microsoft.com/office/drawing/2014/main" id="{FE72CC37-A672-4D44-A373-A25DDEB82DF4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59" name="Shape 3" descr="Texto Integral disponível">
          <a:extLst>
            <a:ext uri="{FF2B5EF4-FFF2-40B4-BE49-F238E27FC236}">
              <a16:creationId xmlns:a16="http://schemas.microsoft.com/office/drawing/2014/main" id="{A0DF38A6-1AE1-41E5-88DF-D89B688AD528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60" name="Shape 3" descr="Texto Integral disponível">
          <a:extLst>
            <a:ext uri="{FF2B5EF4-FFF2-40B4-BE49-F238E27FC236}">
              <a16:creationId xmlns:a16="http://schemas.microsoft.com/office/drawing/2014/main" id="{107BCD16-EC11-489D-820E-6E77950E0227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7</xdr:row>
      <xdr:rowOff>0</xdr:rowOff>
    </xdr:from>
    <xdr:ext cx="314325" cy="314325"/>
    <xdr:sp macro="" textlink="">
      <xdr:nvSpPr>
        <xdr:cNvPr id="461" name="Shape 3" descr="Texto Integral disponível">
          <a:extLst>
            <a:ext uri="{FF2B5EF4-FFF2-40B4-BE49-F238E27FC236}">
              <a16:creationId xmlns:a16="http://schemas.microsoft.com/office/drawing/2014/main" id="{BBF8C840-7D09-4974-82DA-233F30CA1E2F}"/>
            </a:ext>
          </a:extLst>
        </xdr:cNvPr>
        <xdr:cNvSpPr/>
      </xdr:nvSpPr>
      <xdr:spPr>
        <a:xfrm>
          <a:off x="107584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62" name="Shape 3" descr="Texto Integral disponível">
          <a:extLst>
            <a:ext uri="{FF2B5EF4-FFF2-40B4-BE49-F238E27FC236}">
              <a16:creationId xmlns:a16="http://schemas.microsoft.com/office/drawing/2014/main" id="{3F0EF251-9397-4E1C-97C3-C4237DC03F88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63" name="Shape 3" descr="Texto Integral disponível">
          <a:extLst>
            <a:ext uri="{FF2B5EF4-FFF2-40B4-BE49-F238E27FC236}">
              <a16:creationId xmlns:a16="http://schemas.microsoft.com/office/drawing/2014/main" id="{1C7AABAC-168C-4F6E-A7DB-BD72ECA5AD1F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64" name="Shape 3" descr="Texto Integral disponível">
          <a:extLst>
            <a:ext uri="{FF2B5EF4-FFF2-40B4-BE49-F238E27FC236}">
              <a16:creationId xmlns:a16="http://schemas.microsoft.com/office/drawing/2014/main" id="{9F26E716-AFD1-4BB4-A179-E9742D59D902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65" name="Shape 3" descr="Texto Integral disponível">
          <a:extLst>
            <a:ext uri="{FF2B5EF4-FFF2-40B4-BE49-F238E27FC236}">
              <a16:creationId xmlns:a16="http://schemas.microsoft.com/office/drawing/2014/main" id="{DDDC2807-C87B-4B08-A2E7-920EE5D54F19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66" name="Shape 3" descr="Texto Integral disponível">
          <a:extLst>
            <a:ext uri="{FF2B5EF4-FFF2-40B4-BE49-F238E27FC236}">
              <a16:creationId xmlns:a16="http://schemas.microsoft.com/office/drawing/2014/main" id="{27470753-BE3A-4008-B589-76FCD94DD86B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67" name="Shape 3" descr="Texto Integral disponível">
          <a:extLst>
            <a:ext uri="{FF2B5EF4-FFF2-40B4-BE49-F238E27FC236}">
              <a16:creationId xmlns:a16="http://schemas.microsoft.com/office/drawing/2014/main" id="{0E4808FD-2664-4069-B129-367DC4C942B2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68" name="Shape 3" descr="Texto Integral disponível">
          <a:extLst>
            <a:ext uri="{FF2B5EF4-FFF2-40B4-BE49-F238E27FC236}">
              <a16:creationId xmlns:a16="http://schemas.microsoft.com/office/drawing/2014/main" id="{69EA9A80-2112-4068-8004-6332059C4C0C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69" name="Shape 3" descr="Texto Integral disponível">
          <a:extLst>
            <a:ext uri="{FF2B5EF4-FFF2-40B4-BE49-F238E27FC236}">
              <a16:creationId xmlns:a16="http://schemas.microsoft.com/office/drawing/2014/main" id="{E70953C6-88EB-4116-85C9-6CD48E1A615E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70" name="Shape 3" descr="Texto Integral disponível">
          <a:extLst>
            <a:ext uri="{FF2B5EF4-FFF2-40B4-BE49-F238E27FC236}">
              <a16:creationId xmlns:a16="http://schemas.microsoft.com/office/drawing/2014/main" id="{9A2111AC-F708-4481-BDDE-4E407D1EA537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71" name="Shape 3" descr="Texto Integral disponível">
          <a:extLst>
            <a:ext uri="{FF2B5EF4-FFF2-40B4-BE49-F238E27FC236}">
              <a16:creationId xmlns:a16="http://schemas.microsoft.com/office/drawing/2014/main" id="{DE3105A2-6E0A-419F-82E4-94E1DD46929B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72" name="Shape 3" descr="Texto Integral disponível">
          <a:extLst>
            <a:ext uri="{FF2B5EF4-FFF2-40B4-BE49-F238E27FC236}">
              <a16:creationId xmlns:a16="http://schemas.microsoft.com/office/drawing/2014/main" id="{8FE83823-AABC-4156-A97B-EACE62BF015F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73" name="Shape 3" descr="Texto Integral disponível">
          <a:extLst>
            <a:ext uri="{FF2B5EF4-FFF2-40B4-BE49-F238E27FC236}">
              <a16:creationId xmlns:a16="http://schemas.microsoft.com/office/drawing/2014/main" id="{D50D3280-5128-4A1D-88CD-F42300761A6B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74" name="Shape 3" descr="Texto Integral disponível">
          <a:extLst>
            <a:ext uri="{FF2B5EF4-FFF2-40B4-BE49-F238E27FC236}">
              <a16:creationId xmlns:a16="http://schemas.microsoft.com/office/drawing/2014/main" id="{70E84703-93E6-472F-9465-D0E8489E4CFA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75" name="Shape 3" descr="Texto Integral disponível">
          <a:extLst>
            <a:ext uri="{FF2B5EF4-FFF2-40B4-BE49-F238E27FC236}">
              <a16:creationId xmlns:a16="http://schemas.microsoft.com/office/drawing/2014/main" id="{3EAF95CF-F1A1-4420-AD25-7F578C42EEF5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76" name="Shape 3" descr="Texto Integral disponível">
          <a:extLst>
            <a:ext uri="{FF2B5EF4-FFF2-40B4-BE49-F238E27FC236}">
              <a16:creationId xmlns:a16="http://schemas.microsoft.com/office/drawing/2014/main" id="{AB344413-EADA-4A8C-B0B0-DD43C965FAE9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77" name="Shape 3" descr="Texto Integral disponível">
          <a:extLst>
            <a:ext uri="{FF2B5EF4-FFF2-40B4-BE49-F238E27FC236}">
              <a16:creationId xmlns:a16="http://schemas.microsoft.com/office/drawing/2014/main" id="{1BAB996C-CF69-4CD2-988C-6FA9033A297A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78" name="Shape 3" descr="Texto Integral disponível">
          <a:extLst>
            <a:ext uri="{FF2B5EF4-FFF2-40B4-BE49-F238E27FC236}">
              <a16:creationId xmlns:a16="http://schemas.microsoft.com/office/drawing/2014/main" id="{A5903693-0A7F-4E19-BF14-143A5C4816D4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79" name="Shape 3" descr="Texto Integral disponível">
          <a:extLst>
            <a:ext uri="{FF2B5EF4-FFF2-40B4-BE49-F238E27FC236}">
              <a16:creationId xmlns:a16="http://schemas.microsoft.com/office/drawing/2014/main" id="{5E11E095-3B39-4C93-8F2F-D712E699781F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80" name="Shape 3" descr="Texto Integral disponível">
          <a:extLst>
            <a:ext uri="{FF2B5EF4-FFF2-40B4-BE49-F238E27FC236}">
              <a16:creationId xmlns:a16="http://schemas.microsoft.com/office/drawing/2014/main" id="{B257E4F3-9F2B-47CC-86FF-E97712678207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81" name="Shape 3" descr="Texto Integral disponível">
          <a:extLst>
            <a:ext uri="{FF2B5EF4-FFF2-40B4-BE49-F238E27FC236}">
              <a16:creationId xmlns:a16="http://schemas.microsoft.com/office/drawing/2014/main" id="{65AE349D-FB85-4468-A412-A2A5853C7E40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82" name="Shape 3" descr="Texto Integral disponível">
          <a:extLst>
            <a:ext uri="{FF2B5EF4-FFF2-40B4-BE49-F238E27FC236}">
              <a16:creationId xmlns:a16="http://schemas.microsoft.com/office/drawing/2014/main" id="{C1AEC5DA-984B-4F4F-8AB8-5AF61BC3DCC0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83" name="Shape 3" descr="Texto Integral disponível">
          <a:extLst>
            <a:ext uri="{FF2B5EF4-FFF2-40B4-BE49-F238E27FC236}">
              <a16:creationId xmlns:a16="http://schemas.microsoft.com/office/drawing/2014/main" id="{FD65041D-9FD7-40C6-9637-8C38E2BB6186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84" name="Shape 3" descr="Texto Integral disponível">
          <a:extLst>
            <a:ext uri="{FF2B5EF4-FFF2-40B4-BE49-F238E27FC236}">
              <a16:creationId xmlns:a16="http://schemas.microsoft.com/office/drawing/2014/main" id="{88BF4747-6F60-4EA0-B4C6-D0735BFC2B08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85" name="Shape 3" descr="Texto Integral disponível">
          <a:extLst>
            <a:ext uri="{FF2B5EF4-FFF2-40B4-BE49-F238E27FC236}">
              <a16:creationId xmlns:a16="http://schemas.microsoft.com/office/drawing/2014/main" id="{32596B49-70F6-4E73-AEBE-AAFE955F7069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86" name="Shape 3" descr="Texto Integral disponível">
          <a:extLst>
            <a:ext uri="{FF2B5EF4-FFF2-40B4-BE49-F238E27FC236}">
              <a16:creationId xmlns:a16="http://schemas.microsoft.com/office/drawing/2014/main" id="{075C5B04-E8AC-43EA-8914-9C808E919477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7</xdr:row>
      <xdr:rowOff>0</xdr:rowOff>
    </xdr:from>
    <xdr:ext cx="314325" cy="314325"/>
    <xdr:sp macro="" textlink="">
      <xdr:nvSpPr>
        <xdr:cNvPr id="487" name="Shape 3" descr="Texto Integral disponível">
          <a:extLst>
            <a:ext uri="{FF2B5EF4-FFF2-40B4-BE49-F238E27FC236}">
              <a16:creationId xmlns:a16="http://schemas.microsoft.com/office/drawing/2014/main" id="{1247ACE7-CA3D-40A1-ACE1-492930D7B2BA}"/>
            </a:ext>
          </a:extLst>
        </xdr:cNvPr>
        <xdr:cNvSpPr/>
      </xdr:nvSpPr>
      <xdr:spPr>
        <a:xfrm>
          <a:off x="11368088" y="6500813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>
          <a:extLst>
            <a:ext uri="{FF2B5EF4-FFF2-40B4-BE49-F238E27FC236}">
              <a16:creationId xmlns:a16="http://schemas.microsoft.com/office/drawing/2014/main" id="{8ADFDAD9-291A-4A38-9D72-B3B4439ACB79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>
          <a:extLst>
            <a:ext uri="{FF2B5EF4-FFF2-40B4-BE49-F238E27FC236}">
              <a16:creationId xmlns:a16="http://schemas.microsoft.com/office/drawing/2014/main" id="{695EC36C-681A-438F-BE64-9911979AA54A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>
          <a:extLst>
            <a:ext uri="{FF2B5EF4-FFF2-40B4-BE49-F238E27FC236}">
              <a16:creationId xmlns:a16="http://schemas.microsoft.com/office/drawing/2014/main" id="{628B410E-36BA-4BD3-AE90-194F1D0CEABB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>
          <a:extLst>
            <a:ext uri="{FF2B5EF4-FFF2-40B4-BE49-F238E27FC236}">
              <a16:creationId xmlns:a16="http://schemas.microsoft.com/office/drawing/2014/main" id="{98F43683-3885-4D56-8B9C-FCF6DE7FE433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>
          <a:extLst>
            <a:ext uri="{FF2B5EF4-FFF2-40B4-BE49-F238E27FC236}">
              <a16:creationId xmlns:a16="http://schemas.microsoft.com/office/drawing/2014/main" id="{2BA5818A-98CE-452C-868B-C0F6C2E4678F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>
          <a:extLst>
            <a:ext uri="{FF2B5EF4-FFF2-40B4-BE49-F238E27FC236}">
              <a16:creationId xmlns:a16="http://schemas.microsoft.com/office/drawing/2014/main" id="{C1B803EC-CEF1-455A-AC7D-4056CB9B4F50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>
          <a:extLst>
            <a:ext uri="{FF2B5EF4-FFF2-40B4-BE49-F238E27FC236}">
              <a16:creationId xmlns:a16="http://schemas.microsoft.com/office/drawing/2014/main" id="{C25B2728-6BFF-4E1F-8954-3D98272B743E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>
          <a:extLst>
            <a:ext uri="{FF2B5EF4-FFF2-40B4-BE49-F238E27FC236}">
              <a16:creationId xmlns:a16="http://schemas.microsoft.com/office/drawing/2014/main" id="{D25237A7-03A3-4CE8-80BF-F89ECE901970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>
          <a:extLst>
            <a:ext uri="{FF2B5EF4-FFF2-40B4-BE49-F238E27FC236}">
              <a16:creationId xmlns:a16="http://schemas.microsoft.com/office/drawing/2014/main" id="{0E708F0E-FF9A-477E-8413-65A07E164F51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>
          <a:extLst>
            <a:ext uri="{FF2B5EF4-FFF2-40B4-BE49-F238E27FC236}">
              <a16:creationId xmlns:a16="http://schemas.microsoft.com/office/drawing/2014/main" id="{73AF8DC7-6382-4A92-845F-5943BEDCB24F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>
          <a:extLst>
            <a:ext uri="{FF2B5EF4-FFF2-40B4-BE49-F238E27FC236}">
              <a16:creationId xmlns:a16="http://schemas.microsoft.com/office/drawing/2014/main" id="{0CE3497A-B126-4ED1-91CF-6D6108E4074D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>
          <a:extLst>
            <a:ext uri="{FF2B5EF4-FFF2-40B4-BE49-F238E27FC236}">
              <a16:creationId xmlns:a16="http://schemas.microsoft.com/office/drawing/2014/main" id="{D476A412-209F-416D-A54D-FAC8EADAF082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>
          <a:extLst>
            <a:ext uri="{FF2B5EF4-FFF2-40B4-BE49-F238E27FC236}">
              <a16:creationId xmlns:a16="http://schemas.microsoft.com/office/drawing/2014/main" id="{4A8363E7-D27E-4F31-9B89-F24B0589C39F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>
          <a:extLst>
            <a:ext uri="{FF2B5EF4-FFF2-40B4-BE49-F238E27FC236}">
              <a16:creationId xmlns:a16="http://schemas.microsoft.com/office/drawing/2014/main" id="{BED3004E-6110-4B9C-B64D-2C7403C6D6F5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>
          <a:extLst>
            <a:ext uri="{FF2B5EF4-FFF2-40B4-BE49-F238E27FC236}">
              <a16:creationId xmlns:a16="http://schemas.microsoft.com/office/drawing/2014/main" id="{A565DACF-B875-44B7-8999-7815F465B500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>
          <a:extLst>
            <a:ext uri="{FF2B5EF4-FFF2-40B4-BE49-F238E27FC236}">
              <a16:creationId xmlns:a16="http://schemas.microsoft.com/office/drawing/2014/main" id="{28E08B4C-1C7F-4718-9FAA-33FAB123E415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>
          <a:extLst>
            <a:ext uri="{FF2B5EF4-FFF2-40B4-BE49-F238E27FC236}">
              <a16:creationId xmlns:a16="http://schemas.microsoft.com/office/drawing/2014/main" id="{EA95EF63-453D-4999-A1C4-2DCB6BC6B71F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>
          <a:extLst>
            <a:ext uri="{FF2B5EF4-FFF2-40B4-BE49-F238E27FC236}">
              <a16:creationId xmlns:a16="http://schemas.microsoft.com/office/drawing/2014/main" id="{F1305CB4-6986-4750-AB11-322BC95DBFCD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>
          <a:extLst>
            <a:ext uri="{FF2B5EF4-FFF2-40B4-BE49-F238E27FC236}">
              <a16:creationId xmlns:a16="http://schemas.microsoft.com/office/drawing/2014/main" id="{FD576E34-D1C7-4D3C-AB09-AF541221EC1A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>
          <a:extLst>
            <a:ext uri="{FF2B5EF4-FFF2-40B4-BE49-F238E27FC236}">
              <a16:creationId xmlns:a16="http://schemas.microsoft.com/office/drawing/2014/main" id="{69CD710B-CC80-4ED0-9A47-FEB9C9677C64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>
          <a:extLst>
            <a:ext uri="{FF2B5EF4-FFF2-40B4-BE49-F238E27FC236}">
              <a16:creationId xmlns:a16="http://schemas.microsoft.com/office/drawing/2014/main" id="{E7E89921-96D3-4245-B7D3-A1460398ECEF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>
          <a:extLst>
            <a:ext uri="{FF2B5EF4-FFF2-40B4-BE49-F238E27FC236}">
              <a16:creationId xmlns:a16="http://schemas.microsoft.com/office/drawing/2014/main" id="{D334C19A-E47B-4445-9DED-E7E8D693A1B6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>
          <a:extLst>
            <a:ext uri="{FF2B5EF4-FFF2-40B4-BE49-F238E27FC236}">
              <a16:creationId xmlns:a16="http://schemas.microsoft.com/office/drawing/2014/main" id="{FBF29B58-6004-4D4B-B426-7B644727126E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>
          <a:extLst>
            <a:ext uri="{FF2B5EF4-FFF2-40B4-BE49-F238E27FC236}">
              <a16:creationId xmlns:a16="http://schemas.microsoft.com/office/drawing/2014/main" id="{3D39C590-B156-4B87-A3A5-65450EF48975}"/>
            </a:ext>
          </a:extLst>
        </xdr:cNvPr>
        <xdr:cNvSpPr/>
      </xdr:nvSpPr>
      <xdr:spPr>
        <a:xfrm>
          <a:off x="176213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>
          <a:extLst>
            <a:ext uri="{FF2B5EF4-FFF2-40B4-BE49-F238E27FC236}">
              <a16:creationId xmlns:a16="http://schemas.microsoft.com/office/drawing/2014/main" id="{8FA1E8B7-8248-4771-AE58-16A92030F985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>
          <a:extLst>
            <a:ext uri="{FF2B5EF4-FFF2-40B4-BE49-F238E27FC236}">
              <a16:creationId xmlns:a16="http://schemas.microsoft.com/office/drawing/2014/main" id="{A50564DC-95B2-44F7-AB00-C98B7ECD3C0D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>
          <a:extLst>
            <a:ext uri="{FF2B5EF4-FFF2-40B4-BE49-F238E27FC236}">
              <a16:creationId xmlns:a16="http://schemas.microsoft.com/office/drawing/2014/main" id="{DF42AB28-54B2-4672-906E-7272BB816A62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>
          <a:extLst>
            <a:ext uri="{FF2B5EF4-FFF2-40B4-BE49-F238E27FC236}">
              <a16:creationId xmlns:a16="http://schemas.microsoft.com/office/drawing/2014/main" id="{CD550B87-92C7-49A6-BB09-5292410EB175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>
          <a:extLst>
            <a:ext uri="{FF2B5EF4-FFF2-40B4-BE49-F238E27FC236}">
              <a16:creationId xmlns:a16="http://schemas.microsoft.com/office/drawing/2014/main" id="{CD6435B4-FBC7-43D3-8A0F-32FAD51AEDC6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>
          <a:extLst>
            <a:ext uri="{FF2B5EF4-FFF2-40B4-BE49-F238E27FC236}">
              <a16:creationId xmlns:a16="http://schemas.microsoft.com/office/drawing/2014/main" id="{DF76587D-6834-4F07-B686-E0D80FE38808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>
          <a:extLst>
            <a:ext uri="{FF2B5EF4-FFF2-40B4-BE49-F238E27FC236}">
              <a16:creationId xmlns:a16="http://schemas.microsoft.com/office/drawing/2014/main" id="{1DCA4C1C-BD6B-4C18-B7A6-0F117E75F731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>
          <a:extLst>
            <a:ext uri="{FF2B5EF4-FFF2-40B4-BE49-F238E27FC236}">
              <a16:creationId xmlns:a16="http://schemas.microsoft.com/office/drawing/2014/main" id="{65CA7732-BAFA-4FFD-8FB7-FC7C38A8A86C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>
          <a:extLst>
            <a:ext uri="{FF2B5EF4-FFF2-40B4-BE49-F238E27FC236}">
              <a16:creationId xmlns:a16="http://schemas.microsoft.com/office/drawing/2014/main" id="{583DFC2D-3439-4B33-8172-0E9479520F36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>
          <a:extLst>
            <a:ext uri="{FF2B5EF4-FFF2-40B4-BE49-F238E27FC236}">
              <a16:creationId xmlns:a16="http://schemas.microsoft.com/office/drawing/2014/main" id="{8D832619-551F-4A2D-A6EF-C55AEC2FEB51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>
          <a:extLst>
            <a:ext uri="{FF2B5EF4-FFF2-40B4-BE49-F238E27FC236}">
              <a16:creationId xmlns:a16="http://schemas.microsoft.com/office/drawing/2014/main" id="{BE7ED805-4CC6-4FC8-88B0-8BA323B170E9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>
          <a:extLst>
            <a:ext uri="{FF2B5EF4-FFF2-40B4-BE49-F238E27FC236}">
              <a16:creationId xmlns:a16="http://schemas.microsoft.com/office/drawing/2014/main" id="{84BBFA11-3A8B-44D5-89A5-56EE1E7A9464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>
          <a:extLst>
            <a:ext uri="{FF2B5EF4-FFF2-40B4-BE49-F238E27FC236}">
              <a16:creationId xmlns:a16="http://schemas.microsoft.com/office/drawing/2014/main" id="{A2185206-F45C-4D57-A718-C5305A81EB2B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>
          <a:extLst>
            <a:ext uri="{FF2B5EF4-FFF2-40B4-BE49-F238E27FC236}">
              <a16:creationId xmlns:a16="http://schemas.microsoft.com/office/drawing/2014/main" id="{4FBA2BFC-3785-4B3E-AFC0-AE2046834E28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>
          <a:extLst>
            <a:ext uri="{FF2B5EF4-FFF2-40B4-BE49-F238E27FC236}">
              <a16:creationId xmlns:a16="http://schemas.microsoft.com/office/drawing/2014/main" id="{5A249F53-356C-4FCA-AC60-1D71CF3AEA21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>
          <a:extLst>
            <a:ext uri="{FF2B5EF4-FFF2-40B4-BE49-F238E27FC236}">
              <a16:creationId xmlns:a16="http://schemas.microsoft.com/office/drawing/2014/main" id="{86188EDC-795D-4503-B6C4-ED24F2B9754F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>
          <a:extLst>
            <a:ext uri="{FF2B5EF4-FFF2-40B4-BE49-F238E27FC236}">
              <a16:creationId xmlns:a16="http://schemas.microsoft.com/office/drawing/2014/main" id="{79FF5773-BF8E-4CEB-88E7-7093813D5370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>
          <a:extLst>
            <a:ext uri="{FF2B5EF4-FFF2-40B4-BE49-F238E27FC236}">
              <a16:creationId xmlns:a16="http://schemas.microsoft.com/office/drawing/2014/main" id="{5C4E85A6-9C7C-48AA-BBB6-B778051C5101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>
          <a:extLst>
            <a:ext uri="{FF2B5EF4-FFF2-40B4-BE49-F238E27FC236}">
              <a16:creationId xmlns:a16="http://schemas.microsoft.com/office/drawing/2014/main" id="{8921419B-F89D-444C-AEF6-1CDDA34047A8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>
          <a:extLst>
            <a:ext uri="{FF2B5EF4-FFF2-40B4-BE49-F238E27FC236}">
              <a16:creationId xmlns:a16="http://schemas.microsoft.com/office/drawing/2014/main" id="{73DD9A3C-5267-4657-9C11-2A24E6195948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>
          <a:extLst>
            <a:ext uri="{FF2B5EF4-FFF2-40B4-BE49-F238E27FC236}">
              <a16:creationId xmlns:a16="http://schemas.microsoft.com/office/drawing/2014/main" id="{A5D7406D-BC5C-46AB-8AB6-275C56A1FB8D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>
          <a:extLst>
            <a:ext uri="{FF2B5EF4-FFF2-40B4-BE49-F238E27FC236}">
              <a16:creationId xmlns:a16="http://schemas.microsoft.com/office/drawing/2014/main" id="{35CE5C90-994C-48FB-A3CD-20B7CE4E5B20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>
          <a:extLst>
            <a:ext uri="{FF2B5EF4-FFF2-40B4-BE49-F238E27FC236}">
              <a16:creationId xmlns:a16="http://schemas.microsoft.com/office/drawing/2014/main" id="{F5E2189A-BA5F-4382-BBFC-4E07A2526A23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>
          <a:extLst>
            <a:ext uri="{FF2B5EF4-FFF2-40B4-BE49-F238E27FC236}">
              <a16:creationId xmlns:a16="http://schemas.microsoft.com/office/drawing/2014/main" id="{CB8CB0CC-2EA3-4D2F-B22A-60E35107DC57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>
          <a:extLst>
            <a:ext uri="{FF2B5EF4-FFF2-40B4-BE49-F238E27FC236}">
              <a16:creationId xmlns:a16="http://schemas.microsoft.com/office/drawing/2014/main" id="{A4E72D48-88AF-405B-B131-914366700F26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>
          <a:extLst>
            <a:ext uri="{FF2B5EF4-FFF2-40B4-BE49-F238E27FC236}">
              <a16:creationId xmlns:a16="http://schemas.microsoft.com/office/drawing/2014/main" id="{0ACC55D7-1774-4209-9596-B3F5C9B09572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>
          <a:extLst>
            <a:ext uri="{FF2B5EF4-FFF2-40B4-BE49-F238E27FC236}">
              <a16:creationId xmlns:a16="http://schemas.microsoft.com/office/drawing/2014/main" id="{18BC1D55-E805-4EF8-946B-D8C3A511D5C8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>
          <a:extLst>
            <a:ext uri="{FF2B5EF4-FFF2-40B4-BE49-F238E27FC236}">
              <a16:creationId xmlns:a16="http://schemas.microsoft.com/office/drawing/2014/main" id="{D0796973-E98F-40B9-9725-664AE062F329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>
          <a:extLst>
            <a:ext uri="{FF2B5EF4-FFF2-40B4-BE49-F238E27FC236}">
              <a16:creationId xmlns:a16="http://schemas.microsoft.com/office/drawing/2014/main" id="{F2796C1C-D6F1-4BAB-AB36-6A208E4FEF21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>
          <a:extLst>
            <a:ext uri="{FF2B5EF4-FFF2-40B4-BE49-F238E27FC236}">
              <a16:creationId xmlns:a16="http://schemas.microsoft.com/office/drawing/2014/main" id="{F588C3E0-94F2-41FB-9C7A-23E3FF59B0F7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>
          <a:extLst>
            <a:ext uri="{FF2B5EF4-FFF2-40B4-BE49-F238E27FC236}">
              <a16:creationId xmlns:a16="http://schemas.microsoft.com/office/drawing/2014/main" id="{C26BB82A-0711-4822-9CD6-53CDA8D3C38F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>
          <a:extLst>
            <a:ext uri="{FF2B5EF4-FFF2-40B4-BE49-F238E27FC236}">
              <a16:creationId xmlns:a16="http://schemas.microsoft.com/office/drawing/2014/main" id="{3C4D72D9-CED5-4B2D-8DBF-0ECE22F9C0C0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>
          <a:extLst>
            <a:ext uri="{FF2B5EF4-FFF2-40B4-BE49-F238E27FC236}">
              <a16:creationId xmlns:a16="http://schemas.microsoft.com/office/drawing/2014/main" id="{EDF9676B-49CF-47F3-B7B7-454C17EA702B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>
          <a:extLst>
            <a:ext uri="{FF2B5EF4-FFF2-40B4-BE49-F238E27FC236}">
              <a16:creationId xmlns:a16="http://schemas.microsoft.com/office/drawing/2014/main" id="{9036BC99-CE7B-4EA8-A9A5-A3C45E10CCA9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>
          <a:extLst>
            <a:ext uri="{FF2B5EF4-FFF2-40B4-BE49-F238E27FC236}">
              <a16:creationId xmlns:a16="http://schemas.microsoft.com/office/drawing/2014/main" id="{AC9B5F9B-D659-4BAE-A93D-5822603966C5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>
          <a:extLst>
            <a:ext uri="{FF2B5EF4-FFF2-40B4-BE49-F238E27FC236}">
              <a16:creationId xmlns:a16="http://schemas.microsoft.com/office/drawing/2014/main" id="{D61CE1BA-D9FC-4D8D-A803-8C1C95C90621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>
          <a:extLst>
            <a:ext uri="{FF2B5EF4-FFF2-40B4-BE49-F238E27FC236}">
              <a16:creationId xmlns:a16="http://schemas.microsoft.com/office/drawing/2014/main" id="{7DD46768-40F9-48BE-B05C-2CD15877CD58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>
          <a:extLst>
            <a:ext uri="{FF2B5EF4-FFF2-40B4-BE49-F238E27FC236}">
              <a16:creationId xmlns:a16="http://schemas.microsoft.com/office/drawing/2014/main" id="{69E8710A-376C-49ED-BC36-389F280AA88A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>
          <a:extLst>
            <a:ext uri="{FF2B5EF4-FFF2-40B4-BE49-F238E27FC236}">
              <a16:creationId xmlns:a16="http://schemas.microsoft.com/office/drawing/2014/main" id="{F7527624-1F32-405A-B026-7C3194AAA9B3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>
          <a:extLst>
            <a:ext uri="{FF2B5EF4-FFF2-40B4-BE49-F238E27FC236}">
              <a16:creationId xmlns:a16="http://schemas.microsoft.com/office/drawing/2014/main" id="{A8918251-3C0B-4E97-9058-59D52C89F86D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>
          <a:extLst>
            <a:ext uri="{FF2B5EF4-FFF2-40B4-BE49-F238E27FC236}">
              <a16:creationId xmlns:a16="http://schemas.microsoft.com/office/drawing/2014/main" id="{DC1C4AC3-BDEF-4A3C-90DF-659364406728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>
          <a:extLst>
            <a:ext uri="{FF2B5EF4-FFF2-40B4-BE49-F238E27FC236}">
              <a16:creationId xmlns:a16="http://schemas.microsoft.com/office/drawing/2014/main" id="{FD0FD218-4D73-4175-94D4-1960A8CE0988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>
          <a:extLst>
            <a:ext uri="{FF2B5EF4-FFF2-40B4-BE49-F238E27FC236}">
              <a16:creationId xmlns:a16="http://schemas.microsoft.com/office/drawing/2014/main" id="{FCF5188D-D55E-40D6-B257-C79CB1FDCE91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>
          <a:extLst>
            <a:ext uri="{FF2B5EF4-FFF2-40B4-BE49-F238E27FC236}">
              <a16:creationId xmlns:a16="http://schemas.microsoft.com/office/drawing/2014/main" id="{51AAD55A-9CC5-498D-BBFB-2ECDF47E0181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>
          <a:extLst>
            <a:ext uri="{FF2B5EF4-FFF2-40B4-BE49-F238E27FC236}">
              <a16:creationId xmlns:a16="http://schemas.microsoft.com/office/drawing/2014/main" id="{6F0E0C40-CFF9-4382-9F4F-8E97D09BE56F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>
          <a:extLst>
            <a:ext uri="{FF2B5EF4-FFF2-40B4-BE49-F238E27FC236}">
              <a16:creationId xmlns:a16="http://schemas.microsoft.com/office/drawing/2014/main" id="{0BD038D9-6F64-4FF1-A272-BADE5C377DFF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>
          <a:extLst>
            <a:ext uri="{FF2B5EF4-FFF2-40B4-BE49-F238E27FC236}">
              <a16:creationId xmlns:a16="http://schemas.microsoft.com/office/drawing/2014/main" id="{BF212D40-14A5-4EE5-8063-9B65B5F88C17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>
          <a:extLst>
            <a:ext uri="{FF2B5EF4-FFF2-40B4-BE49-F238E27FC236}">
              <a16:creationId xmlns:a16="http://schemas.microsoft.com/office/drawing/2014/main" id="{0628D8EC-C108-475D-8F23-03B141F83876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>
          <a:extLst>
            <a:ext uri="{FF2B5EF4-FFF2-40B4-BE49-F238E27FC236}">
              <a16:creationId xmlns:a16="http://schemas.microsoft.com/office/drawing/2014/main" id="{8A0AB0B3-DF90-4BC7-8F07-44DE4E824519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>
          <a:extLst>
            <a:ext uri="{FF2B5EF4-FFF2-40B4-BE49-F238E27FC236}">
              <a16:creationId xmlns:a16="http://schemas.microsoft.com/office/drawing/2014/main" id="{7E3A4D86-58FF-457B-B86C-283FD7C777EE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>
          <a:extLst>
            <a:ext uri="{FF2B5EF4-FFF2-40B4-BE49-F238E27FC236}">
              <a16:creationId xmlns:a16="http://schemas.microsoft.com/office/drawing/2014/main" id="{B600224F-64CE-41C0-B36D-CDF65A021F7B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>
          <a:extLst>
            <a:ext uri="{FF2B5EF4-FFF2-40B4-BE49-F238E27FC236}">
              <a16:creationId xmlns:a16="http://schemas.microsoft.com/office/drawing/2014/main" id="{9A7F4BE0-294C-4DFE-B525-8A6163C7D34F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>
          <a:extLst>
            <a:ext uri="{FF2B5EF4-FFF2-40B4-BE49-F238E27FC236}">
              <a16:creationId xmlns:a16="http://schemas.microsoft.com/office/drawing/2014/main" id="{6C5AF7D2-6AB9-4B2C-A614-31EC7F007AAA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>
          <a:extLst>
            <a:ext uri="{FF2B5EF4-FFF2-40B4-BE49-F238E27FC236}">
              <a16:creationId xmlns:a16="http://schemas.microsoft.com/office/drawing/2014/main" id="{1EF46B99-BB4B-4091-8030-D9E768B5DECD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>
          <a:extLst>
            <a:ext uri="{FF2B5EF4-FFF2-40B4-BE49-F238E27FC236}">
              <a16:creationId xmlns:a16="http://schemas.microsoft.com/office/drawing/2014/main" id="{8ADC14C2-28BE-4D28-9F81-40E8DEE3BC4D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>
          <a:extLst>
            <a:ext uri="{FF2B5EF4-FFF2-40B4-BE49-F238E27FC236}">
              <a16:creationId xmlns:a16="http://schemas.microsoft.com/office/drawing/2014/main" id="{384E94FA-4F5C-4416-A130-467D990EBC3C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>
          <a:extLst>
            <a:ext uri="{FF2B5EF4-FFF2-40B4-BE49-F238E27FC236}">
              <a16:creationId xmlns:a16="http://schemas.microsoft.com/office/drawing/2014/main" id="{BF5A9BD6-B2CE-4B92-8913-AB5913BC606B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>
          <a:extLst>
            <a:ext uri="{FF2B5EF4-FFF2-40B4-BE49-F238E27FC236}">
              <a16:creationId xmlns:a16="http://schemas.microsoft.com/office/drawing/2014/main" id="{675DE779-7F7D-4A69-B9F5-AFE164ED4CAC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>
          <a:extLst>
            <a:ext uri="{FF2B5EF4-FFF2-40B4-BE49-F238E27FC236}">
              <a16:creationId xmlns:a16="http://schemas.microsoft.com/office/drawing/2014/main" id="{B4D803BC-C0EC-41F7-B7AE-B1E768CEF857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>
          <a:extLst>
            <a:ext uri="{FF2B5EF4-FFF2-40B4-BE49-F238E27FC236}">
              <a16:creationId xmlns:a16="http://schemas.microsoft.com/office/drawing/2014/main" id="{377217F7-BD94-4C6F-8645-47CCAFAF74DC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>
          <a:extLst>
            <a:ext uri="{FF2B5EF4-FFF2-40B4-BE49-F238E27FC236}">
              <a16:creationId xmlns:a16="http://schemas.microsoft.com/office/drawing/2014/main" id="{9B63C41A-1937-4F8C-A1CF-7B42200A2B90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>
          <a:extLst>
            <a:ext uri="{FF2B5EF4-FFF2-40B4-BE49-F238E27FC236}">
              <a16:creationId xmlns:a16="http://schemas.microsoft.com/office/drawing/2014/main" id="{209A6626-7FA1-4414-9908-BC34383E4D48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>
          <a:extLst>
            <a:ext uri="{FF2B5EF4-FFF2-40B4-BE49-F238E27FC236}">
              <a16:creationId xmlns:a16="http://schemas.microsoft.com/office/drawing/2014/main" id="{98545796-EEA9-4CBE-8067-3A626676D949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>
          <a:extLst>
            <a:ext uri="{FF2B5EF4-FFF2-40B4-BE49-F238E27FC236}">
              <a16:creationId xmlns:a16="http://schemas.microsoft.com/office/drawing/2014/main" id="{83ECAC23-BF43-4A86-9459-34C815E834AA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>
          <a:extLst>
            <a:ext uri="{FF2B5EF4-FFF2-40B4-BE49-F238E27FC236}">
              <a16:creationId xmlns:a16="http://schemas.microsoft.com/office/drawing/2014/main" id="{3C885F23-80DF-4476-9173-2626DC75A68F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>
          <a:extLst>
            <a:ext uri="{FF2B5EF4-FFF2-40B4-BE49-F238E27FC236}">
              <a16:creationId xmlns:a16="http://schemas.microsoft.com/office/drawing/2014/main" id="{7485C141-232B-42A3-96F3-461CAF6A8631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>
          <a:extLst>
            <a:ext uri="{FF2B5EF4-FFF2-40B4-BE49-F238E27FC236}">
              <a16:creationId xmlns:a16="http://schemas.microsoft.com/office/drawing/2014/main" id="{FC28931B-AF03-41A3-B853-F813452487E2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>
          <a:extLst>
            <a:ext uri="{FF2B5EF4-FFF2-40B4-BE49-F238E27FC236}">
              <a16:creationId xmlns:a16="http://schemas.microsoft.com/office/drawing/2014/main" id="{7B55153B-ED4E-4D46-AD44-5B405D69B236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>
          <a:extLst>
            <a:ext uri="{FF2B5EF4-FFF2-40B4-BE49-F238E27FC236}">
              <a16:creationId xmlns:a16="http://schemas.microsoft.com/office/drawing/2014/main" id="{E26582FF-BC64-4C40-A180-A67573D2D5D9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>
          <a:extLst>
            <a:ext uri="{FF2B5EF4-FFF2-40B4-BE49-F238E27FC236}">
              <a16:creationId xmlns:a16="http://schemas.microsoft.com/office/drawing/2014/main" id="{A8F4C201-1A26-46FE-95A1-171D177BB0DA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>
          <a:extLst>
            <a:ext uri="{FF2B5EF4-FFF2-40B4-BE49-F238E27FC236}">
              <a16:creationId xmlns:a16="http://schemas.microsoft.com/office/drawing/2014/main" id="{15E2407A-CCF4-4520-8F51-48DE93ED46CD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>
          <a:extLst>
            <a:ext uri="{FF2B5EF4-FFF2-40B4-BE49-F238E27FC236}">
              <a16:creationId xmlns:a16="http://schemas.microsoft.com/office/drawing/2014/main" id="{953E394D-B128-4EB4-B3F6-5E423651D606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>
          <a:extLst>
            <a:ext uri="{FF2B5EF4-FFF2-40B4-BE49-F238E27FC236}">
              <a16:creationId xmlns:a16="http://schemas.microsoft.com/office/drawing/2014/main" id="{77976357-8146-4924-8E01-9B62201469CA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>
          <a:extLst>
            <a:ext uri="{FF2B5EF4-FFF2-40B4-BE49-F238E27FC236}">
              <a16:creationId xmlns:a16="http://schemas.microsoft.com/office/drawing/2014/main" id="{87DC02A5-E517-4957-96A6-F113BF4B7F08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>
          <a:extLst>
            <a:ext uri="{FF2B5EF4-FFF2-40B4-BE49-F238E27FC236}">
              <a16:creationId xmlns:a16="http://schemas.microsoft.com/office/drawing/2014/main" id="{FCDC4C8D-D96E-4E0E-8DE4-83D3C8B73435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>
          <a:extLst>
            <a:ext uri="{FF2B5EF4-FFF2-40B4-BE49-F238E27FC236}">
              <a16:creationId xmlns:a16="http://schemas.microsoft.com/office/drawing/2014/main" id="{F39B4492-D266-48D2-845B-64358233D876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>
          <a:extLst>
            <a:ext uri="{FF2B5EF4-FFF2-40B4-BE49-F238E27FC236}">
              <a16:creationId xmlns:a16="http://schemas.microsoft.com/office/drawing/2014/main" id="{F9FCC3F6-8C8A-4B39-8F69-164A78BC6314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>
          <a:extLst>
            <a:ext uri="{FF2B5EF4-FFF2-40B4-BE49-F238E27FC236}">
              <a16:creationId xmlns:a16="http://schemas.microsoft.com/office/drawing/2014/main" id="{859CF220-5F01-4E69-871C-27D8E3D76EC0}"/>
            </a:ext>
          </a:extLst>
        </xdr:cNvPr>
        <xdr:cNvSpPr/>
      </xdr:nvSpPr>
      <xdr:spPr>
        <a:xfrm>
          <a:off x="3743325" y="550068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591" name="Shape 3" descr="Texto Integral disponível">
          <a:extLst>
            <a:ext uri="{FF2B5EF4-FFF2-40B4-BE49-F238E27FC236}">
              <a16:creationId xmlns:a16="http://schemas.microsoft.com/office/drawing/2014/main" id="{24B5F282-B9F2-4AC3-B556-ED698CBD45E8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592" name="Shape 3" descr="Texto Integral disponível">
          <a:extLst>
            <a:ext uri="{FF2B5EF4-FFF2-40B4-BE49-F238E27FC236}">
              <a16:creationId xmlns:a16="http://schemas.microsoft.com/office/drawing/2014/main" id="{F6A41B46-FF88-4458-9975-6E7174DAAE24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593" name="Shape 3" descr="Texto Integral disponível">
          <a:extLst>
            <a:ext uri="{FF2B5EF4-FFF2-40B4-BE49-F238E27FC236}">
              <a16:creationId xmlns:a16="http://schemas.microsoft.com/office/drawing/2014/main" id="{EF7AF384-16F1-4504-8E3D-9CB38422E6CD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594" name="Shape 3" descr="Texto Integral disponível">
          <a:extLst>
            <a:ext uri="{FF2B5EF4-FFF2-40B4-BE49-F238E27FC236}">
              <a16:creationId xmlns:a16="http://schemas.microsoft.com/office/drawing/2014/main" id="{C88F39D5-0AA3-4E57-A822-DC4602174392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595" name="Shape 3" descr="Texto Integral disponível">
          <a:extLst>
            <a:ext uri="{FF2B5EF4-FFF2-40B4-BE49-F238E27FC236}">
              <a16:creationId xmlns:a16="http://schemas.microsoft.com/office/drawing/2014/main" id="{E23B77F7-5C60-47ED-A664-048AD450922C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596" name="Shape 3" descr="Texto Integral disponível">
          <a:extLst>
            <a:ext uri="{FF2B5EF4-FFF2-40B4-BE49-F238E27FC236}">
              <a16:creationId xmlns:a16="http://schemas.microsoft.com/office/drawing/2014/main" id="{89C64C80-A0E0-442D-94E7-E1FB97757121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597" name="Shape 3" descr="Texto Integral disponível">
          <a:extLst>
            <a:ext uri="{FF2B5EF4-FFF2-40B4-BE49-F238E27FC236}">
              <a16:creationId xmlns:a16="http://schemas.microsoft.com/office/drawing/2014/main" id="{3CC2A02F-84A1-427D-9B0E-25FDF92E04B1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598" name="Shape 3" descr="Texto Integral disponível">
          <a:extLst>
            <a:ext uri="{FF2B5EF4-FFF2-40B4-BE49-F238E27FC236}">
              <a16:creationId xmlns:a16="http://schemas.microsoft.com/office/drawing/2014/main" id="{DCE23594-B788-4BA9-8650-AC46390FEEB6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599" name="Shape 3" descr="Texto Integral disponível">
          <a:extLst>
            <a:ext uri="{FF2B5EF4-FFF2-40B4-BE49-F238E27FC236}">
              <a16:creationId xmlns:a16="http://schemas.microsoft.com/office/drawing/2014/main" id="{DDDC8572-C7E3-4B31-B514-32041D7ACB10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00" name="Shape 3" descr="Texto Integral disponível">
          <a:extLst>
            <a:ext uri="{FF2B5EF4-FFF2-40B4-BE49-F238E27FC236}">
              <a16:creationId xmlns:a16="http://schemas.microsoft.com/office/drawing/2014/main" id="{6C18B2EB-A3C1-4093-8D7B-0E06FE68B9B5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01" name="Shape 3" descr="Texto Integral disponível">
          <a:extLst>
            <a:ext uri="{FF2B5EF4-FFF2-40B4-BE49-F238E27FC236}">
              <a16:creationId xmlns:a16="http://schemas.microsoft.com/office/drawing/2014/main" id="{AA49F28B-FE56-4334-8301-0C5DB0A4AB7C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02" name="Shape 3" descr="Texto Integral disponível">
          <a:extLst>
            <a:ext uri="{FF2B5EF4-FFF2-40B4-BE49-F238E27FC236}">
              <a16:creationId xmlns:a16="http://schemas.microsoft.com/office/drawing/2014/main" id="{BB2BD54E-61F2-4180-8471-4A98E37F70A4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03" name="Shape 3" descr="Texto Integral disponível">
          <a:extLst>
            <a:ext uri="{FF2B5EF4-FFF2-40B4-BE49-F238E27FC236}">
              <a16:creationId xmlns:a16="http://schemas.microsoft.com/office/drawing/2014/main" id="{043C5955-844C-4E1B-9C65-6FAF21D23FD3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04" name="Shape 3" descr="Texto Integral disponível">
          <a:extLst>
            <a:ext uri="{FF2B5EF4-FFF2-40B4-BE49-F238E27FC236}">
              <a16:creationId xmlns:a16="http://schemas.microsoft.com/office/drawing/2014/main" id="{61317A8C-A807-4C99-8F76-53F91483C154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05" name="Shape 3" descr="Texto Integral disponível">
          <a:extLst>
            <a:ext uri="{FF2B5EF4-FFF2-40B4-BE49-F238E27FC236}">
              <a16:creationId xmlns:a16="http://schemas.microsoft.com/office/drawing/2014/main" id="{820A3342-38D5-465A-86B4-2068A5A6EBA7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06" name="Shape 3" descr="Texto Integral disponível">
          <a:extLst>
            <a:ext uri="{FF2B5EF4-FFF2-40B4-BE49-F238E27FC236}">
              <a16:creationId xmlns:a16="http://schemas.microsoft.com/office/drawing/2014/main" id="{FF248EFE-9B12-4EB1-ABA4-C5D98EC4287D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07" name="Shape 3" descr="Texto Integral disponível">
          <a:extLst>
            <a:ext uri="{FF2B5EF4-FFF2-40B4-BE49-F238E27FC236}">
              <a16:creationId xmlns:a16="http://schemas.microsoft.com/office/drawing/2014/main" id="{B4419366-15DC-40A8-83DF-60F1B64BB5EA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08" name="Shape 3" descr="Texto Integral disponível">
          <a:extLst>
            <a:ext uri="{FF2B5EF4-FFF2-40B4-BE49-F238E27FC236}">
              <a16:creationId xmlns:a16="http://schemas.microsoft.com/office/drawing/2014/main" id="{1BCBF618-31CE-4922-9C3F-573676877096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09" name="Shape 3" descr="Texto Integral disponível">
          <a:extLst>
            <a:ext uri="{FF2B5EF4-FFF2-40B4-BE49-F238E27FC236}">
              <a16:creationId xmlns:a16="http://schemas.microsoft.com/office/drawing/2014/main" id="{F3BDD6EA-F8B2-4F68-9383-4EB60F5C3122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10" name="Shape 3" descr="Texto Integral disponível">
          <a:extLst>
            <a:ext uri="{FF2B5EF4-FFF2-40B4-BE49-F238E27FC236}">
              <a16:creationId xmlns:a16="http://schemas.microsoft.com/office/drawing/2014/main" id="{38ED5462-D54D-45DA-B215-F1C2997EE345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11" name="Shape 3" descr="Texto Integral disponível">
          <a:extLst>
            <a:ext uri="{FF2B5EF4-FFF2-40B4-BE49-F238E27FC236}">
              <a16:creationId xmlns:a16="http://schemas.microsoft.com/office/drawing/2014/main" id="{88439334-47B5-4490-A98B-F374498A67E2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12" name="Shape 3" descr="Texto Integral disponível">
          <a:extLst>
            <a:ext uri="{FF2B5EF4-FFF2-40B4-BE49-F238E27FC236}">
              <a16:creationId xmlns:a16="http://schemas.microsoft.com/office/drawing/2014/main" id="{BF875BFE-6640-49B0-B6CB-16C046025C0F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13" name="Shape 3" descr="Texto Integral disponível">
          <a:extLst>
            <a:ext uri="{FF2B5EF4-FFF2-40B4-BE49-F238E27FC236}">
              <a16:creationId xmlns:a16="http://schemas.microsoft.com/office/drawing/2014/main" id="{82E46EF4-80C6-4EBC-8DE4-B2B27581A497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14" name="Shape 3" descr="Texto Integral disponível">
          <a:extLst>
            <a:ext uri="{FF2B5EF4-FFF2-40B4-BE49-F238E27FC236}">
              <a16:creationId xmlns:a16="http://schemas.microsoft.com/office/drawing/2014/main" id="{33355273-6CBB-4C5A-BD82-8F5B13307C82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15" name="Shape 3" descr="Texto Integral disponível">
          <a:extLst>
            <a:ext uri="{FF2B5EF4-FFF2-40B4-BE49-F238E27FC236}">
              <a16:creationId xmlns:a16="http://schemas.microsoft.com/office/drawing/2014/main" id="{2521CC9E-CB4E-486D-B896-77BD72C5E5F8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16" name="Shape 3" descr="Texto Integral disponível">
          <a:extLst>
            <a:ext uri="{FF2B5EF4-FFF2-40B4-BE49-F238E27FC236}">
              <a16:creationId xmlns:a16="http://schemas.microsoft.com/office/drawing/2014/main" id="{4F58AA87-B102-492B-924D-BE6D5DC693F3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17" name="Shape 3" descr="Texto Integral disponível">
          <a:extLst>
            <a:ext uri="{FF2B5EF4-FFF2-40B4-BE49-F238E27FC236}">
              <a16:creationId xmlns:a16="http://schemas.microsoft.com/office/drawing/2014/main" id="{FAE14235-8FED-4466-89DC-9529FCBE97FA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18" name="Shape 3" descr="Texto Integral disponível">
          <a:extLst>
            <a:ext uri="{FF2B5EF4-FFF2-40B4-BE49-F238E27FC236}">
              <a16:creationId xmlns:a16="http://schemas.microsoft.com/office/drawing/2014/main" id="{369944DD-9793-401F-9F9D-D8063A4F584E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19" name="Shape 3" descr="Texto Integral disponível">
          <a:extLst>
            <a:ext uri="{FF2B5EF4-FFF2-40B4-BE49-F238E27FC236}">
              <a16:creationId xmlns:a16="http://schemas.microsoft.com/office/drawing/2014/main" id="{BE6D65C4-AB96-43D5-BC6C-9ADB0FC4F490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20" name="Shape 3" descr="Texto Integral disponível">
          <a:extLst>
            <a:ext uri="{FF2B5EF4-FFF2-40B4-BE49-F238E27FC236}">
              <a16:creationId xmlns:a16="http://schemas.microsoft.com/office/drawing/2014/main" id="{F32A649E-208C-40DD-A3C0-61D4A08396E5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21" name="Shape 3" descr="Texto Integral disponível">
          <a:extLst>
            <a:ext uri="{FF2B5EF4-FFF2-40B4-BE49-F238E27FC236}">
              <a16:creationId xmlns:a16="http://schemas.microsoft.com/office/drawing/2014/main" id="{3AAFE84B-4226-4569-A979-65FFD41C8AA0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22" name="Shape 3" descr="Texto Integral disponível">
          <a:extLst>
            <a:ext uri="{FF2B5EF4-FFF2-40B4-BE49-F238E27FC236}">
              <a16:creationId xmlns:a16="http://schemas.microsoft.com/office/drawing/2014/main" id="{4F56CCF4-384B-4E5A-845C-464FD106F7E1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23" name="Shape 3" descr="Texto Integral disponível">
          <a:extLst>
            <a:ext uri="{FF2B5EF4-FFF2-40B4-BE49-F238E27FC236}">
              <a16:creationId xmlns:a16="http://schemas.microsoft.com/office/drawing/2014/main" id="{6F28EE6A-9094-4AA6-AB4D-DA47960ED759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24" name="Shape 3" descr="Texto Integral disponível">
          <a:extLst>
            <a:ext uri="{FF2B5EF4-FFF2-40B4-BE49-F238E27FC236}">
              <a16:creationId xmlns:a16="http://schemas.microsoft.com/office/drawing/2014/main" id="{96863928-DF98-438F-8B1B-C22B90220D50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25" name="Shape 3" descr="Texto Integral disponível">
          <a:extLst>
            <a:ext uri="{FF2B5EF4-FFF2-40B4-BE49-F238E27FC236}">
              <a16:creationId xmlns:a16="http://schemas.microsoft.com/office/drawing/2014/main" id="{3A605251-31B7-4CCE-80CC-62C22B8B8C55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26" name="Shape 3" descr="Texto Integral disponível">
          <a:extLst>
            <a:ext uri="{FF2B5EF4-FFF2-40B4-BE49-F238E27FC236}">
              <a16:creationId xmlns:a16="http://schemas.microsoft.com/office/drawing/2014/main" id="{07C5B232-A825-4981-9001-28FF012A33F6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27" name="Shape 3" descr="Texto Integral disponível">
          <a:extLst>
            <a:ext uri="{FF2B5EF4-FFF2-40B4-BE49-F238E27FC236}">
              <a16:creationId xmlns:a16="http://schemas.microsoft.com/office/drawing/2014/main" id="{F544BE9E-DC90-46D3-A15C-767531184533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28" name="Shape 3" descr="Texto Integral disponível">
          <a:extLst>
            <a:ext uri="{FF2B5EF4-FFF2-40B4-BE49-F238E27FC236}">
              <a16:creationId xmlns:a16="http://schemas.microsoft.com/office/drawing/2014/main" id="{0382FA24-2E98-4656-8D6C-36365FEB6F34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29" name="Shape 3" descr="Texto Integral disponível">
          <a:extLst>
            <a:ext uri="{FF2B5EF4-FFF2-40B4-BE49-F238E27FC236}">
              <a16:creationId xmlns:a16="http://schemas.microsoft.com/office/drawing/2014/main" id="{E667C9F2-7556-4043-A623-A805E0A8C83A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30" name="Shape 3" descr="Texto Integral disponível">
          <a:extLst>
            <a:ext uri="{FF2B5EF4-FFF2-40B4-BE49-F238E27FC236}">
              <a16:creationId xmlns:a16="http://schemas.microsoft.com/office/drawing/2014/main" id="{C1E276CE-5F17-40DC-ABEF-E5AA941F5808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31" name="Shape 3" descr="Texto Integral disponível">
          <a:extLst>
            <a:ext uri="{FF2B5EF4-FFF2-40B4-BE49-F238E27FC236}">
              <a16:creationId xmlns:a16="http://schemas.microsoft.com/office/drawing/2014/main" id="{638636A2-4283-42D6-8402-E1871BA407FB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32" name="Shape 3" descr="Texto Integral disponível">
          <a:extLst>
            <a:ext uri="{FF2B5EF4-FFF2-40B4-BE49-F238E27FC236}">
              <a16:creationId xmlns:a16="http://schemas.microsoft.com/office/drawing/2014/main" id="{56D907F2-62C9-4499-9D7A-34F5D5EE4497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33" name="Shape 3" descr="Texto Integral disponível">
          <a:extLst>
            <a:ext uri="{FF2B5EF4-FFF2-40B4-BE49-F238E27FC236}">
              <a16:creationId xmlns:a16="http://schemas.microsoft.com/office/drawing/2014/main" id="{EC306385-76E1-4A67-880D-CFF89877C71B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34" name="Shape 3" descr="Texto Integral disponível">
          <a:extLst>
            <a:ext uri="{FF2B5EF4-FFF2-40B4-BE49-F238E27FC236}">
              <a16:creationId xmlns:a16="http://schemas.microsoft.com/office/drawing/2014/main" id="{6A5A9CDC-ABFD-4928-830C-6D90BEC40B75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35" name="Shape 3" descr="Texto Integral disponível">
          <a:extLst>
            <a:ext uri="{FF2B5EF4-FFF2-40B4-BE49-F238E27FC236}">
              <a16:creationId xmlns:a16="http://schemas.microsoft.com/office/drawing/2014/main" id="{924EAAC6-9A29-41BE-ADE1-2D70174AD8EB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36" name="Shape 3" descr="Texto Integral disponível">
          <a:extLst>
            <a:ext uri="{FF2B5EF4-FFF2-40B4-BE49-F238E27FC236}">
              <a16:creationId xmlns:a16="http://schemas.microsoft.com/office/drawing/2014/main" id="{6C2F5750-1AA5-4A7C-B34E-9F24CAD33C00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37" name="Shape 3" descr="Texto Integral disponível">
          <a:extLst>
            <a:ext uri="{FF2B5EF4-FFF2-40B4-BE49-F238E27FC236}">
              <a16:creationId xmlns:a16="http://schemas.microsoft.com/office/drawing/2014/main" id="{9BBBD1DE-DA95-44B0-A7AB-945A89BABBED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38" name="Shape 3" descr="Texto Integral disponível">
          <a:extLst>
            <a:ext uri="{FF2B5EF4-FFF2-40B4-BE49-F238E27FC236}">
              <a16:creationId xmlns:a16="http://schemas.microsoft.com/office/drawing/2014/main" id="{EDFCAD1E-81AE-40C8-BA9D-E3A2137CB63D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39" name="Shape 3" descr="Texto Integral disponível">
          <a:extLst>
            <a:ext uri="{FF2B5EF4-FFF2-40B4-BE49-F238E27FC236}">
              <a16:creationId xmlns:a16="http://schemas.microsoft.com/office/drawing/2014/main" id="{B9FE6F4D-C306-4679-B742-83C2C599BF13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40" name="Shape 3" descr="Texto Integral disponível">
          <a:extLst>
            <a:ext uri="{FF2B5EF4-FFF2-40B4-BE49-F238E27FC236}">
              <a16:creationId xmlns:a16="http://schemas.microsoft.com/office/drawing/2014/main" id="{7F853239-96D3-46AA-B7A8-3459F65C2BFE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41" name="Shape 3" descr="Texto Integral disponível">
          <a:extLst>
            <a:ext uri="{FF2B5EF4-FFF2-40B4-BE49-F238E27FC236}">
              <a16:creationId xmlns:a16="http://schemas.microsoft.com/office/drawing/2014/main" id="{A8E04916-CAB9-4636-BDB4-8FF782450A3E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4</xdr:col>
      <xdr:colOff>0</xdr:colOff>
      <xdr:row>33</xdr:row>
      <xdr:rowOff>0</xdr:rowOff>
    </xdr:from>
    <xdr:ext cx="314325" cy="314325"/>
    <xdr:sp macro="" textlink="">
      <xdr:nvSpPr>
        <xdr:cNvPr id="642" name="Shape 3" descr="Texto Integral disponível">
          <a:extLst>
            <a:ext uri="{FF2B5EF4-FFF2-40B4-BE49-F238E27FC236}">
              <a16:creationId xmlns:a16="http://schemas.microsoft.com/office/drawing/2014/main" id="{B7D7593E-4378-48C0-B6B5-CC1B38E239F8}"/>
            </a:ext>
          </a:extLst>
        </xdr:cNvPr>
        <xdr:cNvSpPr/>
      </xdr:nvSpPr>
      <xdr:spPr>
        <a:xfrm>
          <a:off x="176463" y="336884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>
          <a:extLst>
            <a:ext uri="{FF2B5EF4-FFF2-40B4-BE49-F238E27FC236}">
              <a16:creationId xmlns:a16="http://schemas.microsoft.com/office/drawing/2014/main" id="{47E452AE-1DD0-49E5-B1ED-B599A34D7348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>
          <a:extLst>
            <a:ext uri="{FF2B5EF4-FFF2-40B4-BE49-F238E27FC236}">
              <a16:creationId xmlns:a16="http://schemas.microsoft.com/office/drawing/2014/main" id="{64003C31-93DE-46C7-88FF-1E5E0B793868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>
          <a:extLst>
            <a:ext uri="{FF2B5EF4-FFF2-40B4-BE49-F238E27FC236}">
              <a16:creationId xmlns:a16="http://schemas.microsoft.com/office/drawing/2014/main" id="{AA00BBEF-D45D-4B23-9795-82D07A38AC54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>
          <a:extLst>
            <a:ext uri="{FF2B5EF4-FFF2-40B4-BE49-F238E27FC236}">
              <a16:creationId xmlns:a16="http://schemas.microsoft.com/office/drawing/2014/main" id="{2CAC1104-559D-48D0-BCDE-6C7D2BAA0B85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>
          <a:extLst>
            <a:ext uri="{FF2B5EF4-FFF2-40B4-BE49-F238E27FC236}">
              <a16:creationId xmlns:a16="http://schemas.microsoft.com/office/drawing/2014/main" id="{63846254-C332-4DCF-9401-4767EF58C816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>
          <a:extLst>
            <a:ext uri="{FF2B5EF4-FFF2-40B4-BE49-F238E27FC236}">
              <a16:creationId xmlns:a16="http://schemas.microsoft.com/office/drawing/2014/main" id="{71B3A09F-3AC5-4261-928B-09F47D290EC0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>
          <a:extLst>
            <a:ext uri="{FF2B5EF4-FFF2-40B4-BE49-F238E27FC236}">
              <a16:creationId xmlns:a16="http://schemas.microsoft.com/office/drawing/2014/main" id="{2780A0FA-29F7-43CE-BA44-F37FAD0BA10F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>
          <a:extLst>
            <a:ext uri="{FF2B5EF4-FFF2-40B4-BE49-F238E27FC236}">
              <a16:creationId xmlns:a16="http://schemas.microsoft.com/office/drawing/2014/main" id="{C958BB4F-CA90-45FF-99E4-AA2E302626F8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>
          <a:extLst>
            <a:ext uri="{FF2B5EF4-FFF2-40B4-BE49-F238E27FC236}">
              <a16:creationId xmlns:a16="http://schemas.microsoft.com/office/drawing/2014/main" id="{B9E0C1F2-3314-4FFE-A4F0-BD0E40BC05F7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>
          <a:extLst>
            <a:ext uri="{FF2B5EF4-FFF2-40B4-BE49-F238E27FC236}">
              <a16:creationId xmlns:a16="http://schemas.microsoft.com/office/drawing/2014/main" id="{96CE5186-7115-420F-BF60-917962EEE195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>
          <a:extLst>
            <a:ext uri="{FF2B5EF4-FFF2-40B4-BE49-F238E27FC236}">
              <a16:creationId xmlns:a16="http://schemas.microsoft.com/office/drawing/2014/main" id="{4A296E35-208B-4BB7-ADEA-184F84FE301A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>
          <a:extLst>
            <a:ext uri="{FF2B5EF4-FFF2-40B4-BE49-F238E27FC236}">
              <a16:creationId xmlns:a16="http://schemas.microsoft.com/office/drawing/2014/main" id="{AE317954-F60F-408A-8701-5488F5D3515A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>
          <a:extLst>
            <a:ext uri="{FF2B5EF4-FFF2-40B4-BE49-F238E27FC236}">
              <a16:creationId xmlns:a16="http://schemas.microsoft.com/office/drawing/2014/main" id="{CF5AF0DE-476E-4D87-BB7C-ED08E11C57F6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>
          <a:extLst>
            <a:ext uri="{FF2B5EF4-FFF2-40B4-BE49-F238E27FC236}">
              <a16:creationId xmlns:a16="http://schemas.microsoft.com/office/drawing/2014/main" id="{A045E153-874D-4E24-A2D1-C827BB63B9F0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>
          <a:extLst>
            <a:ext uri="{FF2B5EF4-FFF2-40B4-BE49-F238E27FC236}">
              <a16:creationId xmlns:a16="http://schemas.microsoft.com/office/drawing/2014/main" id="{04EF8D93-A011-41E0-B104-AE7666D4A32E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>
          <a:extLst>
            <a:ext uri="{FF2B5EF4-FFF2-40B4-BE49-F238E27FC236}">
              <a16:creationId xmlns:a16="http://schemas.microsoft.com/office/drawing/2014/main" id="{C669A9C2-307B-4BB0-9020-E3D441124F78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>
          <a:extLst>
            <a:ext uri="{FF2B5EF4-FFF2-40B4-BE49-F238E27FC236}">
              <a16:creationId xmlns:a16="http://schemas.microsoft.com/office/drawing/2014/main" id="{F03EB9AB-2786-4060-814D-8A683C6CA3C7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>
          <a:extLst>
            <a:ext uri="{FF2B5EF4-FFF2-40B4-BE49-F238E27FC236}">
              <a16:creationId xmlns:a16="http://schemas.microsoft.com/office/drawing/2014/main" id="{CE2DCF86-36D7-48B4-B01B-886ABA990558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>
          <a:extLst>
            <a:ext uri="{FF2B5EF4-FFF2-40B4-BE49-F238E27FC236}">
              <a16:creationId xmlns:a16="http://schemas.microsoft.com/office/drawing/2014/main" id="{241734A7-4B79-468E-9472-B9A266C37071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>
          <a:extLst>
            <a:ext uri="{FF2B5EF4-FFF2-40B4-BE49-F238E27FC236}">
              <a16:creationId xmlns:a16="http://schemas.microsoft.com/office/drawing/2014/main" id="{86D58193-9E54-40AB-90A0-C594CBB534BF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>
          <a:extLst>
            <a:ext uri="{FF2B5EF4-FFF2-40B4-BE49-F238E27FC236}">
              <a16:creationId xmlns:a16="http://schemas.microsoft.com/office/drawing/2014/main" id="{01DB000B-0D34-4776-8F89-CA37592EA540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>
          <a:extLst>
            <a:ext uri="{FF2B5EF4-FFF2-40B4-BE49-F238E27FC236}">
              <a16:creationId xmlns:a16="http://schemas.microsoft.com/office/drawing/2014/main" id="{B6EE5B2B-D575-4816-85FE-11CE3488D749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>
          <a:extLst>
            <a:ext uri="{FF2B5EF4-FFF2-40B4-BE49-F238E27FC236}">
              <a16:creationId xmlns:a16="http://schemas.microsoft.com/office/drawing/2014/main" id="{5B5A7B3A-3569-4E0E-8E1D-1277B990728A}"/>
            </a:ext>
          </a:extLst>
        </xdr:cNvPr>
        <xdr:cNvSpPr/>
      </xdr:nvSpPr>
      <xdr:spPr>
        <a:xfrm>
          <a:off x="304800" y="165652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26" name="Shape 3" descr="Texto Integral disponível">
          <a:extLst>
            <a:ext uri="{FF2B5EF4-FFF2-40B4-BE49-F238E27FC236}">
              <a16:creationId xmlns:a16="http://schemas.microsoft.com/office/drawing/2014/main" id="{7AEAEDC1-9224-4BC0-9638-E8D97536C658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27" name="Shape 3" descr="Texto Integral disponível">
          <a:extLst>
            <a:ext uri="{FF2B5EF4-FFF2-40B4-BE49-F238E27FC236}">
              <a16:creationId xmlns:a16="http://schemas.microsoft.com/office/drawing/2014/main" id="{81A35D4C-8401-49B5-81E5-A66DE3B5EDE8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28" name="Shape 3" descr="Texto Integral disponível">
          <a:extLst>
            <a:ext uri="{FF2B5EF4-FFF2-40B4-BE49-F238E27FC236}">
              <a16:creationId xmlns:a16="http://schemas.microsoft.com/office/drawing/2014/main" id="{2753DC71-2E30-4D3B-97AB-84080FEF9DC5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29" name="Shape 3" descr="Texto Integral disponível">
          <a:extLst>
            <a:ext uri="{FF2B5EF4-FFF2-40B4-BE49-F238E27FC236}">
              <a16:creationId xmlns:a16="http://schemas.microsoft.com/office/drawing/2014/main" id="{841E3880-16D3-4E39-98D7-034672A3B8F7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30" name="Shape 3" descr="Texto Integral disponível">
          <a:extLst>
            <a:ext uri="{FF2B5EF4-FFF2-40B4-BE49-F238E27FC236}">
              <a16:creationId xmlns:a16="http://schemas.microsoft.com/office/drawing/2014/main" id="{9E2A84E6-47A7-4A35-A2D7-1204AFB55CE5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31" name="Shape 3" descr="Texto Integral disponível">
          <a:extLst>
            <a:ext uri="{FF2B5EF4-FFF2-40B4-BE49-F238E27FC236}">
              <a16:creationId xmlns:a16="http://schemas.microsoft.com/office/drawing/2014/main" id="{0B44C1E1-857C-4466-A129-6276038A615C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32" name="Shape 3" descr="Texto Integral disponível">
          <a:extLst>
            <a:ext uri="{FF2B5EF4-FFF2-40B4-BE49-F238E27FC236}">
              <a16:creationId xmlns:a16="http://schemas.microsoft.com/office/drawing/2014/main" id="{3820672E-B717-41B6-9144-21D9F10165CD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33" name="Shape 3" descr="Texto Integral disponível">
          <a:extLst>
            <a:ext uri="{FF2B5EF4-FFF2-40B4-BE49-F238E27FC236}">
              <a16:creationId xmlns:a16="http://schemas.microsoft.com/office/drawing/2014/main" id="{69940557-9ACF-4DDC-8172-32362EEE0FD5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34" name="Shape 3" descr="Texto Integral disponível">
          <a:extLst>
            <a:ext uri="{FF2B5EF4-FFF2-40B4-BE49-F238E27FC236}">
              <a16:creationId xmlns:a16="http://schemas.microsoft.com/office/drawing/2014/main" id="{CE1A98A0-D06E-41FE-B2E1-D420E3CBC011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35" name="Shape 3" descr="Texto Integral disponível">
          <a:extLst>
            <a:ext uri="{FF2B5EF4-FFF2-40B4-BE49-F238E27FC236}">
              <a16:creationId xmlns:a16="http://schemas.microsoft.com/office/drawing/2014/main" id="{114FCC3D-6827-48E0-AAE6-1284109E3C20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36" name="Shape 3" descr="Texto Integral disponível">
          <a:extLst>
            <a:ext uri="{FF2B5EF4-FFF2-40B4-BE49-F238E27FC236}">
              <a16:creationId xmlns:a16="http://schemas.microsoft.com/office/drawing/2014/main" id="{BD48A922-B8A5-4DE9-9318-25F5614F6DA5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37" name="Shape 3" descr="Texto Integral disponível">
          <a:extLst>
            <a:ext uri="{FF2B5EF4-FFF2-40B4-BE49-F238E27FC236}">
              <a16:creationId xmlns:a16="http://schemas.microsoft.com/office/drawing/2014/main" id="{FBB21274-F681-4098-AD08-BC0AFDE1FE07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38" name="Shape 3" descr="Texto Integral disponível">
          <a:extLst>
            <a:ext uri="{FF2B5EF4-FFF2-40B4-BE49-F238E27FC236}">
              <a16:creationId xmlns:a16="http://schemas.microsoft.com/office/drawing/2014/main" id="{8142CEAD-A726-49E3-83EA-485C6E89E442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39" name="Shape 3" descr="Texto Integral disponível">
          <a:extLst>
            <a:ext uri="{FF2B5EF4-FFF2-40B4-BE49-F238E27FC236}">
              <a16:creationId xmlns:a16="http://schemas.microsoft.com/office/drawing/2014/main" id="{63427B1A-CE63-441F-96B3-54914B6892F2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40" name="Shape 3" descr="Texto Integral disponível">
          <a:extLst>
            <a:ext uri="{FF2B5EF4-FFF2-40B4-BE49-F238E27FC236}">
              <a16:creationId xmlns:a16="http://schemas.microsoft.com/office/drawing/2014/main" id="{4C6E62B9-7F60-4DD3-BD8F-6A88B5622751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41" name="Shape 3" descr="Texto Integral disponível">
          <a:extLst>
            <a:ext uri="{FF2B5EF4-FFF2-40B4-BE49-F238E27FC236}">
              <a16:creationId xmlns:a16="http://schemas.microsoft.com/office/drawing/2014/main" id="{FE5D4571-EAB2-4F35-85AF-077E5D047805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42" name="Shape 3" descr="Texto Integral disponível">
          <a:extLst>
            <a:ext uri="{FF2B5EF4-FFF2-40B4-BE49-F238E27FC236}">
              <a16:creationId xmlns:a16="http://schemas.microsoft.com/office/drawing/2014/main" id="{D828AC3C-C9DD-467D-81AE-E1FBF86CD7AD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43" name="Shape 3" descr="Texto Integral disponível">
          <a:extLst>
            <a:ext uri="{FF2B5EF4-FFF2-40B4-BE49-F238E27FC236}">
              <a16:creationId xmlns:a16="http://schemas.microsoft.com/office/drawing/2014/main" id="{15A74F68-7FAD-4D05-BFEA-C28CDB204A59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44" name="Shape 3" descr="Texto Integral disponível">
          <a:extLst>
            <a:ext uri="{FF2B5EF4-FFF2-40B4-BE49-F238E27FC236}">
              <a16:creationId xmlns:a16="http://schemas.microsoft.com/office/drawing/2014/main" id="{A69D4DF0-5424-404A-A872-D10D51F592A1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45" name="Shape 3" descr="Texto Integral disponível">
          <a:extLst>
            <a:ext uri="{FF2B5EF4-FFF2-40B4-BE49-F238E27FC236}">
              <a16:creationId xmlns:a16="http://schemas.microsoft.com/office/drawing/2014/main" id="{371570B6-E6FE-4BD7-A78B-6BD6BB6C76BB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46" name="Shape 3" descr="Texto Integral disponível">
          <a:extLst>
            <a:ext uri="{FF2B5EF4-FFF2-40B4-BE49-F238E27FC236}">
              <a16:creationId xmlns:a16="http://schemas.microsoft.com/office/drawing/2014/main" id="{BC491487-07A5-4108-A317-C13F8173551C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47" name="Shape 3" descr="Texto Integral disponível">
          <a:extLst>
            <a:ext uri="{FF2B5EF4-FFF2-40B4-BE49-F238E27FC236}">
              <a16:creationId xmlns:a16="http://schemas.microsoft.com/office/drawing/2014/main" id="{B3EF2FD8-DE2E-4C38-A063-50F8806F7E2C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48" name="Shape 3" descr="Texto Integral disponível">
          <a:extLst>
            <a:ext uri="{FF2B5EF4-FFF2-40B4-BE49-F238E27FC236}">
              <a16:creationId xmlns:a16="http://schemas.microsoft.com/office/drawing/2014/main" id="{D0120453-32F9-4968-AF1C-DEE4DD85ED8F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49" name="Shape 3" descr="Texto Integral disponível">
          <a:extLst>
            <a:ext uri="{FF2B5EF4-FFF2-40B4-BE49-F238E27FC236}">
              <a16:creationId xmlns:a16="http://schemas.microsoft.com/office/drawing/2014/main" id="{49618B96-C63B-46F1-8356-48F1CE9CCD1B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50" name="Shape 3" descr="Texto Integral disponível">
          <a:extLst>
            <a:ext uri="{FF2B5EF4-FFF2-40B4-BE49-F238E27FC236}">
              <a16:creationId xmlns:a16="http://schemas.microsoft.com/office/drawing/2014/main" id="{66854257-7332-4AA1-B3DE-C87FE4106410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7</xdr:row>
      <xdr:rowOff>0</xdr:rowOff>
    </xdr:from>
    <xdr:ext cx="314325" cy="314325"/>
    <xdr:sp macro="" textlink="">
      <xdr:nvSpPr>
        <xdr:cNvPr id="51" name="Shape 3" descr="Texto Integral disponível">
          <a:extLst>
            <a:ext uri="{FF2B5EF4-FFF2-40B4-BE49-F238E27FC236}">
              <a16:creationId xmlns:a16="http://schemas.microsoft.com/office/drawing/2014/main" id="{65F7B5DA-B971-4B17-8E2D-CA071107CFE5}"/>
            </a:ext>
          </a:extLst>
        </xdr:cNvPr>
        <xdr:cNvSpPr/>
      </xdr:nvSpPr>
      <xdr:spPr>
        <a:xfrm>
          <a:off x="13188176" y="117087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>
          <a:extLst>
            <a:ext uri="{FF2B5EF4-FFF2-40B4-BE49-F238E27FC236}">
              <a16:creationId xmlns:a16="http://schemas.microsoft.com/office/drawing/2014/main" id="{ABD1FB40-6E24-4791-B283-86037D5E2922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>
          <a:extLst>
            <a:ext uri="{FF2B5EF4-FFF2-40B4-BE49-F238E27FC236}">
              <a16:creationId xmlns:a16="http://schemas.microsoft.com/office/drawing/2014/main" id="{F920AC5B-C252-4C8C-B68A-B298E094E436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>
          <a:extLst>
            <a:ext uri="{FF2B5EF4-FFF2-40B4-BE49-F238E27FC236}">
              <a16:creationId xmlns:a16="http://schemas.microsoft.com/office/drawing/2014/main" id="{8B8A04DA-96B5-4268-AEAB-7374595BDDE2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>
          <a:extLst>
            <a:ext uri="{FF2B5EF4-FFF2-40B4-BE49-F238E27FC236}">
              <a16:creationId xmlns:a16="http://schemas.microsoft.com/office/drawing/2014/main" id="{2462AD2B-41F9-40D4-B67E-98B04E918CC1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>
          <a:extLst>
            <a:ext uri="{FF2B5EF4-FFF2-40B4-BE49-F238E27FC236}">
              <a16:creationId xmlns:a16="http://schemas.microsoft.com/office/drawing/2014/main" id="{AABCA83F-B95F-49FF-9B9C-26C88F9DE284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>
          <a:extLst>
            <a:ext uri="{FF2B5EF4-FFF2-40B4-BE49-F238E27FC236}">
              <a16:creationId xmlns:a16="http://schemas.microsoft.com/office/drawing/2014/main" id="{4CF9E3EE-1075-4866-ABBA-59C46576CB5A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>
          <a:extLst>
            <a:ext uri="{FF2B5EF4-FFF2-40B4-BE49-F238E27FC236}">
              <a16:creationId xmlns:a16="http://schemas.microsoft.com/office/drawing/2014/main" id="{CC632084-5F03-4F27-9826-AE83A0B9684B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>
          <a:extLst>
            <a:ext uri="{FF2B5EF4-FFF2-40B4-BE49-F238E27FC236}">
              <a16:creationId xmlns:a16="http://schemas.microsoft.com/office/drawing/2014/main" id="{CCFCAF3A-76E2-4CB3-BA82-422C5FCCE97B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>
          <a:extLst>
            <a:ext uri="{FF2B5EF4-FFF2-40B4-BE49-F238E27FC236}">
              <a16:creationId xmlns:a16="http://schemas.microsoft.com/office/drawing/2014/main" id="{C9C5AD83-787E-4B07-926B-BBA66E87F51E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>
          <a:extLst>
            <a:ext uri="{FF2B5EF4-FFF2-40B4-BE49-F238E27FC236}">
              <a16:creationId xmlns:a16="http://schemas.microsoft.com/office/drawing/2014/main" id="{DFFDB66B-2CD8-4114-8C8F-57E0C916046D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>
          <a:extLst>
            <a:ext uri="{FF2B5EF4-FFF2-40B4-BE49-F238E27FC236}">
              <a16:creationId xmlns:a16="http://schemas.microsoft.com/office/drawing/2014/main" id="{5A6AC530-EFBE-4B5A-A34E-BBD6FB742A1A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>
          <a:extLst>
            <a:ext uri="{FF2B5EF4-FFF2-40B4-BE49-F238E27FC236}">
              <a16:creationId xmlns:a16="http://schemas.microsoft.com/office/drawing/2014/main" id="{FE1BCFA1-0561-4204-B6E3-F336971DC075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>
          <a:extLst>
            <a:ext uri="{FF2B5EF4-FFF2-40B4-BE49-F238E27FC236}">
              <a16:creationId xmlns:a16="http://schemas.microsoft.com/office/drawing/2014/main" id="{71B9295F-A393-4704-83C6-8036CD9F4877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>
          <a:extLst>
            <a:ext uri="{FF2B5EF4-FFF2-40B4-BE49-F238E27FC236}">
              <a16:creationId xmlns:a16="http://schemas.microsoft.com/office/drawing/2014/main" id="{F16B44C3-176B-4A22-BCB1-B1473AB465E1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>
          <a:extLst>
            <a:ext uri="{FF2B5EF4-FFF2-40B4-BE49-F238E27FC236}">
              <a16:creationId xmlns:a16="http://schemas.microsoft.com/office/drawing/2014/main" id="{0B6A8890-001E-4587-9FAA-6660A9C1ED28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>
          <a:extLst>
            <a:ext uri="{FF2B5EF4-FFF2-40B4-BE49-F238E27FC236}">
              <a16:creationId xmlns:a16="http://schemas.microsoft.com/office/drawing/2014/main" id="{B493805B-825C-4707-BA42-D7B4B523A9E6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>
          <a:extLst>
            <a:ext uri="{FF2B5EF4-FFF2-40B4-BE49-F238E27FC236}">
              <a16:creationId xmlns:a16="http://schemas.microsoft.com/office/drawing/2014/main" id="{5A8CB30E-AFFB-4A63-82B0-BBFFB241A83E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>
          <a:extLst>
            <a:ext uri="{FF2B5EF4-FFF2-40B4-BE49-F238E27FC236}">
              <a16:creationId xmlns:a16="http://schemas.microsoft.com/office/drawing/2014/main" id="{AAA46C82-8BB9-43E6-9794-B4DDD0BE7FF1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>
          <a:extLst>
            <a:ext uri="{FF2B5EF4-FFF2-40B4-BE49-F238E27FC236}">
              <a16:creationId xmlns:a16="http://schemas.microsoft.com/office/drawing/2014/main" id="{4B1FF77F-74C8-4CC5-80E5-5AA89ADEDAC0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>
          <a:extLst>
            <a:ext uri="{FF2B5EF4-FFF2-40B4-BE49-F238E27FC236}">
              <a16:creationId xmlns:a16="http://schemas.microsoft.com/office/drawing/2014/main" id="{63843899-7372-4DA4-AFB0-76933A0ADE76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>
          <a:extLst>
            <a:ext uri="{FF2B5EF4-FFF2-40B4-BE49-F238E27FC236}">
              <a16:creationId xmlns:a16="http://schemas.microsoft.com/office/drawing/2014/main" id="{EDEE8FD3-A0F9-4797-9300-E954402B4B07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>
          <a:extLst>
            <a:ext uri="{FF2B5EF4-FFF2-40B4-BE49-F238E27FC236}">
              <a16:creationId xmlns:a16="http://schemas.microsoft.com/office/drawing/2014/main" id="{5466D80F-935B-4480-9FEE-52F71FBDC240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12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>
          <a:extLst>
            <a:ext uri="{FF2B5EF4-FFF2-40B4-BE49-F238E27FC236}">
              <a16:creationId xmlns:a16="http://schemas.microsoft.com/office/drawing/2014/main" id="{D124CEAC-9526-4516-A51F-6FDB117BEBD4}"/>
            </a:ext>
          </a:extLst>
        </xdr:cNvPr>
        <xdr:cNvSpPr/>
      </xdr:nvSpPr>
      <xdr:spPr>
        <a:xfrm>
          <a:off x="13188176" y="167268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25" name="Shape 3" descr="Texto Integral disponível">
          <a:extLst>
            <a:ext uri="{FF2B5EF4-FFF2-40B4-BE49-F238E27FC236}">
              <a16:creationId xmlns:a16="http://schemas.microsoft.com/office/drawing/2014/main" id="{433C2BF9-78C2-40B1-B6A8-800C256D1DB0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75" name="Shape 3" descr="Texto Integral disponível">
          <a:extLst>
            <a:ext uri="{FF2B5EF4-FFF2-40B4-BE49-F238E27FC236}">
              <a16:creationId xmlns:a16="http://schemas.microsoft.com/office/drawing/2014/main" id="{34DB1242-0B90-4696-AE4E-10F421E9C20E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76" name="Shape 3" descr="Texto Integral disponível">
          <a:extLst>
            <a:ext uri="{FF2B5EF4-FFF2-40B4-BE49-F238E27FC236}">
              <a16:creationId xmlns:a16="http://schemas.microsoft.com/office/drawing/2014/main" id="{F108DE0D-BF59-471B-8DBE-4D1B36397CCB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77" name="Shape 3" descr="Texto Integral disponível">
          <a:extLst>
            <a:ext uri="{FF2B5EF4-FFF2-40B4-BE49-F238E27FC236}">
              <a16:creationId xmlns:a16="http://schemas.microsoft.com/office/drawing/2014/main" id="{AC50E568-C2CD-4F5B-A232-306B8213E231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78" name="Shape 3" descr="Texto Integral disponível">
          <a:extLst>
            <a:ext uri="{FF2B5EF4-FFF2-40B4-BE49-F238E27FC236}">
              <a16:creationId xmlns:a16="http://schemas.microsoft.com/office/drawing/2014/main" id="{308A6123-FEB1-4712-8D68-518015DB9B40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79" name="Shape 3" descr="Texto Integral disponível">
          <a:extLst>
            <a:ext uri="{FF2B5EF4-FFF2-40B4-BE49-F238E27FC236}">
              <a16:creationId xmlns:a16="http://schemas.microsoft.com/office/drawing/2014/main" id="{CF49A672-3D21-4C38-9818-CCCCB4C6E19D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80" name="Shape 3" descr="Texto Integral disponível">
          <a:extLst>
            <a:ext uri="{FF2B5EF4-FFF2-40B4-BE49-F238E27FC236}">
              <a16:creationId xmlns:a16="http://schemas.microsoft.com/office/drawing/2014/main" id="{6E751ADB-CEB7-4D6D-8FFB-49232C8104B1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81" name="Shape 3" descr="Texto Integral disponível">
          <a:extLst>
            <a:ext uri="{FF2B5EF4-FFF2-40B4-BE49-F238E27FC236}">
              <a16:creationId xmlns:a16="http://schemas.microsoft.com/office/drawing/2014/main" id="{A22ED4AD-F45C-454B-89B1-DA4BEAF39D98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82" name="Shape 3" descr="Texto Integral disponível">
          <a:extLst>
            <a:ext uri="{FF2B5EF4-FFF2-40B4-BE49-F238E27FC236}">
              <a16:creationId xmlns:a16="http://schemas.microsoft.com/office/drawing/2014/main" id="{1A911BFA-F363-4490-B043-63589AB0A383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83" name="Shape 3" descr="Texto Integral disponível">
          <a:extLst>
            <a:ext uri="{FF2B5EF4-FFF2-40B4-BE49-F238E27FC236}">
              <a16:creationId xmlns:a16="http://schemas.microsoft.com/office/drawing/2014/main" id="{A0345FA5-7062-4240-89C4-BD7701EDCC70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84" name="Shape 3" descr="Texto Integral disponível">
          <a:extLst>
            <a:ext uri="{FF2B5EF4-FFF2-40B4-BE49-F238E27FC236}">
              <a16:creationId xmlns:a16="http://schemas.microsoft.com/office/drawing/2014/main" id="{6370F087-0872-4EAC-BA7E-933CB2E31A3E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85" name="Shape 3" descr="Texto Integral disponível">
          <a:extLst>
            <a:ext uri="{FF2B5EF4-FFF2-40B4-BE49-F238E27FC236}">
              <a16:creationId xmlns:a16="http://schemas.microsoft.com/office/drawing/2014/main" id="{5572070F-A11C-435B-BF62-5E0A05D6683D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86" name="Shape 3" descr="Texto Integral disponível">
          <a:extLst>
            <a:ext uri="{FF2B5EF4-FFF2-40B4-BE49-F238E27FC236}">
              <a16:creationId xmlns:a16="http://schemas.microsoft.com/office/drawing/2014/main" id="{0F8AE041-3182-4CA5-9805-CECCEA7A2646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87" name="Shape 3" descr="Texto Integral disponível">
          <a:extLst>
            <a:ext uri="{FF2B5EF4-FFF2-40B4-BE49-F238E27FC236}">
              <a16:creationId xmlns:a16="http://schemas.microsoft.com/office/drawing/2014/main" id="{9D991102-14A2-412B-B180-6CBDFC371714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88" name="Shape 3" descr="Texto Integral disponível">
          <a:extLst>
            <a:ext uri="{FF2B5EF4-FFF2-40B4-BE49-F238E27FC236}">
              <a16:creationId xmlns:a16="http://schemas.microsoft.com/office/drawing/2014/main" id="{433FFEC6-9FFA-4788-9599-414C85CD338A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89" name="Shape 3" descr="Texto Integral disponível">
          <a:extLst>
            <a:ext uri="{FF2B5EF4-FFF2-40B4-BE49-F238E27FC236}">
              <a16:creationId xmlns:a16="http://schemas.microsoft.com/office/drawing/2014/main" id="{33BB2C72-F1F8-4486-8424-908E57304FF1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90" name="Shape 3" descr="Texto Integral disponível">
          <a:extLst>
            <a:ext uri="{FF2B5EF4-FFF2-40B4-BE49-F238E27FC236}">
              <a16:creationId xmlns:a16="http://schemas.microsoft.com/office/drawing/2014/main" id="{9AA44BCF-DC18-45A5-9A84-358C1C99C1AF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91" name="Shape 3" descr="Texto Integral disponível">
          <a:extLst>
            <a:ext uri="{FF2B5EF4-FFF2-40B4-BE49-F238E27FC236}">
              <a16:creationId xmlns:a16="http://schemas.microsoft.com/office/drawing/2014/main" id="{3680E7A6-4147-4274-8B7E-8983DAD846C1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92" name="Shape 3" descr="Texto Integral disponível">
          <a:extLst>
            <a:ext uri="{FF2B5EF4-FFF2-40B4-BE49-F238E27FC236}">
              <a16:creationId xmlns:a16="http://schemas.microsoft.com/office/drawing/2014/main" id="{E905FB10-AF9B-4581-B4D0-03C94ED2F885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93" name="Shape 3" descr="Texto Integral disponível">
          <a:extLst>
            <a:ext uri="{FF2B5EF4-FFF2-40B4-BE49-F238E27FC236}">
              <a16:creationId xmlns:a16="http://schemas.microsoft.com/office/drawing/2014/main" id="{2C72A06E-28A3-4686-A6AC-08B5F3F61671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94" name="Shape 3" descr="Texto Integral disponível">
          <a:extLst>
            <a:ext uri="{FF2B5EF4-FFF2-40B4-BE49-F238E27FC236}">
              <a16:creationId xmlns:a16="http://schemas.microsoft.com/office/drawing/2014/main" id="{5A32536E-FC0B-474F-9322-0791F95A75BC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95" name="Shape 3" descr="Texto Integral disponível">
          <a:extLst>
            <a:ext uri="{FF2B5EF4-FFF2-40B4-BE49-F238E27FC236}">
              <a16:creationId xmlns:a16="http://schemas.microsoft.com/office/drawing/2014/main" id="{714CFD4F-0B0C-406D-96FC-3C117C17538E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96" name="Shape 3" descr="Texto Integral disponível">
          <a:extLst>
            <a:ext uri="{FF2B5EF4-FFF2-40B4-BE49-F238E27FC236}">
              <a16:creationId xmlns:a16="http://schemas.microsoft.com/office/drawing/2014/main" id="{8F88072D-ED26-4AEC-80A7-2842F770AD2E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97" name="Shape 3" descr="Texto Integral disponível">
          <a:extLst>
            <a:ext uri="{FF2B5EF4-FFF2-40B4-BE49-F238E27FC236}">
              <a16:creationId xmlns:a16="http://schemas.microsoft.com/office/drawing/2014/main" id="{B4B67D92-91D3-459F-A0B4-94F8BD863571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98" name="Shape 3" descr="Texto Integral disponível">
          <a:extLst>
            <a:ext uri="{FF2B5EF4-FFF2-40B4-BE49-F238E27FC236}">
              <a16:creationId xmlns:a16="http://schemas.microsoft.com/office/drawing/2014/main" id="{10FC183E-1FFF-4928-9A00-B1CECFB11F1A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8</xdr:col>
      <xdr:colOff>0</xdr:colOff>
      <xdr:row>34</xdr:row>
      <xdr:rowOff>0</xdr:rowOff>
    </xdr:from>
    <xdr:ext cx="314325" cy="314325"/>
    <xdr:sp macro="" textlink="">
      <xdr:nvSpPr>
        <xdr:cNvPr id="99" name="Shape 3" descr="Texto Integral disponível">
          <a:extLst>
            <a:ext uri="{FF2B5EF4-FFF2-40B4-BE49-F238E27FC236}">
              <a16:creationId xmlns:a16="http://schemas.microsoft.com/office/drawing/2014/main" id="{B25C9E1F-292C-4258-BE9E-C98EE40E72B6}"/>
            </a:ext>
          </a:extLst>
        </xdr:cNvPr>
        <xdr:cNvSpPr/>
      </xdr:nvSpPr>
      <xdr:spPr>
        <a:xfrm>
          <a:off x="12463670" y="5632174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7"/>
  <sheetViews>
    <sheetView tabSelected="1" zoomScale="220" zoomScaleNormal="220" workbookViewId="0">
      <selection activeCell="B3" sqref="B3"/>
    </sheetView>
  </sheetViews>
  <sheetFormatPr defaultColWidth="56.5546875" defaultRowHeight="9.75" customHeight="1" x14ac:dyDescent="0.3"/>
  <cols>
    <col min="1" max="1" width="10.5546875" style="1" customWidth="1"/>
    <col min="2" max="16384" width="56.5546875" style="1"/>
  </cols>
  <sheetData>
    <row r="1" spans="1:2" ht="9.75" customHeight="1" x14ac:dyDescent="0.3">
      <c r="A1" s="3" t="s">
        <v>3</v>
      </c>
      <c r="B1" s="3" t="s">
        <v>2</v>
      </c>
    </row>
    <row r="2" spans="1:2" ht="9.75" customHeight="1" x14ac:dyDescent="0.3">
      <c r="A2" s="4" t="s">
        <v>4</v>
      </c>
      <c r="B2" s="4" t="s">
        <v>10</v>
      </c>
    </row>
    <row r="3" spans="1:2" ht="9.75" customHeight="1" x14ac:dyDescent="0.3">
      <c r="A3" s="4" t="s">
        <v>5</v>
      </c>
      <c r="B3" s="4" t="s">
        <v>1427</v>
      </c>
    </row>
    <row r="4" spans="1:2" ht="9.75" customHeight="1" x14ac:dyDescent="0.3">
      <c r="A4" s="5" t="s">
        <v>25</v>
      </c>
      <c r="B4" s="5" t="s">
        <v>36</v>
      </c>
    </row>
    <row r="5" spans="1:2" ht="9.75" customHeight="1" x14ac:dyDescent="0.3">
      <c r="A5" s="5" t="s">
        <v>24</v>
      </c>
      <c r="B5" s="5" t="str">
        <f>_xlfn.CONCAT(B4,"Prop")</f>
        <v>NBR.Prop</v>
      </c>
    </row>
    <row r="6" spans="1:2" ht="9.75" customHeight="1" x14ac:dyDescent="0.3">
      <c r="A6" s="5" t="s">
        <v>26</v>
      </c>
      <c r="B6" s="5" t="str">
        <f>_xlfn.CONCAT(B4,"Data")</f>
        <v>NBR.Data</v>
      </c>
    </row>
    <row r="7" spans="1:2" ht="9.75" customHeight="1" x14ac:dyDescent="0.3">
      <c r="A7" s="5" t="s">
        <v>15</v>
      </c>
      <c r="B7" s="5" t="s">
        <v>16</v>
      </c>
    </row>
    <row r="8" spans="1:2" ht="9.75" customHeight="1" x14ac:dyDescent="0.3">
      <c r="A8" s="5" t="s">
        <v>17</v>
      </c>
      <c r="B8" s="5" t="s">
        <v>50</v>
      </c>
    </row>
    <row r="9" spans="1:2" ht="9.75" customHeight="1" x14ac:dyDescent="0.3">
      <c r="A9" s="5" t="s">
        <v>49</v>
      </c>
      <c r="B9" s="31" t="s">
        <v>1422</v>
      </c>
    </row>
    <row r="10" spans="1:2" ht="9.75" customHeight="1" x14ac:dyDescent="0.3">
      <c r="A10" s="31" t="s">
        <v>1420</v>
      </c>
      <c r="B10" s="31" t="s">
        <v>1421</v>
      </c>
    </row>
    <row r="11" spans="1:2" ht="9.75" customHeight="1" x14ac:dyDescent="0.3">
      <c r="A11" s="5" t="s">
        <v>1</v>
      </c>
      <c r="B11" s="31" t="s">
        <v>449</v>
      </c>
    </row>
    <row r="12" spans="1:2" ht="9.75" customHeight="1" x14ac:dyDescent="0.3">
      <c r="A12" s="5" t="s">
        <v>0</v>
      </c>
      <c r="B12" s="31" t="s">
        <v>448</v>
      </c>
    </row>
    <row r="13" spans="1:2" ht="9.75" customHeight="1" x14ac:dyDescent="0.3">
      <c r="A13" s="5" t="s">
        <v>46</v>
      </c>
      <c r="B13" s="31" t="s">
        <v>449</v>
      </c>
    </row>
    <row r="14" spans="1:2" ht="9.75" customHeight="1" x14ac:dyDescent="0.3">
      <c r="A14" s="5" t="s">
        <v>47</v>
      </c>
      <c r="B14" s="31" t="s">
        <v>449</v>
      </c>
    </row>
    <row r="15" spans="1:2" ht="9.75" customHeight="1" x14ac:dyDescent="0.3">
      <c r="A15" s="5" t="s">
        <v>48</v>
      </c>
      <c r="B15" s="31" t="s">
        <v>449</v>
      </c>
    </row>
    <row r="16" spans="1:2" ht="9.75" customHeight="1" x14ac:dyDescent="0.3">
      <c r="A16" s="5" t="s">
        <v>45</v>
      </c>
      <c r="B16" s="31" t="s">
        <v>450</v>
      </c>
    </row>
    <row r="17" spans="1:2" ht="9.75" customHeight="1" x14ac:dyDescent="0.3">
      <c r="A17" s="31" t="s">
        <v>74</v>
      </c>
      <c r="B17" s="35">
        <f ca="1">NOW()</f>
        <v>45363.675726388887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T6"/>
  <sheetViews>
    <sheetView zoomScale="205" zoomScaleNormal="205" workbookViewId="0">
      <pane ySplit="1" topLeftCell="A2" activePane="bottomLeft" state="frozen"/>
      <selection pane="bottomLeft" activeCell="F8" sqref="F8"/>
    </sheetView>
  </sheetViews>
  <sheetFormatPr defaultRowHeight="7.95" customHeight="1" x14ac:dyDescent="0.15"/>
  <cols>
    <col min="1" max="1" width="3.109375" style="84" customWidth="1"/>
    <col min="2" max="2" width="6.21875" style="84" customWidth="1"/>
    <col min="3" max="3" width="11.109375" style="84" customWidth="1"/>
    <col min="4" max="4" width="8.5546875" style="84" customWidth="1"/>
    <col min="5" max="5" width="8.77734375" style="84" customWidth="1"/>
    <col min="6" max="6" width="12.5546875" style="84" customWidth="1"/>
    <col min="7" max="8" width="7.6640625" style="93" customWidth="1"/>
    <col min="9" max="10" width="7.44140625" style="93" customWidth="1"/>
    <col min="11" max="11" width="8.6640625" style="93" customWidth="1"/>
    <col min="12" max="12" width="12" style="84" customWidth="1"/>
    <col min="13" max="13" width="11" style="84" customWidth="1"/>
    <col min="14" max="14" width="12" style="84" customWidth="1"/>
    <col min="15" max="15" width="9.44140625" style="84" customWidth="1"/>
    <col min="16" max="16" width="76.109375" style="84" customWidth="1"/>
    <col min="17" max="17" width="29.88671875" style="84" customWidth="1"/>
    <col min="18" max="18" width="9.33203125" style="94" bestFit="1" customWidth="1"/>
    <col min="19" max="19" width="6.21875" style="84" customWidth="1"/>
    <col min="20" max="20" width="7.6640625" style="84" bestFit="1" customWidth="1"/>
    <col min="21" max="16384" width="8.88671875" style="84"/>
  </cols>
  <sheetData>
    <row r="1" spans="1:20" ht="43.2" customHeight="1" x14ac:dyDescent="0.15">
      <c r="A1" s="80">
        <v>1</v>
      </c>
      <c r="B1" s="81" t="s">
        <v>14</v>
      </c>
      <c r="C1" s="81" t="s">
        <v>18</v>
      </c>
      <c r="D1" s="81" t="s">
        <v>19</v>
      </c>
      <c r="E1" s="81" t="s">
        <v>20</v>
      </c>
      <c r="F1" s="81" t="s">
        <v>21</v>
      </c>
      <c r="G1" s="82" t="s">
        <v>55</v>
      </c>
      <c r="H1" s="82" t="s">
        <v>54</v>
      </c>
      <c r="I1" s="82" t="s">
        <v>53</v>
      </c>
      <c r="J1" s="82" t="s">
        <v>52</v>
      </c>
      <c r="K1" s="82" t="s">
        <v>56</v>
      </c>
      <c r="L1" s="83" t="s">
        <v>8</v>
      </c>
      <c r="M1" s="83" t="s">
        <v>22</v>
      </c>
      <c r="N1" s="83" t="s">
        <v>6</v>
      </c>
      <c r="O1" s="83" t="s">
        <v>7</v>
      </c>
      <c r="P1" s="83" t="s">
        <v>11</v>
      </c>
      <c r="Q1" s="83" t="s">
        <v>12</v>
      </c>
      <c r="R1" s="83" t="s">
        <v>40</v>
      </c>
      <c r="S1" s="83" t="s">
        <v>39</v>
      </c>
      <c r="T1" s="81" t="s">
        <v>13</v>
      </c>
    </row>
    <row r="2" spans="1:20" ht="7.95" customHeight="1" x14ac:dyDescent="0.15">
      <c r="A2" s="80">
        <v>2</v>
      </c>
      <c r="B2" s="85" t="s">
        <v>63</v>
      </c>
      <c r="C2" s="85" t="s">
        <v>454</v>
      </c>
      <c r="D2" s="85" t="s">
        <v>451</v>
      </c>
      <c r="E2" s="86" t="s">
        <v>452</v>
      </c>
      <c r="F2" s="87" t="s">
        <v>95</v>
      </c>
      <c r="G2" s="88" t="s">
        <v>38</v>
      </c>
      <c r="H2" s="88" t="s">
        <v>38</v>
      </c>
      <c r="I2" s="88" t="s">
        <v>38</v>
      </c>
      <c r="J2" s="88" t="s">
        <v>38</v>
      </c>
      <c r="K2" s="88" t="s">
        <v>38</v>
      </c>
      <c r="L2" s="89" t="str">
        <f t="shared" ref="L2" si="0">_xlfn.CONCAT("Trata-se de: ", SUBSTITUTE(B2,"1.",""))</f>
        <v>Trata-se de: ObjetoBIM</v>
      </c>
      <c r="M2" s="89" t="str">
        <f t="shared" ref="M2" si="1">_xlfn.CONCAT(SUBSTITUTE(C2,"."," ")," ")</f>
        <v xml:space="preserve">Norma Nacional </v>
      </c>
      <c r="N2" s="89" t="str">
        <f t="shared" ref="N2" si="2">_xlfn.CONCAT(SUBSTITUTE(D2,"."," ")," ")</f>
        <v xml:space="preserve">Tema ABNT </v>
      </c>
      <c r="O2" s="89" t="str">
        <f t="shared" ref="O2" si="3">_xlfn.CONCAT(SUBSTITUTE(E2,"."," ")," ")</f>
        <v xml:space="preserve">Parte ABNT </v>
      </c>
      <c r="P2" s="89" t="str">
        <f t="shared" ref="P2" si="4">_xlfn.CONCAT(L2," ",M2," ",N2," ",O2," ", SUBSTITUTE(F2, ".", " "),". --- ",Q2)</f>
        <v>Trata-se de: ObjetoBIM Norma Nacional  Tema ABNT  Parte ABNT  Código ABNT. --- Consultar Sistema de Classificação Construção ABNT</v>
      </c>
      <c r="Q2" s="89" t="str">
        <f>_xlfn.CONCAT("Consultar Sistema de Classificação Construção ",R2,"")</f>
        <v>Consultar Sistema de Classificação Construção ABNT</v>
      </c>
      <c r="R2" s="90" t="s">
        <v>455</v>
      </c>
      <c r="S2" s="90" t="s">
        <v>41</v>
      </c>
      <c r="T2" s="91" t="str">
        <f t="shared" ref="T2" si="5">_xlfn.CONCAT("key_",A2)</f>
        <v>key_2</v>
      </c>
    </row>
    <row r="3" spans="1:20" ht="7.95" customHeight="1" x14ac:dyDescent="0.15">
      <c r="A3" s="80">
        <v>3</v>
      </c>
      <c r="B3" s="85" t="s">
        <v>63</v>
      </c>
      <c r="C3" s="85" t="s">
        <v>1425</v>
      </c>
      <c r="D3" s="85" t="s">
        <v>474</v>
      </c>
      <c r="E3" s="86" t="s">
        <v>473</v>
      </c>
      <c r="F3" s="87" t="s">
        <v>472</v>
      </c>
      <c r="G3" s="88" t="s">
        <v>38</v>
      </c>
      <c r="H3" s="88" t="s">
        <v>38</v>
      </c>
      <c r="I3" s="88" t="s">
        <v>38</v>
      </c>
      <c r="J3" s="88" t="s">
        <v>38</v>
      </c>
      <c r="K3" s="88" t="s">
        <v>38</v>
      </c>
      <c r="L3" s="89" t="str">
        <f t="shared" ref="L3:L6" si="6">_xlfn.CONCAT("Trata-se de: ", SUBSTITUTE(B3,"1.",""))</f>
        <v>Trata-se de: ObjetoBIM</v>
      </c>
      <c r="M3" s="89" t="str">
        <f t="shared" ref="M3:M6" si="7">_xlfn.CONCAT(SUBSTITUTE(C3,"."," ")," ")</f>
        <v xml:space="preserve">OmniClass </v>
      </c>
      <c r="N3" s="89" t="str">
        <f t="shared" ref="N3:N6" si="8">_xlfn.CONCAT(SUBSTITUTE(D3,"."," ")," ")</f>
        <v xml:space="preserve">Tema OmniClass </v>
      </c>
      <c r="O3" s="89" t="str">
        <f t="shared" ref="O3:O6" si="9">_xlfn.CONCAT(SUBSTITUTE(E3,"."," ")," ")</f>
        <v xml:space="preserve">Parte OmniClass </v>
      </c>
      <c r="P3" s="89" t="str">
        <f t="shared" ref="P3:P6" si="10">_xlfn.CONCAT(L3," ",M3," ",N3," ",O3," ", SUBSTITUTE(F3, ".", " "),". --- ",Q3)</f>
        <v>Trata-se de: ObjetoBIM OmniClass  Tema OmniClass  Parte OmniClass  Código OmniClass. --- Consultar Sistema de Classificação Construção Omniclass</v>
      </c>
      <c r="Q3" s="89" t="str">
        <f>_xlfn.CONCAT("Consultar Sistema de Classificação Construção ",R3,"")</f>
        <v>Consultar Sistema de Classificação Construção Omniclass</v>
      </c>
      <c r="R3" s="90" t="s">
        <v>1071</v>
      </c>
      <c r="S3" s="90" t="s">
        <v>41</v>
      </c>
      <c r="T3" s="91" t="str">
        <f t="shared" ref="T3:T6" si="11">_xlfn.CONCAT("key_",A3)</f>
        <v>key_3</v>
      </c>
    </row>
    <row r="4" spans="1:20" ht="7.95" customHeight="1" x14ac:dyDescent="0.15">
      <c r="A4" s="80">
        <v>4</v>
      </c>
      <c r="B4" s="85" t="s">
        <v>63</v>
      </c>
      <c r="C4" s="85" t="s">
        <v>453</v>
      </c>
      <c r="D4" s="85" t="s">
        <v>1426</v>
      </c>
      <c r="E4" s="85" t="s">
        <v>51</v>
      </c>
      <c r="F4" s="92" t="s">
        <v>96</v>
      </c>
      <c r="G4" s="88" t="s">
        <v>38</v>
      </c>
      <c r="H4" s="88" t="s">
        <v>38</v>
      </c>
      <c r="I4" s="88" t="s">
        <v>38</v>
      </c>
      <c r="J4" s="88" t="s">
        <v>38</v>
      </c>
      <c r="K4" s="88" t="s">
        <v>38</v>
      </c>
      <c r="L4" s="89" t="str">
        <f t="shared" si="6"/>
        <v>Trata-se de: ObjetoBIM</v>
      </c>
      <c r="M4" s="89" t="str">
        <f t="shared" si="7"/>
        <v xml:space="preserve">Manual Interno </v>
      </c>
      <c r="N4" s="89" t="str">
        <f t="shared" si="8"/>
        <v xml:space="preserve">Do SUS </v>
      </c>
      <c r="O4" s="89" t="str">
        <f t="shared" si="9"/>
        <v xml:space="preserve">Do SomaSUS </v>
      </c>
      <c r="P4" s="89" t="str">
        <f t="shared" si="10"/>
        <v>Trata-se de: ObjetoBIM Manual Interno  Do SUS  Do SomaSUS  Volume SUS. --- Consultar o SOMASUS no Volume .</v>
      </c>
      <c r="Q4" s="89" t="str">
        <f>_xlfn.CONCAT("Consultar o ",R4," no Volume ",S4)</f>
        <v>Consultar o SOMASUS no Volume .</v>
      </c>
      <c r="R4" s="90" t="s">
        <v>44</v>
      </c>
      <c r="S4" s="90" t="s">
        <v>41</v>
      </c>
      <c r="T4" s="91" t="str">
        <f t="shared" si="11"/>
        <v>key_4</v>
      </c>
    </row>
    <row r="5" spans="1:20" ht="7.95" customHeight="1" x14ac:dyDescent="0.15">
      <c r="A5" s="80">
        <v>5</v>
      </c>
      <c r="B5" s="85" t="s">
        <v>63</v>
      </c>
      <c r="C5" s="85" t="s">
        <v>453</v>
      </c>
      <c r="D5" s="85" t="s">
        <v>1426</v>
      </c>
      <c r="E5" s="85" t="s">
        <v>51</v>
      </c>
      <c r="F5" s="92" t="s">
        <v>97</v>
      </c>
      <c r="G5" s="88" t="s">
        <v>38</v>
      </c>
      <c r="H5" s="88" t="s">
        <v>38</v>
      </c>
      <c r="I5" s="88" t="s">
        <v>38</v>
      </c>
      <c r="J5" s="88" t="s">
        <v>38</v>
      </c>
      <c r="K5" s="88" t="s">
        <v>38</v>
      </c>
      <c r="L5" s="89" t="str">
        <f t="shared" si="6"/>
        <v>Trata-se de: ObjetoBIM</v>
      </c>
      <c r="M5" s="89" t="str">
        <f t="shared" si="7"/>
        <v xml:space="preserve">Manual Interno </v>
      </c>
      <c r="N5" s="89" t="str">
        <f t="shared" si="8"/>
        <v xml:space="preserve">Do SUS </v>
      </c>
      <c r="O5" s="89" t="str">
        <f t="shared" si="9"/>
        <v xml:space="preserve">Do SomaSUS </v>
      </c>
      <c r="P5" s="89" t="str">
        <f t="shared" si="10"/>
        <v>Trata-se de: ObjetoBIM Manual Interno  Do SUS  Do SomaSUS  Unidade Funcional SUS. --- Consultar o SOMASUS no Volume .</v>
      </c>
      <c r="Q5" s="89" t="str">
        <f>_xlfn.CONCAT("Consultar o ",R5," no Volume ",S5)</f>
        <v>Consultar o SOMASUS no Volume .</v>
      </c>
      <c r="R5" s="90" t="s">
        <v>44</v>
      </c>
      <c r="S5" s="90" t="s">
        <v>41</v>
      </c>
      <c r="T5" s="91" t="str">
        <f t="shared" si="11"/>
        <v>key_5</v>
      </c>
    </row>
    <row r="6" spans="1:20" ht="7.95" customHeight="1" x14ac:dyDescent="0.15">
      <c r="A6" s="80">
        <v>6</v>
      </c>
      <c r="B6" s="85" t="s">
        <v>63</v>
      </c>
      <c r="C6" s="85" t="s">
        <v>453</v>
      </c>
      <c r="D6" s="85" t="s">
        <v>1426</v>
      </c>
      <c r="E6" s="85" t="s">
        <v>51</v>
      </c>
      <c r="F6" s="86" t="s">
        <v>98</v>
      </c>
      <c r="G6" s="88" t="s">
        <v>38</v>
      </c>
      <c r="H6" s="88" t="s">
        <v>38</v>
      </c>
      <c r="I6" s="88" t="s">
        <v>38</v>
      </c>
      <c r="J6" s="88" t="s">
        <v>38</v>
      </c>
      <c r="K6" s="88" t="s">
        <v>38</v>
      </c>
      <c r="L6" s="89" t="str">
        <f t="shared" si="6"/>
        <v>Trata-se de: ObjetoBIM</v>
      </c>
      <c r="M6" s="89" t="str">
        <f t="shared" si="7"/>
        <v xml:space="preserve">Manual Interno </v>
      </c>
      <c r="N6" s="89" t="str">
        <f t="shared" si="8"/>
        <v xml:space="preserve">Do SUS </v>
      </c>
      <c r="O6" s="89" t="str">
        <f t="shared" si="9"/>
        <v xml:space="preserve">Do SomaSUS </v>
      </c>
      <c r="P6" s="89" t="str">
        <f t="shared" si="10"/>
        <v>Trata-se de: ObjetoBIM Manual Interno  Do SUS  Do SomaSUS  Setor SUS. --- Consultar o SOMASUS no Volume .</v>
      </c>
      <c r="Q6" s="89" t="str">
        <f>_xlfn.CONCAT("Consultar o ",R6," no Volume ",S6)</f>
        <v>Consultar o SOMASUS no Volume .</v>
      </c>
      <c r="R6" s="90" t="s">
        <v>44</v>
      </c>
      <c r="S6" s="90" t="s">
        <v>41</v>
      </c>
      <c r="T6" s="91" t="str">
        <f t="shared" si="11"/>
        <v>key_6</v>
      </c>
    </row>
  </sheetData>
  <autoFilter ref="A1:T6" xr:uid="{CB1CF42B-C783-4349-9A5C-FEC66E5FAE0F}">
    <sortState xmlns:xlrd2="http://schemas.microsoft.com/office/spreadsheetml/2017/richdata2" ref="A2:T6">
      <sortCondition ref="A1:A6"/>
    </sortState>
  </autoFilter>
  <phoneticPr fontId="2" type="noConversion"/>
  <conditionalFormatting sqref="F1:F6">
    <cfRule type="duplicateValues" dxfId="53" priority="3539"/>
    <cfRule type="duplicateValues" dxfId="52" priority="3540"/>
  </conditionalFormatting>
  <conditionalFormatting sqref="F1:F1048576">
    <cfRule type="duplicateValues" dxfId="51" priority="131"/>
    <cfRule type="duplicateValues" dxfId="50" priority="216"/>
    <cfRule type="duplicateValues" dxfId="49" priority="227"/>
    <cfRule type="duplicateValues" dxfId="48" priority="239"/>
    <cfRule type="duplicateValues" dxfId="47" priority="290"/>
    <cfRule type="duplicateValues" dxfId="46" priority="704"/>
    <cfRule type="duplicateValues" dxfId="45" priority="708"/>
    <cfRule type="duplicateValues" dxfId="44" priority="709"/>
  </conditionalFormatting>
  <conditionalFormatting sqref="G1:K1048576">
    <cfRule type="cellIs" dxfId="43" priority="305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6"/>
  <sheetViews>
    <sheetView zoomScale="175" zoomScaleNormal="175" workbookViewId="0">
      <pane ySplit="1" topLeftCell="A2" activePane="bottomLeft" state="frozen"/>
      <selection activeCell="C24" sqref="C24"/>
      <selection pane="bottomLeft" activeCell="F19" sqref="F19"/>
    </sheetView>
  </sheetViews>
  <sheetFormatPr defaultColWidth="9.109375" defaultRowHeight="9" customHeight="1" x14ac:dyDescent="0.3"/>
  <cols>
    <col min="1" max="1" width="3" style="16" customWidth="1"/>
    <col min="2" max="2" width="9.109375" style="11" customWidth="1"/>
    <col min="3" max="3" width="11" style="11" customWidth="1"/>
    <col min="4" max="4" width="8.33203125" style="16" customWidth="1"/>
    <col min="5" max="5" width="10.77734375" style="11" customWidth="1"/>
    <col min="6" max="6" width="13.109375" style="11" customWidth="1"/>
    <col min="7" max="14" width="9.21875" style="16" customWidth="1"/>
    <col min="15" max="15" width="9.6640625" style="16" customWidth="1"/>
    <col min="16" max="16" width="8.109375" style="11" customWidth="1"/>
    <col min="17" max="17" width="8.77734375" style="11" customWidth="1"/>
    <col min="18" max="18" width="43" style="11" customWidth="1"/>
    <col min="19" max="19" width="17.33203125" style="11" customWidth="1"/>
    <col min="20" max="20" width="8.33203125" style="11" customWidth="1"/>
    <col min="21" max="21" width="39.88671875" style="11" customWidth="1"/>
    <col min="22" max="22" width="16.21875" style="11" customWidth="1"/>
    <col min="23" max="16384" width="9.109375" style="2"/>
  </cols>
  <sheetData>
    <row r="1" spans="1:22" s="21" customFormat="1" ht="24.6" customHeight="1" x14ac:dyDescent="0.3">
      <c r="A1" s="10">
        <v>1</v>
      </c>
      <c r="B1" s="10" t="s">
        <v>27</v>
      </c>
      <c r="C1" s="10" t="s">
        <v>43</v>
      </c>
      <c r="D1" s="10" t="s">
        <v>37</v>
      </c>
      <c r="E1" s="10" t="s">
        <v>23</v>
      </c>
      <c r="F1" s="10" t="s">
        <v>42</v>
      </c>
      <c r="G1" s="10" t="s">
        <v>28</v>
      </c>
      <c r="H1" s="10" t="s">
        <v>35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10" t="s">
        <v>66</v>
      </c>
      <c r="P1" s="10" t="s">
        <v>67</v>
      </c>
      <c r="Q1" s="10" t="s">
        <v>68</v>
      </c>
      <c r="R1" s="13" t="s">
        <v>69</v>
      </c>
      <c r="S1" s="13" t="s">
        <v>70</v>
      </c>
      <c r="T1" s="10" t="s">
        <v>71</v>
      </c>
      <c r="U1" s="10" t="s">
        <v>72</v>
      </c>
      <c r="V1" s="10" t="s">
        <v>73</v>
      </c>
    </row>
    <row r="2" spans="1:22" ht="9" customHeight="1" x14ac:dyDescent="0.3">
      <c r="A2" s="10">
        <v>2</v>
      </c>
      <c r="B2" s="27" t="str">
        <f>ProjInfo!B6</f>
        <v>NBR.Data</v>
      </c>
      <c r="C2" s="27" t="str">
        <f t="shared" ref="C2:C3" si="0">F2</f>
        <v>de.classificação</v>
      </c>
      <c r="D2" s="28" t="s">
        <v>9</v>
      </c>
      <c r="E2" s="22" t="str">
        <f>ProjInfo!B5</f>
        <v>NBR.Prop</v>
      </c>
      <c r="F2" s="22" t="s">
        <v>1419</v>
      </c>
      <c r="G2" s="18" t="s">
        <v>38</v>
      </c>
      <c r="H2" s="18" t="s">
        <v>38</v>
      </c>
      <c r="I2" s="18" t="s">
        <v>38</v>
      </c>
      <c r="J2" s="18" t="s">
        <v>38</v>
      </c>
      <c r="K2" s="18" t="s">
        <v>38</v>
      </c>
      <c r="L2" s="18" t="s">
        <v>38</v>
      </c>
      <c r="M2" s="18" t="s">
        <v>38</v>
      </c>
      <c r="N2" s="18" t="s">
        <v>38</v>
      </c>
      <c r="O2" s="18" t="s">
        <v>38</v>
      </c>
      <c r="P2" s="78" t="s">
        <v>63</v>
      </c>
      <c r="Q2" s="78" t="s">
        <v>63</v>
      </c>
      <c r="R2" s="15" t="str">
        <f t="shared" ref="R2:R8" si="1">_xlfn.CONCAT("Propriedade: ",  F2, "    Domínio: ", P2, "     Range: ", Q2)</f>
        <v>Propriedade: de.classificação    Domínio: ObjetoBIM     Range: ObjetoBIM</v>
      </c>
      <c r="S2" s="15" t="str">
        <f t="shared" ref="S2:S8" si="2">_xlfn.CONCAT("Valor:  ", C2)</f>
        <v>Valor:  de.classificação</v>
      </c>
      <c r="T2" s="40" t="s">
        <v>38</v>
      </c>
      <c r="U2" s="20" t="str">
        <f t="shared" ref="U2:U8" si="3">_xlfn.CONCAT("Refere-se a propriedade  ",F2, "  &gt;  ",C2)</f>
        <v>Refere-se a propriedade  de.classificação  &gt;  de.classificação</v>
      </c>
      <c r="V2" s="20" t="str">
        <f t="shared" ref="V2:V8" si="4">C2</f>
        <v>de.classificação</v>
      </c>
    </row>
    <row r="3" spans="1:22" ht="9" customHeight="1" x14ac:dyDescent="0.3">
      <c r="A3" s="10">
        <v>3</v>
      </c>
      <c r="B3" s="36" t="str">
        <f>E3</f>
        <v>de.classificação</v>
      </c>
      <c r="C3" s="36" t="str">
        <f t="shared" si="0"/>
        <v>códigos.sus</v>
      </c>
      <c r="D3" s="37" t="s">
        <v>9</v>
      </c>
      <c r="E3" s="38" t="str">
        <f>F2</f>
        <v>de.classificação</v>
      </c>
      <c r="F3" s="39" t="s">
        <v>1424</v>
      </c>
      <c r="G3" s="19" t="s">
        <v>38</v>
      </c>
      <c r="H3" s="19" t="s">
        <v>38</v>
      </c>
      <c r="I3" s="19" t="s">
        <v>38</v>
      </c>
      <c r="J3" s="19" t="s">
        <v>38</v>
      </c>
      <c r="K3" s="19" t="s">
        <v>38</v>
      </c>
      <c r="L3" s="19" t="s">
        <v>38</v>
      </c>
      <c r="M3" s="19" t="s">
        <v>38</v>
      </c>
      <c r="N3" s="19" t="s">
        <v>38</v>
      </c>
      <c r="O3" s="19" t="s">
        <v>38</v>
      </c>
      <c r="P3" s="6" t="str">
        <f>P2</f>
        <v>ObjetoBIM</v>
      </c>
      <c r="Q3" s="77" t="s">
        <v>51</v>
      </c>
      <c r="R3" s="15" t="str">
        <f t="shared" si="1"/>
        <v>Propriedade: códigos.sus    Domínio: ObjetoBIM     Range: Do.SomaSUS</v>
      </c>
      <c r="S3" s="15" t="str">
        <f t="shared" si="2"/>
        <v>Valor:  códigos.sus</v>
      </c>
      <c r="T3" s="40" t="s">
        <v>38</v>
      </c>
      <c r="U3" s="20" t="str">
        <f t="shared" si="3"/>
        <v>Refere-se a propriedade  códigos.sus  &gt;  códigos.sus</v>
      </c>
      <c r="V3" s="20" t="str">
        <f t="shared" si="4"/>
        <v>códigos.sus</v>
      </c>
    </row>
    <row r="4" spans="1:22" ht="9" customHeight="1" x14ac:dyDescent="0.3">
      <c r="A4" s="10">
        <v>4</v>
      </c>
      <c r="B4" s="115" t="str">
        <f>E4</f>
        <v>códigos.sus</v>
      </c>
      <c r="C4" s="41" t="str">
        <f t="shared" ref="C4:C6" si="5">MID(F4,5,100)</f>
        <v>volume.sus</v>
      </c>
      <c r="D4" s="14" t="s">
        <v>9</v>
      </c>
      <c r="E4" s="9" t="str">
        <f>F3</f>
        <v>códigos.sus</v>
      </c>
      <c r="F4" s="26" t="s">
        <v>113</v>
      </c>
      <c r="G4" s="19" t="s">
        <v>38</v>
      </c>
      <c r="H4" s="19" t="s">
        <v>38</v>
      </c>
      <c r="I4" s="19" t="s">
        <v>38</v>
      </c>
      <c r="J4" s="19" t="s">
        <v>38</v>
      </c>
      <c r="K4" s="19" t="s">
        <v>38</v>
      </c>
      <c r="L4" s="19" t="s">
        <v>38</v>
      </c>
      <c r="M4" s="19" t="s">
        <v>38</v>
      </c>
      <c r="N4" s="19" t="s">
        <v>38</v>
      </c>
      <c r="O4" s="19" t="s">
        <v>38</v>
      </c>
      <c r="P4" s="6" t="str">
        <f t="shared" ref="P4:Q16" si="6">P3</f>
        <v>ObjetoBIM</v>
      </c>
      <c r="Q4" s="8" t="str">
        <f t="shared" ref="Q4:Q7" si="7">Q3</f>
        <v>Do.SomaSUS</v>
      </c>
      <c r="R4" s="15" t="str">
        <f t="shared" si="1"/>
        <v>Propriedade: tem.volume.sus    Domínio: ObjetoBIM     Range: Do.SomaSUS</v>
      </c>
      <c r="S4" s="15" t="str">
        <f t="shared" si="2"/>
        <v>Valor:  volume.sus</v>
      </c>
      <c r="T4" s="40" t="s">
        <v>38</v>
      </c>
      <c r="U4" s="20" t="str">
        <f t="shared" si="3"/>
        <v>Refere-se a propriedade  tem.volume.sus  &gt;  volume.sus</v>
      </c>
      <c r="V4" s="20" t="str">
        <f t="shared" si="4"/>
        <v>volume.sus</v>
      </c>
    </row>
    <row r="5" spans="1:22" ht="9" customHeight="1" x14ac:dyDescent="0.3">
      <c r="A5" s="10">
        <v>5</v>
      </c>
      <c r="B5" s="115" t="str">
        <f t="shared" ref="B5:B6" si="8">E5</f>
        <v>códigos.sus</v>
      </c>
      <c r="C5" s="41" t="str">
        <f t="shared" si="5"/>
        <v>unidade.funcional.sus</v>
      </c>
      <c r="D5" s="14" t="s">
        <v>9</v>
      </c>
      <c r="E5" s="9" t="str">
        <f>E4</f>
        <v>códigos.sus</v>
      </c>
      <c r="F5" s="26" t="s">
        <v>114</v>
      </c>
      <c r="G5" s="19" t="s">
        <v>38</v>
      </c>
      <c r="H5" s="19" t="s">
        <v>38</v>
      </c>
      <c r="I5" s="19" t="s">
        <v>38</v>
      </c>
      <c r="J5" s="19" t="s">
        <v>38</v>
      </c>
      <c r="K5" s="19" t="s">
        <v>38</v>
      </c>
      <c r="L5" s="19" t="s">
        <v>38</v>
      </c>
      <c r="M5" s="19" t="s">
        <v>38</v>
      </c>
      <c r="N5" s="19" t="s">
        <v>38</v>
      </c>
      <c r="O5" s="19" t="s">
        <v>38</v>
      </c>
      <c r="P5" s="6" t="str">
        <f t="shared" si="6"/>
        <v>ObjetoBIM</v>
      </c>
      <c r="Q5" s="8" t="str">
        <f t="shared" si="7"/>
        <v>Do.SomaSUS</v>
      </c>
      <c r="R5" s="15" t="str">
        <f t="shared" si="1"/>
        <v>Propriedade: tem.unidade.funcional.sus    Domínio: ObjetoBIM     Range: Do.SomaSUS</v>
      </c>
      <c r="S5" s="15" t="str">
        <f t="shared" si="2"/>
        <v>Valor:  unidade.funcional.sus</v>
      </c>
      <c r="T5" s="40" t="s">
        <v>38</v>
      </c>
      <c r="U5" s="20" t="str">
        <f t="shared" si="3"/>
        <v>Refere-se a propriedade  tem.unidade.funcional.sus  &gt;  unidade.funcional.sus</v>
      </c>
      <c r="V5" s="20" t="str">
        <f t="shared" si="4"/>
        <v>unidade.funcional.sus</v>
      </c>
    </row>
    <row r="6" spans="1:22" ht="9" customHeight="1" x14ac:dyDescent="0.3">
      <c r="A6" s="10">
        <v>6</v>
      </c>
      <c r="B6" s="115" t="str">
        <f t="shared" si="8"/>
        <v>códigos.sus</v>
      </c>
      <c r="C6" s="41" t="str">
        <f t="shared" si="5"/>
        <v>setor.sus</v>
      </c>
      <c r="D6" s="14" t="s">
        <v>9</v>
      </c>
      <c r="E6" s="9" t="str">
        <f t="shared" ref="E6:E7" si="9">E5</f>
        <v>códigos.sus</v>
      </c>
      <c r="F6" s="26" t="s">
        <v>115</v>
      </c>
      <c r="G6" s="19" t="s">
        <v>38</v>
      </c>
      <c r="H6" s="19" t="s">
        <v>38</v>
      </c>
      <c r="I6" s="19" t="s">
        <v>38</v>
      </c>
      <c r="J6" s="19" t="s">
        <v>38</v>
      </c>
      <c r="K6" s="19" t="s">
        <v>38</v>
      </c>
      <c r="L6" s="19" t="s">
        <v>38</v>
      </c>
      <c r="M6" s="19" t="s">
        <v>38</v>
      </c>
      <c r="N6" s="19" t="s">
        <v>38</v>
      </c>
      <c r="O6" s="19" t="s">
        <v>38</v>
      </c>
      <c r="P6" s="6" t="str">
        <f t="shared" si="6"/>
        <v>ObjetoBIM</v>
      </c>
      <c r="Q6" s="8" t="str">
        <f t="shared" si="7"/>
        <v>Do.SomaSUS</v>
      </c>
      <c r="R6" s="15" t="str">
        <f t="shared" si="1"/>
        <v>Propriedade: tem.setor.sus    Domínio: ObjetoBIM     Range: Do.SomaSUS</v>
      </c>
      <c r="S6" s="15" t="str">
        <f t="shared" si="2"/>
        <v>Valor:  setor.sus</v>
      </c>
      <c r="T6" s="40" t="s">
        <v>38</v>
      </c>
      <c r="U6" s="20" t="str">
        <f t="shared" si="3"/>
        <v>Refere-se a propriedade  tem.setor.sus  &gt;  setor.sus</v>
      </c>
      <c r="V6" s="20" t="str">
        <f t="shared" si="4"/>
        <v>setor.sus</v>
      </c>
    </row>
    <row r="7" spans="1:22" ht="9" customHeight="1" x14ac:dyDescent="0.3">
      <c r="A7" s="10">
        <v>7</v>
      </c>
      <c r="B7" s="115" t="str">
        <f t="shared" ref="B7" si="10">E7</f>
        <v>códigos.sus</v>
      </c>
      <c r="C7" s="41" t="str">
        <f t="shared" ref="C7" si="11">MID(F7,5,100)</f>
        <v>equivalente.abnt</v>
      </c>
      <c r="D7" s="14" t="s">
        <v>9</v>
      </c>
      <c r="E7" s="9" t="str">
        <f t="shared" si="9"/>
        <v>códigos.sus</v>
      </c>
      <c r="F7" s="26" t="s">
        <v>476</v>
      </c>
      <c r="G7" s="19" t="s">
        <v>38</v>
      </c>
      <c r="H7" s="19" t="s">
        <v>38</v>
      </c>
      <c r="I7" s="19" t="s">
        <v>38</v>
      </c>
      <c r="J7" s="19" t="s">
        <v>38</v>
      </c>
      <c r="K7" s="19" t="s">
        <v>38</v>
      </c>
      <c r="L7" s="19" t="s">
        <v>38</v>
      </c>
      <c r="M7" s="19" t="s">
        <v>38</v>
      </c>
      <c r="N7" s="19" t="s">
        <v>38</v>
      </c>
      <c r="O7" s="19" t="s">
        <v>38</v>
      </c>
      <c r="P7" s="6" t="str">
        <f t="shared" si="6"/>
        <v>ObjetoBIM</v>
      </c>
      <c r="Q7" s="8" t="str">
        <f t="shared" si="7"/>
        <v>Do.SomaSUS</v>
      </c>
      <c r="R7" s="15" t="str">
        <f t="shared" ref="R7" si="12">_xlfn.CONCAT("Propriedade: ",  F7, "    Domínio: ", P7, "     Range: ", Q7)</f>
        <v>Propriedade: tem.equivalente.abnt    Domínio: ObjetoBIM     Range: Do.SomaSUS</v>
      </c>
      <c r="S7" s="15" t="str">
        <f t="shared" ref="S7" si="13">_xlfn.CONCAT("Valor:  ", C7)</f>
        <v>Valor:  equivalente.abnt</v>
      </c>
      <c r="T7" s="40" t="s">
        <v>38</v>
      </c>
      <c r="U7" s="20" t="str">
        <f t="shared" ref="U7" si="14">_xlfn.CONCAT("Refere-se a propriedade  ",F7, "  &gt;  ",C7)</f>
        <v>Refere-se a propriedade  tem.equivalente.abnt  &gt;  equivalente.abnt</v>
      </c>
      <c r="V7" s="20" t="str">
        <f t="shared" ref="V7" si="15">C7</f>
        <v>equivalente.abnt</v>
      </c>
    </row>
    <row r="8" spans="1:22" ht="9" customHeight="1" x14ac:dyDescent="0.3">
      <c r="A8" s="10">
        <v>8</v>
      </c>
      <c r="B8" s="36" t="str">
        <f>E8</f>
        <v>de.classificação</v>
      </c>
      <c r="C8" s="36" t="str">
        <f>F8</f>
        <v>códigos.abnt</v>
      </c>
      <c r="D8" s="37" t="s">
        <v>9</v>
      </c>
      <c r="E8" s="38" t="str">
        <f>F2</f>
        <v>de.classificação</v>
      </c>
      <c r="F8" s="38" t="s">
        <v>1423</v>
      </c>
      <c r="G8" s="19" t="s">
        <v>38</v>
      </c>
      <c r="H8" s="19" t="s">
        <v>38</v>
      </c>
      <c r="I8" s="19" t="s">
        <v>38</v>
      </c>
      <c r="J8" s="19" t="s">
        <v>38</v>
      </c>
      <c r="K8" s="19" t="s">
        <v>38</v>
      </c>
      <c r="L8" s="19" t="s">
        <v>38</v>
      </c>
      <c r="M8" s="19" t="s">
        <v>38</v>
      </c>
      <c r="N8" s="19" t="s">
        <v>38</v>
      </c>
      <c r="O8" s="19" t="s">
        <v>38</v>
      </c>
      <c r="P8" s="6" t="str">
        <f t="shared" si="6"/>
        <v>ObjetoBIM</v>
      </c>
      <c r="Q8" s="76" t="s">
        <v>95</v>
      </c>
      <c r="R8" s="15" t="str">
        <f t="shared" si="1"/>
        <v>Propriedade: códigos.abnt    Domínio: ObjetoBIM     Range: Código.ABNT</v>
      </c>
      <c r="S8" s="15" t="str">
        <f t="shared" si="2"/>
        <v>Valor:  códigos.abnt</v>
      </c>
      <c r="T8" s="40" t="s">
        <v>38</v>
      </c>
      <c r="U8" s="20" t="str">
        <f t="shared" si="3"/>
        <v>Refere-se a propriedade  códigos.abnt  &gt;  códigos.abnt</v>
      </c>
      <c r="V8" s="20" t="str">
        <f t="shared" si="4"/>
        <v>códigos.abnt</v>
      </c>
    </row>
    <row r="9" spans="1:22" ht="9" customHeight="1" x14ac:dyDescent="0.3">
      <c r="A9" s="10">
        <v>9</v>
      </c>
      <c r="B9" s="115" t="str">
        <f>E9</f>
        <v>códigos.abnt</v>
      </c>
      <c r="C9" s="41" t="str">
        <f t="shared" ref="C9:C13" si="16">MID(F9,5,100)</f>
        <v>norma.abnt</v>
      </c>
      <c r="D9" s="14" t="s">
        <v>9</v>
      </c>
      <c r="E9" s="9" t="str">
        <f>F8</f>
        <v>códigos.abnt</v>
      </c>
      <c r="F9" s="25" t="s">
        <v>278</v>
      </c>
      <c r="G9" s="19" t="s">
        <v>38</v>
      </c>
      <c r="H9" s="19" t="s">
        <v>38</v>
      </c>
      <c r="I9" s="19" t="s">
        <v>38</v>
      </c>
      <c r="J9" s="19" t="s">
        <v>38</v>
      </c>
      <c r="K9" s="19" t="s">
        <v>38</v>
      </c>
      <c r="L9" s="19" t="s">
        <v>38</v>
      </c>
      <c r="M9" s="19" t="s">
        <v>38</v>
      </c>
      <c r="N9" s="19" t="s">
        <v>38</v>
      </c>
      <c r="O9" s="19" t="s">
        <v>38</v>
      </c>
      <c r="P9" s="6" t="str">
        <f t="shared" si="6"/>
        <v>ObjetoBIM</v>
      </c>
      <c r="Q9" s="8" t="str">
        <f>Q8</f>
        <v>Código.ABNT</v>
      </c>
      <c r="R9" s="15" t="str">
        <f t="shared" ref="R9:R13" si="17">_xlfn.CONCAT("Propriedade: ",  F9, "    Domínio: ", P9, "     Range: ", Q9)</f>
        <v>Propriedade: tem.norma.abnt    Domínio: ObjetoBIM     Range: Código.ABNT</v>
      </c>
      <c r="S9" s="15" t="str">
        <f t="shared" ref="S9:S13" si="18">_xlfn.CONCAT("Valor:  ", C9)</f>
        <v>Valor:  norma.abnt</v>
      </c>
      <c r="T9" s="40" t="s">
        <v>38</v>
      </c>
      <c r="U9" s="20" t="str">
        <f t="shared" ref="U9:U13" si="19">_xlfn.CONCAT("Refere-se a propriedade  ",F9, "  &gt;  ",C9)</f>
        <v>Refere-se a propriedade  tem.norma.abnt  &gt;  norma.abnt</v>
      </c>
      <c r="V9" s="20" t="str">
        <f t="shared" ref="V9:V13" si="20">C9</f>
        <v>norma.abnt</v>
      </c>
    </row>
    <row r="10" spans="1:22" ht="9" customHeight="1" x14ac:dyDescent="0.3">
      <c r="A10" s="10">
        <v>10</v>
      </c>
      <c r="B10" s="115" t="str">
        <f t="shared" ref="B10:B16" si="21">E10</f>
        <v>códigos.abnt</v>
      </c>
      <c r="C10" s="41" t="str">
        <f t="shared" si="16"/>
        <v>tema.abnt</v>
      </c>
      <c r="D10" s="14" t="s">
        <v>9</v>
      </c>
      <c r="E10" s="9" t="str">
        <f>F8</f>
        <v>códigos.abnt</v>
      </c>
      <c r="F10" s="25" t="s">
        <v>463</v>
      </c>
      <c r="G10" s="19" t="s">
        <v>38</v>
      </c>
      <c r="H10" s="19" t="s">
        <v>38</v>
      </c>
      <c r="I10" s="19" t="s">
        <v>38</v>
      </c>
      <c r="J10" s="19" t="s">
        <v>38</v>
      </c>
      <c r="K10" s="19" t="s">
        <v>38</v>
      </c>
      <c r="L10" s="19" t="s">
        <v>38</v>
      </c>
      <c r="M10" s="19" t="s">
        <v>38</v>
      </c>
      <c r="N10" s="19" t="s">
        <v>38</v>
      </c>
      <c r="O10" s="19" t="s">
        <v>38</v>
      </c>
      <c r="P10" s="6" t="str">
        <f t="shared" si="6"/>
        <v>ObjetoBIM</v>
      </c>
      <c r="Q10" s="8" t="str">
        <f t="shared" si="6"/>
        <v>Código.ABNT</v>
      </c>
      <c r="R10" s="15" t="str">
        <f t="shared" si="17"/>
        <v>Propriedade: tem.tema.abnt    Domínio: ObjetoBIM     Range: Código.ABNT</v>
      </c>
      <c r="S10" s="15" t="str">
        <f t="shared" si="18"/>
        <v>Valor:  tema.abnt</v>
      </c>
      <c r="T10" s="40" t="s">
        <v>38</v>
      </c>
      <c r="U10" s="20" t="str">
        <f t="shared" si="19"/>
        <v>Refere-se a propriedade  tem.tema.abnt  &gt;  tema.abnt</v>
      </c>
      <c r="V10" s="20" t="str">
        <f t="shared" si="20"/>
        <v>tema.abnt</v>
      </c>
    </row>
    <row r="11" spans="1:22" ht="9" customHeight="1" x14ac:dyDescent="0.3">
      <c r="A11" s="10">
        <v>11</v>
      </c>
      <c r="B11" s="115" t="str">
        <f t="shared" si="21"/>
        <v>códigos.abnt</v>
      </c>
      <c r="C11" s="41" t="str">
        <f t="shared" si="16"/>
        <v>parte.abnt</v>
      </c>
      <c r="D11" s="14" t="s">
        <v>9</v>
      </c>
      <c r="E11" s="9" t="str">
        <f>F8</f>
        <v>códigos.abnt</v>
      </c>
      <c r="F11" s="25" t="s">
        <v>276</v>
      </c>
      <c r="G11" s="19" t="s">
        <v>38</v>
      </c>
      <c r="H11" s="19" t="s">
        <v>38</v>
      </c>
      <c r="I11" s="19" t="s">
        <v>38</v>
      </c>
      <c r="J11" s="19" t="s">
        <v>38</v>
      </c>
      <c r="K11" s="19" t="s">
        <v>38</v>
      </c>
      <c r="L11" s="19" t="s">
        <v>38</v>
      </c>
      <c r="M11" s="19" t="s">
        <v>38</v>
      </c>
      <c r="N11" s="19" t="s">
        <v>38</v>
      </c>
      <c r="O11" s="19" t="s">
        <v>38</v>
      </c>
      <c r="P11" s="6" t="str">
        <f t="shared" si="6"/>
        <v>ObjetoBIM</v>
      </c>
      <c r="Q11" s="8" t="str">
        <f t="shared" si="6"/>
        <v>Código.ABNT</v>
      </c>
      <c r="R11" s="15" t="str">
        <f t="shared" si="17"/>
        <v>Propriedade: tem.parte.abnt    Domínio: ObjetoBIM     Range: Código.ABNT</v>
      </c>
      <c r="S11" s="15" t="str">
        <f t="shared" si="18"/>
        <v>Valor:  parte.abnt</v>
      </c>
      <c r="T11" s="40" t="s">
        <v>38</v>
      </c>
      <c r="U11" s="20" t="str">
        <f t="shared" si="19"/>
        <v>Refere-se a propriedade  tem.parte.abnt  &gt;  parte.abnt</v>
      </c>
      <c r="V11" s="20" t="str">
        <f t="shared" si="20"/>
        <v>parte.abnt</v>
      </c>
    </row>
    <row r="12" spans="1:22" ht="9" customHeight="1" x14ac:dyDescent="0.3">
      <c r="A12" s="10">
        <v>12</v>
      </c>
      <c r="B12" s="115" t="str">
        <f t="shared" si="21"/>
        <v>códigos.abnt</v>
      </c>
      <c r="C12" s="41" t="str">
        <f t="shared" si="16"/>
        <v>código.abnt</v>
      </c>
      <c r="D12" s="14" t="s">
        <v>9</v>
      </c>
      <c r="E12" s="9" t="str">
        <f>F8</f>
        <v>códigos.abnt</v>
      </c>
      <c r="F12" s="25" t="s">
        <v>279</v>
      </c>
      <c r="G12" s="24" t="s">
        <v>57</v>
      </c>
      <c r="H12" s="19" t="s">
        <v>38</v>
      </c>
      <c r="I12" s="19" t="s">
        <v>38</v>
      </c>
      <c r="J12" s="19" t="s">
        <v>38</v>
      </c>
      <c r="K12" s="19" t="s">
        <v>38</v>
      </c>
      <c r="L12" s="19" t="s">
        <v>38</v>
      </c>
      <c r="M12" s="19" t="s">
        <v>38</v>
      </c>
      <c r="N12" s="19" t="s">
        <v>38</v>
      </c>
      <c r="O12" s="19" t="s">
        <v>38</v>
      </c>
      <c r="P12" s="6" t="str">
        <f t="shared" si="6"/>
        <v>ObjetoBIM</v>
      </c>
      <c r="Q12" s="8" t="str">
        <f t="shared" si="6"/>
        <v>Código.ABNT</v>
      </c>
      <c r="R12" s="15" t="str">
        <f t="shared" si="17"/>
        <v>Propriedade: tem.código.abnt    Domínio: ObjetoBIM     Range: Código.ABNT</v>
      </c>
      <c r="S12" s="15" t="str">
        <f t="shared" si="18"/>
        <v>Valor:  código.abnt</v>
      </c>
      <c r="T12" s="40" t="s">
        <v>38</v>
      </c>
      <c r="U12" s="20" t="str">
        <f t="shared" si="19"/>
        <v>Refere-se a propriedade  tem.código.abnt  &gt;  código.abnt</v>
      </c>
      <c r="V12" s="20" t="str">
        <f t="shared" si="20"/>
        <v>código.abnt</v>
      </c>
    </row>
    <row r="13" spans="1:22" ht="9" customHeight="1" x14ac:dyDescent="0.3">
      <c r="A13" s="10">
        <v>13</v>
      </c>
      <c r="B13" s="115" t="str">
        <f t="shared" si="21"/>
        <v>códigos.abnt</v>
      </c>
      <c r="C13" s="41" t="str">
        <f t="shared" si="16"/>
        <v>descrição.abnt</v>
      </c>
      <c r="D13" s="14" t="s">
        <v>9</v>
      </c>
      <c r="E13" s="9" t="str">
        <f>F8</f>
        <v>códigos.abnt</v>
      </c>
      <c r="F13" s="25" t="s">
        <v>277</v>
      </c>
      <c r="G13" s="19" t="s">
        <v>38</v>
      </c>
      <c r="H13" s="19" t="s">
        <v>38</v>
      </c>
      <c r="I13" s="19" t="s">
        <v>38</v>
      </c>
      <c r="J13" s="19" t="s">
        <v>38</v>
      </c>
      <c r="K13" s="19" t="s">
        <v>38</v>
      </c>
      <c r="L13" s="19" t="s">
        <v>38</v>
      </c>
      <c r="M13" s="19" t="s">
        <v>38</v>
      </c>
      <c r="N13" s="19" t="s">
        <v>38</v>
      </c>
      <c r="O13" s="19" t="s">
        <v>38</v>
      </c>
      <c r="P13" s="6" t="str">
        <f t="shared" si="6"/>
        <v>ObjetoBIM</v>
      </c>
      <c r="Q13" s="8" t="str">
        <f t="shared" si="6"/>
        <v>Código.ABNT</v>
      </c>
      <c r="R13" s="15" t="str">
        <f t="shared" si="17"/>
        <v>Propriedade: tem.descrição.abnt    Domínio: ObjetoBIM     Range: Código.ABNT</v>
      </c>
      <c r="S13" s="15" t="str">
        <f t="shared" si="18"/>
        <v>Valor:  descrição.abnt</v>
      </c>
      <c r="T13" s="40" t="s">
        <v>38</v>
      </c>
      <c r="U13" s="20" t="str">
        <f t="shared" si="19"/>
        <v>Refere-se a propriedade  tem.descrição.abnt  &gt;  descrição.abnt</v>
      </c>
      <c r="V13" s="20" t="str">
        <f t="shared" si="20"/>
        <v>descrição.abnt</v>
      </c>
    </row>
    <row r="14" spans="1:22" ht="9" customHeight="1" x14ac:dyDescent="0.3">
      <c r="A14" s="10">
        <v>14</v>
      </c>
      <c r="B14" s="115" t="str">
        <f t="shared" si="21"/>
        <v>códigos.abnt</v>
      </c>
      <c r="C14" s="41" t="str">
        <f t="shared" ref="C14" si="22">MID(F14,5,100)</f>
        <v>equivalente.omni</v>
      </c>
      <c r="D14" s="14" t="s">
        <v>9</v>
      </c>
      <c r="E14" s="9" t="str">
        <f>F8</f>
        <v>códigos.abnt</v>
      </c>
      <c r="F14" s="25" t="s">
        <v>475</v>
      </c>
      <c r="G14" s="19" t="s">
        <v>38</v>
      </c>
      <c r="H14" s="19" t="s">
        <v>38</v>
      </c>
      <c r="I14" s="19" t="s">
        <v>38</v>
      </c>
      <c r="J14" s="19" t="s">
        <v>38</v>
      </c>
      <c r="K14" s="19" t="s">
        <v>38</v>
      </c>
      <c r="L14" s="19" t="s">
        <v>38</v>
      </c>
      <c r="M14" s="19" t="s">
        <v>38</v>
      </c>
      <c r="N14" s="19" t="s">
        <v>38</v>
      </c>
      <c r="O14" s="19" t="s">
        <v>38</v>
      </c>
      <c r="P14" s="6" t="str">
        <f t="shared" si="6"/>
        <v>ObjetoBIM</v>
      </c>
      <c r="Q14" s="8" t="str">
        <f t="shared" si="6"/>
        <v>Código.ABNT</v>
      </c>
      <c r="R14" s="15" t="str">
        <f t="shared" ref="R14" si="23">_xlfn.CONCAT("Propriedade: ",  F14, "    Domínio: ", P14, "     Range: ", Q14)</f>
        <v>Propriedade: tem.equivalente.omni    Domínio: ObjetoBIM     Range: Código.ABNT</v>
      </c>
      <c r="S14" s="15" t="str">
        <f t="shared" ref="S14" si="24">_xlfn.CONCAT("Valor:  ", C14)</f>
        <v>Valor:  equivalente.omni</v>
      </c>
      <c r="T14" s="40" t="s">
        <v>38</v>
      </c>
      <c r="U14" s="20" t="str">
        <f t="shared" ref="U14" si="25">_xlfn.CONCAT("Refere-se a propriedade  ",F14, "  &gt;  ",C14)</f>
        <v>Refere-se a propriedade  tem.equivalente.omni  &gt;  equivalente.omni</v>
      </c>
      <c r="V14" s="20" t="str">
        <f t="shared" ref="V14" si="26">C14</f>
        <v>equivalente.omni</v>
      </c>
    </row>
    <row r="15" spans="1:22" ht="9" customHeight="1" x14ac:dyDescent="0.3">
      <c r="A15" s="10">
        <v>15</v>
      </c>
      <c r="B15" s="115" t="str">
        <f t="shared" si="21"/>
        <v>códigos.abnt</v>
      </c>
      <c r="C15" s="41" t="str">
        <f t="shared" ref="C15" si="27">MID(F15,5,100)</f>
        <v>equivalente.sus</v>
      </c>
      <c r="D15" s="14" t="s">
        <v>9</v>
      </c>
      <c r="E15" s="9" t="str">
        <f>F8</f>
        <v>códigos.abnt</v>
      </c>
      <c r="F15" s="25" t="s">
        <v>477</v>
      </c>
      <c r="G15" s="19" t="s">
        <v>38</v>
      </c>
      <c r="H15" s="19" t="s">
        <v>38</v>
      </c>
      <c r="I15" s="19" t="s">
        <v>38</v>
      </c>
      <c r="J15" s="19" t="s">
        <v>38</v>
      </c>
      <c r="K15" s="19" t="s">
        <v>38</v>
      </c>
      <c r="L15" s="19" t="s">
        <v>38</v>
      </c>
      <c r="M15" s="19" t="s">
        <v>38</v>
      </c>
      <c r="N15" s="19" t="s">
        <v>38</v>
      </c>
      <c r="O15" s="19" t="s">
        <v>38</v>
      </c>
      <c r="P15" s="6" t="str">
        <f t="shared" si="6"/>
        <v>ObjetoBIM</v>
      </c>
      <c r="Q15" s="8" t="str">
        <f t="shared" si="6"/>
        <v>Código.ABNT</v>
      </c>
      <c r="R15" s="15" t="str">
        <f t="shared" ref="R15" si="28">_xlfn.CONCAT("Propriedade: ",  F15, "    Domínio: ", P15, "     Range: ", Q15)</f>
        <v>Propriedade: tem.equivalente.sus    Domínio: ObjetoBIM     Range: Código.ABNT</v>
      </c>
      <c r="S15" s="15" t="str">
        <f t="shared" ref="S15" si="29">_xlfn.CONCAT("Valor:  ", C15)</f>
        <v>Valor:  equivalente.sus</v>
      </c>
      <c r="T15" s="40" t="s">
        <v>38</v>
      </c>
      <c r="U15" s="20" t="str">
        <f t="shared" ref="U15" si="30">_xlfn.CONCAT("Refere-se a propriedade  ",F15, "  &gt;  ",C15)</f>
        <v>Refere-se a propriedade  tem.equivalente.sus  &gt;  equivalente.sus</v>
      </c>
      <c r="V15" s="20" t="str">
        <f t="shared" ref="V15" si="31">C15</f>
        <v>equivalente.sus</v>
      </c>
    </row>
    <row r="16" spans="1:22" ht="9" customHeight="1" x14ac:dyDescent="0.3">
      <c r="A16" s="10">
        <v>16</v>
      </c>
      <c r="B16" s="115" t="str">
        <f t="shared" si="21"/>
        <v>códigos.abnt</v>
      </c>
      <c r="C16" s="41" t="str">
        <f t="shared" ref="C16" si="32">MID(F16,5,100)</f>
        <v>versão.abnt</v>
      </c>
      <c r="D16" s="14" t="s">
        <v>9</v>
      </c>
      <c r="E16" s="9" t="str">
        <f>F8</f>
        <v>códigos.abnt</v>
      </c>
      <c r="F16" s="25" t="s">
        <v>1417</v>
      </c>
      <c r="G16" s="19" t="s">
        <v>38</v>
      </c>
      <c r="H16" s="19" t="s">
        <v>38</v>
      </c>
      <c r="I16" s="19" t="s">
        <v>38</v>
      </c>
      <c r="J16" s="19" t="s">
        <v>38</v>
      </c>
      <c r="K16" s="19" t="s">
        <v>38</v>
      </c>
      <c r="L16" s="19" t="s">
        <v>38</v>
      </c>
      <c r="M16" s="19" t="s">
        <v>38</v>
      </c>
      <c r="N16" s="19" t="s">
        <v>38</v>
      </c>
      <c r="O16" s="19" t="s">
        <v>38</v>
      </c>
      <c r="P16" s="6" t="str">
        <f t="shared" si="6"/>
        <v>ObjetoBIM</v>
      </c>
      <c r="Q16" s="8" t="str">
        <f t="shared" si="6"/>
        <v>Código.ABNT</v>
      </c>
      <c r="R16" s="15" t="str">
        <f t="shared" ref="R16" si="33">_xlfn.CONCAT("Propriedade: ",  F16, "    Domínio: ", P16, "     Range: ", Q16)</f>
        <v>Propriedade: tem.versão.abnt    Domínio: ObjetoBIM     Range: Código.ABNT</v>
      </c>
      <c r="S16" s="15" t="str">
        <f t="shared" ref="S16" si="34">_xlfn.CONCAT("Valor:  ", C16)</f>
        <v>Valor:  versão.abnt</v>
      </c>
      <c r="T16" s="40" t="s">
        <v>38</v>
      </c>
      <c r="U16" s="20" t="str">
        <f t="shared" ref="U16" si="35">_xlfn.CONCAT("Refere-se a propriedade  ",F16, "  &gt;  ",C16)</f>
        <v>Refere-se a propriedade  tem.versão.abnt  &gt;  versão.abnt</v>
      </c>
      <c r="V16" s="20" t="str">
        <f t="shared" ref="V16" si="36">C16</f>
        <v>versão.abnt</v>
      </c>
    </row>
  </sheetData>
  <phoneticPr fontId="2" type="noConversion"/>
  <conditionalFormatting sqref="B2 D2:E2">
    <cfRule type="cellIs" dxfId="42" priority="36" operator="equal">
      <formula>"null"</formula>
    </cfRule>
  </conditionalFormatting>
  <conditionalFormatting sqref="B4:B7">
    <cfRule type="cellIs" dxfId="41" priority="18" operator="equal">
      <formula>"null"</formula>
    </cfRule>
  </conditionalFormatting>
  <conditionalFormatting sqref="B9:B16">
    <cfRule type="cellIs" dxfId="40" priority="11" operator="equal">
      <formula>"null"</formula>
    </cfRule>
  </conditionalFormatting>
  <conditionalFormatting sqref="D3:D16">
    <cfRule type="cellIs" dxfId="39" priority="28" operator="equal">
      <formula>"null"</formula>
    </cfRule>
  </conditionalFormatting>
  <conditionalFormatting sqref="E3">
    <cfRule type="cellIs" dxfId="38" priority="21" operator="equal">
      <formula>"null"</formula>
    </cfRule>
  </conditionalFormatting>
  <conditionalFormatting sqref="E4:E7">
    <cfRule type="cellIs" dxfId="37" priority="22" operator="equal">
      <formula>"null"</formula>
    </cfRule>
  </conditionalFormatting>
  <conditionalFormatting sqref="E8">
    <cfRule type="cellIs" dxfId="36" priority="19" operator="equal">
      <formula>"null"</formula>
    </cfRule>
  </conditionalFormatting>
  <conditionalFormatting sqref="E9:E16">
    <cfRule type="cellIs" dxfId="35" priority="20" operator="equal">
      <formula>"null"</formula>
    </cfRule>
  </conditionalFormatting>
  <conditionalFormatting sqref="G1:O1048576 T2:T16">
    <cfRule type="cellIs" dxfId="34" priority="70" operator="equal">
      <formula>"null"</formula>
    </cfRule>
  </conditionalFormatting>
  <conditionalFormatting sqref="Q1 Q4:Q7 Q9:Q1048576">
    <cfRule type="cellIs" dxfId="33" priority="14" operator="equal">
      <formula>"null"</formula>
    </cfRule>
  </conditionalFormatting>
  <conditionalFormatting sqref="Q8">
    <cfRule type="duplicateValues" dxfId="32" priority="1"/>
    <cfRule type="duplicateValues" dxfId="31" priority="2"/>
    <cfRule type="duplicateValues" dxfId="30" priority="3"/>
    <cfRule type="duplicateValues" dxfId="29" priority="4"/>
    <cfRule type="duplicateValues" dxfId="28" priority="5"/>
    <cfRule type="duplicateValues" dxfId="27" priority="6"/>
    <cfRule type="duplicateValues" dxfId="26" priority="7"/>
    <cfRule type="duplicateValues" dxfId="25" priority="8"/>
    <cfRule type="duplicateValues" dxfId="24" priority="9"/>
    <cfRule type="duplicateValues" dxfId="23" priority="10"/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C3 E2 C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C14" sqref="C14"/>
    </sheetView>
  </sheetViews>
  <sheetFormatPr defaultColWidth="9.33203125" defaultRowHeight="7.95" customHeight="1" x14ac:dyDescent="0.3"/>
  <cols>
    <col min="1" max="1" width="3.109375" style="16" customWidth="1"/>
    <col min="2" max="3" width="10.88671875" style="11" customWidth="1"/>
    <col min="4" max="4" width="9.5546875" style="11" customWidth="1"/>
    <col min="5" max="7" width="6.33203125" style="11" customWidth="1"/>
    <col min="8" max="9" width="8.5546875" style="11" customWidth="1"/>
    <col min="10" max="10" width="6.88671875" style="11" customWidth="1"/>
    <col min="11" max="21" width="6.88671875" style="12" customWidth="1"/>
    <col min="22" max="16384" width="9.33203125" style="12"/>
  </cols>
  <sheetData>
    <row r="1" spans="1:21" ht="7.95" customHeight="1" x14ac:dyDescent="0.3">
      <c r="A1" s="23">
        <v>1</v>
      </c>
      <c r="B1" s="17" t="s">
        <v>75</v>
      </c>
      <c r="C1" s="17" t="s">
        <v>76</v>
      </c>
      <c r="D1" s="17" t="s">
        <v>77</v>
      </c>
      <c r="E1" s="17" t="s">
        <v>78</v>
      </c>
      <c r="F1" s="17" t="s">
        <v>79</v>
      </c>
      <c r="G1" s="17" t="s">
        <v>80</v>
      </c>
      <c r="H1" s="17" t="s">
        <v>81</v>
      </c>
      <c r="I1" s="17" t="s">
        <v>82</v>
      </c>
      <c r="J1" s="17" t="s">
        <v>83</v>
      </c>
      <c r="K1" s="17" t="s">
        <v>84</v>
      </c>
      <c r="L1" s="17" t="s">
        <v>85</v>
      </c>
      <c r="M1" s="17" t="s">
        <v>86</v>
      </c>
      <c r="N1" s="17" t="s">
        <v>87</v>
      </c>
      <c r="O1" s="17" t="s">
        <v>88</v>
      </c>
      <c r="P1" s="17" t="s">
        <v>89</v>
      </c>
      <c r="Q1" s="17" t="s">
        <v>90</v>
      </c>
      <c r="R1" s="17" t="s">
        <v>91</v>
      </c>
      <c r="S1" s="17" t="s">
        <v>92</v>
      </c>
      <c r="T1" s="17" t="s">
        <v>93</v>
      </c>
      <c r="U1" s="17" t="s">
        <v>94</v>
      </c>
    </row>
    <row r="2" spans="1:21" ht="7.95" customHeight="1" x14ac:dyDescent="0.3">
      <c r="A2" s="23">
        <v>2</v>
      </c>
      <c r="B2" s="79" t="s">
        <v>454</v>
      </c>
      <c r="C2" s="79" t="s">
        <v>1425</v>
      </c>
      <c r="D2" s="79" t="s">
        <v>453</v>
      </c>
      <c r="E2" s="7" t="s">
        <v>38</v>
      </c>
      <c r="F2" s="7" t="s">
        <v>38</v>
      </c>
      <c r="G2" s="7" t="s">
        <v>38</v>
      </c>
      <c r="H2" s="7" t="s">
        <v>38</v>
      </c>
      <c r="I2" s="7" t="s">
        <v>38</v>
      </c>
      <c r="J2" s="7" t="s">
        <v>38</v>
      </c>
      <c r="K2" s="7" t="s">
        <v>38</v>
      </c>
      <c r="L2" s="7" t="s">
        <v>38</v>
      </c>
      <c r="M2" s="7" t="s">
        <v>38</v>
      </c>
      <c r="N2" s="7" t="s">
        <v>38</v>
      </c>
      <c r="O2" s="7" t="s">
        <v>38</v>
      </c>
      <c r="P2" s="7" t="s">
        <v>38</v>
      </c>
      <c r="Q2" s="7" t="s">
        <v>38</v>
      </c>
      <c r="R2" s="7" t="s">
        <v>38</v>
      </c>
      <c r="S2" s="7" t="s">
        <v>38</v>
      </c>
      <c r="T2" s="7" t="s">
        <v>38</v>
      </c>
      <c r="U2" s="7" t="s">
        <v>38</v>
      </c>
    </row>
    <row r="3" spans="1:21" ht="7.95" customHeight="1" x14ac:dyDescent="0.3">
      <c r="A3" s="23">
        <v>3</v>
      </c>
      <c r="B3" s="7" t="s">
        <v>38</v>
      </c>
      <c r="C3" s="7" t="s">
        <v>38</v>
      </c>
      <c r="D3" s="7" t="s">
        <v>38</v>
      </c>
      <c r="E3" s="7" t="s">
        <v>38</v>
      </c>
      <c r="F3" s="7" t="s">
        <v>38</v>
      </c>
      <c r="G3" s="7" t="s">
        <v>38</v>
      </c>
      <c r="H3" s="7" t="s">
        <v>38</v>
      </c>
      <c r="I3" s="7" t="s">
        <v>38</v>
      </c>
      <c r="J3" s="7" t="s">
        <v>38</v>
      </c>
      <c r="K3" s="7" t="s">
        <v>38</v>
      </c>
      <c r="L3" s="7" t="s">
        <v>38</v>
      </c>
      <c r="M3" s="7" t="s">
        <v>38</v>
      </c>
      <c r="N3" s="7" t="s">
        <v>38</v>
      </c>
      <c r="O3" s="7" t="s">
        <v>38</v>
      </c>
      <c r="P3" s="7" t="s">
        <v>38</v>
      </c>
      <c r="Q3" s="7" t="s">
        <v>38</v>
      </c>
      <c r="R3" s="7" t="s">
        <v>38</v>
      </c>
      <c r="S3" s="7" t="s">
        <v>38</v>
      </c>
      <c r="T3" s="7" t="s">
        <v>38</v>
      </c>
      <c r="U3" s="7" t="s">
        <v>38</v>
      </c>
    </row>
  </sheetData>
  <phoneticPr fontId="2" type="noConversion"/>
  <conditionalFormatting sqref="A1:XFD1 A2 E2:XFD2 A3:XFD1048576">
    <cfRule type="cellIs" dxfId="22" priority="1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7EA2-0B82-44AA-8D9E-22696E008B1F}">
  <dimension ref="A1:EJ1053"/>
  <sheetViews>
    <sheetView zoomScale="115" zoomScaleNormal="115" workbookViewId="0">
      <selection activeCell="B22" sqref="B22"/>
    </sheetView>
  </sheetViews>
  <sheetFormatPr defaultRowHeight="13.2" customHeight="1" x14ac:dyDescent="0.3"/>
  <cols>
    <col min="1" max="1" width="3.44140625" style="111" customWidth="1"/>
    <col min="2" max="2" width="21.109375" style="113" customWidth="1"/>
    <col min="3" max="4" width="16.88671875" style="113" customWidth="1"/>
    <col min="5" max="5" width="10.44140625" style="113" customWidth="1"/>
    <col min="6" max="6" width="13.33203125" style="113" customWidth="1"/>
    <col min="7" max="7" width="18.33203125" style="113" customWidth="1"/>
    <col min="8" max="8" width="13.33203125" style="113" customWidth="1"/>
    <col min="9" max="9" width="13.44140625" style="113" customWidth="1"/>
    <col min="10" max="10" width="13.33203125" style="113" customWidth="1"/>
    <col min="11" max="11" width="13.109375" style="113" customWidth="1"/>
    <col min="12" max="12" width="13.33203125" style="113" customWidth="1"/>
    <col min="13" max="13" width="36.44140625" style="113" customWidth="1"/>
    <col min="14" max="16384" width="8.88671875" style="113"/>
  </cols>
  <sheetData>
    <row r="1" spans="1:140" ht="13.2" customHeight="1" x14ac:dyDescent="0.3">
      <c r="A1" s="95">
        <v>1</v>
      </c>
      <c r="B1" s="42" t="s">
        <v>99</v>
      </c>
      <c r="C1" s="43" t="s">
        <v>100</v>
      </c>
      <c r="D1" s="43" t="s">
        <v>101</v>
      </c>
      <c r="E1" s="43" t="s">
        <v>102</v>
      </c>
      <c r="F1" s="43" t="s">
        <v>103</v>
      </c>
      <c r="G1" s="42" t="s">
        <v>104</v>
      </c>
      <c r="H1" s="43" t="s">
        <v>461</v>
      </c>
      <c r="I1" s="42" t="s">
        <v>462</v>
      </c>
      <c r="J1" s="44" t="s">
        <v>105</v>
      </c>
      <c r="K1" s="42" t="s">
        <v>462</v>
      </c>
      <c r="L1" s="44" t="s">
        <v>105</v>
      </c>
      <c r="M1" s="42" t="s">
        <v>462</v>
      </c>
      <c r="N1" s="44" t="s">
        <v>105</v>
      </c>
      <c r="O1" s="42" t="s">
        <v>462</v>
      </c>
      <c r="P1" s="44" t="s">
        <v>105</v>
      </c>
      <c r="Q1" s="42" t="s">
        <v>462</v>
      </c>
      <c r="R1" s="44" t="s">
        <v>105</v>
      </c>
      <c r="S1" s="42" t="s">
        <v>462</v>
      </c>
      <c r="T1" s="44" t="s">
        <v>105</v>
      </c>
      <c r="U1" s="42" t="s">
        <v>462</v>
      </c>
      <c r="V1" s="112"/>
    </row>
    <row r="2" spans="1:140" s="112" customFormat="1" ht="13.2" customHeight="1" x14ac:dyDescent="0.3">
      <c r="A2" s="95">
        <v>2</v>
      </c>
      <c r="B2" s="52" t="s">
        <v>280</v>
      </c>
      <c r="C2" s="45" t="s">
        <v>454</v>
      </c>
      <c r="D2" s="46" t="s">
        <v>38</v>
      </c>
      <c r="E2" s="47" t="s">
        <v>38</v>
      </c>
      <c r="F2" s="46" t="s">
        <v>38</v>
      </c>
      <c r="G2" s="47" t="s">
        <v>38</v>
      </c>
      <c r="H2" s="46" t="s">
        <v>38</v>
      </c>
      <c r="I2" s="47" t="s">
        <v>38</v>
      </c>
      <c r="J2" s="48" t="s">
        <v>38</v>
      </c>
      <c r="K2" s="47" t="s">
        <v>38</v>
      </c>
      <c r="L2" s="97" t="s">
        <v>38</v>
      </c>
      <c r="M2" s="49" t="s">
        <v>38</v>
      </c>
      <c r="N2" s="98" t="s">
        <v>38</v>
      </c>
      <c r="O2" s="49" t="s">
        <v>38</v>
      </c>
      <c r="P2" s="98" t="s">
        <v>38</v>
      </c>
      <c r="Q2" s="49" t="s">
        <v>38</v>
      </c>
      <c r="R2" s="98" t="s">
        <v>38</v>
      </c>
      <c r="S2" s="99" t="s">
        <v>38</v>
      </c>
      <c r="T2" s="75" t="s">
        <v>38</v>
      </c>
      <c r="U2" s="99" t="s">
        <v>38</v>
      </c>
    </row>
    <row r="3" spans="1:140" ht="13.2" customHeight="1" x14ac:dyDescent="0.3">
      <c r="A3" s="95">
        <v>3</v>
      </c>
      <c r="B3" s="50" t="s">
        <v>1411</v>
      </c>
      <c r="C3" s="100" t="s">
        <v>452</v>
      </c>
      <c r="D3" s="46" t="s">
        <v>38</v>
      </c>
      <c r="E3" s="47" t="s">
        <v>38</v>
      </c>
      <c r="F3" s="46" t="s">
        <v>38</v>
      </c>
      <c r="G3" s="47" t="s">
        <v>38</v>
      </c>
      <c r="H3" s="46" t="s">
        <v>38</v>
      </c>
      <c r="I3" s="47" t="s">
        <v>38</v>
      </c>
      <c r="J3" s="48" t="s">
        <v>38</v>
      </c>
      <c r="K3" s="47" t="s">
        <v>38</v>
      </c>
      <c r="L3" s="101" t="s">
        <v>1418</v>
      </c>
      <c r="M3" s="51" t="s">
        <v>1406</v>
      </c>
      <c r="N3" s="98" t="s">
        <v>38</v>
      </c>
      <c r="O3" s="49" t="s">
        <v>38</v>
      </c>
      <c r="P3" s="98" t="s">
        <v>38</v>
      </c>
      <c r="Q3" s="49" t="s">
        <v>38</v>
      </c>
      <c r="R3" s="98" t="s">
        <v>38</v>
      </c>
      <c r="S3" s="99" t="s">
        <v>38</v>
      </c>
      <c r="T3" s="75" t="s">
        <v>38</v>
      </c>
      <c r="U3" s="99" t="s">
        <v>38</v>
      </c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  <c r="DL3" s="112"/>
      <c r="DM3" s="112"/>
      <c r="DN3" s="112"/>
      <c r="DO3" s="112"/>
      <c r="DP3" s="112"/>
      <c r="DQ3" s="112"/>
      <c r="DR3" s="112"/>
      <c r="DS3" s="112"/>
      <c r="DT3" s="112"/>
      <c r="DU3" s="112"/>
      <c r="DV3" s="112"/>
      <c r="DW3" s="112"/>
      <c r="DX3" s="112"/>
      <c r="DY3" s="112"/>
      <c r="DZ3" s="112"/>
      <c r="EA3" s="112"/>
      <c r="EB3" s="112"/>
      <c r="EC3" s="112"/>
      <c r="ED3" s="112"/>
      <c r="EE3" s="112"/>
      <c r="EF3" s="112"/>
      <c r="EG3" s="112"/>
      <c r="EH3" s="112"/>
      <c r="EI3" s="112"/>
      <c r="EJ3" s="112"/>
    </row>
    <row r="4" spans="1:140" ht="13.2" customHeight="1" x14ac:dyDescent="0.3">
      <c r="A4" s="95">
        <v>4</v>
      </c>
      <c r="B4" s="52" t="s">
        <v>1412</v>
      </c>
      <c r="C4" s="100" t="s">
        <v>452</v>
      </c>
      <c r="D4" s="46" t="s">
        <v>38</v>
      </c>
      <c r="E4" s="47" t="s">
        <v>38</v>
      </c>
      <c r="F4" s="46" t="s">
        <v>38</v>
      </c>
      <c r="G4" s="47" t="s">
        <v>38</v>
      </c>
      <c r="H4" s="46" t="s">
        <v>38</v>
      </c>
      <c r="I4" s="47" t="s">
        <v>38</v>
      </c>
      <c r="J4" s="48" t="s">
        <v>38</v>
      </c>
      <c r="K4" s="47" t="s">
        <v>38</v>
      </c>
      <c r="L4" s="101" t="s">
        <v>1418</v>
      </c>
      <c r="M4" s="53" t="s">
        <v>1407</v>
      </c>
      <c r="N4" s="98" t="s">
        <v>38</v>
      </c>
      <c r="O4" s="49" t="s">
        <v>38</v>
      </c>
      <c r="P4" s="98" t="s">
        <v>38</v>
      </c>
      <c r="Q4" s="49" t="s">
        <v>38</v>
      </c>
      <c r="R4" s="98" t="s">
        <v>38</v>
      </c>
      <c r="S4" s="99" t="s">
        <v>38</v>
      </c>
      <c r="T4" s="75" t="s">
        <v>38</v>
      </c>
      <c r="U4" s="99" t="s">
        <v>38</v>
      </c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  <c r="CX4" s="112"/>
      <c r="CY4" s="112"/>
      <c r="CZ4" s="112"/>
      <c r="DA4" s="112"/>
      <c r="DB4" s="112"/>
      <c r="DC4" s="112"/>
      <c r="DD4" s="112"/>
      <c r="DE4" s="112"/>
      <c r="DF4" s="112"/>
      <c r="DG4" s="112"/>
      <c r="DH4" s="112"/>
      <c r="DI4" s="112"/>
      <c r="DJ4" s="112"/>
      <c r="DK4" s="112"/>
      <c r="DL4" s="112"/>
      <c r="DM4" s="112"/>
      <c r="DN4" s="112"/>
      <c r="DO4" s="112"/>
      <c r="DP4" s="112"/>
      <c r="DQ4" s="112"/>
      <c r="DR4" s="112"/>
      <c r="DS4" s="112"/>
      <c r="DT4" s="112"/>
      <c r="DU4" s="112"/>
      <c r="DV4" s="112"/>
      <c r="DW4" s="112"/>
      <c r="DX4" s="112"/>
      <c r="DY4" s="112"/>
      <c r="DZ4" s="112"/>
      <c r="EA4" s="112"/>
      <c r="EB4" s="112"/>
      <c r="EC4" s="112"/>
      <c r="ED4" s="112"/>
      <c r="EE4" s="112"/>
      <c r="EF4" s="112"/>
      <c r="EG4" s="112"/>
      <c r="EH4" s="112"/>
      <c r="EI4" s="112"/>
      <c r="EJ4" s="112"/>
    </row>
    <row r="5" spans="1:140" ht="13.2" customHeight="1" x14ac:dyDescent="0.3">
      <c r="A5" s="95">
        <v>5</v>
      </c>
      <c r="B5" s="54" t="s">
        <v>1413</v>
      </c>
      <c r="C5" s="100" t="s">
        <v>452</v>
      </c>
      <c r="D5" s="46" t="s">
        <v>38</v>
      </c>
      <c r="E5" s="47" t="s">
        <v>38</v>
      </c>
      <c r="F5" s="46" t="s">
        <v>38</v>
      </c>
      <c r="G5" s="47" t="s">
        <v>38</v>
      </c>
      <c r="H5" s="46" t="s">
        <v>38</v>
      </c>
      <c r="I5" s="47" t="s">
        <v>38</v>
      </c>
      <c r="J5" s="48" t="s">
        <v>38</v>
      </c>
      <c r="K5" s="47" t="s">
        <v>38</v>
      </c>
      <c r="L5" s="101" t="s">
        <v>1418</v>
      </c>
      <c r="M5" s="55" t="s">
        <v>1408</v>
      </c>
      <c r="N5" s="98" t="s">
        <v>38</v>
      </c>
      <c r="O5" s="49" t="s">
        <v>38</v>
      </c>
      <c r="P5" s="98" t="s">
        <v>38</v>
      </c>
      <c r="Q5" s="49" t="s">
        <v>38</v>
      </c>
      <c r="R5" s="98" t="s">
        <v>38</v>
      </c>
      <c r="S5" s="99" t="s">
        <v>38</v>
      </c>
      <c r="T5" s="75" t="s">
        <v>38</v>
      </c>
      <c r="U5" s="99" t="s">
        <v>38</v>
      </c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  <c r="CS5" s="112"/>
      <c r="CT5" s="112"/>
      <c r="CU5" s="112"/>
      <c r="CV5" s="112"/>
      <c r="CW5" s="112"/>
      <c r="CX5" s="112"/>
      <c r="CY5" s="112"/>
      <c r="CZ5" s="112"/>
      <c r="DA5" s="112"/>
      <c r="DB5" s="112"/>
      <c r="DC5" s="112"/>
      <c r="DD5" s="112"/>
      <c r="DE5" s="112"/>
      <c r="DF5" s="112"/>
      <c r="DG5" s="112"/>
      <c r="DH5" s="112"/>
      <c r="DI5" s="112"/>
      <c r="DJ5" s="112"/>
      <c r="DK5" s="112"/>
      <c r="DL5" s="112"/>
      <c r="DM5" s="112"/>
      <c r="DN5" s="112"/>
      <c r="DO5" s="112"/>
      <c r="DP5" s="112"/>
      <c r="DQ5" s="112"/>
      <c r="DR5" s="112"/>
      <c r="DS5" s="112"/>
      <c r="DT5" s="112"/>
      <c r="DU5" s="112"/>
      <c r="DV5" s="112"/>
      <c r="DW5" s="112"/>
      <c r="DX5" s="112"/>
      <c r="DY5" s="112"/>
      <c r="DZ5" s="112"/>
      <c r="EA5" s="112"/>
      <c r="EB5" s="112"/>
      <c r="EC5" s="112"/>
      <c r="ED5" s="112"/>
      <c r="EE5" s="112"/>
      <c r="EF5" s="112"/>
      <c r="EG5" s="112"/>
      <c r="EH5" s="112"/>
      <c r="EI5" s="112"/>
      <c r="EJ5" s="112"/>
    </row>
    <row r="6" spans="1:140" ht="13.2" customHeight="1" x14ac:dyDescent="0.3">
      <c r="A6" s="95">
        <v>6</v>
      </c>
      <c r="B6" s="56" t="s">
        <v>1414</v>
      </c>
      <c r="C6" s="100" t="s">
        <v>452</v>
      </c>
      <c r="D6" s="46" t="s">
        <v>38</v>
      </c>
      <c r="E6" s="47" t="s">
        <v>38</v>
      </c>
      <c r="F6" s="46" t="s">
        <v>38</v>
      </c>
      <c r="G6" s="47" t="s">
        <v>38</v>
      </c>
      <c r="H6" s="46" t="s">
        <v>38</v>
      </c>
      <c r="I6" s="47" t="s">
        <v>38</v>
      </c>
      <c r="J6" s="48" t="s">
        <v>38</v>
      </c>
      <c r="K6" s="47" t="s">
        <v>38</v>
      </c>
      <c r="L6" s="101" t="s">
        <v>1418</v>
      </c>
      <c r="M6" s="57" t="s">
        <v>1409</v>
      </c>
      <c r="N6" s="98" t="s">
        <v>38</v>
      </c>
      <c r="O6" s="49" t="s">
        <v>38</v>
      </c>
      <c r="P6" s="98" t="s">
        <v>38</v>
      </c>
      <c r="Q6" s="49" t="s">
        <v>38</v>
      </c>
      <c r="R6" s="98" t="s">
        <v>38</v>
      </c>
      <c r="S6" s="99" t="s">
        <v>38</v>
      </c>
      <c r="T6" s="75" t="s">
        <v>38</v>
      </c>
      <c r="U6" s="99" t="s">
        <v>38</v>
      </c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112"/>
      <c r="DQ6" s="112"/>
      <c r="DR6" s="112"/>
      <c r="DS6" s="112"/>
      <c r="DT6" s="112"/>
      <c r="DU6" s="112"/>
      <c r="DV6" s="112"/>
      <c r="DW6" s="112"/>
      <c r="DX6" s="112"/>
      <c r="DY6" s="112"/>
      <c r="DZ6" s="112"/>
      <c r="EA6" s="112"/>
      <c r="EB6" s="112"/>
      <c r="EC6" s="112"/>
      <c r="ED6" s="112"/>
      <c r="EE6" s="112"/>
      <c r="EF6" s="112"/>
      <c r="EG6" s="112"/>
      <c r="EH6" s="112"/>
      <c r="EI6" s="112"/>
      <c r="EJ6" s="112"/>
    </row>
    <row r="7" spans="1:140" ht="13.2" customHeight="1" x14ac:dyDescent="0.3">
      <c r="A7" s="95">
        <v>7</v>
      </c>
      <c r="B7" s="58" t="s">
        <v>1415</v>
      </c>
      <c r="C7" s="100" t="s">
        <v>452</v>
      </c>
      <c r="D7" s="46" t="s">
        <v>38</v>
      </c>
      <c r="E7" s="47" t="s">
        <v>38</v>
      </c>
      <c r="F7" s="46" t="s">
        <v>38</v>
      </c>
      <c r="G7" s="47" t="s">
        <v>38</v>
      </c>
      <c r="H7" s="46" t="s">
        <v>38</v>
      </c>
      <c r="I7" s="47" t="s">
        <v>38</v>
      </c>
      <c r="J7" s="48" t="s">
        <v>38</v>
      </c>
      <c r="K7" s="47" t="s">
        <v>38</v>
      </c>
      <c r="L7" s="101" t="s">
        <v>1418</v>
      </c>
      <c r="M7" s="59" t="s">
        <v>1409</v>
      </c>
      <c r="N7" s="98" t="s">
        <v>38</v>
      </c>
      <c r="O7" s="49" t="s">
        <v>38</v>
      </c>
      <c r="P7" s="98" t="s">
        <v>38</v>
      </c>
      <c r="Q7" s="49" t="s">
        <v>38</v>
      </c>
      <c r="R7" s="98" t="s">
        <v>38</v>
      </c>
      <c r="S7" s="99" t="s">
        <v>38</v>
      </c>
      <c r="T7" s="75" t="s">
        <v>38</v>
      </c>
      <c r="U7" s="99" t="s">
        <v>38</v>
      </c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12"/>
      <c r="CW7" s="112"/>
      <c r="CX7" s="112"/>
      <c r="CY7" s="112"/>
      <c r="CZ7" s="112"/>
      <c r="DA7" s="112"/>
      <c r="DB7" s="112"/>
      <c r="DC7" s="112"/>
      <c r="DD7" s="112"/>
      <c r="DE7" s="112"/>
      <c r="DF7" s="112"/>
      <c r="DG7" s="112"/>
      <c r="DH7" s="112"/>
      <c r="DI7" s="112"/>
      <c r="DJ7" s="112"/>
      <c r="DK7" s="112"/>
      <c r="DL7" s="112"/>
      <c r="DM7" s="112"/>
      <c r="DN7" s="112"/>
      <c r="DO7" s="112"/>
      <c r="DP7" s="112"/>
      <c r="DQ7" s="112"/>
      <c r="DR7" s="112"/>
      <c r="DS7" s="112"/>
      <c r="DT7" s="112"/>
      <c r="DU7" s="112"/>
      <c r="DV7" s="112"/>
      <c r="DW7" s="112"/>
      <c r="DX7" s="112"/>
      <c r="DY7" s="112"/>
      <c r="DZ7" s="112"/>
      <c r="EA7" s="112"/>
      <c r="EB7" s="112"/>
      <c r="EC7" s="112"/>
      <c r="ED7" s="112"/>
      <c r="EE7" s="112"/>
      <c r="EF7" s="112"/>
      <c r="EG7" s="112"/>
      <c r="EH7" s="112"/>
      <c r="EI7" s="112"/>
      <c r="EJ7" s="112"/>
    </row>
    <row r="8" spans="1:140" ht="13.2" customHeight="1" x14ac:dyDescent="0.3">
      <c r="A8" s="95">
        <v>8</v>
      </c>
      <c r="B8" s="60" t="s">
        <v>1416</v>
      </c>
      <c r="C8" s="100" t="s">
        <v>452</v>
      </c>
      <c r="D8" s="46" t="s">
        <v>38</v>
      </c>
      <c r="E8" s="47" t="s">
        <v>38</v>
      </c>
      <c r="F8" s="46" t="s">
        <v>38</v>
      </c>
      <c r="G8" s="47" t="s">
        <v>38</v>
      </c>
      <c r="H8" s="46" t="s">
        <v>38</v>
      </c>
      <c r="I8" s="47" t="s">
        <v>38</v>
      </c>
      <c r="J8" s="48" t="s">
        <v>38</v>
      </c>
      <c r="K8" s="47" t="s">
        <v>38</v>
      </c>
      <c r="L8" s="101" t="s">
        <v>1418</v>
      </c>
      <c r="M8" s="61" t="s">
        <v>1410</v>
      </c>
      <c r="N8" s="98" t="s">
        <v>38</v>
      </c>
      <c r="O8" s="49" t="s">
        <v>38</v>
      </c>
      <c r="P8" s="98" t="s">
        <v>38</v>
      </c>
      <c r="Q8" s="49" t="s">
        <v>38</v>
      </c>
      <c r="R8" s="98" t="s">
        <v>38</v>
      </c>
      <c r="S8" s="99" t="s">
        <v>38</v>
      </c>
      <c r="T8" s="75" t="s">
        <v>38</v>
      </c>
      <c r="U8" s="99" t="s">
        <v>38</v>
      </c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  <c r="CX8" s="112"/>
      <c r="CY8" s="112"/>
      <c r="CZ8" s="112"/>
      <c r="DA8" s="112"/>
      <c r="DB8" s="112"/>
      <c r="DC8" s="112"/>
      <c r="DD8" s="112"/>
      <c r="DE8" s="112"/>
      <c r="DF8" s="112"/>
      <c r="DG8" s="112"/>
      <c r="DH8" s="112"/>
      <c r="DI8" s="112"/>
      <c r="DJ8" s="112"/>
      <c r="DK8" s="112"/>
      <c r="DL8" s="112"/>
      <c r="DM8" s="112"/>
      <c r="DN8" s="112"/>
      <c r="DO8" s="112"/>
      <c r="DP8" s="112"/>
      <c r="DQ8" s="112"/>
      <c r="DR8" s="112"/>
      <c r="DS8" s="112"/>
      <c r="DT8" s="112"/>
      <c r="DU8" s="112"/>
      <c r="DV8" s="112"/>
      <c r="DW8" s="112"/>
      <c r="DX8" s="112"/>
      <c r="DY8" s="112"/>
      <c r="DZ8" s="112"/>
      <c r="EA8" s="112"/>
      <c r="EB8" s="112"/>
      <c r="EC8" s="112"/>
      <c r="ED8" s="112"/>
      <c r="EE8" s="112"/>
      <c r="EF8" s="112"/>
      <c r="EG8" s="112"/>
      <c r="EH8" s="112"/>
      <c r="EI8" s="112"/>
      <c r="EJ8" s="112"/>
    </row>
    <row r="9" spans="1:140" s="112" customFormat="1" ht="13.2" customHeight="1" x14ac:dyDescent="0.3">
      <c r="A9" s="95">
        <v>9</v>
      </c>
      <c r="B9" s="62" t="s">
        <v>478</v>
      </c>
      <c r="C9" s="45" t="s">
        <v>1425</v>
      </c>
      <c r="D9" s="46" t="s">
        <v>38</v>
      </c>
      <c r="E9" s="47" t="s">
        <v>38</v>
      </c>
      <c r="F9" s="46" t="s">
        <v>38</v>
      </c>
      <c r="G9" s="47" t="s">
        <v>38</v>
      </c>
      <c r="H9" s="46" t="s">
        <v>38</v>
      </c>
      <c r="I9" s="47" t="s">
        <v>38</v>
      </c>
      <c r="J9" s="48" t="s">
        <v>38</v>
      </c>
      <c r="K9" s="47" t="s">
        <v>38</v>
      </c>
      <c r="L9" s="97" t="s">
        <v>38</v>
      </c>
      <c r="M9" s="49" t="s">
        <v>38</v>
      </c>
      <c r="N9" s="98" t="s">
        <v>38</v>
      </c>
      <c r="O9" s="49" t="s">
        <v>38</v>
      </c>
      <c r="P9" s="98" t="s">
        <v>38</v>
      </c>
      <c r="Q9" s="49" t="s">
        <v>38</v>
      </c>
      <c r="R9" s="98" t="s">
        <v>38</v>
      </c>
      <c r="S9" s="99" t="s">
        <v>38</v>
      </c>
      <c r="T9" s="75" t="s">
        <v>38</v>
      </c>
      <c r="U9" s="99" t="s">
        <v>38</v>
      </c>
    </row>
    <row r="10" spans="1:140" s="112" customFormat="1" ht="13.2" customHeight="1" x14ac:dyDescent="0.3">
      <c r="A10" s="95">
        <v>10</v>
      </c>
      <c r="B10" s="62" t="s">
        <v>479</v>
      </c>
      <c r="C10" s="45" t="s">
        <v>1425</v>
      </c>
      <c r="D10" s="46" t="s">
        <v>38</v>
      </c>
      <c r="E10" s="47" t="s">
        <v>38</v>
      </c>
      <c r="F10" s="46" t="s">
        <v>38</v>
      </c>
      <c r="G10" s="47" t="s">
        <v>38</v>
      </c>
      <c r="H10" s="46" t="s">
        <v>38</v>
      </c>
      <c r="I10" s="47" t="s">
        <v>38</v>
      </c>
      <c r="J10" s="48" t="s">
        <v>38</v>
      </c>
      <c r="K10" s="47" t="s">
        <v>38</v>
      </c>
      <c r="L10" s="97" t="s">
        <v>38</v>
      </c>
      <c r="M10" s="49" t="s">
        <v>38</v>
      </c>
      <c r="N10" s="98" t="s">
        <v>38</v>
      </c>
      <c r="O10" s="49" t="s">
        <v>38</v>
      </c>
      <c r="P10" s="98" t="s">
        <v>38</v>
      </c>
      <c r="Q10" s="49" t="s">
        <v>38</v>
      </c>
      <c r="R10" s="98" t="s">
        <v>38</v>
      </c>
      <c r="S10" s="99" t="s">
        <v>38</v>
      </c>
      <c r="T10" s="75" t="s">
        <v>38</v>
      </c>
      <c r="U10" s="99" t="s">
        <v>38</v>
      </c>
    </row>
    <row r="11" spans="1:140" s="112" customFormat="1" ht="13.2" customHeight="1" x14ac:dyDescent="0.3">
      <c r="A11" s="95">
        <v>11</v>
      </c>
      <c r="B11" s="63" t="s">
        <v>480</v>
      </c>
      <c r="C11" s="45" t="s">
        <v>1425</v>
      </c>
      <c r="D11" s="46" t="s">
        <v>38</v>
      </c>
      <c r="E11" s="47" t="s">
        <v>38</v>
      </c>
      <c r="F11" s="46" t="s">
        <v>38</v>
      </c>
      <c r="G11" s="47" t="s">
        <v>38</v>
      </c>
      <c r="H11" s="46" t="s">
        <v>38</v>
      </c>
      <c r="I11" s="47" t="s">
        <v>38</v>
      </c>
      <c r="J11" s="48" t="s">
        <v>38</v>
      </c>
      <c r="K11" s="47" t="s">
        <v>38</v>
      </c>
      <c r="L11" s="97" t="s">
        <v>38</v>
      </c>
      <c r="M11" s="49" t="s">
        <v>38</v>
      </c>
      <c r="N11" s="98" t="s">
        <v>38</v>
      </c>
      <c r="O11" s="49" t="s">
        <v>38</v>
      </c>
      <c r="P11" s="98" t="s">
        <v>38</v>
      </c>
      <c r="Q11" s="49" t="s">
        <v>38</v>
      </c>
      <c r="R11" s="98" t="s">
        <v>38</v>
      </c>
      <c r="S11" s="99" t="s">
        <v>38</v>
      </c>
      <c r="T11" s="75" t="s">
        <v>38</v>
      </c>
      <c r="U11" s="99" t="s">
        <v>38</v>
      </c>
    </row>
    <row r="12" spans="1:140" s="112" customFormat="1" ht="13.2" customHeight="1" x14ac:dyDescent="0.3">
      <c r="A12" s="95">
        <v>12</v>
      </c>
      <c r="B12" s="63" t="s">
        <v>481</v>
      </c>
      <c r="C12" s="45" t="s">
        <v>1425</v>
      </c>
      <c r="D12" s="46" t="s">
        <v>38</v>
      </c>
      <c r="E12" s="47" t="s">
        <v>38</v>
      </c>
      <c r="F12" s="46" t="s">
        <v>38</v>
      </c>
      <c r="G12" s="47" t="s">
        <v>38</v>
      </c>
      <c r="H12" s="46" t="s">
        <v>38</v>
      </c>
      <c r="I12" s="47" t="s">
        <v>38</v>
      </c>
      <c r="J12" s="48" t="s">
        <v>38</v>
      </c>
      <c r="K12" s="47" t="s">
        <v>38</v>
      </c>
      <c r="L12" s="97" t="s">
        <v>38</v>
      </c>
      <c r="M12" s="49" t="s">
        <v>38</v>
      </c>
      <c r="N12" s="98" t="s">
        <v>38</v>
      </c>
      <c r="O12" s="49" t="s">
        <v>38</v>
      </c>
      <c r="P12" s="98" t="s">
        <v>38</v>
      </c>
      <c r="Q12" s="49" t="s">
        <v>38</v>
      </c>
      <c r="R12" s="98" t="s">
        <v>38</v>
      </c>
      <c r="S12" s="99" t="s">
        <v>38</v>
      </c>
      <c r="T12" s="75" t="s">
        <v>38</v>
      </c>
      <c r="U12" s="99" t="s">
        <v>38</v>
      </c>
    </row>
    <row r="13" spans="1:140" s="112" customFormat="1" ht="13.2" customHeight="1" x14ac:dyDescent="0.3">
      <c r="A13" s="95">
        <v>13</v>
      </c>
      <c r="B13" s="63" t="s">
        <v>482</v>
      </c>
      <c r="C13" s="45" t="s">
        <v>1425</v>
      </c>
      <c r="D13" s="46" t="s">
        <v>38</v>
      </c>
      <c r="E13" s="47" t="s">
        <v>38</v>
      </c>
      <c r="F13" s="46" t="s">
        <v>38</v>
      </c>
      <c r="G13" s="47" t="s">
        <v>38</v>
      </c>
      <c r="H13" s="46" t="s">
        <v>38</v>
      </c>
      <c r="I13" s="47" t="s">
        <v>38</v>
      </c>
      <c r="J13" s="48" t="s">
        <v>38</v>
      </c>
      <c r="K13" s="47" t="s">
        <v>38</v>
      </c>
      <c r="L13" s="97" t="s">
        <v>38</v>
      </c>
      <c r="M13" s="49" t="s">
        <v>38</v>
      </c>
      <c r="N13" s="98" t="s">
        <v>38</v>
      </c>
      <c r="O13" s="49" t="s">
        <v>38</v>
      </c>
      <c r="P13" s="98" t="s">
        <v>38</v>
      </c>
      <c r="Q13" s="49" t="s">
        <v>38</v>
      </c>
      <c r="R13" s="98" t="s">
        <v>38</v>
      </c>
      <c r="S13" s="99" t="s">
        <v>38</v>
      </c>
      <c r="T13" s="75" t="s">
        <v>38</v>
      </c>
      <c r="U13" s="99" t="s">
        <v>38</v>
      </c>
    </row>
    <row r="14" spans="1:140" s="112" customFormat="1" ht="13.2" customHeight="1" x14ac:dyDescent="0.3">
      <c r="A14" s="95">
        <v>14</v>
      </c>
      <c r="B14" s="64" t="s">
        <v>483</v>
      </c>
      <c r="C14" s="45" t="s">
        <v>1425</v>
      </c>
      <c r="D14" s="46" t="s">
        <v>38</v>
      </c>
      <c r="E14" s="47" t="s">
        <v>38</v>
      </c>
      <c r="F14" s="46" t="s">
        <v>38</v>
      </c>
      <c r="G14" s="47" t="s">
        <v>38</v>
      </c>
      <c r="H14" s="46" t="s">
        <v>38</v>
      </c>
      <c r="I14" s="47" t="s">
        <v>38</v>
      </c>
      <c r="J14" s="48" t="s">
        <v>38</v>
      </c>
      <c r="K14" s="47" t="s">
        <v>38</v>
      </c>
      <c r="L14" s="97" t="s">
        <v>38</v>
      </c>
      <c r="M14" s="49" t="s">
        <v>38</v>
      </c>
      <c r="N14" s="98" t="s">
        <v>38</v>
      </c>
      <c r="O14" s="49" t="s">
        <v>38</v>
      </c>
      <c r="P14" s="98" t="s">
        <v>38</v>
      </c>
      <c r="Q14" s="49" t="s">
        <v>38</v>
      </c>
      <c r="R14" s="98" t="s">
        <v>38</v>
      </c>
      <c r="S14" s="99" t="s">
        <v>38</v>
      </c>
      <c r="T14" s="75" t="s">
        <v>38</v>
      </c>
      <c r="U14" s="99" t="s">
        <v>38</v>
      </c>
    </row>
    <row r="15" spans="1:140" s="112" customFormat="1" ht="13.2" customHeight="1" x14ac:dyDescent="0.3">
      <c r="A15" s="95">
        <v>15</v>
      </c>
      <c r="B15" s="64" t="s">
        <v>484</v>
      </c>
      <c r="C15" s="45" t="s">
        <v>1425</v>
      </c>
      <c r="D15" s="46" t="s">
        <v>38</v>
      </c>
      <c r="E15" s="47" t="s">
        <v>38</v>
      </c>
      <c r="F15" s="46" t="s">
        <v>38</v>
      </c>
      <c r="G15" s="47" t="s">
        <v>38</v>
      </c>
      <c r="H15" s="46" t="s">
        <v>38</v>
      </c>
      <c r="I15" s="47" t="s">
        <v>38</v>
      </c>
      <c r="J15" s="48" t="s">
        <v>38</v>
      </c>
      <c r="K15" s="47" t="s">
        <v>38</v>
      </c>
      <c r="L15" s="97" t="s">
        <v>38</v>
      </c>
      <c r="M15" s="49" t="s">
        <v>38</v>
      </c>
      <c r="N15" s="98" t="s">
        <v>38</v>
      </c>
      <c r="O15" s="49" t="s">
        <v>38</v>
      </c>
      <c r="P15" s="98" t="s">
        <v>38</v>
      </c>
      <c r="Q15" s="49" t="s">
        <v>38</v>
      </c>
      <c r="R15" s="98" t="s">
        <v>38</v>
      </c>
      <c r="S15" s="99" t="s">
        <v>38</v>
      </c>
      <c r="T15" s="75" t="s">
        <v>38</v>
      </c>
      <c r="U15" s="99" t="s">
        <v>38</v>
      </c>
    </row>
    <row r="16" spans="1:140" s="112" customFormat="1" ht="13.2" customHeight="1" x14ac:dyDescent="0.3">
      <c r="A16" s="95">
        <v>16</v>
      </c>
      <c r="B16" s="64" t="s">
        <v>485</v>
      </c>
      <c r="C16" s="45" t="s">
        <v>1425</v>
      </c>
      <c r="D16" s="46" t="s">
        <v>38</v>
      </c>
      <c r="E16" s="47" t="s">
        <v>38</v>
      </c>
      <c r="F16" s="46" t="s">
        <v>38</v>
      </c>
      <c r="G16" s="47" t="s">
        <v>38</v>
      </c>
      <c r="H16" s="46" t="s">
        <v>38</v>
      </c>
      <c r="I16" s="47" t="s">
        <v>38</v>
      </c>
      <c r="J16" s="48" t="s">
        <v>38</v>
      </c>
      <c r="K16" s="47" t="s">
        <v>38</v>
      </c>
      <c r="L16" s="97" t="s">
        <v>38</v>
      </c>
      <c r="M16" s="49" t="s">
        <v>38</v>
      </c>
      <c r="N16" s="98" t="s">
        <v>38</v>
      </c>
      <c r="O16" s="49" t="s">
        <v>38</v>
      </c>
      <c r="P16" s="98" t="s">
        <v>38</v>
      </c>
      <c r="Q16" s="49" t="s">
        <v>38</v>
      </c>
      <c r="R16" s="98" t="s">
        <v>38</v>
      </c>
      <c r="S16" s="99" t="s">
        <v>38</v>
      </c>
      <c r="T16" s="75" t="s">
        <v>38</v>
      </c>
      <c r="U16" s="99" t="s">
        <v>38</v>
      </c>
    </row>
    <row r="17" spans="1:21" s="112" customFormat="1" ht="13.2" customHeight="1" x14ac:dyDescent="0.3">
      <c r="A17" s="95">
        <v>17</v>
      </c>
      <c r="B17" s="65" t="s">
        <v>486</v>
      </c>
      <c r="C17" s="45" t="s">
        <v>1425</v>
      </c>
      <c r="D17" s="46" t="s">
        <v>38</v>
      </c>
      <c r="E17" s="47" t="s">
        <v>38</v>
      </c>
      <c r="F17" s="46" t="s">
        <v>38</v>
      </c>
      <c r="G17" s="47" t="s">
        <v>38</v>
      </c>
      <c r="H17" s="46" t="s">
        <v>38</v>
      </c>
      <c r="I17" s="47" t="s">
        <v>38</v>
      </c>
      <c r="J17" s="48" t="s">
        <v>38</v>
      </c>
      <c r="K17" s="47" t="s">
        <v>38</v>
      </c>
      <c r="L17" s="97" t="s">
        <v>38</v>
      </c>
      <c r="M17" s="49" t="s">
        <v>38</v>
      </c>
      <c r="N17" s="98" t="s">
        <v>38</v>
      </c>
      <c r="O17" s="49" t="s">
        <v>38</v>
      </c>
      <c r="P17" s="98" t="s">
        <v>38</v>
      </c>
      <c r="Q17" s="49" t="s">
        <v>38</v>
      </c>
      <c r="R17" s="98" t="s">
        <v>38</v>
      </c>
      <c r="S17" s="99" t="s">
        <v>38</v>
      </c>
      <c r="T17" s="75" t="s">
        <v>38</v>
      </c>
      <c r="U17" s="99" t="s">
        <v>38</v>
      </c>
    </row>
    <row r="18" spans="1:21" s="112" customFormat="1" ht="13.2" customHeight="1" x14ac:dyDescent="0.3">
      <c r="A18" s="95">
        <v>18</v>
      </c>
      <c r="B18" s="65" t="s">
        <v>487</v>
      </c>
      <c r="C18" s="45" t="s">
        <v>1425</v>
      </c>
      <c r="D18" s="46" t="s">
        <v>38</v>
      </c>
      <c r="E18" s="47" t="s">
        <v>38</v>
      </c>
      <c r="F18" s="46" t="s">
        <v>38</v>
      </c>
      <c r="G18" s="47" t="s">
        <v>38</v>
      </c>
      <c r="H18" s="46" t="s">
        <v>38</v>
      </c>
      <c r="I18" s="47" t="s">
        <v>38</v>
      </c>
      <c r="J18" s="48" t="s">
        <v>38</v>
      </c>
      <c r="K18" s="47" t="s">
        <v>38</v>
      </c>
      <c r="L18" s="97" t="s">
        <v>38</v>
      </c>
      <c r="M18" s="49" t="s">
        <v>38</v>
      </c>
      <c r="N18" s="98" t="s">
        <v>38</v>
      </c>
      <c r="O18" s="49" t="s">
        <v>38</v>
      </c>
      <c r="P18" s="98" t="s">
        <v>38</v>
      </c>
      <c r="Q18" s="49" t="s">
        <v>38</v>
      </c>
      <c r="R18" s="98" t="s">
        <v>38</v>
      </c>
      <c r="S18" s="99" t="s">
        <v>38</v>
      </c>
      <c r="T18" s="75" t="s">
        <v>38</v>
      </c>
      <c r="U18" s="99" t="s">
        <v>38</v>
      </c>
    </row>
    <row r="19" spans="1:21" s="112" customFormat="1" ht="13.2" customHeight="1" x14ac:dyDescent="0.3">
      <c r="A19" s="95">
        <v>19</v>
      </c>
      <c r="B19" s="58" t="s">
        <v>488</v>
      </c>
      <c r="C19" s="45" t="s">
        <v>1425</v>
      </c>
      <c r="D19" s="46" t="s">
        <v>38</v>
      </c>
      <c r="E19" s="47" t="s">
        <v>38</v>
      </c>
      <c r="F19" s="46" t="s">
        <v>38</v>
      </c>
      <c r="G19" s="47" t="s">
        <v>38</v>
      </c>
      <c r="H19" s="46" t="s">
        <v>38</v>
      </c>
      <c r="I19" s="47" t="s">
        <v>38</v>
      </c>
      <c r="J19" s="48" t="s">
        <v>38</v>
      </c>
      <c r="K19" s="47" t="s">
        <v>38</v>
      </c>
      <c r="L19" s="97" t="s">
        <v>38</v>
      </c>
      <c r="M19" s="49" t="s">
        <v>38</v>
      </c>
      <c r="N19" s="98" t="s">
        <v>38</v>
      </c>
      <c r="O19" s="49" t="s">
        <v>38</v>
      </c>
      <c r="P19" s="98" t="s">
        <v>38</v>
      </c>
      <c r="Q19" s="49" t="s">
        <v>38</v>
      </c>
      <c r="R19" s="98" t="s">
        <v>38</v>
      </c>
      <c r="S19" s="99" t="s">
        <v>38</v>
      </c>
      <c r="T19" s="75" t="s">
        <v>38</v>
      </c>
      <c r="U19" s="99" t="s">
        <v>38</v>
      </c>
    </row>
    <row r="20" spans="1:21" s="112" customFormat="1" ht="13.2" customHeight="1" x14ac:dyDescent="0.3">
      <c r="A20" s="95">
        <v>20</v>
      </c>
      <c r="B20" s="58" t="s">
        <v>489</v>
      </c>
      <c r="C20" s="45" t="s">
        <v>1425</v>
      </c>
      <c r="D20" s="46" t="s">
        <v>38</v>
      </c>
      <c r="E20" s="47" t="s">
        <v>38</v>
      </c>
      <c r="F20" s="46" t="s">
        <v>38</v>
      </c>
      <c r="G20" s="47" t="s">
        <v>38</v>
      </c>
      <c r="H20" s="46" t="s">
        <v>38</v>
      </c>
      <c r="I20" s="47" t="s">
        <v>38</v>
      </c>
      <c r="J20" s="48" t="s">
        <v>38</v>
      </c>
      <c r="K20" s="47" t="s">
        <v>38</v>
      </c>
      <c r="L20" s="97" t="s">
        <v>38</v>
      </c>
      <c r="M20" s="49" t="s">
        <v>38</v>
      </c>
      <c r="N20" s="98" t="s">
        <v>38</v>
      </c>
      <c r="O20" s="49" t="s">
        <v>38</v>
      </c>
      <c r="P20" s="98" t="s">
        <v>38</v>
      </c>
      <c r="Q20" s="49" t="s">
        <v>38</v>
      </c>
      <c r="R20" s="98" t="s">
        <v>38</v>
      </c>
      <c r="S20" s="99" t="s">
        <v>38</v>
      </c>
      <c r="T20" s="75" t="s">
        <v>38</v>
      </c>
      <c r="U20" s="99" t="s">
        <v>38</v>
      </c>
    </row>
    <row r="21" spans="1:21" s="112" customFormat="1" ht="13.2" customHeight="1" x14ac:dyDescent="0.3">
      <c r="A21" s="95">
        <v>21</v>
      </c>
      <c r="B21" s="66" t="s">
        <v>490</v>
      </c>
      <c r="C21" s="45" t="s">
        <v>1425</v>
      </c>
      <c r="D21" s="46" t="s">
        <v>38</v>
      </c>
      <c r="E21" s="47" t="s">
        <v>38</v>
      </c>
      <c r="F21" s="46" t="s">
        <v>38</v>
      </c>
      <c r="G21" s="47" t="s">
        <v>38</v>
      </c>
      <c r="H21" s="46" t="s">
        <v>38</v>
      </c>
      <c r="I21" s="47" t="s">
        <v>38</v>
      </c>
      <c r="J21" s="48" t="s">
        <v>38</v>
      </c>
      <c r="K21" s="47" t="s">
        <v>38</v>
      </c>
      <c r="L21" s="97" t="s">
        <v>38</v>
      </c>
      <c r="M21" s="49" t="s">
        <v>38</v>
      </c>
      <c r="N21" s="98" t="s">
        <v>38</v>
      </c>
      <c r="O21" s="49" t="s">
        <v>38</v>
      </c>
      <c r="P21" s="98" t="s">
        <v>38</v>
      </c>
      <c r="Q21" s="49" t="s">
        <v>38</v>
      </c>
      <c r="R21" s="98" t="s">
        <v>38</v>
      </c>
      <c r="S21" s="99" t="s">
        <v>38</v>
      </c>
      <c r="T21" s="75" t="s">
        <v>38</v>
      </c>
      <c r="U21" s="99" t="s">
        <v>38</v>
      </c>
    </row>
    <row r="22" spans="1:21" s="112" customFormat="1" ht="13.2" customHeight="1" x14ac:dyDescent="0.3">
      <c r="A22" s="95">
        <v>22</v>
      </c>
      <c r="B22" s="50" t="s">
        <v>471</v>
      </c>
      <c r="C22" s="100" t="s">
        <v>451</v>
      </c>
      <c r="D22" s="46" t="s">
        <v>475</v>
      </c>
      <c r="E22" s="67" t="s">
        <v>478</v>
      </c>
      <c r="F22" s="46" t="s">
        <v>38</v>
      </c>
      <c r="G22" s="47" t="s">
        <v>38</v>
      </c>
      <c r="H22" s="46" t="s">
        <v>38</v>
      </c>
      <c r="I22" s="47" t="s">
        <v>38</v>
      </c>
      <c r="J22" s="48" t="s">
        <v>38</v>
      </c>
      <c r="K22" s="47" t="s">
        <v>38</v>
      </c>
      <c r="L22" s="97" t="s">
        <v>38</v>
      </c>
      <c r="M22" s="49" t="s">
        <v>38</v>
      </c>
      <c r="N22" s="98" t="s">
        <v>38</v>
      </c>
      <c r="O22" s="49" t="s">
        <v>38</v>
      </c>
      <c r="P22" s="98" t="s">
        <v>38</v>
      </c>
      <c r="Q22" s="49" t="s">
        <v>38</v>
      </c>
      <c r="R22" s="98" t="s">
        <v>38</v>
      </c>
      <c r="S22" s="99" t="s">
        <v>38</v>
      </c>
      <c r="T22" s="75" t="s">
        <v>38</v>
      </c>
      <c r="U22" s="99" t="s">
        <v>38</v>
      </c>
    </row>
    <row r="23" spans="1:21" s="112" customFormat="1" ht="13.2" customHeight="1" x14ac:dyDescent="0.3">
      <c r="A23" s="95">
        <v>23</v>
      </c>
      <c r="B23" s="50" t="s">
        <v>470</v>
      </c>
      <c r="C23" s="100" t="s">
        <v>451</v>
      </c>
      <c r="D23" s="46" t="s">
        <v>475</v>
      </c>
      <c r="E23" s="67" t="s">
        <v>479</v>
      </c>
      <c r="F23" s="46" t="s">
        <v>38</v>
      </c>
      <c r="G23" s="47" t="s">
        <v>38</v>
      </c>
      <c r="H23" s="46" t="s">
        <v>38</v>
      </c>
      <c r="I23" s="47" t="s">
        <v>38</v>
      </c>
      <c r="J23" s="48" t="s">
        <v>38</v>
      </c>
      <c r="K23" s="47" t="s">
        <v>38</v>
      </c>
      <c r="L23" s="97" t="s">
        <v>38</v>
      </c>
      <c r="M23" s="49" t="s">
        <v>38</v>
      </c>
      <c r="N23" s="98" t="s">
        <v>38</v>
      </c>
      <c r="O23" s="49" t="s">
        <v>38</v>
      </c>
      <c r="P23" s="98" t="s">
        <v>38</v>
      </c>
      <c r="Q23" s="49" t="s">
        <v>38</v>
      </c>
      <c r="R23" s="98" t="s">
        <v>38</v>
      </c>
      <c r="S23" s="99" t="s">
        <v>38</v>
      </c>
      <c r="T23" s="75" t="s">
        <v>38</v>
      </c>
      <c r="U23" s="99" t="s">
        <v>38</v>
      </c>
    </row>
    <row r="24" spans="1:21" s="112" customFormat="1" ht="13.2" customHeight="1" x14ac:dyDescent="0.3">
      <c r="A24" s="95">
        <v>24</v>
      </c>
      <c r="B24" s="52" t="s">
        <v>464</v>
      </c>
      <c r="C24" s="100" t="s">
        <v>451</v>
      </c>
      <c r="D24" s="46" t="s">
        <v>475</v>
      </c>
      <c r="E24" s="68" t="s">
        <v>480</v>
      </c>
      <c r="F24" s="46" t="s">
        <v>38</v>
      </c>
      <c r="G24" s="47" t="s">
        <v>38</v>
      </c>
      <c r="H24" s="46" t="s">
        <v>38</v>
      </c>
      <c r="I24" s="47" t="s">
        <v>38</v>
      </c>
      <c r="J24" s="48" t="s">
        <v>38</v>
      </c>
      <c r="K24" s="47" t="s">
        <v>38</v>
      </c>
      <c r="L24" s="97" t="s">
        <v>38</v>
      </c>
      <c r="M24" s="49" t="s">
        <v>38</v>
      </c>
      <c r="N24" s="98" t="s">
        <v>38</v>
      </c>
      <c r="O24" s="49" t="s">
        <v>38</v>
      </c>
      <c r="P24" s="98" t="s">
        <v>38</v>
      </c>
      <c r="Q24" s="49" t="s">
        <v>38</v>
      </c>
      <c r="R24" s="98" t="s">
        <v>38</v>
      </c>
      <c r="S24" s="99" t="s">
        <v>38</v>
      </c>
      <c r="T24" s="75" t="s">
        <v>38</v>
      </c>
      <c r="U24" s="99" t="s">
        <v>38</v>
      </c>
    </row>
    <row r="25" spans="1:21" s="112" customFormat="1" ht="13.2" customHeight="1" x14ac:dyDescent="0.3">
      <c r="A25" s="95">
        <v>25</v>
      </c>
      <c r="B25" s="52" t="s">
        <v>465</v>
      </c>
      <c r="C25" s="100" t="s">
        <v>451</v>
      </c>
      <c r="D25" s="46" t="s">
        <v>475</v>
      </c>
      <c r="E25" s="68" t="s">
        <v>481</v>
      </c>
      <c r="F25" s="46" t="s">
        <v>38</v>
      </c>
      <c r="G25" s="47" t="s">
        <v>38</v>
      </c>
      <c r="H25" s="46" t="s">
        <v>38</v>
      </c>
      <c r="I25" s="47" t="s">
        <v>38</v>
      </c>
      <c r="J25" s="48" t="s">
        <v>38</v>
      </c>
      <c r="K25" s="47" t="s">
        <v>38</v>
      </c>
      <c r="L25" s="97" t="s">
        <v>38</v>
      </c>
      <c r="M25" s="49" t="s">
        <v>38</v>
      </c>
      <c r="N25" s="98" t="s">
        <v>38</v>
      </c>
      <c r="O25" s="49" t="s">
        <v>38</v>
      </c>
      <c r="P25" s="98" t="s">
        <v>38</v>
      </c>
      <c r="Q25" s="49" t="s">
        <v>38</v>
      </c>
      <c r="R25" s="98" t="s">
        <v>38</v>
      </c>
      <c r="S25" s="99" t="s">
        <v>38</v>
      </c>
      <c r="T25" s="75" t="s">
        <v>38</v>
      </c>
      <c r="U25" s="99" t="s">
        <v>38</v>
      </c>
    </row>
    <row r="26" spans="1:21" s="112" customFormat="1" ht="13.2" customHeight="1" x14ac:dyDescent="0.3">
      <c r="A26" s="95">
        <v>26</v>
      </c>
      <c r="B26" s="52" t="s">
        <v>466</v>
      </c>
      <c r="C26" s="100" t="s">
        <v>451</v>
      </c>
      <c r="D26" s="46" t="s">
        <v>475</v>
      </c>
      <c r="E26" s="68" t="s">
        <v>482</v>
      </c>
      <c r="F26" s="46" t="s">
        <v>38</v>
      </c>
      <c r="G26" s="47" t="s">
        <v>38</v>
      </c>
      <c r="H26" s="46" t="s">
        <v>38</v>
      </c>
      <c r="I26" s="47" t="s">
        <v>38</v>
      </c>
      <c r="J26" s="48" t="s">
        <v>38</v>
      </c>
      <c r="K26" s="47" t="s">
        <v>38</v>
      </c>
      <c r="L26" s="97" t="s">
        <v>38</v>
      </c>
      <c r="M26" s="49" t="s">
        <v>38</v>
      </c>
      <c r="N26" s="98" t="s">
        <v>38</v>
      </c>
      <c r="O26" s="49" t="s">
        <v>38</v>
      </c>
      <c r="P26" s="98" t="s">
        <v>38</v>
      </c>
      <c r="Q26" s="49" t="s">
        <v>38</v>
      </c>
      <c r="R26" s="98" t="s">
        <v>38</v>
      </c>
      <c r="S26" s="99" t="s">
        <v>38</v>
      </c>
      <c r="T26" s="75" t="s">
        <v>38</v>
      </c>
      <c r="U26" s="99" t="s">
        <v>38</v>
      </c>
    </row>
    <row r="27" spans="1:21" s="112" customFormat="1" ht="13.2" customHeight="1" x14ac:dyDescent="0.3">
      <c r="A27" s="95">
        <v>27</v>
      </c>
      <c r="B27" s="54" t="s">
        <v>467</v>
      </c>
      <c r="C27" s="100" t="s">
        <v>451</v>
      </c>
      <c r="D27" s="46" t="s">
        <v>475</v>
      </c>
      <c r="E27" s="69" t="s">
        <v>483</v>
      </c>
      <c r="F27" s="46" t="s">
        <v>38</v>
      </c>
      <c r="G27" s="47" t="s">
        <v>38</v>
      </c>
      <c r="H27" s="46" t="s">
        <v>38</v>
      </c>
      <c r="I27" s="47" t="s">
        <v>38</v>
      </c>
      <c r="J27" s="48" t="s">
        <v>38</v>
      </c>
      <c r="K27" s="47" t="s">
        <v>38</v>
      </c>
      <c r="L27" s="97" t="s">
        <v>38</v>
      </c>
      <c r="M27" s="49" t="s">
        <v>38</v>
      </c>
      <c r="N27" s="98" t="s">
        <v>38</v>
      </c>
      <c r="O27" s="49" t="s">
        <v>38</v>
      </c>
      <c r="P27" s="98" t="s">
        <v>38</v>
      </c>
      <c r="Q27" s="49" t="s">
        <v>38</v>
      </c>
      <c r="R27" s="98" t="s">
        <v>38</v>
      </c>
      <c r="S27" s="99" t="s">
        <v>38</v>
      </c>
      <c r="T27" s="75" t="s">
        <v>38</v>
      </c>
      <c r="U27" s="99" t="s">
        <v>38</v>
      </c>
    </row>
    <row r="28" spans="1:21" s="112" customFormat="1" ht="13.2" customHeight="1" x14ac:dyDescent="0.3">
      <c r="A28" s="95">
        <v>28</v>
      </c>
      <c r="B28" s="54" t="s">
        <v>468</v>
      </c>
      <c r="C28" s="100" t="s">
        <v>451</v>
      </c>
      <c r="D28" s="46" t="s">
        <v>475</v>
      </c>
      <c r="E28" s="69" t="s">
        <v>484</v>
      </c>
      <c r="F28" s="46" t="s">
        <v>38</v>
      </c>
      <c r="G28" s="47" t="s">
        <v>38</v>
      </c>
      <c r="H28" s="46" t="s">
        <v>38</v>
      </c>
      <c r="I28" s="47" t="s">
        <v>38</v>
      </c>
      <c r="J28" s="48" t="s">
        <v>38</v>
      </c>
      <c r="K28" s="47" t="s">
        <v>38</v>
      </c>
      <c r="L28" s="97" t="s">
        <v>38</v>
      </c>
      <c r="M28" s="49" t="s">
        <v>38</v>
      </c>
      <c r="N28" s="98" t="s">
        <v>38</v>
      </c>
      <c r="O28" s="49" t="s">
        <v>38</v>
      </c>
      <c r="P28" s="98" t="s">
        <v>38</v>
      </c>
      <c r="Q28" s="49" t="s">
        <v>38</v>
      </c>
      <c r="R28" s="98" t="s">
        <v>38</v>
      </c>
      <c r="S28" s="99" t="s">
        <v>38</v>
      </c>
      <c r="T28" s="75" t="s">
        <v>38</v>
      </c>
      <c r="U28" s="99" t="s">
        <v>38</v>
      </c>
    </row>
    <row r="29" spans="1:21" s="112" customFormat="1" ht="13.2" customHeight="1" x14ac:dyDescent="0.3">
      <c r="A29" s="95">
        <v>29</v>
      </c>
      <c r="B29" s="54" t="s">
        <v>469</v>
      </c>
      <c r="C29" s="100" t="s">
        <v>451</v>
      </c>
      <c r="D29" s="46" t="s">
        <v>475</v>
      </c>
      <c r="E29" s="69" t="s">
        <v>485</v>
      </c>
      <c r="F29" s="46" t="s">
        <v>38</v>
      </c>
      <c r="G29" s="47" t="s">
        <v>38</v>
      </c>
      <c r="H29" s="46" t="s">
        <v>38</v>
      </c>
      <c r="I29" s="47" t="s">
        <v>38</v>
      </c>
      <c r="J29" s="48" t="s">
        <v>38</v>
      </c>
      <c r="K29" s="47" t="s">
        <v>38</v>
      </c>
      <c r="L29" s="97" t="s">
        <v>38</v>
      </c>
      <c r="M29" s="49" t="s">
        <v>38</v>
      </c>
      <c r="N29" s="98" t="s">
        <v>38</v>
      </c>
      <c r="O29" s="49" t="s">
        <v>38</v>
      </c>
      <c r="P29" s="98" t="s">
        <v>38</v>
      </c>
      <c r="Q29" s="49" t="s">
        <v>38</v>
      </c>
      <c r="R29" s="98" t="s">
        <v>38</v>
      </c>
      <c r="S29" s="99" t="s">
        <v>38</v>
      </c>
      <c r="T29" s="75" t="s">
        <v>38</v>
      </c>
      <c r="U29" s="99" t="s">
        <v>38</v>
      </c>
    </row>
    <row r="30" spans="1:21" s="112" customFormat="1" ht="13.2" customHeight="1" x14ac:dyDescent="0.3">
      <c r="A30" s="95">
        <v>30</v>
      </c>
      <c r="B30" s="56" t="s">
        <v>459</v>
      </c>
      <c r="C30" s="100" t="s">
        <v>451</v>
      </c>
      <c r="D30" s="46" t="s">
        <v>475</v>
      </c>
      <c r="E30" s="70" t="s">
        <v>486</v>
      </c>
      <c r="F30" s="46" t="s">
        <v>38</v>
      </c>
      <c r="G30" s="47" t="s">
        <v>38</v>
      </c>
      <c r="H30" s="46" t="s">
        <v>38</v>
      </c>
      <c r="I30" s="47" t="s">
        <v>38</v>
      </c>
      <c r="J30" s="48" t="s">
        <v>38</v>
      </c>
      <c r="K30" s="47" t="s">
        <v>38</v>
      </c>
      <c r="L30" s="97" t="s">
        <v>38</v>
      </c>
      <c r="M30" s="49" t="s">
        <v>38</v>
      </c>
      <c r="N30" s="98" t="s">
        <v>38</v>
      </c>
      <c r="O30" s="49" t="s">
        <v>38</v>
      </c>
      <c r="P30" s="98" t="s">
        <v>38</v>
      </c>
      <c r="Q30" s="49" t="s">
        <v>38</v>
      </c>
      <c r="R30" s="98" t="s">
        <v>38</v>
      </c>
      <c r="S30" s="99" t="s">
        <v>38</v>
      </c>
      <c r="T30" s="75" t="s">
        <v>38</v>
      </c>
      <c r="U30" s="99" t="s">
        <v>38</v>
      </c>
    </row>
    <row r="31" spans="1:21" s="112" customFormat="1" ht="13.2" customHeight="1" x14ac:dyDescent="0.3">
      <c r="A31" s="95">
        <v>31</v>
      </c>
      <c r="B31" s="56" t="s">
        <v>460</v>
      </c>
      <c r="C31" s="100" t="s">
        <v>451</v>
      </c>
      <c r="D31" s="46" t="s">
        <v>475</v>
      </c>
      <c r="E31" s="70" t="s">
        <v>487</v>
      </c>
      <c r="F31" s="46" t="s">
        <v>38</v>
      </c>
      <c r="G31" s="47" t="s">
        <v>38</v>
      </c>
      <c r="H31" s="46" t="s">
        <v>38</v>
      </c>
      <c r="I31" s="47" t="s">
        <v>38</v>
      </c>
      <c r="J31" s="48" t="s">
        <v>38</v>
      </c>
      <c r="K31" s="47" t="s">
        <v>38</v>
      </c>
      <c r="L31" s="97" t="s">
        <v>38</v>
      </c>
      <c r="M31" s="49" t="s">
        <v>38</v>
      </c>
      <c r="N31" s="98" t="s">
        <v>38</v>
      </c>
      <c r="O31" s="49" t="s">
        <v>38</v>
      </c>
      <c r="P31" s="98" t="s">
        <v>38</v>
      </c>
      <c r="Q31" s="49" t="s">
        <v>38</v>
      </c>
      <c r="R31" s="98" t="s">
        <v>38</v>
      </c>
      <c r="S31" s="99" t="s">
        <v>38</v>
      </c>
      <c r="T31" s="75" t="s">
        <v>38</v>
      </c>
      <c r="U31" s="99" t="s">
        <v>38</v>
      </c>
    </row>
    <row r="32" spans="1:21" s="112" customFormat="1" ht="13.2" customHeight="1" x14ac:dyDescent="0.3">
      <c r="A32" s="95">
        <v>32</v>
      </c>
      <c r="B32" s="58" t="s">
        <v>456</v>
      </c>
      <c r="C32" s="100" t="s">
        <v>451</v>
      </c>
      <c r="D32" s="46" t="s">
        <v>475</v>
      </c>
      <c r="E32" s="71" t="s">
        <v>488</v>
      </c>
      <c r="F32" s="46" t="s">
        <v>38</v>
      </c>
      <c r="G32" s="47" t="s">
        <v>38</v>
      </c>
      <c r="H32" s="46" t="s">
        <v>38</v>
      </c>
      <c r="I32" s="47" t="s">
        <v>38</v>
      </c>
      <c r="J32" s="48" t="s">
        <v>38</v>
      </c>
      <c r="K32" s="47" t="s">
        <v>38</v>
      </c>
      <c r="L32" s="97" t="s">
        <v>38</v>
      </c>
      <c r="M32" s="49" t="s">
        <v>38</v>
      </c>
      <c r="N32" s="98" t="s">
        <v>38</v>
      </c>
      <c r="O32" s="49" t="s">
        <v>38</v>
      </c>
      <c r="P32" s="98" t="s">
        <v>38</v>
      </c>
      <c r="Q32" s="49" t="s">
        <v>38</v>
      </c>
      <c r="R32" s="98" t="s">
        <v>38</v>
      </c>
      <c r="S32" s="99" t="s">
        <v>38</v>
      </c>
      <c r="T32" s="75" t="s">
        <v>38</v>
      </c>
      <c r="U32" s="99" t="s">
        <v>38</v>
      </c>
    </row>
    <row r="33" spans="1:21" s="112" customFormat="1" ht="13.2" customHeight="1" x14ac:dyDescent="0.3">
      <c r="A33" s="95">
        <v>33</v>
      </c>
      <c r="B33" s="58" t="s">
        <v>457</v>
      </c>
      <c r="C33" s="100" t="s">
        <v>451</v>
      </c>
      <c r="D33" s="46" t="s">
        <v>475</v>
      </c>
      <c r="E33" s="71" t="s">
        <v>489</v>
      </c>
      <c r="F33" s="46" t="s">
        <v>38</v>
      </c>
      <c r="G33" s="47" t="s">
        <v>38</v>
      </c>
      <c r="H33" s="46" t="s">
        <v>38</v>
      </c>
      <c r="I33" s="47" t="s">
        <v>38</v>
      </c>
      <c r="J33" s="48" t="s">
        <v>38</v>
      </c>
      <c r="K33" s="47" t="s">
        <v>38</v>
      </c>
      <c r="L33" s="97" t="s">
        <v>38</v>
      </c>
      <c r="M33" s="49" t="s">
        <v>38</v>
      </c>
      <c r="N33" s="98" t="s">
        <v>38</v>
      </c>
      <c r="O33" s="49" t="s">
        <v>38</v>
      </c>
      <c r="P33" s="98" t="s">
        <v>38</v>
      </c>
      <c r="Q33" s="49" t="s">
        <v>38</v>
      </c>
      <c r="R33" s="98" t="s">
        <v>38</v>
      </c>
      <c r="S33" s="99" t="s">
        <v>38</v>
      </c>
      <c r="T33" s="75" t="s">
        <v>38</v>
      </c>
      <c r="U33" s="99" t="s">
        <v>38</v>
      </c>
    </row>
    <row r="34" spans="1:21" s="112" customFormat="1" ht="13.2" customHeight="1" x14ac:dyDescent="0.3">
      <c r="A34" s="95">
        <v>34</v>
      </c>
      <c r="B34" s="60" t="s">
        <v>458</v>
      </c>
      <c r="C34" s="100" t="s">
        <v>451</v>
      </c>
      <c r="D34" s="46" t="s">
        <v>475</v>
      </c>
      <c r="E34" s="72" t="s">
        <v>490</v>
      </c>
      <c r="F34" s="46" t="s">
        <v>38</v>
      </c>
      <c r="G34" s="47" t="s">
        <v>38</v>
      </c>
      <c r="H34" s="46" t="s">
        <v>38</v>
      </c>
      <c r="I34" s="47" t="s">
        <v>38</v>
      </c>
      <c r="J34" s="48" t="s">
        <v>38</v>
      </c>
      <c r="K34" s="47" t="s">
        <v>38</v>
      </c>
      <c r="L34" s="97" t="s">
        <v>38</v>
      </c>
      <c r="M34" s="49" t="s">
        <v>38</v>
      </c>
      <c r="N34" s="98" t="s">
        <v>38</v>
      </c>
      <c r="O34" s="49" t="s">
        <v>38</v>
      </c>
      <c r="P34" s="98" t="s">
        <v>38</v>
      </c>
      <c r="Q34" s="49" t="s">
        <v>38</v>
      </c>
      <c r="R34" s="98" t="s">
        <v>38</v>
      </c>
      <c r="S34" s="99" t="s">
        <v>38</v>
      </c>
      <c r="T34" s="75" t="s">
        <v>38</v>
      </c>
      <c r="U34" s="99" t="s">
        <v>38</v>
      </c>
    </row>
    <row r="35" spans="1:21" s="112" customFormat="1" ht="13.2" customHeight="1" x14ac:dyDescent="0.3">
      <c r="A35" s="95">
        <v>35</v>
      </c>
      <c r="B35" s="52" t="s">
        <v>116</v>
      </c>
      <c r="C35" s="45" t="s">
        <v>95</v>
      </c>
      <c r="D35" s="73" t="s">
        <v>276</v>
      </c>
      <c r="E35" s="47" t="s">
        <v>1412</v>
      </c>
      <c r="F35" s="46" t="s">
        <v>463</v>
      </c>
      <c r="G35" s="74" t="s">
        <v>464</v>
      </c>
      <c r="H35" s="48" t="s">
        <v>278</v>
      </c>
      <c r="I35" s="47" t="s">
        <v>280</v>
      </c>
      <c r="J35" s="48" t="s">
        <v>38</v>
      </c>
      <c r="K35" s="47" t="s">
        <v>38</v>
      </c>
      <c r="L35" s="75" t="s">
        <v>287</v>
      </c>
      <c r="M35" s="49" t="s">
        <v>288</v>
      </c>
      <c r="N35" s="98" t="s">
        <v>38</v>
      </c>
      <c r="O35" s="49" t="s">
        <v>38</v>
      </c>
      <c r="P35" s="98" t="s">
        <v>38</v>
      </c>
      <c r="Q35" s="49" t="s">
        <v>38</v>
      </c>
      <c r="R35" s="98" t="s">
        <v>38</v>
      </c>
      <c r="S35" s="99" t="s">
        <v>38</v>
      </c>
      <c r="T35" s="75" t="s">
        <v>38</v>
      </c>
      <c r="U35" s="99" t="s">
        <v>38</v>
      </c>
    </row>
    <row r="36" spans="1:21" s="112" customFormat="1" ht="13.2" customHeight="1" x14ac:dyDescent="0.3">
      <c r="A36" s="95">
        <v>36</v>
      </c>
      <c r="B36" s="102" t="s">
        <v>117</v>
      </c>
      <c r="C36" s="45" t="s">
        <v>95</v>
      </c>
      <c r="D36" s="73" t="s">
        <v>276</v>
      </c>
      <c r="E36" s="47" t="s">
        <v>1412</v>
      </c>
      <c r="F36" s="46" t="s">
        <v>463</v>
      </c>
      <c r="G36" s="74" t="s">
        <v>464</v>
      </c>
      <c r="H36" s="48" t="s">
        <v>278</v>
      </c>
      <c r="I36" s="47" t="s">
        <v>280</v>
      </c>
      <c r="J36" s="48" t="s">
        <v>38</v>
      </c>
      <c r="K36" s="47" t="s">
        <v>38</v>
      </c>
      <c r="L36" s="75" t="s">
        <v>287</v>
      </c>
      <c r="M36" s="49" t="s">
        <v>289</v>
      </c>
      <c r="N36" s="98" t="s">
        <v>38</v>
      </c>
      <c r="O36" s="49" t="s">
        <v>38</v>
      </c>
      <c r="P36" s="98" t="s">
        <v>38</v>
      </c>
      <c r="Q36" s="49" t="s">
        <v>38</v>
      </c>
      <c r="R36" s="98" t="s">
        <v>38</v>
      </c>
      <c r="S36" s="99" t="s">
        <v>38</v>
      </c>
      <c r="T36" s="75" t="s">
        <v>38</v>
      </c>
      <c r="U36" s="99" t="s">
        <v>38</v>
      </c>
    </row>
    <row r="37" spans="1:21" s="112" customFormat="1" ht="13.2" customHeight="1" x14ac:dyDescent="0.3">
      <c r="A37" s="95">
        <v>37</v>
      </c>
      <c r="B37" s="102" t="s">
        <v>118</v>
      </c>
      <c r="C37" s="45" t="s">
        <v>95</v>
      </c>
      <c r="D37" s="73" t="s">
        <v>276</v>
      </c>
      <c r="E37" s="47" t="s">
        <v>1412</v>
      </c>
      <c r="F37" s="46" t="s">
        <v>463</v>
      </c>
      <c r="G37" s="74" t="s">
        <v>464</v>
      </c>
      <c r="H37" s="48" t="s">
        <v>278</v>
      </c>
      <c r="I37" s="47" t="s">
        <v>280</v>
      </c>
      <c r="J37" s="48" t="s">
        <v>38</v>
      </c>
      <c r="K37" s="47" t="s">
        <v>38</v>
      </c>
      <c r="L37" s="75" t="s">
        <v>287</v>
      </c>
      <c r="M37" s="49" t="s">
        <v>290</v>
      </c>
      <c r="N37" s="98" t="s">
        <v>38</v>
      </c>
      <c r="O37" s="49" t="s">
        <v>38</v>
      </c>
      <c r="P37" s="98" t="s">
        <v>38</v>
      </c>
      <c r="Q37" s="49" t="s">
        <v>38</v>
      </c>
      <c r="R37" s="98" t="s">
        <v>38</v>
      </c>
      <c r="S37" s="99" t="s">
        <v>38</v>
      </c>
      <c r="T37" s="75" t="s">
        <v>38</v>
      </c>
      <c r="U37" s="99" t="s">
        <v>38</v>
      </c>
    </row>
    <row r="38" spans="1:21" s="112" customFormat="1" ht="13.2" customHeight="1" x14ac:dyDescent="0.3">
      <c r="A38" s="95">
        <v>38</v>
      </c>
      <c r="B38" s="102" t="s">
        <v>119</v>
      </c>
      <c r="C38" s="45" t="s">
        <v>95</v>
      </c>
      <c r="D38" s="73" t="s">
        <v>276</v>
      </c>
      <c r="E38" s="47" t="s">
        <v>1412</v>
      </c>
      <c r="F38" s="46" t="s">
        <v>463</v>
      </c>
      <c r="G38" s="74" t="s">
        <v>464</v>
      </c>
      <c r="H38" s="48" t="s">
        <v>278</v>
      </c>
      <c r="I38" s="47" t="s">
        <v>280</v>
      </c>
      <c r="J38" s="48" t="s">
        <v>38</v>
      </c>
      <c r="K38" s="47" t="s">
        <v>38</v>
      </c>
      <c r="L38" s="75" t="s">
        <v>287</v>
      </c>
      <c r="M38" s="49" t="s">
        <v>291</v>
      </c>
      <c r="N38" s="98" t="s">
        <v>38</v>
      </c>
      <c r="O38" s="49" t="s">
        <v>38</v>
      </c>
      <c r="P38" s="98" t="s">
        <v>38</v>
      </c>
      <c r="Q38" s="49" t="s">
        <v>38</v>
      </c>
      <c r="R38" s="98" t="s">
        <v>38</v>
      </c>
      <c r="S38" s="99" t="s">
        <v>38</v>
      </c>
      <c r="T38" s="75" t="s">
        <v>38</v>
      </c>
      <c r="U38" s="99" t="s">
        <v>38</v>
      </c>
    </row>
    <row r="39" spans="1:21" ht="13.2" customHeight="1" x14ac:dyDescent="0.3">
      <c r="A39" s="95">
        <v>39</v>
      </c>
      <c r="B39" s="102" t="s">
        <v>120</v>
      </c>
      <c r="C39" s="45" t="s">
        <v>95</v>
      </c>
      <c r="D39" s="73" t="s">
        <v>276</v>
      </c>
      <c r="E39" s="47" t="s">
        <v>1412</v>
      </c>
      <c r="F39" s="46" t="s">
        <v>463</v>
      </c>
      <c r="G39" s="74" t="s">
        <v>464</v>
      </c>
      <c r="H39" s="48" t="s">
        <v>278</v>
      </c>
      <c r="I39" s="47" t="s">
        <v>280</v>
      </c>
      <c r="J39" s="48" t="s">
        <v>38</v>
      </c>
      <c r="K39" s="47" t="s">
        <v>38</v>
      </c>
      <c r="L39" s="75" t="s">
        <v>287</v>
      </c>
      <c r="M39" s="49" t="s">
        <v>292</v>
      </c>
      <c r="N39" s="98" t="s">
        <v>38</v>
      </c>
      <c r="O39" s="49" t="s">
        <v>38</v>
      </c>
      <c r="P39" s="98" t="s">
        <v>38</v>
      </c>
      <c r="Q39" s="49" t="s">
        <v>38</v>
      </c>
      <c r="R39" s="98" t="s">
        <v>38</v>
      </c>
      <c r="S39" s="49" t="s">
        <v>38</v>
      </c>
      <c r="T39" s="75" t="s">
        <v>38</v>
      </c>
      <c r="U39" s="99" t="s">
        <v>38</v>
      </c>
    </row>
    <row r="40" spans="1:21" ht="13.2" customHeight="1" x14ac:dyDescent="0.3">
      <c r="A40" s="95">
        <v>40</v>
      </c>
      <c r="B40" s="102" t="s">
        <v>121</v>
      </c>
      <c r="C40" s="45" t="s">
        <v>95</v>
      </c>
      <c r="D40" s="73" t="s">
        <v>276</v>
      </c>
      <c r="E40" s="47" t="s">
        <v>1412</v>
      </c>
      <c r="F40" s="46" t="s">
        <v>463</v>
      </c>
      <c r="G40" s="74" t="s">
        <v>464</v>
      </c>
      <c r="H40" s="48" t="s">
        <v>278</v>
      </c>
      <c r="I40" s="47" t="s">
        <v>280</v>
      </c>
      <c r="J40" s="48" t="s">
        <v>38</v>
      </c>
      <c r="K40" s="47" t="s">
        <v>38</v>
      </c>
      <c r="L40" s="75" t="s">
        <v>287</v>
      </c>
      <c r="M40" s="49" t="s">
        <v>293</v>
      </c>
      <c r="N40" s="98" t="s">
        <v>38</v>
      </c>
      <c r="O40" s="49" t="s">
        <v>38</v>
      </c>
      <c r="P40" s="98" t="s">
        <v>38</v>
      </c>
      <c r="Q40" s="49" t="s">
        <v>38</v>
      </c>
      <c r="R40" s="98" t="s">
        <v>38</v>
      </c>
      <c r="S40" s="49" t="s">
        <v>38</v>
      </c>
      <c r="T40" s="75" t="s">
        <v>38</v>
      </c>
      <c r="U40" s="99" t="s">
        <v>38</v>
      </c>
    </row>
    <row r="41" spans="1:21" ht="13.2" customHeight="1" x14ac:dyDescent="0.3">
      <c r="A41" s="95">
        <v>41</v>
      </c>
      <c r="B41" s="102" t="s">
        <v>122</v>
      </c>
      <c r="C41" s="45" t="s">
        <v>95</v>
      </c>
      <c r="D41" s="73" t="s">
        <v>276</v>
      </c>
      <c r="E41" s="47" t="s">
        <v>1412</v>
      </c>
      <c r="F41" s="46" t="s">
        <v>463</v>
      </c>
      <c r="G41" s="74" t="s">
        <v>464</v>
      </c>
      <c r="H41" s="48" t="s">
        <v>278</v>
      </c>
      <c r="I41" s="47" t="s">
        <v>280</v>
      </c>
      <c r="J41" s="48" t="s">
        <v>38</v>
      </c>
      <c r="K41" s="47" t="s">
        <v>38</v>
      </c>
      <c r="L41" s="75" t="s">
        <v>287</v>
      </c>
      <c r="M41" s="49" t="s">
        <v>294</v>
      </c>
      <c r="N41" s="98" t="s">
        <v>38</v>
      </c>
      <c r="O41" s="49" t="s">
        <v>38</v>
      </c>
      <c r="P41" s="98" t="s">
        <v>38</v>
      </c>
      <c r="Q41" s="49" t="s">
        <v>38</v>
      </c>
      <c r="R41" s="98" t="s">
        <v>38</v>
      </c>
      <c r="S41" s="49" t="s">
        <v>38</v>
      </c>
      <c r="T41" s="75" t="s">
        <v>38</v>
      </c>
      <c r="U41" s="99" t="s">
        <v>38</v>
      </c>
    </row>
    <row r="42" spans="1:21" ht="13.2" customHeight="1" x14ac:dyDescent="0.3">
      <c r="A42" s="95">
        <v>42</v>
      </c>
      <c r="B42" s="102" t="s">
        <v>123</v>
      </c>
      <c r="C42" s="45" t="s">
        <v>95</v>
      </c>
      <c r="D42" s="73" t="s">
        <v>276</v>
      </c>
      <c r="E42" s="47" t="s">
        <v>1412</v>
      </c>
      <c r="F42" s="46" t="s">
        <v>463</v>
      </c>
      <c r="G42" s="74" t="s">
        <v>464</v>
      </c>
      <c r="H42" s="48" t="s">
        <v>278</v>
      </c>
      <c r="I42" s="47" t="s">
        <v>280</v>
      </c>
      <c r="J42" s="48" t="s">
        <v>38</v>
      </c>
      <c r="K42" s="47" t="s">
        <v>38</v>
      </c>
      <c r="L42" s="75" t="s">
        <v>287</v>
      </c>
      <c r="M42" s="49" t="s">
        <v>295</v>
      </c>
      <c r="N42" s="98" t="s">
        <v>38</v>
      </c>
      <c r="O42" s="49" t="s">
        <v>38</v>
      </c>
      <c r="P42" s="98" t="s">
        <v>38</v>
      </c>
      <c r="Q42" s="49" t="s">
        <v>38</v>
      </c>
      <c r="R42" s="98" t="s">
        <v>38</v>
      </c>
      <c r="S42" s="49" t="s">
        <v>38</v>
      </c>
      <c r="T42" s="75" t="s">
        <v>38</v>
      </c>
      <c r="U42" s="99" t="s">
        <v>38</v>
      </c>
    </row>
    <row r="43" spans="1:21" ht="13.2" customHeight="1" x14ac:dyDescent="0.3">
      <c r="A43" s="95">
        <v>43</v>
      </c>
      <c r="B43" s="102" t="s">
        <v>124</v>
      </c>
      <c r="C43" s="45" t="s">
        <v>95</v>
      </c>
      <c r="D43" s="73" t="s">
        <v>276</v>
      </c>
      <c r="E43" s="47" t="s">
        <v>1412</v>
      </c>
      <c r="F43" s="46" t="s">
        <v>463</v>
      </c>
      <c r="G43" s="74" t="s">
        <v>464</v>
      </c>
      <c r="H43" s="48" t="s">
        <v>278</v>
      </c>
      <c r="I43" s="47" t="s">
        <v>280</v>
      </c>
      <c r="J43" s="48" t="s">
        <v>38</v>
      </c>
      <c r="K43" s="47" t="s">
        <v>38</v>
      </c>
      <c r="L43" s="75" t="s">
        <v>287</v>
      </c>
      <c r="M43" s="49" t="s">
        <v>296</v>
      </c>
      <c r="N43" s="98" t="s">
        <v>38</v>
      </c>
      <c r="O43" s="49" t="s">
        <v>38</v>
      </c>
      <c r="P43" s="98" t="s">
        <v>38</v>
      </c>
      <c r="Q43" s="49" t="s">
        <v>38</v>
      </c>
      <c r="R43" s="98" t="s">
        <v>38</v>
      </c>
      <c r="S43" s="49" t="s">
        <v>38</v>
      </c>
      <c r="T43" s="75" t="s">
        <v>38</v>
      </c>
      <c r="U43" s="99" t="s">
        <v>38</v>
      </c>
    </row>
    <row r="44" spans="1:21" ht="13.2" customHeight="1" x14ac:dyDescent="0.3">
      <c r="A44" s="95">
        <v>44</v>
      </c>
      <c r="B44" s="102" t="s">
        <v>125</v>
      </c>
      <c r="C44" s="45" t="s">
        <v>95</v>
      </c>
      <c r="D44" s="73" t="s">
        <v>276</v>
      </c>
      <c r="E44" s="47" t="s">
        <v>1412</v>
      </c>
      <c r="F44" s="46" t="s">
        <v>463</v>
      </c>
      <c r="G44" s="74" t="s">
        <v>464</v>
      </c>
      <c r="H44" s="48" t="s">
        <v>278</v>
      </c>
      <c r="I44" s="47" t="s">
        <v>280</v>
      </c>
      <c r="J44" s="48" t="s">
        <v>38</v>
      </c>
      <c r="K44" s="47" t="s">
        <v>38</v>
      </c>
      <c r="L44" s="75" t="s">
        <v>287</v>
      </c>
      <c r="M44" s="49" t="s">
        <v>297</v>
      </c>
      <c r="N44" s="98" t="s">
        <v>38</v>
      </c>
      <c r="O44" s="49" t="s">
        <v>38</v>
      </c>
      <c r="P44" s="98" t="s">
        <v>38</v>
      </c>
      <c r="Q44" s="49" t="s">
        <v>38</v>
      </c>
      <c r="R44" s="98" t="s">
        <v>38</v>
      </c>
      <c r="S44" s="49" t="s">
        <v>38</v>
      </c>
      <c r="T44" s="75" t="s">
        <v>38</v>
      </c>
      <c r="U44" s="99" t="s">
        <v>38</v>
      </c>
    </row>
    <row r="45" spans="1:21" ht="13.2" customHeight="1" x14ac:dyDescent="0.3">
      <c r="A45" s="95">
        <v>45</v>
      </c>
      <c r="B45" s="103" t="s">
        <v>285</v>
      </c>
      <c r="C45" s="45" t="s">
        <v>95</v>
      </c>
      <c r="D45" s="73" t="s">
        <v>276</v>
      </c>
      <c r="E45" s="47" t="s">
        <v>1412</v>
      </c>
      <c r="F45" s="46" t="s">
        <v>463</v>
      </c>
      <c r="G45" s="74" t="s">
        <v>464</v>
      </c>
      <c r="H45" s="48" t="s">
        <v>278</v>
      </c>
      <c r="I45" s="47" t="s">
        <v>280</v>
      </c>
      <c r="J45" s="48" t="s">
        <v>38</v>
      </c>
      <c r="K45" s="47" t="s">
        <v>38</v>
      </c>
      <c r="L45" s="75" t="s">
        <v>287</v>
      </c>
      <c r="M45" s="49" t="s">
        <v>298</v>
      </c>
      <c r="N45" s="98" t="s">
        <v>38</v>
      </c>
      <c r="O45" s="49" t="s">
        <v>38</v>
      </c>
      <c r="P45" s="98" t="s">
        <v>38</v>
      </c>
      <c r="Q45" s="49" t="s">
        <v>38</v>
      </c>
      <c r="R45" s="98" t="s">
        <v>38</v>
      </c>
      <c r="S45" s="49" t="s">
        <v>38</v>
      </c>
      <c r="T45" s="75" t="s">
        <v>38</v>
      </c>
      <c r="U45" s="99" t="s">
        <v>38</v>
      </c>
    </row>
    <row r="46" spans="1:21" ht="13.2" customHeight="1" x14ac:dyDescent="0.3">
      <c r="A46" s="95">
        <v>46</v>
      </c>
      <c r="B46" s="102" t="s">
        <v>126</v>
      </c>
      <c r="C46" s="45" t="s">
        <v>95</v>
      </c>
      <c r="D46" s="73" t="s">
        <v>276</v>
      </c>
      <c r="E46" s="47" t="s">
        <v>1412</v>
      </c>
      <c r="F46" s="46" t="s">
        <v>463</v>
      </c>
      <c r="G46" s="74" t="s">
        <v>464</v>
      </c>
      <c r="H46" s="48" t="s">
        <v>278</v>
      </c>
      <c r="I46" s="47" t="s">
        <v>280</v>
      </c>
      <c r="J46" s="48" t="s">
        <v>38</v>
      </c>
      <c r="K46" s="47" t="s">
        <v>38</v>
      </c>
      <c r="L46" s="75" t="s">
        <v>287</v>
      </c>
      <c r="M46" s="49" t="s">
        <v>299</v>
      </c>
      <c r="N46" s="98" t="s">
        <v>38</v>
      </c>
      <c r="O46" s="49" t="s">
        <v>38</v>
      </c>
      <c r="P46" s="98" t="s">
        <v>38</v>
      </c>
      <c r="Q46" s="49" t="s">
        <v>38</v>
      </c>
      <c r="R46" s="98" t="s">
        <v>38</v>
      </c>
      <c r="S46" s="49" t="s">
        <v>38</v>
      </c>
      <c r="T46" s="75" t="s">
        <v>38</v>
      </c>
      <c r="U46" s="99" t="s">
        <v>38</v>
      </c>
    </row>
    <row r="47" spans="1:21" ht="13.2" customHeight="1" x14ac:dyDescent="0.3">
      <c r="A47" s="95">
        <v>47</v>
      </c>
      <c r="B47" s="102" t="s">
        <v>127</v>
      </c>
      <c r="C47" s="45" t="s">
        <v>95</v>
      </c>
      <c r="D47" s="73" t="s">
        <v>276</v>
      </c>
      <c r="E47" s="47" t="s">
        <v>1412</v>
      </c>
      <c r="F47" s="46" t="s">
        <v>463</v>
      </c>
      <c r="G47" s="74" t="s">
        <v>464</v>
      </c>
      <c r="H47" s="48" t="s">
        <v>278</v>
      </c>
      <c r="I47" s="47" t="s">
        <v>280</v>
      </c>
      <c r="J47" s="48" t="s">
        <v>38</v>
      </c>
      <c r="K47" s="47" t="s">
        <v>38</v>
      </c>
      <c r="L47" s="75" t="s">
        <v>287</v>
      </c>
      <c r="M47" s="49" t="s">
        <v>300</v>
      </c>
      <c r="N47" s="98" t="s">
        <v>38</v>
      </c>
      <c r="O47" s="49" t="s">
        <v>38</v>
      </c>
      <c r="P47" s="98" t="s">
        <v>38</v>
      </c>
      <c r="Q47" s="49" t="s">
        <v>38</v>
      </c>
      <c r="R47" s="98" t="s">
        <v>38</v>
      </c>
      <c r="S47" s="49" t="s">
        <v>38</v>
      </c>
      <c r="T47" s="75" t="s">
        <v>38</v>
      </c>
      <c r="U47" s="99" t="s">
        <v>38</v>
      </c>
    </row>
    <row r="48" spans="1:21" ht="13.2" customHeight="1" x14ac:dyDescent="0.3">
      <c r="A48" s="95">
        <v>48</v>
      </c>
      <c r="B48" s="103" t="s">
        <v>286</v>
      </c>
      <c r="C48" s="45" t="s">
        <v>95</v>
      </c>
      <c r="D48" s="73" t="s">
        <v>276</v>
      </c>
      <c r="E48" s="47" t="s">
        <v>1412</v>
      </c>
      <c r="F48" s="46" t="s">
        <v>463</v>
      </c>
      <c r="G48" s="74" t="s">
        <v>464</v>
      </c>
      <c r="H48" s="48" t="s">
        <v>278</v>
      </c>
      <c r="I48" s="47" t="s">
        <v>280</v>
      </c>
      <c r="J48" s="48" t="s">
        <v>38</v>
      </c>
      <c r="K48" s="47" t="s">
        <v>38</v>
      </c>
      <c r="L48" s="75" t="s">
        <v>287</v>
      </c>
      <c r="M48" s="49" t="s">
        <v>301</v>
      </c>
      <c r="N48" s="98" t="s">
        <v>38</v>
      </c>
      <c r="O48" s="49" t="s">
        <v>38</v>
      </c>
      <c r="P48" s="98" t="s">
        <v>38</v>
      </c>
      <c r="Q48" s="49" t="s">
        <v>38</v>
      </c>
      <c r="R48" s="98" t="s">
        <v>38</v>
      </c>
      <c r="S48" s="49" t="s">
        <v>38</v>
      </c>
      <c r="T48" s="75" t="s">
        <v>38</v>
      </c>
      <c r="U48" s="99" t="s">
        <v>38</v>
      </c>
    </row>
    <row r="49" spans="1:21" ht="13.2" customHeight="1" x14ac:dyDescent="0.3">
      <c r="A49" s="95">
        <v>49</v>
      </c>
      <c r="B49" s="102" t="s">
        <v>128</v>
      </c>
      <c r="C49" s="45" t="s">
        <v>95</v>
      </c>
      <c r="D49" s="73" t="s">
        <v>276</v>
      </c>
      <c r="E49" s="47" t="s">
        <v>1412</v>
      </c>
      <c r="F49" s="46" t="s">
        <v>463</v>
      </c>
      <c r="G49" s="74" t="s">
        <v>464</v>
      </c>
      <c r="H49" s="48" t="s">
        <v>278</v>
      </c>
      <c r="I49" s="47" t="s">
        <v>280</v>
      </c>
      <c r="J49" s="48" t="s">
        <v>38</v>
      </c>
      <c r="K49" s="47" t="s">
        <v>38</v>
      </c>
      <c r="L49" s="75" t="s">
        <v>287</v>
      </c>
      <c r="M49" s="49" t="s">
        <v>302</v>
      </c>
      <c r="N49" s="98" t="s">
        <v>38</v>
      </c>
      <c r="O49" s="49" t="s">
        <v>38</v>
      </c>
      <c r="P49" s="98" t="s">
        <v>38</v>
      </c>
      <c r="Q49" s="49" t="s">
        <v>38</v>
      </c>
      <c r="R49" s="98" t="s">
        <v>38</v>
      </c>
      <c r="S49" s="49" t="s">
        <v>38</v>
      </c>
      <c r="T49" s="75" t="s">
        <v>38</v>
      </c>
      <c r="U49" s="99" t="s">
        <v>38</v>
      </c>
    </row>
    <row r="50" spans="1:21" ht="13.2" customHeight="1" x14ac:dyDescent="0.3">
      <c r="A50" s="95">
        <v>50</v>
      </c>
      <c r="B50" s="102" t="s">
        <v>129</v>
      </c>
      <c r="C50" s="45" t="s">
        <v>95</v>
      </c>
      <c r="D50" s="73" t="s">
        <v>276</v>
      </c>
      <c r="E50" s="47" t="s">
        <v>1412</v>
      </c>
      <c r="F50" s="46" t="s">
        <v>463</v>
      </c>
      <c r="G50" s="74" t="s">
        <v>464</v>
      </c>
      <c r="H50" s="48" t="s">
        <v>278</v>
      </c>
      <c r="I50" s="47" t="s">
        <v>280</v>
      </c>
      <c r="J50" s="48" t="s">
        <v>38</v>
      </c>
      <c r="K50" s="47" t="s">
        <v>38</v>
      </c>
      <c r="L50" s="75" t="s">
        <v>287</v>
      </c>
      <c r="M50" s="49" t="s">
        <v>303</v>
      </c>
      <c r="N50" s="98" t="s">
        <v>38</v>
      </c>
      <c r="O50" s="49" t="s">
        <v>38</v>
      </c>
      <c r="P50" s="98" t="s">
        <v>38</v>
      </c>
      <c r="Q50" s="49" t="s">
        <v>38</v>
      </c>
      <c r="R50" s="98" t="s">
        <v>38</v>
      </c>
      <c r="S50" s="49" t="s">
        <v>38</v>
      </c>
      <c r="T50" s="75" t="s">
        <v>38</v>
      </c>
      <c r="U50" s="99" t="s">
        <v>38</v>
      </c>
    </row>
    <row r="51" spans="1:21" ht="13.2" customHeight="1" x14ac:dyDescent="0.3">
      <c r="A51" s="95">
        <v>51</v>
      </c>
      <c r="B51" s="102" t="s">
        <v>130</v>
      </c>
      <c r="C51" s="45" t="s">
        <v>95</v>
      </c>
      <c r="D51" s="73" t="s">
        <v>276</v>
      </c>
      <c r="E51" s="47" t="s">
        <v>1412</v>
      </c>
      <c r="F51" s="46" t="s">
        <v>463</v>
      </c>
      <c r="G51" s="74" t="s">
        <v>464</v>
      </c>
      <c r="H51" s="48" t="s">
        <v>278</v>
      </c>
      <c r="I51" s="47" t="s">
        <v>280</v>
      </c>
      <c r="J51" s="48" t="s">
        <v>38</v>
      </c>
      <c r="K51" s="47" t="s">
        <v>38</v>
      </c>
      <c r="L51" s="75" t="s">
        <v>287</v>
      </c>
      <c r="M51" s="49" t="s">
        <v>304</v>
      </c>
      <c r="N51" s="98" t="s">
        <v>38</v>
      </c>
      <c r="O51" s="49" t="s">
        <v>38</v>
      </c>
      <c r="P51" s="98" t="s">
        <v>38</v>
      </c>
      <c r="Q51" s="49" t="s">
        <v>38</v>
      </c>
      <c r="R51" s="98" t="s">
        <v>38</v>
      </c>
      <c r="S51" s="49" t="s">
        <v>38</v>
      </c>
      <c r="T51" s="75" t="s">
        <v>38</v>
      </c>
      <c r="U51" s="99" t="s">
        <v>38</v>
      </c>
    </row>
    <row r="52" spans="1:21" ht="13.2" customHeight="1" x14ac:dyDescent="0.3">
      <c r="A52" s="95">
        <v>52</v>
      </c>
      <c r="B52" s="102" t="s">
        <v>131</v>
      </c>
      <c r="C52" s="45" t="s">
        <v>95</v>
      </c>
      <c r="D52" s="73" t="s">
        <v>276</v>
      </c>
      <c r="E52" s="47" t="s">
        <v>1412</v>
      </c>
      <c r="F52" s="46" t="s">
        <v>463</v>
      </c>
      <c r="G52" s="74" t="s">
        <v>464</v>
      </c>
      <c r="H52" s="48" t="s">
        <v>278</v>
      </c>
      <c r="I52" s="47" t="s">
        <v>280</v>
      </c>
      <c r="J52" s="48" t="s">
        <v>38</v>
      </c>
      <c r="K52" s="47" t="s">
        <v>38</v>
      </c>
      <c r="L52" s="75" t="s">
        <v>287</v>
      </c>
      <c r="M52" s="49" t="s">
        <v>305</v>
      </c>
      <c r="N52" s="98" t="s">
        <v>38</v>
      </c>
      <c r="O52" s="49" t="s">
        <v>38</v>
      </c>
      <c r="P52" s="98" t="s">
        <v>38</v>
      </c>
      <c r="Q52" s="49" t="s">
        <v>38</v>
      </c>
      <c r="R52" s="98" t="s">
        <v>38</v>
      </c>
      <c r="S52" s="49" t="s">
        <v>38</v>
      </c>
      <c r="T52" s="75" t="s">
        <v>38</v>
      </c>
      <c r="U52" s="99" t="s">
        <v>38</v>
      </c>
    </row>
    <row r="53" spans="1:21" ht="13.2" customHeight="1" x14ac:dyDescent="0.3">
      <c r="A53" s="95">
        <v>53</v>
      </c>
      <c r="B53" s="102" t="s">
        <v>132</v>
      </c>
      <c r="C53" s="45" t="s">
        <v>95</v>
      </c>
      <c r="D53" s="73" t="s">
        <v>276</v>
      </c>
      <c r="E53" s="47" t="s">
        <v>1412</v>
      </c>
      <c r="F53" s="46" t="s">
        <v>463</v>
      </c>
      <c r="G53" s="74" t="s">
        <v>464</v>
      </c>
      <c r="H53" s="48" t="s">
        <v>278</v>
      </c>
      <c r="I53" s="47" t="s">
        <v>280</v>
      </c>
      <c r="J53" s="48" t="s">
        <v>38</v>
      </c>
      <c r="K53" s="47" t="s">
        <v>38</v>
      </c>
      <c r="L53" s="75" t="s">
        <v>287</v>
      </c>
      <c r="M53" s="49" t="s">
        <v>306</v>
      </c>
      <c r="N53" s="98" t="s">
        <v>38</v>
      </c>
      <c r="O53" s="49" t="s">
        <v>38</v>
      </c>
      <c r="P53" s="98" t="s">
        <v>38</v>
      </c>
      <c r="Q53" s="49" t="s">
        <v>38</v>
      </c>
      <c r="R53" s="98" t="s">
        <v>38</v>
      </c>
      <c r="S53" s="49" t="s">
        <v>38</v>
      </c>
      <c r="T53" s="75" t="s">
        <v>38</v>
      </c>
      <c r="U53" s="99" t="s">
        <v>38</v>
      </c>
    </row>
    <row r="54" spans="1:21" ht="13.2" customHeight="1" x14ac:dyDescent="0.3">
      <c r="A54" s="95">
        <v>54</v>
      </c>
      <c r="B54" s="102" t="s">
        <v>133</v>
      </c>
      <c r="C54" s="45" t="s">
        <v>95</v>
      </c>
      <c r="D54" s="73" t="s">
        <v>276</v>
      </c>
      <c r="E54" s="47" t="s">
        <v>1412</v>
      </c>
      <c r="F54" s="46" t="s">
        <v>463</v>
      </c>
      <c r="G54" s="74" t="s">
        <v>464</v>
      </c>
      <c r="H54" s="48" t="s">
        <v>278</v>
      </c>
      <c r="I54" s="47" t="s">
        <v>280</v>
      </c>
      <c r="J54" s="48" t="s">
        <v>38</v>
      </c>
      <c r="K54" s="47" t="s">
        <v>38</v>
      </c>
      <c r="L54" s="75" t="s">
        <v>287</v>
      </c>
      <c r="M54" s="49" t="s">
        <v>307</v>
      </c>
      <c r="N54" s="98" t="s">
        <v>38</v>
      </c>
      <c r="O54" s="49" t="s">
        <v>38</v>
      </c>
      <c r="P54" s="98" t="s">
        <v>38</v>
      </c>
      <c r="Q54" s="49" t="s">
        <v>38</v>
      </c>
      <c r="R54" s="98" t="s">
        <v>38</v>
      </c>
      <c r="S54" s="49" t="s">
        <v>38</v>
      </c>
      <c r="T54" s="75" t="s">
        <v>38</v>
      </c>
      <c r="U54" s="99" t="s">
        <v>38</v>
      </c>
    </row>
    <row r="55" spans="1:21" ht="13.2" customHeight="1" x14ac:dyDescent="0.3">
      <c r="A55" s="95">
        <v>55</v>
      </c>
      <c r="B55" s="102" t="s">
        <v>134</v>
      </c>
      <c r="C55" s="45" t="s">
        <v>95</v>
      </c>
      <c r="D55" s="73" t="s">
        <v>276</v>
      </c>
      <c r="E55" s="47" t="s">
        <v>1412</v>
      </c>
      <c r="F55" s="46" t="s">
        <v>463</v>
      </c>
      <c r="G55" s="74" t="s">
        <v>464</v>
      </c>
      <c r="H55" s="48" t="s">
        <v>278</v>
      </c>
      <c r="I55" s="47" t="s">
        <v>280</v>
      </c>
      <c r="J55" s="48" t="s">
        <v>38</v>
      </c>
      <c r="K55" s="47" t="s">
        <v>38</v>
      </c>
      <c r="L55" s="75" t="s">
        <v>287</v>
      </c>
      <c r="M55" s="49" t="s">
        <v>308</v>
      </c>
      <c r="N55" s="98" t="s">
        <v>38</v>
      </c>
      <c r="O55" s="49" t="s">
        <v>38</v>
      </c>
      <c r="P55" s="98" t="s">
        <v>38</v>
      </c>
      <c r="Q55" s="49" t="s">
        <v>38</v>
      </c>
      <c r="R55" s="98" t="s">
        <v>38</v>
      </c>
      <c r="S55" s="49" t="s">
        <v>38</v>
      </c>
      <c r="T55" s="75" t="s">
        <v>38</v>
      </c>
      <c r="U55" s="99" t="s">
        <v>38</v>
      </c>
    </row>
    <row r="56" spans="1:21" ht="13.2" customHeight="1" x14ac:dyDescent="0.3">
      <c r="A56" s="95">
        <v>56</v>
      </c>
      <c r="B56" s="102" t="s">
        <v>135</v>
      </c>
      <c r="C56" s="45" t="s">
        <v>95</v>
      </c>
      <c r="D56" s="73" t="s">
        <v>276</v>
      </c>
      <c r="E56" s="47" t="s">
        <v>1412</v>
      </c>
      <c r="F56" s="46" t="s">
        <v>463</v>
      </c>
      <c r="G56" s="74" t="s">
        <v>464</v>
      </c>
      <c r="H56" s="48" t="s">
        <v>278</v>
      </c>
      <c r="I56" s="47" t="s">
        <v>280</v>
      </c>
      <c r="J56" s="48" t="s">
        <v>38</v>
      </c>
      <c r="K56" s="47" t="s">
        <v>38</v>
      </c>
      <c r="L56" s="75" t="s">
        <v>287</v>
      </c>
      <c r="M56" s="49" t="s">
        <v>309</v>
      </c>
      <c r="N56" s="98" t="s">
        <v>38</v>
      </c>
      <c r="O56" s="49" t="s">
        <v>38</v>
      </c>
      <c r="P56" s="98" t="s">
        <v>38</v>
      </c>
      <c r="Q56" s="49" t="s">
        <v>38</v>
      </c>
      <c r="R56" s="98" t="s">
        <v>38</v>
      </c>
      <c r="S56" s="49" t="s">
        <v>38</v>
      </c>
      <c r="T56" s="75" t="s">
        <v>38</v>
      </c>
      <c r="U56" s="99" t="s">
        <v>38</v>
      </c>
    </row>
    <row r="57" spans="1:21" ht="13.2" customHeight="1" x14ac:dyDescent="0.3">
      <c r="A57" s="95">
        <v>57</v>
      </c>
      <c r="B57" s="102" t="s">
        <v>136</v>
      </c>
      <c r="C57" s="45" t="s">
        <v>95</v>
      </c>
      <c r="D57" s="73" t="s">
        <v>276</v>
      </c>
      <c r="E57" s="47" t="s">
        <v>1412</v>
      </c>
      <c r="F57" s="46" t="s">
        <v>463</v>
      </c>
      <c r="G57" s="74" t="s">
        <v>464</v>
      </c>
      <c r="H57" s="48" t="s">
        <v>278</v>
      </c>
      <c r="I57" s="47" t="s">
        <v>280</v>
      </c>
      <c r="J57" s="48" t="s">
        <v>38</v>
      </c>
      <c r="K57" s="47" t="s">
        <v>38</v>
      </c>
      <c r="L57" s="75" t="s">
        <v>287</v>
      </c>
      <c r="M57" s="49" t="s">
        <v>310</v>
      </c>
      <c r="N57" s="98" t="s">
        <v>38</v>
      </c>
      <c r="O57" s="49" t="s">
        <v>38</v>
      </c>
      <c r="P57" s="98" t="s">
        <v>38</v>
      </c>
      <c r="Q57" s="49" t="s">
        <v>38</v>
      </c>
      <c r="R57" s="98" t="s">
        <v>38</v>
      </c>
      <c r="S57" s="49" t="s">
        <v>38</v>
      </c>
      <c r="T57" s="75" t="s">
        <v>38</v>
      </c>
      <c r="U57" s="99" t="s">
        <v>38</v>
      </c>
    </row>
    <row r="58" spans="1:21" ht="13.2" customHeight="1" x14ac:dyDescent="0.3">
      <c r="A58" s="95">
        <v>58</v>
      </c>
      <c r="B58" s="102" t="s">
        <v>137</v>
      </c>
      <c r="C58" s="45" t="s">
        <v>95</v>
      </c>
      <c r="D58" s="73" t="s">
        <v>276</v>
      </c>
      <c r="E58" s="47" t="s">
        <v>1412</v>
      </c>
      <c r="F58" s="46" t="s">
        <v>463</v>
      </c>
      <c r="G58" s="74" t="s">
        <v>464</v>
      </c>
      <c r="H58" s="48" t="s">
        <v>278</v>
      </c>
      <c r="I58" s="47" t="s">
        <v>280</v>
      </c>
      <c r="J58" s="48" t="s">
        <v>38</v>
      </c>
      <c r="K58" s="47" t="s">
        <v>38</v>
      </c>
      <c r="L58" s="75" t="s">
        <v>287</v>
      </c>
      <c r="M58" s="49" t="s">
        <v>311</v>
      </c>
      <c r="N58" s="98" t="s">
        <v>38</v>
      </c>
      <c r="O58" s="49" t="s">
        <v>38</v>
      </c>
      <c r="P58" s="98" t="s">
        <v>38</v>
      </c>
      <c r="Q58" s="49" t="s">
        <v>38</v>
      </c>
      <c r="R58" s="98" t="s">
        <v>38</v>
      </c>
      <c r="S58" s="49" t="s">
        <v>38</v>
      </c>
      <c r="T58" s="75" t="s">
        <v>38</v>
      </c>
      <c r="U58" s="99" t="s">
        <v>38</v>
      </c>
    </row>
    <row r="59" spans="1:21" ht="13.2" customHeight="1" x14ac:dyDescent="0.3">
      <c r="A59" s="95">
        <v>59</v>
      </c>
      <c r="B59" s="102" t="s">
        <v>138</v>
      </c>
      <c r="C59" s="45" t="s">
        <v>95</v>
      </c>
      <c r="D59" s="73" t="s">
        <v>276</v>
      </c>
      <c r="E59" s="47" t="s">
        <v>1412</v>
      </c>
      <c r="F59" s="46" t="s">
        <v>463</v>
      </c>
      <c r="G59" s="74" t="s">
        <v>464</v>
      </c>
      <c r="H59" s="48" t="s">
        <v>278</v>
      </c>
      <c r="I59" s="47" t="s">
        <v>280</v>
      </c>
      <c r="J59" s="48" t="s">
        <v>38</v>
      </c>
      <c r="K59" s="47" t="s">
        <v>38</v>
      </c>
      <c r="L59" s="75" t="s">
        <v>287</v>
      </c>
      <c r="M59" s="49" t="s">
        <v>312</v>
      </c>
      <c r="N59" s="98" t="s">
        <v>38</v>
      </c>
      <c r="O59" s="49" t="s">
        <v>38</v>
      </c>
      <c r="P59" s="98" t="s">
        <v>38</v>
      </c>
      <c r="Q59" s="49" t="s">
        <v>38</v>
      </c>
      <c r="R59" s="98" t="s">
        <v>38</v>
      </c>
      <c r="S59" s="49" t="s">
        <v>38</v>
      </c>
      <c r="T59" s="75" t="s">
        <v>38</v>
      </c>
      <c r="U59" s="99" t="s">
        <v>38</v>
      </c>
    </row>
    <row r="60" spans="1:21" ht="13.2" customHeight="1" x14ac:dyDescent="0.3">
      <c r="A60" s="95">
        <v>60</v>
      </c>
      <c r="B60" s="102" t="s">
        <v>139</v>
      </c>
      <c r="C60" s="45" t="s">
        <v>95</v>
      </c>
      <c r="D60" s="73" t="s">
        <v>276</v>
      </c>
      <c r="E60" s="47" t="s">
        <v>1412</v>
      </c>
      <c r="F60" s="46" t="s">
        <v>463</v>
      </c>
      <c r="G60" s="74" t="s">
        <v>464</v>
      </c>
      <c r="H60" s="48" t="s">
        <v>278</v>
      </c>
      <c r="I60" s="47" t="s">
        <v>280</v>
      </c>
      <c r="J60" s="48" t="s">
        <v>38</v>
      </c>
      <c r="K60" s="47" t="s">
        <v>38</v>
      </c>
      <c r="L60" s="75" t="s">
        <v>287</v>
      </c>
      <c r="M60" s="49" t="s">
        <v>313</v>
      </c>
      <c r="N60" s="98" t="s">
        <v>38</v>
      </c>
      <c r="O60" s="49" t="s">
        <v>38</v>
      </c>
      <c r="P60" s="98" t="s">
        <v>38</v>
      </c>
      <c r="Q60" s="49" t="s">
        <v>38</v>
      </c>
      <c r="R60" s="98" t="s">
        <v>38</v>
      </c>
      <c r="S60" s="49" t="s">
        <v>38</v>
      </c>
      <c r="T60" s="75" t="s">
        <v>38</v>
      </c>
      <c r="U60" s="99" t="s">
        <v>38</v>
      </c>
    </row>
    <row r="61" spans="1:21" ht="13.2" customHeight="1" x14ac:dyDescent="0.3">
      <c r="A61" s="95">
        <v>61</v>
      </c>
      <c r="B61" s="102" t="s">
        <v>140</v>
      </c>
      <c r="C61" s="45" t="s">
        <v>95</v>
      </c>
      <c r="D61" s="73" t="s">
        <v>276</v>
      </c>
      <c r="E61" s="47" t="s">
        <v>1412</v>
      </c>
      <c r="F61" s="46" t="s">
        <v>463</v>
      </c>
      <c r="G61" s="74" t="s">
        <v>464</v>
      </c>
      <c r="H61" s="48" t="s">
        <v>278</v>
      </c>
      <c r="I61" s="47" t="s">
        <v>280</v>
      </c>
      <c r="J61" s="48" t="s">
        <v>38</v>
      </c>
      <c r="K61" s="47" t="s">
        <v>38</v>
      </c>
      <c r="L61" s="75" t="s">
        <v>287</v>
      </c>
      <c r="M61" s="49" t="s">
        <v>314</v>
      </c>
      <c r="N61" s="98" t="s">
        <v>38</v>
      </c>
      <c r="O61" s="49" t="s">
        <v>38</v>
      </c>
      <c r="P61" s="98" t="s">
        <v>38</v>
      </c>
      <c r="Q61" s="49" t="s">
        <v>38</v>
      </c>
      <c r="R61" s="98" t="s">
        <v>38</v>
      </c>
      <c r="S61" s="49" t="s">
        <v>38</v>
      </c>
      <c r="T61" s="75" t="s">
        <v>38</v>
      </c>
      <c r="U61" s="99" t="s">
        <v>38</v>
      </c>
    </row>
    <row r="62" spans="1:21" ht="13.2" customHeight="1" x14ac:dyDescent="0.3">
      <c r="A62" s="95">
        <v>62</v>
      </c>
      <c r="B62" s="104" t="s">
        <v>283</v>
      </c>
      <c r="C62" s="45" t="s">
        <v>95</v>
      </c>
      <c r="D62" s="73" t="s">
        <v>276</v>
      </c>
      <c r="E62" s="47" t="s">
        <v>1412</v>
      </c>
      <c r="F62" s="46" t="s">
        <v>463</v>
      </c>
      <c r="G62" s="74" t="s">
        <v>464</v>
      </c>
      <c r="H62" s="48" t="s">
        <v>278</v>
      </c>
      <c r="I62" s="47" t="s">
        <v>280</v>
      </c>
      <c r="J62" s="48" t="s">
        <v>38</v>
      </c>
      <c r="K62" s="47" t="s">
        <v>38</v>
      </c>
      <c r="L62" s="75" t="s">
        <v>287</v>
      </c>
      <c r="M62" s="49" t="s">
        <v>315</v>
      </c>
      <c r="N62" s="98" t="s">
        <v>38</v>
      </c>
      <c r="O62" s="49" t="s">
        <v>38</v>
      </c>
      <c r="P62" s="98" t="s">
        <v>38</v>
      </c>
      <c r="Q62" s="49" t="s">
        <v>38</v>
      </c>
      <c r="R62" s="98" t="s">
        <v>38</v>
      </c>
      <c r="S62" s="49" t="s">
        <v>38</v>
      </c>
      <c r="T62" s="75" t="s">
        <v>38</v>
      </c>
      <c r="U62" s="99" t="s">
        <v>38</v>
      </c>
    </row>
    <row r="63" spans="1:21" ht="13.2" customHeight="1" x14ac:dyDescent="0.3">
      <c r="A63" s="95">
        <v>63</v>
      </c>
      <c r="B63" s="102" t="s">
        <v>141</v>
      </c>
      <c r="C63" s="45" t="s">
        <v>95</v>
      </c>
      <c r="D63" s="73" t="s">
        <v>276</v>
      </c>
      <c r="E63" s="47" t="s">
        <v>1412</v>
      </c>
      <c r="F63" s="46" t="s">
        <v>463</v>
      </c>
      <c r="G63" s="74" t="s">
        <v>464</v>
      </c>
      <c r="H63" s="48" t="s">
        <v>278</v>
      </c>
      <c r="I63" s="47" t="s">
        <v>280</v>
      </c>
      <c r="J63" s="48" t="s">
        <v>38</v>
      </c>
      <c r="K63" s="47" t="s">
        <v>38</v>
      </c>
      <c r="L63" s="75" t="s">
        <v>287</v>
      </c>
      <c r="M63" s="49" t="s">
        <v>316</v>
      </c>
      <c r="N63" s="98" t="s">
        <v>38</v>
      </c>
      <c r="O63" s="49" t="s">
        <v>38</v>
      </c>
      <c r="P63" s="98" t="s">
        <v>38</v>
      </c>
      <c r="Q63" s="49" t="s">
        <v>38</v>
      </c>
      <c r="R63" s="98" t="s">
        <v>38</v>
      </c>
      <c r="S63" s="49" t="s">
        <v>38</v>
      </c>
      <c r="T63" s="75" t="s">
        <v>38</v>
      </c>
      <c r="U63" s="99" t="s">
        <v>38</v>
      </c>
    </row>
    <row r="64" spans="1:21" ht="13.2" customHeight="1" x14ac:dyDescent="0.3">
      <c r="A64" s="95">
        <v>64</v>
      </c>
      <c r="B64" s="102" t="s">
        <v>142</v>
      </c>
      <c r="C64" s="45" t="s">
        <v>95</v>
      </c>
      <c r="D64" s="73" t="s">
        <v>276</v>
      </c>
      <c r="E64" s="47" t="s">
        <v>1412</v>
      </c>
      <c r="F64" s="46" t="s">
        <v>463</v>
      </c>
      <c r="G64" s="74" t="s">
        <v>464</v>
      </c>
      <c r="H64" s="48" t="s">
        <v>278</v>
      </c>
      <c r="I64" s="47" t="s">
        <v>280</v>
      </c>
      <c r="J64" s="48" t="s">
        <v>38</v>
      </c>
      <c r="K64" s="47" t="s">
        <v>38</v>
      </c>
      <c r="L64" s="75" t="s">
        <v>287</v>
      </c>
      <c r="M64" s="49" t="s">
        <v>317</v>
      </c>
      <c r="N64" s="98" t="s">
        <v>38</v>
      </c>
      <c r="O64" s="49" t="s">
        <v>38</v>
      </c>
      <c r="P64" s="98" t="s">
        <v>38</v>
      </c>
      <c r="Q64" s="49" t="s">
        <v>38</v>
      </c>
      <c r="R64" s="98" t="s">
        <v>38</v>
      </c>
      <c r="S64" s="49" t="s">
        <v>38</v>
      </c>
      <c r="T64" s="75" t="s">
        <v>38</v>
      </c>
      <c r="U64" s="99" t="s">
        <v>38</v>
      </c>
    </row>
    <row r="65" spans="1:21" ht="13.2" customHeight="1" x14ac:dyDescent="0.3">
      <c r="A65" s="95">
        <v>65</v>
      </c>
      <c r="B65" s="102" t="s">
        <v>143</v>
      </c>
      <c r="C65" s="45" t="s">
        <v>95</v>
      </c>
      <c r="D65" s="73" t="s">
        <v>276</v>
      </c>
      <c r="E65" s="47" t="s">
        <v>1412</v>
      </c>
      <c r="F65" s="46" t="s">
        <v>463</v>
      </c>
      <c r="G65" s="74" t="s">
        <v>464</v>
      </c>
      <c r="H65" s="48" t="s">
        <v>278</v>
      </c>
      <c r="I65" s="47" t="s">
        <v>280</v>
      </c>
      <c r="J65" s="48" t="s">
        <v>38</v>
      </c>
      <c r="K65" s="47" t="s">
        <v>38</v>
      </c>
      <c r="L65" s="75" t="s">
        <v>287</v>
      </c>
      <c r="M65" s="49" t="s">
        <v>318</v>
      </c>
      <c r="N65" s="98" t="s">
        <v>38</v>
      </c>
      <c r="O65" s="49" t="s">
        <v>38</v>
      </c>
      <c r="P65" s="98" t="s">
        <v>38</v>
      </c>
      <c r="Q65" s="49" t="s">
        <v>38</v>
      </c>
      <c r="R65" s="98" t="s">
        <v>38</v>
      </c>
      <c r="S65" s="49" t="s">
        <v>38</v>
      </c>
      <c r="T65" s="75" t="s">
        <v>38</v>
      </c>
      <c r="U65" s="99" t="s">
        <v>38</v>
      </c>
    </row>
    <row r="66" spans="1:21" ht="13.2" customHeight="1" x14ac:dyDescent="0.3">
      <c r="A66" s="95">
        <v>66</v>
      </c>
      <c r="B66" s="104" t="s">
        <v>284</v>
      </c>
      <c r="C66" s="45" t="s">
        <v>95</v>
      </c>
      <c r="D66" s="73" t="s">
        <v>276</v>
      </c>
      <c r="E66" s="47" t="s">
        <v>1412</v>
      </c>
      <c r="F66" s="46" t="s">
        <v>463</v>
      </c>
      <c r="G66" s="74" t="s">
        <v>464</v>
      </c>
      <c r="H66" s="48" t="s">
        <v>278</v>
      </c>
      <c r="I66" s="47" t="s">
        <v>280</v>
      </c>
      <c r="J66" s="48" t="s">
        <v>38</v>
      </c>
      <c r="K66" s="47" t="s">
        <v>38</v>
      </c>
      <c r="L66" s="75" t="s">
        <v>287</v>
      </c>
      <c r="M66" s="49" t="s">
        <v>307</v>
      </c>
      <c r="N66" s="98" t="s">
        <v>38</v>
      </c>
      <c r="O66" s="49" t="s">
        <v>38</v>
      </c>
      <c r="P66" s="98" t="s">
        <v>38</v>
      </c>
      <c r="Q66" s="49" t="s">
        <v>38</v>
      </c>
      <c r="R66" s="98" t="s">
        <v>38</v>
      </c>
      <c r="S66" s="49" t="s">
        <v>38</v>
      </c>
      <c r="T66" s="75" t="s">
        <v>38</v>
      </c>
      <c r="U66" s="99" t="s">
        <v>38</v>
      </c>
    </row>
    <row r="67" spans="1:21" ht="13.2" customHeight="1" x14ac:dyDescent="0.3">
      <c r="A67" s="95">
        <v>67</v>
      </c>
      <c r="B67" s="102" t="s">
        <v>144</v>
      </c>
      <c r="C67" s="45" t="s">
        <v>95</v>
      </c>
      <c r="D67" s="73" t="s">
        <v>276</v>
      </c>
      <c r="E67" s="47" t="s">
        <v>1412</v>
      </c>
      <c r="F67" s="46" t="s">
        <v>463</v>
      </c>
      <c r="G67" s="74" t="s">
        <v>464</v>
      </c>
      <c r="H67" s="48" t="s">
        <v>278</v>
      </c>
      <c r="I67" s="47" t="s">
        <v>280</v>
      </c>
      <c r="J67" s="48" t="s">
        <v>38</v>
      </c>
      <c r="K67" s="47" t="s">
        <v>38</v>
      </c>
      <c r="L67" s="75" t="s">
        <v>287</v>
      </c>
      <c r="M67" s="49" t="s">
        <v>319</v>
      </c>
      <c r="N67" s="98" t="s">
        <v>38</v>
      </c>
      <c r="O67" s="49" t="s">
        <v>38</v>
      </c>
      <c r="P67" s="98" t="s">
        <v>38</v>
      </c>
      <c r="Q67" s="49" t="s">
        <v>38</v>
      </c>
      <c r="R67" s="98" t="s">
        <v>38</v>
      </c>
      <c r="S67" s="49" t="s">
        <v>38</v>
      </c>
      <c r="T67" s="75" t="s">
        <v>38</v>
      </c>
      <c r="U67" s="99" t="s">
        <v>38</v>
      </c>
    </row>
    <row r="68" spans="1:21" ht="13.2" customHeight="1" x14ac:dyDescent="0.3">
      <c r="A68" s="95">
        <v>68</v>
      </c>
      <c r="B68" s="102" t="s">
        <v>145</v>
      </c>
      <c r="C68" s="45" t="s">
        <v>95</v>
      </c>
      <c r="D68" s="73" t="s">
        <v>276</v>
      </c>
      <c r="E68" s="47" t="s">
        <v>1412</v>
      </c>
      <c r="F68" s="46" t="s">
        <v>463</v>
      </c>
      <c r="G68" s="74" t="s">
        <v>464</v>
      </c>
      <c r="H68" s="48" t="s">
        <v>278</v>
      </c>
      <c r="I68" s="47" t="s">
        <v>280</v>
      </c>
      <c r="J68" s="48" t="s">
        <v>38</v>
      </c>
      <c r="K68" s="47" t="s">
        <v>38</v>
      </c>
      <c r="L68" s="75" t="s">
        <v>287</v>
      </c>
      <c r="M68" s="49" t="s">
        <v>320</v>
      </c>
      <c r="N68" s="98" t="s">
        <v>38</v>
      </c>
      <c r="O68" s="49" t="s">
        <v>38</v>
      </c>
      <c r="P68" s="98" t="s">
        <v>38</v>
      </c>
      <c r="Q68" s="49" t="s">
        <v>38</v>
      </c>
      <c r="R68" s="98" t="s">
        <v>38</v>
      </c>
      <c r="S68" s="49" t="s">
        <v>38</v>
      </c>
      <c r="T68" s="75" t="s">
        <v>38</v>
      </c>
      <c r="U68" s="99" t="s">
        <v>38</v>
      </c>
    </row>
    <row r="69" spans="1:21" ht="13.2" customHeight="1" x14ac:dyDescent="0.3">
      <c r="A69" s="95">
        <v>69</v>
      </c>
      <c r="B69" s="102" t="s">
        <v>146</v>
      </c>
      <c r="C69" s="45" t="s">
        <v>95</v>
      </c>
      <c r="D69" s="73" t="s">
        <v>276</v>
      </c>
      <c r="E69" s="47" t="s">
        <v>1412</v>
      </c>
      <c r="F69" s="46" t="s">
        <v>463</v>
      </c>
      <c r="G69" s="74" t="s">
        <v>464</v>
      </c>
      <c r="H69" s="48" t="s">
        <v>278</v>
      </c>
      <c r="I69" s="47" t="s">
        <v>280</v>
      </c>
      <c r="J69" s="48" t="s">
        <v>38</v>
      </c>
      <c r="K69" s="47" t="s">
        <v>38</v>
      </c>
      <c r="L69" s="75" t="s">
        <v>287</v>
      </c>
      <c r="M69" s="49" t="s">
        <v>321</v>
      </c>
      <c r="N69" s="98" t="s">
        <v>38</v>
      </c>
      <c r="O69" s="49" t="s">
        <v>38</v>
      </c>
      <c r="P69" s="98" t="s">
        <v>38</v>
      </c>
      <c r="Q69" s="49" t="s">
        <v>38</v>
      </c>
      <c r="R69" s="98" t="s">
        <v>38</v>
      </c>
      <c r="S69" s="49" t="s">
        <v>38</v>
      </c>
      <c r="T69" s="75" t="s">
        <v>38</v>
      </c>
      <c r="U69" s="99" t="s">
        <v>38</v>
      </c>
    </row>
    <row r="70" spans="1:21" ht="13.2" customHeight="1" x14ac:dyDescent="0.3">
      <c r="A70" s="95">
        <v>70</v>
      </c>
      <c r="B70" s="52" t="s">
        <v>147</v>
      </c>
      <c r="C70" s="45" t="s">
        <v>95</v>
      </c>
      <c r="D70" s="73" t="s">
        <v>276</v>
      </c>
      <c r="E70" s="47" t="s">
        <v>1412</v>
      </c>
      <c r="F70" s="46" t="s">
        <v>463</v>
      </c>
      <c r="G70" s="74" t="s">
        <v>464</v>
      </c>
      <c r="H70" s="48" t="s">
        <v>278</v>
      </c>
      <c r="I70" s="47" t="s">
        <v>280</v>
      </c>
      <c r="J70" s="48" t="s">
        <v>38</v>
      </c>
      <c r="K70" s="47" t="s">
        <v>38</v>
      </c>
      <c r="L70" s="75" t="s">
        <v>287</v>
      </c>
      <c r="M70" s="49" t="s">
        <v>322</v>
      </c>
      <c r="N70" s="98" t="s">
        <v>38</v>
      </c>
      <c r="O70" s="49" t="s">
        <v>38</v>
      </c>
      <c r="P70" s="98" t="s">
        <v>38</v>
      </c>
      <c r="Q70" s="49" t="s">
        <v>38</v>
      </c>
      <c r="R70" s="98" t="s">
        <v>38</v>
      </c>
      <c r="S70" s="49" t="s">
        <v>38</v>
      </c>
      <c r="T70" s="75" t="s">
        <v>38</v>
      </c>
      <c r="U70" s="99" t="s">
        <v>38</v>
      </c>
    </row>
    <row r="71" spans="1:21" ht="13.2" customHeight="1" x14ac:dyDescent="0.3">
      <c r="A71" s="95">
        <v>71</v>
      </c>
      <c r="B71" s="102" t="s">
        <v>148</v>
      </c>
      <c r="C71" s="45" t="s">
        <v>95</v>
      </c>
      <c r="D71" s="73" t="s">
        <v>276</v>
      </c>
      <c r="E71" s="47" t="s">
        <v>1412</v>
      </c>
      <c r="F71" s="46" t="s">
        <v>463</v>
      </c>
      <c r="G71" s="74" t="s">
        <v>464</v>
      </c>
      <c r="H71" s="48" t="s">
        <v>278</v>
      </c>
      <c r="I71" s="47" t="s">
        <v>280</v>
      </c>
      <c r="J71" s="48" t="s">
        <v>38</v>
      </c>
      <c r="K71" s="47" t="s">
        <v>38</v>
      </c>
      <c r="L71" s="75" t="s">
        <v>287</v>
      </c>
      <c r="M71" s="49" t="s">
        <v>323</v>
      </c>
      <c r="N71" s="98" t="s">
        <v>38</v>
      </c>
      <c r="O71" s="49" t="s">
        <v>38</v>
      </c>
      <c r="P71" s="98" t="s">
        <v>38</v>
      </c>
      <c r="Q71" s="49" t="s">
        <v>38</v>
      </c>
      <c r="R71" s="98" t="s">
        <v>38</v>
      </c>
      <c r="S71" s="49" t="s">
        <v>38</v>
      </c>
      <c r="T71" s="75" t="s">
        <v>38</v>
      </c>
      <c r="U71" s="99" t="s">
        <v>38</v>
      </c>
    </row>
    <row r="72" spans="1:21" ht="13.2" customHeight="1" x14ac:dyDescent="0.3">
      <c r="A72" s="95">
        <v>72</v>
      </c>
      <c r="B72" s="102" t="s">
        <v>149</v>
      </c>
      <c r="C72" s="45" t="s">
        <v>95</v>
      </c>
      <c r="D72" s="73" t="s">
        <v>276</v>
      </c>
      <c r="E72" s="47" t="s">
        <v>1412</v>
      </c>
      <c r="F72" s="46" t="s">
        <v>463</v>
      </c>
      <c r="G72" s="74" t="s">
        <v>464</v>
      </c>
      <c r="H72" s="48" t="s">
        <v>278</v>
      </c>
      <c r="I72" s="47" t="s">
        <v>280</v>
      </c>
      <c r="J72" s="48" t="s">
        <v>38</v>
      </c>
      <c r="K72" s="47" t="s">
        <v>38</v>
      </c>
      <c r="L72" s="75" t="s">
        <v>287</v>
      </c>
      <c r="M72" s="49" t="s">
        <v>324</v>
      </c>
      <c r="N72" s="98" t="s">
        <v>38</v>
      </c>
      <c r="O72" s="49" t="s">
        <v>38</v>
      </c>
      <c r="P72" s="98" t="s">
        <v>38</v>
      </c>
      <c r="Q72" s="49" t="s">
        <v>38</v>
      </c>
      <c r="R72" s="98" t="s">
        <v>38</v>
      </c>
      <c r="S72" s="49" t="s">
        <v>38</v>
      </c>
      <c r="T72" s="75" t="s">
        <v>38</v>
      </c>
      <c r="U72" s="99" t="s">
        <v>38</v>
      </c>
    </row>
    <row r="73" spans="1:21" ht="13.2" customHeight="1" x14ac:dyDescent="0.3">
      <c r="A73" s="95">
        <v>73</v>
      </c>
      <c r="B73" s="102" t="s">
        <v>150</v>
      </c>
      <c r="C73" s="45" t="s">
        <v>95</v>
      </c>
      <c r="D73" s="73" t="s">
        <v>276</v>
      </c>
      <c r="E73" s="47" t="s">
        <v>1412</v>
      </c>
      <c r="F73" s="46" t="s">
        <v>463</v>
      </c>
      <c r="G73" s="74" t="s">
        <v>464</v>
      </c>
      <c r="H73" s="48" t="s">
        <v>278</v>
      </c>
      <c r="I73" s="47" t="s">
        <v>280</v>
      </c>
      <c r="J73" s="48" t="s">
        <v>38</v>
      </c>
      <c r="K73" s="47" t="s">
        <v>38</v>
      </c>
      <c r="L73" s="75" t="s">
        <v>287</v>
      </c>
      <c r="M73" s="49" t="s">
        <v>325</v>
      </c>
      <c r="N73" s="98" t="s">
        <v>38</v>
      </c>
      <c r="O73" s="49" t="s">
        <v>38</v>
      </c>
      <c r="P73" s="98" t="s">
        <v>38</v>
      </c>
      <c r="Q73" s="49" t="s">
        <v>38</v>
      </c>
      <c r="R73" s="98" t="s">
        <v>38</v>
      </c>
      <c r="S73" s="49" t="s">
        <v>38</v>
      </c>
      <c r="T73" s="75" t="s">
        <v>38</v>
      </c>
      <c r="U73" s="99" t="s">
        <v>38</v>
      </c>
    </row>
    <row r="74" spans="1:21" ht="13.2" customHeight="1" x14ac:dyDescent="0.3">
      <c r="A74" s="95">
        <v>74</v>
      </c>
      <c r="B74" s="102" t="s">
        <v>151</v>
      </c>
      <c r="C74" s="45" t="s">
        <v>95</v>
      </c>
      <c r="D74" s="73" t="s">
        <v>276</v>
      </c>
      <c r="E74" s="47" t="s">
        <v>1412</v>
      </c>
      <c r="F74" s="46" t="s">
        <v>463</v>
      </c>
      <c r="G74" s="74" t="s">
        <v>464</v>
      </c>
      <c r="H74" s="48" t="s">
        <v>278</v>
      </c>
      <c r="I74" s="47" t="s">
        <v>280</v>
      </c>
      <c r="J74" s="48" t="s">
        <v>38</v>
      </c>
      <c r="K74" s="47" t="s">
        <v>38</v>
      </c>
      <c r="L74" s="75" t="s">
        <v>287</v>
      </c>
      <c r="M74" s="49" t="s">
        <v>326</v>
      </c>
      <c r="N74" s="98" t="s">
        <v>38</v>
      </c>
      <c r="O74" s="49" t="s">
        <v>38</v>
      </c>
      <c r="P74" s="98" t="s">
        <v>38</v>
      </c>
      <c r="Q74" s="49" t="s">
        <v>38</v>
      </c>
      <c r="R74" s="98" t="s">
        <v>38</v>
      </c>
      <c r="S74" s="49" t="s">
        <v>38</v>
      </c>
      <c r="T74" s="75" t="s">
        <v>38</v>
      </c>
      <c r="U74" s="99" t="s">
        <v>38</v>
      </c>
    </row>
    <row r="75" spans="1:21" ht="13.2" customHeight="1" x14ac:dyDescent="0.3">
      <c r="A75" s="95">
        <v>75</v>
      </c>
      <c r="B75" s="102" t="s">
        <v>152</v>
      </c>
      <c r="C75" s="45" t="s">
        <v>95</v>
      </c>
      <c r="D75" s="73" t="s">
        <v>276</v>
      </c>
      <c r="E75" s="47" t="s">
        <v>1412</v>
      </c>
      <c r="F75" s="46" t="s">
        <v>463</v>
      </c>
      <c r="G75" s="74" t="s">
        <v>464</v>
      </c>
      <c r="H75" s="48" t="s">
        <v>278</v>
      </c>
      <c r="I75" s="47" t="s">
        <v>280</v>
      </c>
      <c r="J75" s="48" t="s">
        <v>38</v>
      </c>
      <c r="K75" s="47" t="s">
        <v>38</v>
      </c>
      <c r="L75" s="75" t="s">
        <v>287</v>
      </c>
      <c r="M75" s="49" t="s">
        <v>327</v>
      </c>
      <c r="N75" s="98" t="s">
        <v>38</v>
      </c>
      <c r="O75" s="49" t="s">
        <v>38</v>
      </c>
      <c r="P75" s="98" t="s">
        <v>38</v>
      </c>
      <c r="Q75" s="49" t="s">
        <v>38</v>
      </c>
      <c r="R75" s="98" t="s">
        <v>38</v>
      </c>
      <c r="S75" s="49" t="s">
        <v>38</v>
      </c>
      <c r="T75" s="75" t="s">
        <v>38</v>
      </c>
      <c r="U75" s="99" t="s">
        <v>38</v>
      </c>
    </row>
    <row r="76" spans="1:21" ht="13.2" customHeight="1" x14ac:dyDescent="0.3">
      <c r="A76" s="95">
        <v>76</v>
      </c>
      <c r="B76" s="102" t="s">
        <v>153</v>
      </c>
      <c r="C76" s="45" t="s">
        <v>95</v>
      </c>
      <c r="D76" s="73" t="s">
        <v>276</v>
      </c>
      <c r="E76" s="47" t="s">
        <v>1412</v>
      </c>
      <c r="F76" s="46" t="s">
        <v>463</v>
      </c>
      <c r="G76" s="74" t="s">
        <v>464</v>
      </c>
      <c r="H76" s="48" t="s">
        <v>278</v>
      </c>
      <c r="I76" s="47" t="s">
        <v>280</v>
      </c>
      <c r="J76" s="48" t="s">
        <v>38</v>
      </c>
      <c r="K76" s="47" t="s">
        <v>38</v>
      </c>
      <c r="L76" s="75" t="s">
        <v>287</v>
      </c>
      <c r="M76" s="49" t="s">
        <v>328</v>
      </c>
      <c r="N76" s="98" t="s">
        <v>38</v>
      </c>
      <c r="O76" s="49" t="s">
        <v>38</v>
      </c>
      <c r="P76" s="98" t="s">
        <v>38</v>
      </c>
      <c r="Q76" s="49" t="s">
        <v>38</v>
      </c>
      <c r="R76" s="98" t="s">
        <v>38</v>
      </c>
      <c r="S76" s="49" t="s">
        <v>38</v>
      </c>
      <c r="T76" s="75" t="s">
        <v>38</v>
      </c>
      <c r="U76" s="99" t="s">
        <v>38</v>
      </c>
    </row>
    <row r="77" spans="1:21" ht="13.2" customHeight="1" x14ac:dyDescent="0.3">
      <c r="A77" s="95">
        <v>77</v>
      </c>
      <c r="B77" s="102" t="s">
        <v>154</v>
      </c>
      <c r="C77" s="45" t="s">
        <v>95</v>
      </c>
      <c r="D77" s="73" t="s">
        <v>276</v>
      </c>
      <c r="E77" s="47" t="s">
        <v>1412</v>
      </c>
      <c r="F77" s="46" t="s">
        <v>463</v>
      </c>
      <c r="G77" s="74" t="s">
        <v>464</v>
      </c>
      <c r="H77" s="48" t="s">
        <v>278</v>
      </c>
      <c r="I77" s="47" t="s">
        <v>280</v>
      </c>
      <c r="J77" s="48" t="s">
        <v>38</v>
      </c>
      <c r="K77" s="47" t="s">
        <v>38</v>
      </c>
      <c r="L77" s="75" t="s">
        <v>287</v>
      </c>
      <c r="M77" s="49" t="s">
        <v>329</v>
      </c>
      <c r="N77" s="98" t="s">
        <v>38</v>
      </c>
      <c r="O77" s="49" t="s">
        <v>38</v>
      </c>
      <c r="P77" s="98" t="s">
        <v>38</v>
      </c>
      <c r="Q77" s="49" t="s">
        <v>38</v>
      </c>
      <c r="R77" s="98" t="s">
        <v>38</v>
      </c>
      <c r="S77" s="49" t="s">
        <v>38</v>
      </c>
      <c r="T77" s="75" t="s">
        <v>38</v>
      </c>
      <c r="U77" s="99" t="s">
        <v>38</v>
      </c>
    </row>
    <row r="78" spans="1:21" ht="13.2" customHeight="1" x14ac:dyDescent="0.3">
      <c r="A78" s="95">
        <v>78</v>
      </c>
      <c r="B78" s="102" t="s">
        <v>155</v>
      </c>
      <c r="C78" s="45" t="s">
        <v>95</v>
      </c>
      <c r="D78" s="73" t="s">
        <v>276</v>
      </c>
      <c r="E78" s="47" t="s">
        <v>1412</v>
      </c>
      <c r="F78" s="46" t="s">
        <v>463</v>
      </c>
      <c r="G78" s="74" t="s">
        <v>464</v>
      </c>
      <c r="H78" s="48" t="s">
        <v>278</v>
      </c>
      <c r="I78" s="47" t="s">
        <v>280</v>
      </c>
      <c r="J78" s="48" t="s">
        <v>38</v>
      </c>
      <c r="K78" s="47" t="s">
        <v>38</v>
      </c>
      <c r="L78" s="75" t="s">
        <v>287</v>
      </c>
      <c r="M78" s="49" t="s">
        <v>330</v>
      </c>
      <c r="N78" s="98" t="s">
        <v>38</v>
      </c>
      <c r="O78" s="49" t="s">
        <v>38</v>
      </c>
      <c r="P78" s="98" t="s">
        <v>38</v>
      </c>
      <c r="Q78" s="49" t="s">
        <v>38</v>
      </c>
      <c r="R78" s="98" t="s">
        <v>38</v>
      </c>
      <c r="S78" s="49" t="s">
        <v>38</v>
      </c>
      <c r="T78" s="75" t="s">
        <v>38</v>
      </c>
      <c r="U78" s="99" t="s">
        <v>38</v>
      </c>
    </row>
    <row r="79" spans="1:21" ht="13.2" customHeight="1" x14ac:dyDescent="0.3">
      <c r="A79" s="95">
        <v>79</v>
      </c>
      <c r="B79" s="102" t="s">
        <v>156</v>
      </c>
      <c r="C79" s="45" t="s">
        <v>95</v>
      </c>
      <c r="D79" s="73" t="s">
        <v>276</v>
      </c>
      <c r="E79" s="47" t="s">
        <v>1412</v>
      </c>
      <c r="F79" s="46" t="s">
        <v>463</v>
      </c>
      <c r="G79" s="74" t="s">
        <v>464</v>
      </c>
      <c r="H79" s="48" t="s">
        <v>278</v>
      </c>
      <c r="I79" s="47" t="s">
        <v>280</v>
      </c>
      <c r="J79" s="48" t="s">
        <v>38</v>
      </c>
      <c r="K79" s="47" t="s">
        <v>38</v>
      </c>
      <c r="L79" s="75" t="s">
        <v>287</v>
      </c>
      <c r="M79" s="49" t="s">
        <v>331</v>
      </c>
      <c r="N79" s="98" t="s">
        <v>38</v>
      </c>
      <c r="O79" s="49" t="s">
        <v>38</v>
      </c>
      <c r="P79" s="98" t="s">
        <v>38</v>
      </c>
      <c r="Q79" s="49" t="s">
        <v>38</v>
      </c>
      <c r="R79" s="98" t="s">
        <v>38</v>
      </c>
      <c r="S79" s="49" t="s">
        <v>38</v>
      </c>
      <c r="T79" s="75" t="s">
        <v>38</v>
      </c>
      <c r="U79" s="99" t="s">
        <v>38</v>
      </c>
    </row>
    <row r="80" spans="1:21" ht="13.2" customHeight="1" x14ac:dyDescent="0.3">
      <c r="A80" s="95">
        <v>80</v>
      </c>
      <c r="B80" s="102" t="s">
        <v>157</v>
      </c>
      <c r="C80" s="45" t="s">
        <v>95</v>
      </c>
      <c r="D80" s="73" t="s">
        <v>276</v>
      </c>
      <c r="E80" s="47" t="s">
        <v>1412</v>
      </c>
      <c r="F80" s="46" t="s">
        <v>463</v>
      </c>
      <c r="G80" s="74" t="s">
        <v>464</v>
      </c>
      <c r="H80" s="48" t="s">
        <v>278</v>
      </c>
      <c r="I80" s="47" t="s">
        <v>280</v>
      </c>
      <c r="J80" s="48" t="s">
        <v>38</v>
      </c>
      <c r="K80" s="47" t="s">
        <v>38</v>
      </c>
      <c r="L80" s="75" t="s">
        <v>287</v>
      </c>
      <c r="M80" s="49" t="s">
        <v>332</v>
      </c>
      <c r="N80" s="98" t="s">
        <v>38</v>
      </c>
      <c r="O80" s="49" t="s">
        <v>38</v>
      </c>
      <c r="P80" s="98" t="s">
        <v>38</v>
      </c>
      <c r="Q80" s="49" t="s">
        <v>38</v>
      </c>
      <c r="R80" s="98" t="s">
        <v>38</v>
      </c>
      <c r="S80" s="49" t="s">
        <v>38</v>
      </c>
      <c r="T80" s="75" t="s">
        <v>38</v>
      </c>
      <c r="U80" s="99" t="s">
        <v>38</v>
      </c>
    </row>
    <row r="81" spans="1:21" ht="13.2" customHeight="1" x14ac:dyDescent="0.3">
      <c r="A81" s="95">
        <v>81</v>
      </c>
      <c r="B81" s="102" t="s">
        <v>158</v>
      </c>
      <c r="C81" s="45" t="s">
        <v>95</v>
      </c>
      <c r="D81" s="73" t="s">
        <v>276</v>
      </c>
      <c r="E81" s="47" t="s">
        <v>1412</v>
      </c>
      <c r="F81" s="46" t="s">
        <v>463</v>
      </c>
      <c r="G81" s="74" t="s">
        <v>464</v>
      </c>
      <c r="H81" s="48" t="s">
        <v>278</v>
      </c>
      <c r="I81" s="47" t="s">
        <v>280</v>
      </c>
      <c r="J81" s="48" t="s">
        <v>38</v>
      </c>
      <c r="K81" s="47" t="s">
        <v>38</v>
      </c>
      <c r="L81" s="75" t="s">
        <v>287</v>
      </c>
      <c r="M81" s="49" t="s">
        <v>333</v>
      </c>
      <c r="N81" s="98" t="s">
        <v>38</v>
      </c>
      <c r="O81" s="49" t="s">
        <v>38</v>
      </c>
      <c r="P81" s="98" t="s">
        <v>38</v>
      </c>
      <c r="Q81" s="49" t="s">
        <v>38</v>
      </c>
      <c r="R81" s="98" t="s">
        <v>38</v>
      </c>
      <c r="S81" s="49" t="s">
        <v>38</v>
      </c>
      <c r="T81" s="75" t="s">
        <v>38</v>
      </c>
      <c r="U81" s="99" t="s">
        <v>38</v>
      </c>
    </row>
    <row r="82" spans="1:21" ht="13.2" customHeight="1" x14ac:dyDescent="0.3">
      <c r="A82" s="95">
        <v>82</v>
      </c>
      <c r="B82" s="102" t="s">
        <v>159</v>
      </c>
      <c r="C82" s="45" t="s">
        <v>95</v>
      </c>
      <c r="D82" s="73" t="s">
        <v>276</v>
      </c>
      <c r="E82" s="47" t="s">
        <v>1412</v>
      </c>
      <c r="F82" s="46" t="s">
        <v>463</v>
      </c>
      <c r="G82" s="74" t="s">
        <v>464</v>
      </c>
      <c r="H82" s="48" t="s">
        <v>278</v>
      </c>
      <c r="I82" s="47" t="s">
        <v>280</v>
      </c>
      <c r="J82" s="48" t="s">
        <v>38</v>
      </c>
      <c r="K82" s="47" t="s">
        <v>38</v>
      </c>
      <c r="L82" s="75" t="s">
        <v>287</v>
      </c>
      <c r="M82" s="49" t="s">
        <v>334</v>
      </c>
      <c r="N82" s="98" t="s">
        <v>38</v>
      </c>
      <c r="O82" s="49" t="s">
        <v>38</v>
      </c>
      <c r="P82" s="98" t="s">
        <v>38</v>
      </c>
      <c r="Q82" s="49" t="s">
        <v>38</v>
      </c>
      <c r="R82" s="98" t="s">
        <v>38</v>
      </c>
      <c r="S82" s="49" t="s">
        <v>38</v>
      </c>
      <c r="T82" s="75" t="s">
        <v>38</v>
      </c>
      <c r="U82" s="99" t="s">
        <v>38</v>
      </c>
    </row>
    <row r="83" spans="1:21" ht="13.2" customHeight="1" x14ac:dyDescent="0.3">
      <c r="A83" s="95">
        <v>83</v>
      </c>
      <c r="B83" s="52" t="s">
        <v>160</v>
      </c>
      <c r="C83" s="45" t="s">
        <v>95</v>
      </c>
      <c r="D83" s="73" t="s">
        <v>276</v>
      </c>
      <c r="E83" s="47" t="s">
        <v>1412</v>
      </c>
      <c r="F83" s="46" t="s">
        <v>463</v>
      </c>
      <c r="G83" s="74" t="s">
        <v>464</v>
      </c>
      <c r="H83" s="48" t="s">
        <v>278</v>
      </c>
      <c r="I83" s="47" t="s">
        <v>280</v>
      </c>
      <c r="J83" s="48" t="s">
        <v>38</v>
      </c>
      <c r="K83" s="47" t="s">
        <v>38</v>
      </c>
      <c r="L83" s="75" t="s">
        <v>287</v>
      </c>
      <c r="M83" s="49" t="s">
        <v>335</v>
      </c>
      <c r="N83" s="98" t="s">
        <v>38</v>
      </c>
      <c r="O83" s="49" t="s">
        <v>38</v>
      </c>
      <c r="P83" s="98" t="s">
        <v>38</v>
      </c>
      <c r="Q83" s="49" t="s">
        <v>38</v>
      </c>
      <c r="R83" s="98" t="s">
        <v>38</v>
      </c>
      <c r="S83" s="49" t="s">
        <v>38</v>
      </c>
      <c r="T83" s="75" t="s">
        <v>38</v>
      </c>
      <c r="U83" s="99" t="s">
        <v>38</v>
      </c>
    </row>
    <row r="84" spans="1:21" ht="13.2" customHeight="1" x14ac:dyDescent="0.3">
      <c r="A84" s="95">
        <v>84</v>
      </c>
      <c r="B84" s="102" t="s">
        <v>161</v>
      </c>
      <c r="C84" s="45" t="s">
        <v>95</v>
      </c>
      <c r="D84" s="73" t="s">
        <v>276</v>
      </c>
      <c r="E84" s="47" t="s">
        <v>1412</v>
      </c>
      <c r="F84" s="46" t="s">
        <v>463</v>
      </c>
      <c r="G84" s="74" t="s">
        <v>464</v>
      </c>
      <c r="H84" s="48" t="s">
        <v>278</v>
      </c>
      <c r="I84" s="47" t="s">
        <v>280</v>
      </c>
      <c r="J84" s="48" t="s">
        <v>38</v>
      </c>
      <c r="K84" s="47" t="s">
        <v>38</v>
      </c>
      <c r="L84" s="75" t="s">
        <v>287</v>
      </c>
      <c r="M84" s="49" t="s">
        <v>336</v>
      </c>
      <c r="N84" s="98" t="s">
        <v>38</v>
      </c>
      <c r="O84" s="49" t="s">
        <v>38</v>
      </c>
      <c r="P84" s="98" t="s">
        <v>38</v>
      </c>
      <c r="Q84" s="49" t="s">
        <v>38</v>
      </c>
      <c r="R84" s="98" t="s">
        <v>38</v>
      </c>
      <c r="S84" s="49" t="s">
        <v>38</v>
      </c>
      <c r="T84" s="75" t="s">
        <v>38</v>
      </c>
      <c r="U84" s="99" t="s">
        <v>38</v>
      </c>
    </row>
    <row r="85" spans="1:21" ht="13.2" customHeight="1" x14ac:dyDescent="0.3">
      <c r="A85" s="95">
        <v>85</v>
      </c>
      <c r="B85" s="102" t="s">
        <v>162</v>
      </c>
      <c r="C85" s="45" t="s">
        <v>95</v>
      </c>
      <c r="D85" s="73" t="s">
        <v>276</v>
      </c>
      <c r="E85" s="47" t="s">
        <v>1412</v>
      </c>
      <c r="F85" s="46" t="s">
        <v>463</v>
      </c>
      <c r="G85" s="74" t="s">
        <v>464</v>
      </c>
      <c r="H85" s="48" t="s">
        <v>278</v>
      </c>
      <c r="I85" s="47" t="s">
        <v>280</v>
      </c>
      <c r="J85" s="48" t="s">
        <v>38</v>
      </c>
      <c r="K85" s="47" t="s">
        <v>38</v>
      </c>
      <c r="L85" s="75" t="s">
        <v>287</v>
      </c>
      <c r="M85" s="49" t="s">
        <v>337</v>
      </c>
      <c r="N85" s="98" t="s">
        <v>38</v>
      </c>
      <c r="O85" s="49" t="s">
        <v>38</v>
      </c>
      <c r="P85" s="98" t="s">
        <v>38</v>
      </c>
      <c r="Q85" s="49" t="s">
        <v>38</v>
      </c>
      <c r="R85" s="98" t="s">
        <v>38</v>
      </c>
      <c r="S85" s="49" t="s">
        <v>38</v>
      </c>
      <c r="T85" s="75" t="s">
        <v>38</v>
      </c>
      <c r="U85" s="99" t="s">
        <v>38</v>
      </c>
    </row>
    <row r="86" spans="1:21" ht="13.2" customHeight="1" x14ac:dyDescent="0.3">
      <c r="A86" s="95">
        <v>86</v>
      </c>
      <c r="B86" s="102" t="s">
        <v>163</v>
      </c>
      <c r="C86" s="45" t="s">
        <v>95</v>
      </c>
      <c r="D86" s="73" t="s">
        <v>276</v>
      </c>
      <c r="E86" s="47" t="s">
        <v>1412</v>
      </c>
      <c r="F86" s="46" t="s">
        <v>463</v>
      </c>
      <c r="G86" s="74" t="s">
        <v>464</v>
      </c>
      <c r="H86" s="48" t="s">
        <v>278</v>
      </c>
      <c r="I86" s="47" t="s">
        <v>280</v>
      </c>
      <c r="J86" s="48" t="s">
        <v>38</v>
      </c>
      <c r="K86" s="47" t="s">
        <v>38</v>
      </c>
      <c r="L86" s="75" t="s">
        <v>287</v>
      </c>
      <c r="M86" s="49" t="s">
        <v>338</v>
      </c>
      <c r="N86" s="98" t="s">
        <v>38</v>
      </c>
      <c r="O86" s="49" t="s">
        <v>38</v>
      </c>
      <c r="P86" s="98" t="s">
        <v>38</v>
      </c>
      <c r="Q86" s="49" t="s">
        <v>38</v>
      </c>
      <c r="R86" s="98" t="s">
        <v>38</v>
      </c>
      <c r="S86" s="49" t="s">
        <v>38</v>
      </c>
      <c r="T86" s="75" t="s">
        <v>38</v>
      </c>
      <c r="U86" s="99" t="s">
        <v>38</v>
      </c>
    </row>
    <row r="87" spans="1:21" ht="13.2" customHeight="1" x14ac:dyDescent="0.3">
      <c r="A87" s="95">
        <v>87</v>
      </c>
      <c r="B87" s="102" t="s">
        <v>164</v>
      </c>
      <c r="C87" s="45" t="s">
        <v>95</v>
      </c>
      <c r="D87" s="73" t="s">
        <v>276</v>
      </c>
      <c r="E87" s="47" t="s">
        <v>1412</v>
      </c>
      <c r="F87" s="46" t="s">
        <v>463</v>
      </c>
      <c r="G87" s="74" t="s">
        <v>464</v>
      </c>
      <c r="H87" s="48" t="s">
        <v>278</v>
      </c>
      <c r="I87" s="47" t="s">
        <v>280</v>
      </c>
      <c r="J87" s="48" t="s">
        <v>38</v>
      </c>
      <c r="K87" s="47" t="s">
        <v>38</v>
      </c>
      <c r="L87" s="75" t="s">
        <v>287</v>
      </c>
      <c r="M87" s="49" t="s">
        <v>309</v>
      </c>
      <c r="N87" s="98" t="s">
        <v>38</v>
      </c>
      <c r="O87" s="49" t="s">
        <v>38</v>
      </c>
      <c r="P87" s="98" t="s">
        <v>38</v>
      </c>
      <c r="Q87" s="49" t="s">
        <v>38</v>
      </c>
      <c r="R87" s="98" t="s">
        <v>38</v>
      </c>
      <c r="S87" s="49" t="s">
        <v>38</v>
      </c>
      <c r="T87" s="75" t="s">
        <v>38</v>
      </c>
      <c r="U87" s="99" t="s">
        <v>38</v>
      </c>
    </row>
    <row r="88" spans="1:21" ht="13.2" customHeight="1" x14ac:dyDescent="0.3">
      <c r="A88" s="95">
        <v>88</v>
      </c>
      <c r="B88" s="102" t="s">
        <v>165</v>
      </c>
      <c r="C88" s="45" t="s">
        <v>95</v>
      </c>
      <c r="D88" s="73" t="s">
        <v>276</v>
      </c>
      <c r="E88" s="47" t="s">
        <v>1412</v>
      </c>
      <c r="F88" s="46" t="s">
        <v>463</v>
      </c>
      <c r="G88" s="74" t="s">
        <v>464</v>
      </c>
      <c r="H88" s="48" t="s">
        <v>278</v>
      </c>
      <c r="I88" s="47" t="s">
        <v>280</v>
      </c>
      <c r="J88" s="48" t="s">
        <v>38</v>
      </c>
      <c r="K88" s="47" t="s">
        <v>38</v>
      </c>
      <c r="L88" s="75" t="s">
        <v>287</v>
      </c>
      <c r="M88" s="49" t="s">
        <v>308</v>
      </c>
      <c r="N88" s="98" t="s">
        <v>38</v>
      </c>
      <c r="O88" s="49" t="s">
        <v>38</v>
      </c>
      <c r="P88" s="98" t="s">
        <v>38</v>
      </c>
      <c r="Q88" s="49" t="s">
        <v>38</v>
      </c>
      <c r="R88" s="98" t="s">
        <v>38</v>
      </c>
      <c r="S88" s="49" t="s">
        <v>38</v>
      </c>
      <c r="T88" s="75" t="s">
        <v>38</v>
      </c>
      <c r="U88" s="99" t="s">
        <v>38</v>
      </c>
    </row>
    <row r="89" spans="1:21" ht="13.2" customHeight="1" x14ac:dyDescent="0.3">
      <c r="A89" s="95">
        <v>89</v>
      </c>
      <c r="B89" s="102" t="s">
        <v>166</v>
      </c>
      <c r="C89" s="45" t="s">
        <v>95</v>
      </c>
      <c r="D89" s="73" t="s">
        <v>276</v>
      </c>
      <c r="E89" s="47" t="s">
        <v>1412</v>
      </c>
      <c r="F89" s="46" t="s">
        <v>463</v>
      </c>
      <c r="G89" s="74" t="s">
        <v>464</v>
      </c>
      <c r="H89" s="48" t="s">
        <v>278</v>
      </c>
      <c r="I89" s="47" t="s">
        <v>280</v>
      </c>
      <c r="J89" s="48" t="s">
        <v>38</v>
      </c>
      <c r="K89" s="47" t="s">
        <v>38</v>
      </c>
      <c r="L89" s="75" t="s">
        <v>287</v>
      </c>
      <c r="M89" s="49" t="s">
        <v>310</v>
      </c>
      <c r="N89" s="98" t="s">
        <v>38</v>
      </c>
      <c r="O89" s="49" t="s">
        <v>38</v>
      </c>
      <c r="P89" s="98" t="s">
        <v>38</v>
      </c>
      <c r="Q89" s="49" t="s">
        <v>38</v>
      </c>
      <c r="R89" s="98" t="s">
        <v>38</v>
      </c>
      <c r="S89" s="49" t="s">
        <v>38</v>
      </c>
      <c r="T89" s="75" t="s">
        <v>38</v>
      </c>
      <c r="U89" s="99" t="s">
        <v>38</v>
      </c>
    </row>
    <row r="90" spans="1:21" ht="13.2" customHeight="1" x14ac:dyDescent="0.3">
      <c r="A90" s="95">
        <v>90</v>
      </c>
      <c r="B90" s="102" t="s">
        <v>167</v>
      </c>
      <c r="C90" s="45" t="s">
        <v>95</v>
      </c>
      <c r="D90" s="73" t="s">
        <v>276</v>
      </c>
      <c r="E90" s="47" t="s">
        <v>1412</v>
      </c>
      <c r="F90" s="46" t="s">
        <v>463</v>
      </c>
      <c r="G90" s="74" t="s">
        <v>464</v>
      </c>
      <c r="H90" s="48" t="s">
        <v>278</v>
      </c>
      <c r="I90" s="47" t="s">
        <v>280</v>
      </c>
      <c r="J90" s="48" t="s">
        <v>38</v>
      </c>
      <c r="K90" s="47" t="s">
        <v>38</v>
      </c>
      <c r="L90" s="75" t="s">
        <v>287</v>
      </c>
      <c r="M90" s="49" t="s">
        <v>339</v>
      </c>
      <c r="N90" s="98" t="s">
        <v>38</v>
      </c>
      <c r="O90" s="49" t="s">
        <v>38</v>
      </c>
      <c r="P90" s="98" t="s">
        <v>38</v>
      </c>
      <c r="Q90" s="49" t="s">
        <v>38</v>
      </c>
      <c r="R90" s="98" t="s">
        <v>38</v>
      </c>
      <c r="S90" s="49" t="s">
        <v>38</v>
      </c>
      <c r="T90" s="75" t="s">
        <v>38</v>
      </c>
      <c r="U90" s="99" t="s">
        <v>38</v>
      </c>
    </row>
    <row r="91" spans="1:21" ht="13.2" customHeight="1" x14ac:dyDescent="0.3">
      <c r="A91" s="95">
        <v>91</v>
      </c>
      <c r="B91" s="102" t="s">
        <v>168</v>
      </c>
      <c r="C91" s="45" t="s">
        <v>95</v>
      </c>
      <c r="D91" s="73" t="s">
        <v>276</v>
      </c>
      <c r="E91" s="47" t="s">
        <v>1412</v>
      </c>
      <c r="F91" s="46" t="s">
        <v>463</v>
      </c>
      <c r="G91" s="74" t="s">
        <v>464</v>
      </c>
      <c r="H91" s="48" t="s">
        <v>278</v>
      </c>
      <c r="I91" s="47" t="s">
        <v>280</v>
      </c>
      <c r="J91" s="48" t="s">
        <v>38</v>
      </c>
      <c r="K91" s="47" t="s">
        <v>38</v>
      </c>
      <c r="L91" s="75" t="s">
        <v>287</v>
      </c>
      <c r="M91" s="49" t="s">
        <v>340</v>
      </c>
      <c r="N91" s="98" t="s">
        <v>38</v>
      </c>
      <c r="O91" s="49" t="s">
        <v>38</v>
      </c>
      <c r="P91" s="98" t="s">
        <v>38</v>
      </c>
      <c r="Q91" s="49" t="s">
        <v>38</v>
      </c>
      <c r="R91" s="98" t="s">
        <v>38</v>
      </c>
      <c r="S91" s="49" t="s">
        <v>38</v>
      </c>
      <c r="T91" s="75" t="s">
        <v>38</v>
      </c>
      <c r="U91" s="99" t="s">
        <v>38</v>
      </c>
    </row>
    <row r="92" spans="1:21" ht="13.2" customHeight="1" x14ac:dyDescent="0.3">
      <c r="A92" s="95">
        <v>92</v>
      </c>
      <c r="B92" s="102" t="s">
        <v>169</v>
      </c>
      <c r="C92" s="45" t="s">
        <v>95</v>
      </c>
      <c r="D92" s="73" t="s">
        <v>276</v>
      </c>
      <c r="E92" s="47" t="s">
        <v>1412</v>
      </c>
      <c r="F92" s="46" t="s">
        <v>463</v>
      </c>
      <c r="G92" s="74" t="s">
        <v>464</v>
      </c>
      <c r="H92" s="48" t="s">
        <v>278</v>
      </c>
      <c r="I92" s="47" t="s">
        <v>280</v>
      </c>
      <c r="J92" s="48" t="s">
        <v>38</v>
      </c>
      <c r="K92" s="47" t="s">
        <v>38</v>
      </c>
      <c r="L92" s="75" t="s">
        <v>287</v>
      </c>
      <c r="M92" s="49" t="s">
        <v>341</v>
      </c>
      <c r="N92" s="98" t="s">
        <v>38</v>
      </c>
      <c r="O92" s="49" t="s">
        <v>38</v>
      </c>
      <c r="P92" s="98" t="s">
        <v>38</v>
      </c>
      <c r="Q92" s="49" t="s">
        <v>38</v>
      </c>
      <c r="R92" s="98" t="s">
        <v>38</v>
      </c>
      <c r="S92" s="49" t="s">
        <v>38</v>
      </c>
      <c r="T92" s="75" t="s">
        <v>38</v>
      </c>
      <c r="U92" s="99" t="s">
        <v>38</v>
      </c>
    </row>
    <row r="93" spans="1:21" ht="13.2" customHeight="1" x14ac:dyDescent="0.3">
      <c r="A93" s="95">
        <v>93</v>
      </c>
      <c r="B93" s="102" t="s">
        <v>170</v>
      </c>
      <c r="C93" s="45" t="s">
        <v>95</v>
      </c>
      <c r="D93" s="73" t="s">
        <v>276</v>
      </c>
      <c r="E93" s="47" t="s">
        <v>1412</v>
      </c>
      <c r="F93" s="46" t="s">
        <v>463</v>
      </c>
      <c r="G93" s="74" t="s">
        <v>464</v>
      </c>
      <c r="H93" s="48" t="s">
        <v>278</v>
      </c>
      <c r="I93" s="47" t="s">
        <v>280</v>
      </c>
      <c r="J93" s="48" t="s">
        <v>38</v>
      </c>
      <c r="K93" s="47" t="s">
        <v>38</v>
      </c>
      <c r="L93" s="75" t="s">
        <v>287</v>
      </c>
      <c r="M93" s="49" t="s">
        <v>342</v>
      </c>
      <c r="N93" s="98" t="s">
        <v>38</v>
      </c>
      <c r="O93" s="49" t="s">
        <v>38</v>
      </c>
      <c r="P93" s="98" t="s">
        <v>38</v>
      </c>
      <c r="Q93" s="49" t="s">
        <v>38</v>
      </c>
      <c r="R93" s="98" t="s">
        <v>38</v>
      </c>
      <c r="S93" s="49" t="s">
        <v>38</v>
      </c>
      <c r="T93" s="75" t="s">
        <v>38</v>
      </c>
      <c r="U93" s="99" t="s">
        <v>38</v>
      </c>
    </row>
    <row r="94" spans="1:21" ht="13.2" customHeight="1" x14ac:dyDescent="0.3">
      <c r="A94" s="95">
        <v>94</v>
      </c>
      <c r="B94" s="102" t="s">
        <v>171</v>
      </c>
      <c r="C94" s="45" t="s">
        <v>95</v>
      </c>
      <c r="D94" s="73" t="s">
        <v>276</v>
      </c>
      <c r="E94" s="47" t="s">
        <v>1412</v>
      </c>
      <c r="F94" s="46" t="s">
        <v>463</v>
      </c>
      <c r="G94" s="74" t="s">
        <v>464</v>
      </c>
      <c r="H94" s="48" t="s">
        <v>278</v>
      </c>
      <c r="I94" s="47" t="s">
        <v>280</v>
      </c>
      <c r="J94" s="48" t="s">
        <v>38</v>
      </c>
      <c r="K94" s="47" t="s">
        <v>38</v>
      </c>
      <c r="L94" s="75" t="s">
        <v>287</v>
      </c>
      <c r="M94" s="49" t="s">
        <v>343</v>
      </c>
      <c r="N94" s="98" t="s">
        <v>38</v>
      </c>
      <c r="O94" s="49" t="s">
        <v>38</v>
      </c>
      <c r="P94" s="98" t="s">
        <v>38</v>
      </c>
      <c r="Q94" s="49" t="s">
        <v>38</v>
      </c>
      <c r="R94" s="98" t="s">
        <v>38</v>
      </c>
      <c r="S94" s="49" t="s">
        <v>38</v>
      </c>
      <c r="T94" s="75" t="s">
        <v>38</v>
      </c>
      <c r="U94" s="99" t="s">
        <v>38</v>
      </c>
    </row>
    <row r="95" spans="1:21" ht="13.2" customHeight="1" x14ac:dyDescent="0.3">
      <c r="A95" s="95">
        <v>95</v>
      </c>
      <c r="B95" s="102" t="s">
        <v>172</v>
      </c>
      <c r="C95" s="45" t="s">
        <v>95</v>
      </c>
      <c r="D95" s="73" t="s">
        <v>276</v>
      </c>
      <c r="E95" s="47" t="s">
        <v>1412</v>
      </c>
      <c r="F95" s="46" t="s">
        <v>463</v>
      </c>
      <c r="G95" s="74" t="s">
        <v>464</v>
      </c>
      <c r="H95" s="48" t="s">
        <v>278</v>
      </c>
      <c r="I95" s="47" t="s">
        <v>280</v>
      </c>
      <c r="J95" s="48" t="s">
        <v>38</v>
      </c>
      <c r="K95" s="47" t="s">
        <v>38</v>
      </c>
      <c r="L95" s="75" t="s">
        <v>287</v>
      </c>
      <c r="M95" s="49" t="s">
        <v>344</v>
      </c>
      <c r="N95" s="98" t="s">
        <v>38</v>
      </c>
      <c r="O95" s="49" t="s">
        <v>38</v>
      </c>
      <c r="P95" s="98" t="s">
        <v>38</v>
      </c>
      <c r="Q95" s="49" t="s">
        <v>38</v>
      </c>
      <c r="R95" s="98" t="s">
        <v>38</v>
      </c>
      <c r="S95" s="49" t="s">
        <v>38</v>
      </c>
      <c r="T95" s="75" t="s">
        <v>38</v>
      </c>
      <c r="U95" s="99" t="s">
        <v>38</v>
      </c>
    </row>
    <row r="96" spans="1:21" ht="13.2" customHeight="1" x14ac:dyDescent="0.3">
      <c r="A96" s="95">
        <v>96</v>
      </c>
      <c r="B96" s="102" t="s">
        <v>173</v>
      </c>
      <c r="C96" s="45" t="s">
        <v>95</v>
      </c>
      <c r="D96" s="73" t="s">
        <v>276</v>
      </c>
      <c r="E96" s="47" t="s">
        <v>1412</v>
      </c>
      <c r="F96" s="46" t="s">
        <v>463</v>
      </c>
      <c r="G96" s="74" t="s">
        <v>464</v>
      </c>
      <c r="H96" s="48" t="s">
        <v>278</v>
      </c>
      <c r="I96" s="47" t="s">
        <v>280</v>
      </c>
      <c r="J96" s="48" t="s">
        <v>38</v>
      </c>
      <c r="K96" s="47" t="s">
        <v>38</v>
      </c>
      <c r="L96" s="75" t="s">
        <v>287</v>
      </c>
      <c r="M96" s="49" t="s">
        <v>345</v>
      </c>
      <c r="N96" s="98" t="s">
        <v>38</v>
      </c>
      <c r="O96" s="49" t="s">
        <v>38</v>
      </c>
      <c r="P96" s="98" t="s">
        <v>38</v>
      </c>
      <c r="Q96" s="49" t="s">
        <v>38</v>
      </c>
      <c r="R96" s="98" t="s">
        <v>38</v>
      </c>
      <c r="S96" s="49" t="s">
        <v>38</v>
      </c>
      <c r="T96" s="75" t="s">
        <v>38</v>
      </c>
      <c r="U96" s="99" t="s">
        <v>38</v>
      </c>
    </row>
    <row r="97" spans="1:21" ht="13.2" customHeight="1" x14ac:dyDescent="0.3">
      <c r="A97" s="95">
        <v>97</v>
      </c>
      <c r="B97" s="102" t="s">
        <v>174</v>
      </c>
      <c r="C97" s="45" t="s">
        <v>95</v>
      </c>
      <c r="D97" s="73" t="s">
        <v>276</v>
      </c>
      <c r="E97" s="47" t="s">
        <v>1412</v>
      </c>
      <c r="F97" s="46" t="s">
        <v>463</v>
      </c>
      <c r="G97" s="74" t="s">
        <v>464</v>
      </c>
      <c r="H97" s="48" t="s">
        <v>278</v>
      </c>
      <c r="I97" s="47" t="s">
        <v>280</v>
      </c>
      <c r="J97" s="48" t="s">
        <v>38</v>
      </c>
      <c r="K97" s="47" t="s">
        <v>38</v>
      </c>
      <c r="L97" s="75" t="s">
        <v>287</v>
      </c>
      <c r="M97" s="49" t="s">
        <v>346</v>
      </c>
      <c r="N97" s="98" t="s">
        <v>38</v>
      </c>
      <c r="O97" s="49" t="s">
        <v>38</v>
      </c>
      <c r="P97" s="98" t="s">
        <v>38</v>
      </c>
      <c r="Q97" s="49" t="s">
        <v>38</v>
      </c>
      <c r="R97" s="98" t="s">
        <v>38</v>
      </c>
      <c r="S97" s="49" t="s">
        <v>38</v>
      </c>
      <c r="T97" s="75" t="s">
        <v>38</v>
      </c>
      <c r="U97" s="99" t="s">
        <v>38</v>
      </c>
    </row>
    <row r="98" spans="1:21" ht="13.2" customHeight="1" x14ac:dyDescent="0.3">
      <c r="A98" s="95">
        <v>98</v>
      </c>
      <c r="B98" s="102" t="s">
        <v>175</v>
      </c>
      <c r="C98" s="45" t="s">
        <v>95</v>
      </c>
      <c r="D98" s="73" t="s">
        <v>276</v>
      </c>
      <c r="E98" s="47" t="s">
        <v>1412</v>
      </c>
      <c r="F98" s="46" t="s">
        <v>463</v>
      </c>
      <c r="G98" s="74" t="s">
        <v>464</v>
      </c>
      <c r="H98" s="48" t="s">
        <v>278</v>
      </c>
      <c r="I98" s="47" t="s">
        <v>280</v>
      </c>
      <c r="J98" s="48" t="s">
        <v>38</v>
      </c>
      <c r="K98" s="47" t="s">
        <v>38</v>
      </c>
      <c r="L98" s="75" t="s">
        <v>287</v>
      </c>
      <c r="M98" s="49" t="s">
        <v>347</v>
      </c>
      <c r="N98" s="98" t="s">
        <v>38</v>
      </c>
      <c r="O98" s="49" t="s">
        <v>38</v>
      </c>
      <c r="P98" s="98" t="s">
        <v>38</v>
      </c>
      <c r="Q98" s="49" t="s">
        <v>38</v>
      </c>
      <c r="R98" s="98" t="s">
        <v>38</v>
      </c>
      <c r="S98" s="49" t="s">
        <v>38</v>
      </c>
      <c r="T98" s="75" t="s">
        <v>38</v>
      </c>
      <c r="U98" s="99" t="s">
        <v>38</v>
      </c>
    </row>
    <row r="99" spans="1:21" ht="13.2" customHeight="1" x14ac:dyDescent="0.3">
      <c r="A99" s="95">
        <v>99</v>
      </c>
      <c r="B99" s="52" t="s">
        <v>176</v>
      </c>
      <c r="C99" s="45" t="s">
        <v>95</v>
      </c>
      <c r="D99" s="73" t="s">
        <v>276</v>
      </c>
      <c r="E99" s="47" t="s">
        <v>1412</v>
      </c>
      <c r="F99" s="46" t="s">
        <v>463</v>
      </c>
      <c r="G99" s="74" t="s">
        <v>464</v>
      </c>
      <c r="H99" s="48" t="s">
        <v>278</v>
      </c>
      <c r="I99" s="47" t="s">
        <v>280</v>
      </c>
      <c r="J99" s="48" t="s">
        <v>38</v>
      </c>
      <c r="K99" s="47" t="s">
        <v>38</v>
      </c>
      <c r="L99" s="75" t="s">
        <v>287</v>
      </c>
      <c r="M99" s="49" t="s">
        <v>348</v>
      </c>
      <c r="N99" s="98" t="s">
        <v>38</v>
      </c>
      <c r="O99" s="49" t="s">
        <v>38</v>
      </c>
      <c r="P99" s="98" t="s">
        <v>38</v>
      </c>
      <c r="Q99" s="49" t="s">
        <v>38</v>
      </c>
      <c r="R99" s="98" t="s">
        <v>38</v>
      </c>
      <c r="S99" s="49" t="s">
        <v>38</v>
      </c>
      <c r="T99" s="75" t="s">
        <v>38</v>
      </c>
      <c r="U99" s="99" t="s">
        <v>38</v>
      </c>
    </row>
    <row r="100" spans="1:21" ht="13.2" customHeight="1" x14ac:dyDescent="0.3">
      <c r="A100" s="95">
        <v>100</v>
      </c>
      <c r="B100" s="102" t="s">
        <v>177</v>
      </c>
      <c r="C100" s="45" t="s">
        <v>95</v>
      </c>
      <c r="D100" s="73" t="s">
        <v>276</v>
      </c>
      <c r="E100" s="47" t="s">
        <v>1412</v>
      </c>
      <c r="F100" s="46" t="s">
        <v>463</v>
      </c>
      <c r="G100" s="74" t="s">
        <v>464</v>
      </c>
      <c r="H100" s="48" t="s">
        <v>278</v>
      </c>
      <c r="I100" s="47" t="s">
        <v>280</v>
      </c>
      <c r="J100" s="48" t="s">
        <v>38</v>
      </c>
      <c r="K100" s="47" t="s">
        <v>38</v>
      </c>
      <c r="L100" s="75" t="s">
        <v>287</v>
      </c>
      <c r="M100" s="49" t="s">
        <v>349</v>
      </c>
      <c r="N100" s="98" t="s">
        <v>38</v>
      </c>
      <c r="O100" s="49" t="s">
        <v>38</v>
      </c>
      <c r="P100" s="98" t="s">
        <v>38</v>
      </c>
      <c r="Q100" s="49" t="s">
        <v>38</v>
      </c>
      <c r="R100" s="98" t="s">
        <v>38</v>
      </c>
      <c r="S100" s="49" t="s">
        <v>38</v>
      </c>
      <c r="T100" s="75" t="s">
        <v>38</v>
      </c>
      <c r="U100" s="99" t="s">
        <v>38</v>
      </c>
    </row>
    <row r="101" spans="1:21" ht="13.2" customHeight="1" x14ac:dyDescent="0.3">
      <c r="A101" s="95">
        <v>101</v>
      </c>
      <c r="B101" s="102" t="s">
        <v>178</v>
      </c>
      <c r="C101" s="45" t="s">
        <v>95</v>
      </c>
      <c r="D101" s="73" t="s">
        <v>276</v>
      </c>
      <c r="E101" s="47" t="s">
        <v>1412</v>
      </c>
      <c r="F101" s="46" t="s">
        <v>463</v>
      </c>
      <c r="G101" s="74" t="s">
        <v>464</v>
      </c>
      <c r="H101" s="48" t="s">
        <v>278</v>
      </c>
      <c r="I101" s="47" t="s">
        <v>280</v>
      </c>
      <c r="J101" s="48" t="s">
        <v>38</v>
      </c>
      <c r="K101" s="47" t="s">
        <v>38</v>
      </c>
      <c r="L101" s="75" t="s">
        <v>287</v>
      </c>
      <c r="M101" s="49" t="s">
        <v>350</v>
      </c>
      <c r="N101" s="98" t="s">
        <v>38</v>
      </c>
      <c r="O101" s="49" t="s">
        <v>38</v>
      </c>
      <c r="P101" s="98" t="s">
        <v>38</v>
      </c>
      <c r="Q101" s="49" t="s">
        <v>38</v>
      </c>
      <c r="R101" s="98" t="s">
        <v>38</v>
      </c>
      <c r="S101" s="49" t="s">
        <v>38</v>
      </c>
      <c r="T101" s="75" t="s">
        <v>38</v>
      </c>
      <c r="U101" s="99" t="s">
        <v>38</v>
      </c>
    </row>
    <row r="102" spans="1:21" ht="13.2" customHeight="1" x14ac:dyDescent="0.3">
      <c r="A102" s="95">
        <v>102</v>
      </c>
      <c r="B102" s="102" t="s">
        <v>179</v>
      </c>
      <c r="C102" s="45" t="s">
        <v>95</v>
      </c>
      <c r="D102" s="73" t="s">
        <v>276</v>
      </c>
      <c r="E102" s="47" t="s">
        <v>1412</v>
      </c>
      <c r="F102" s="46" t="s">
        <v>463</v>
      </c>
      <c r="G102" s="74" t="s">
        <v>464</v>
      </c>
      <c r="H102" s="48" t="s">
        <v>278</v>
      </c>
      <c r="I102" s="47" t="s">
        <v>280</v>
      </c>
      <c r="J102" s="48" t="s">
        <v>38</v>
      </c>
      <c r="K102" s="47" t="s">
        <v>38</v>
      </c>
      <c r="L102" s="75" t="s">
        <v>287</v>
      </c>
      <c r="M102" s="49" t="s">
        <v>351</v>
      </c>
      <c r="N102" s="98" t="s">
        <v>38</v>
      </c>
      <c r="O102" s="49" t="s">
        <v>38</v>
      </c>
      <c r="P102" s="98" t="s">
        <v>38</v>
      </c>
      <c r="Q102" s="49" t="s">
        <v>38</v>
      </c>
      <c r="R102" s="98" t="s">
        <v>38</v>
      </c>
      <c r="S102" s="49" t="s">
        <v>38</v>
      </c>
      <c r="T102" s="75" t="s">
        <v>38</v>
      </c>
      <c r="U102" s="99" t="s">
        <v>38</v>
      </c>
    </row>
    <row r="103" spans="1:21" ht="13.2" customHeight="1" x14ac:dyDescent="0.3">
      <c r="A103" s="95">
        <v>103</v>
      </c>
      <c r="B103" s="102" t="s">
        <v>180</v>
      </c>
      <c r="C103" s="45" t="s">
        <v>95</v>
      </c>
      <c r="D103" s="73" t="s">
        <v>276</v>
      </c>
      <c r="E103" s="47" t="s">
        <v>1412</v>
      </c>
      <c r="F103" s="46" t="s">
        <v>463</v>
      </c>
      <c r="G103" s="74" t="s">
        <v>464</v>
      </c>
      <c r="H103" s="48" t="s">
        <v>278</v>
      </c>
      <c r="I103" s="47" t="s">
        <v>280</v>
      </c>
      <c r="J103" s="48" t="s">
        <v>38</v>
      </c>
      <c r="K103" s="47" t="s">
        <v>38</v>
      </c>
      <c r="L103" s="75" t="s">
        <v>287</v>
      </c>
      <c r="M103" s="49" t="s">
        <v>352</v>
      </c>
      <c r="N103" s="98" t="s">
        <v>38</v>
      </c>
      <c r="O103" s="49" t="s">
        <v>38</v>
      </c>
      <c r="P103" s="98" t="s">
        <v>38</v>
      </c>
      <c r="Q103" s="49" t="s">
        <v>38</v>
      </c>
      <c r="R103" s="98" t="s">
        <v>38</v>
      </c>
      <c r="S103" s="49" t="s">
        <v>38</v>
      </c>
      <c r="T103" s="75" t="s">
        <v>38</v>
      </c>
      <c r="U103" s="99" t="s">
        <v>38</v>
      </c>
    </row>
    <row r="104" spans="1:21" ht="13.2" customHeight="1" x14ac:dyDescent="0.3">
      <c r="A104" s="95">
        <v>104</v>
      </c>
      <c r="B104" s="102" t="s">
        <v>181</v>
      </c>
      <c r="C104" s="45" t="s">
        <v>95</v>
      </c>
      <c r="D104" s="73" t="s">
        <v>276</v>
      </c>
      <c r="E104" s="47" t="s">
        <v>1412</v>
      </c>
      <c r="F104" s="46" t="s">
        <v>463</v>
      </c>
      <c r="G104" s="74" t="s">
        <v>464</v>
      </c>
      <c r="H104" s="48" t="s">
        <v>278</v>
      </c>
      <c r="I104" s="47" t="s">
        <v>280</v>
      </c>
      <c r="J104" s="48" t="s">
        <v>38</v>
      </c>
      <c r="K104" s="47" t="s">
        <v>38</v>
      </c>
      <c r="L104" s="75" t="s">
        <v>287</v>
      </c>
      <c r="M104" s="49" t="s">
        <v>353</v>
      </c>
      <c r="N104" s="98" t="s">
        <v>38</v>
      </c>
      <c r="O104" s="49" t="s">
        <v>38</v>
      </c>
      <c r="P104" s="98" t="s">
        <v>38</v>
      </c>
      <c r="Q104" s="49" t="s">
        <v>38</v>
      </c>
      <c r="R104" s="98" t="s">
        <v>38</v>
      </c>
      <c r="S104" s="49" t="s">
        <v>38</v>
      </c>
      <c r="T104" s="75" t="s">
        <v>38</v>
      </c>
      <c r="U104" s="99" t="s">
        <v>38</v>
      </c>
    </row>
    <row r="105" spans="1:21" ht="13.2" customHeight="1" x14ac:dyDescent="0.3">
      <c r="A105" s="95">
        <v>105</v>
      </c>
      <c r="B105" s="102" t="s">
        <v>182</v>
      </c>
      <c r="C105" s="45" t="s">
        <v>95</v>
      </c>
      <c r="D105" s="73" t="s">
        <v>276</v>
      </c>
      <c r="E105" s="47" t="s">
        <v>1412</v>
      </c>
      <c r="F105" s="46" t="s">
        <v>463</v>
      </c>
      <c r="G105" s="74" t="s">
        <v>464</v>
      </c>
      <c r="H105" s="48" t="s">
        <v>278</v>
      </c>
      <c r="I105" s="47" t="s">
        <v>280</v>
      </c>
      <c r="J105" s="48" t="s">
        <v>38</v>
      </c>
      <c r="K105" s="47" t="s">
        <v>38</v>
      </c>
      <c r="L105" s="75" t="s">
        <v>287</v>
      </c>
      <c r="M105" s="49" t="s">
        <v>354</v>
      </c>
      <c r="N105" s="98" t="s">
        <v>38</v>
      </c>
      <c r="O105" s="49" t="s">
        <v>38</v>
      </c>
      <c r="P105" s="98" t="s">
        <v>38</v>
      </c>
      <c r="Q105" s="49" t="s">
        <v>38</v>
      </c>
      <c r="R105" s="98" t="s">
        <v>38</v>
      </c>
      <c r="S105" s="49" t="s">
        <v>38</v>
      </c>
      <c r="T105" s="75" t="s">
        <v>38</v>
      </c>
      <c r="U105" s="99" t="s">
        <v>38</v>
      </c>
    </row>
    <row r="106" spans="1:21" ht="13.2" customHeight="1" x14ac:dyDescent="0.3">
      <c r="A106" s="95">
        <v>106</v>
      </c>
      <c r="B106" s="102" t="s">
        <v>183</v>
      </c>
      <c r="C106" s="45" t="s">
        <v>95</v>
      </c>
      <c r="D106" s="73" t="s">
        <v>276</v>
      </c>
      <c r="E106" s="47" t="s">
        <v>1412</v>
      </c>
      <c r="F106" s="46" t="s">
        <v>463</v>
      </c>
      <c r="G106" s="74" t="s">
        <v>464</v>
      </c>
      <c r="H106" s="48" t="s">
        <v>278</v>
      </c>
      <c r="I106" s="47" t="s">
        <v>280</v>
      </c>
      <c r="J106" s="48" t="s">
        <v>38</v>
      </c>
      <c r="K106" s="47" t="s">
        <v>38</v>
      </c>
      <c r="L106" s="75" t="s">
        <v>287</v>
      </c>
      <c r="M106" s="49" t="s">
        <v>355</v>
      </c>
      <c r="N106" s="98" t="s">
        <v>38</v>
      </c>
      <c r="O106" s="49" t="s">
        <v>38</v>
      </c>
      <c r="P106" s="98" t="s">
        <v>38</v>
      </c>
      <c r="Q106" s="49" t="s">
        <v>38</v>
      </c>
      <c r="R106" s="98" t="s">
        <v>38</v>
      </c>
      <c r="S106" s="49" t="s">
        <v>38</v>
      </c>
      <c r="T106" s="75" t="s">
        <v>38</v>
      </c>
      <c r="U106" s="99" t="s">
        <v>38</v>
      </c>
    </row>
    <row r="107" spans="1:21" ht="13.2" customHeight="1" x14ac:dyDescent="0.3">
      <c r="A107" s="95">
        <v>107</v>
      </c>
      <c r="B107" s="102" t="s">
        <v>184</v>
      </c>
      <c r="C107" s="45" t="s">
        <v>95</v>
      </c>
      <c r="D107" s="73" t="s">
        <v>276</v>
      </c>
      <c r="E107" s="47" t="s">
        <v>1412</v>
      </c>
      <c r="F107" s="46" t="s">
        <v>463</v>
      </c>
      <c r="G107" s="74" t="s">
        <v>464</v>
      </c>
      <c r="H107" s="48" t="s">
        <v>278</v>
      </c>
      <c r="I107" s="47" t="s">
        <v>280</v>
      </c>
      <c r="J107" s="48" t="s">
        <v>38</v>
      </c>
      <c r="K107" s="47" t="s">
        <v>38</v>
      </c>
      <c r="L107" s="75" t="s">
        <v>287</v>
      </c>
      <c r="M107" s="49" t="s">
        <v>356</v>
      </c>
      <c r="N107" s="98" t="s">
        <v>38</v>
      </c>
      <c r="O107" s="49" t="s">
        <v>38</v>
      </c>
      <c r="P107" s="98" t="s">
        <v>38</v>
      </c>
      <c r="Q107" s="49" t="s">
        <v>38</v>
      </c>
      <c r="R107" s="98" t="s">
        <v>38</v>
      </c>
      <c r="S107" s="49" t="s">
        <v>38</v>
      </c>
      <c r="T107" s="75" t="s">
        <v>38</v>
      </c>
      <c r="U107" s="99" t="s">
        <v>38</v>
      </c>
    </row>
    <row r="108" spans="1:21" ht="13.2" customHeight="1" x14ac:dyDescent="0.3">
      <c r="A108" s="95">
        <v>108</v>
      </c>
      <c r="B108" s="102" t="s">
        <v>185</v>
      </c>
      <c r="C108" s="45" t="s">
        <v>95</v>
      </c>
      <c r="D108" s="73" t="s">
        <v>276</v>
      </c>
      <c r="E108" s="47" t="s">
        <v>1412</v>
      </c>
      <c r="F108" s="46" t="s">
        <v>463</v>
      </c>
      <c r="G108" s="74" t="s">
        <v>464</v>
      </c>
      <c r="H108" s="48" t="s">
        <v>278</v>
      </c>
      <c r="I108" s="47" t="s">
        <v>280</v>
      </c>
      <c r="J108" s="48" t="s">
        <v>38</v>
      </c>
      <c r="K108" s="47" t="s">
        <v>38</v>
      </c>
      <c r="L108" s="75" t="s">
        <v>287</v>
      </c>
      <c r="M108" s="49" t="s">
        <v>357</v>
      </c>
      <c r="N108" s="98" t="s">
        <v>38</v>
      </c>
      <c r="O108" s="49" t="s">
        <v>38</v>
      </c>
      <c r="P108" s="98" t="s">
        <v>38</v>
      </c>
      <c r="Q108" s="49" t="s">
        <v>38</v>
      </c>
      <c r="R108" s="98" t="s">
        <v>38</v>
      </c>
      <c r="S108" s="49" t="s">
        <v>38</v>
      </c>
      <c r="T108" s="75" t="s">
        <v>38</v>
      </c>
      <c r="U108" s="99" t="s">
        <v>38</v>
      </c>
    </row>
    <row r="109" spans="1:21" ht="13.2" customHeight="1" x14ac:dyDescent="0.3">
      <c r="A109" s="95">
        <v>109</v>
      </c>
      <c r="B109" s="102" t="s">
        <v>186</v>
      </c>
      <c r="C109" s="45" t="s">
        <v>95</v>
      </c>
      <c r="D109" s="73" t="s">
        <v>276</v>
      </c>
      <c r="E109" s="47" t="s">
        <v>1412</v>
      </c>
      <c r="F109" s="46" t="s">
        <v>463</v>
      </c>
      <c r="G109" s="74" t="s">
        <v>464</v>
      </c>
      <c r="H109" s="48" t="s">
        <v>278</v>
      </c>
      <c r="I109" s="47" t="s">
        <v>280</v>
      </c>
      <c r="J109" s="48" t="s">
        <v>38</v>
      </c>
      <c r="K109" s="47" t="s">
        <v>38</v>
      </c>
      <c r="L109" s="75" t="s">
        <v>287</v>
      </c>
      <c r="M109" s="49" t="s">
        <v>358</v>
      </c>
      <c r="N109" s="98" t="s">
        <v>38</v>
      </c>
      <c r="O109" s="49" t="s">
        <v>38</v>
      </c>
      <c r="P109" s="98" t="s">
        <v>38</v>
      </c>
      <c r="Q109" s="49" t="s">
        <v>38</v>
      </c>
      <c r="R109" s="98" t="s">
        <v>38</v>
      </c>
      <c r="S109" s="49" t="s">
        <v>38</v>
      </c>
      <c r="T109" s="75" t="s">
        <v>38</v>
      </c>
      <c r="U109" s="99" t="s">
        <v>38</v>
      </c>
    </row>
    <row r="110" spans="1:21" ht="13.2" customHeight="1" x14ac:dyDescent="0.3">
      <c r="A110" s="95">
        <v>110</v>
      </c>
      <c r="B110" s="52" t="s">
        <v>187</v>
      </c>
      <c r="C110" s="45" t="s">
        <v>95</v>
      </c>
      <c r="D110" s="73" t="s">
        <v>276</v>
      </c>
      <c r="E110" s="47" t="s">
        <v>1412</v>
      </c>
      <c r="F110" s="46" t="s">
        <v>463</v>
      </c>
      <c r="G110" s="74" t="s">
        <v>464</v>
      </c>
      <c r="H110" s="48" t="s">
        <v>278</v>
      </c>
      <c r="I110" s="47" t="s">
        <v>280</v>
      </c>
      <c r="J110" s="48" t="s">
        <v>38</v>
      </c>
      <c r="K110" s="47" t="s">
        <v>38</v>
      </c>
      <c r="L110" s="75" t="s">
        <v>287</v>
      </c>
      <c r="M110" s="49" t="s">
        <v>359</v>
      </c>
      <c r="N110" s="98" t="s">
        <v>38</v>
      </c>
      <c r="O110" s="49" t="s">
        <v>38</v>
      </c>
      <c r="P110" s="98" t="s">
        <v>38</v>
      </c>
      <c r="Q110" s="49" t="s">
        <v>38</v>
      </c>
      <c r="R110" s="98" t="s">
        <v>38</v>
      </c>
      <c r="S110" s="49" t="s">
        <v>38</v>
      </c>
      <c r="T110" s="75" t="s">
        <v>38</v>
      </c>
      <c r="U110" s="99" t="s">
        <v>38</v>
      </c>
    </row>
    <row r="111" spans="1:21" ht="13.2" customHeight="1" x14ac:dyDescent="0.3">
      <c r="A111" s="95">
        <v>111</v>
      </c>
      <c r="B111" s="102" t="s">
        <v>188</v>
      </c>
      <c r="C111" s="45" t="s">
        <v>95</v>
      </c>
      <c r="D111" s="73" t="s">
        <v>276</v>
      </c>
      <c r="E111" s="47" t="s">
        <v>1412</v>
      </c>
      <c r="F111" s="46" t="s">
        <v>463</v>
      </c>
      <c r="G111" s="74" t="s">
        <v>464</v>
      </c>
      <c r="H111" s="48" t="s">
        <v>278</v>
      </c>
      <c r="I111" s="47" t="s">
        <v>280</v>
      </c>
      <c r="J111" s="48" t="s">
        <v>38</v>
      </c>
      <c r="K111" s="47" t="s">
        <v>38</v>
      </c>
      <c r="L111" s="75" t="s">
        <v>287</v>
      </c>
      <c r="M111" s="49" t="s">
        <v>360</v>
      </c>
      <c r="N111" s="98" t="s">
        <v>38</v>
      </c>
      <c r="O111" s="49" t="s">
        <v>38</v>
      </c>
      <c r="P111" s="98" t="s">
        <v>38</v>
      </c>
      <c r="Q111" s="49" t="s">
        <v>38</v>
      </c>
      <c r="R111" s="98" t="s">
        <v>38</v>
      </c>
      <c r="S111" s="49" t="s">
        <v>38</v>
      </c>
      <c r="T111" s="75" t="s">
        <v>38</v>
      </c>
      <c r="U111" s="99" t="s">
        <v>38</v>
      </c>
    </row>
    <row r="112" spans="1:21" ht="13.2" customHeight="1" x14ac:dyDescent="0.3">
      <c r="A112" s="95">
        <v>112</v>
      </c>
      <c r="B112" s="103" t="s">
        <v>282</v>
      </c>
      <c r="C112" s="45" t="s">
        <v>95</v>
      </c>
      <c r="D112" s="73" t="s">
        <v>276</v>
      </c>
      <c r="E112" s="47" t="s">
        <v>1412</v>
      </c>
      <c r="F112" s="46" t="s">
        <v>463</v>
      </c>
      <c r="G112" s="74" t="s">
        <v>464</v>
      </c>
      <c r="H112" s="48" t="s">
        <v>278</v>
      </c>
      <c r="I112" s="47" t="s">
        <v>280</v>
      </c>
      <c r="J112" s="48" t="s">
        <v>38</v>
      </c>
      <c r="K112" s="47" t="s">
        <v>38</v>
      </c>
      <c r="L112" s="75" t="s">
        <v>287</v>
      </c>
      <c r="M112" s="49" t="s">
        <v>361</v>
      </c>
      <c r="N112" s="98" t="s">
        <v>38</v>
      </c>
      <c r="O112" s="49" t="s">
        <v>38</v>
      </c>
      <c r="P112" s="98" t="s">
        <v>38</v>
      </c>
      <c r="Q112" s="49" t="s">
        <v>38</v>
      </c>
      <c r="R112" s="98" t="s">
        <v>38</v>
      </c>
      <c r="S112" s="49" t="s">
        <v>38</v>
      </c>
      <c r="T112" s="75" t="s">
        <v>38</v>
      </c>
      <c r="U112" s="99" t="s">
        <v>38</v>
      </c>
    </row>
    <row r="113" spans="1:21" ht="13.2" customHeight="1" x14ac:dyDescent="0.3">
      <c r="A113" s="95">
        <v>113</v>
      </c>
      <c r="B113" s="102" t="s">
        <v>189</v>
      </c>
      <c r="C113" s="45" t="s">
        <v>95</v>
      </c>
      <c r="D113" s="73" t="s">
        <v>276</v>
      </c>
      <c r="E113" s="47" t="s">
        <v>1412</v>
      </c>
      <c r="F113" s="46" t="s">
        <v>463</v>
      </c>
      <c r="G113" s="74" t="s">
        <v>464</v>
      </c>
      <c r="H113" s="48" t="s">
        <v>278</v>
      </c>
      <c r="I113" s="47" t="s">
        <v>280</v>
      </c>
      <c r="J113" s="48" t="s">
        <v>38</v>
      </c>
      <c r="K113" s="47" t="s">
        <v>38</v>
      </c>
      <c r="L113" s="75" t="s">
        <v>287</v>
      </c>
      <c r="M113" s="49" t="s">
        <v>362</v>
      </c>
      <c r="N113" s="98" t="s">
        <v>38</v>
      </c>
      <c r="O113" s="49" t="s">
        <v>38</v>
      </c>
      <c r="P113" s="98" t="s">
        <v>38</v>
      </c>
      <c r="Q113" s="49" t="s">
        <v>38</v>
      </c>
      <c r="R113" s="98" t="s">
        <v>38</v>
      </c>
      <c r="S113" s="49" t="s">
        <v>38</v>
      </c>
      <c r="T113" s="75" t="s">
        <v>38</v>
      </c>
      <c r="U113" s="99" t="s">
        <v>38</v>
      </c>
    </row>
    <row r="114" spans="1:21" ht="13.2" customHeight="1" x14ac:dyDescent="0.3">
      <c r="A114" s="95">
        <v>114</v>
      </c>
      <c r="B114" s="102" t="s">
        <v>190</v>
      </c>
      <c r="C114" s="45" t="s">
        <v>95</v>
      </c>
      <c r="D114" s="73" t="s">
        <v>276</v>
      </c>
      <c r="E114" s="47" t="s">
        <v>1412</v>
      </c>
      <c r="F114" s="46" t="s">
        <v>463</v>
      </c>
      <c r="G114" s="74" t="s">
        <v>464</v>
      </c>
      <c r="H114" s="48" t="s">
        <v>278</v>
      </c>
      <c r="I114" s="47" t="s">
        <v>280</v>
      </c>
      <c r="J114" s="48" t="s">
        <v>38</v>
      </c>
      <c r="K114" s="47" t="s">
        <v>38</v>
      </c>
      <c r="L114" s="75" t="s">
        <v>287</v>
      </c>
      <c r="M114" s="49" t="s">
        <v>363</v>
      </c>
      <c r="N114" s="98" t="s">
        <v>38</v>
      </c>
      <c r="O114" s="49" t="s">
        <v>38</v>
      </c>
      <c r="P114" s="98" t="s">
        <v>38</v>
      </c>
      <c r="Q114" s="49" t="s">
        <v>38</v>
      </c>
      <c r="R114" s="98" t="s">
        <v>38</v>
      </c>
      <c r="S114" s="49" t="s">
        <v>38</v>
      </c>
      <c r="T114" s="75" t="s">
        <v>38</v>
      </c>
      <c r="U114" s="99" t="s">
        <v>38</v>
      </c>
    </row>
    <row r="115" spans="1:21" ht="13.2" customHeight="1" x14ac:dyDescent="0.3">
      <c r="A115" s="95">
        <v>115</v>
      </c>
      <c r="B115" s="102" t="s">
        <v>191</v>
      </c>
      <c r="C115" s="45" t="s">
        <v>95</v>
      </c>
      <c r="D115" s="73" t="s">
        <v>276</v>
      </c>
      <c r="E115" s="47" t="s">
        <v>1412</v>
      </c>
      <c r="F115" s="46" t="s">
        <v>463</v>
      </c>
      <c r="G115" s="74" t="s">
        <v>464</v>
      </c>
      <c r="H115" s="48" t="s">
        <v>278</v>
      </c>
      <c r="I115" s="47" t="s">
        <v>280</v>
      </c>
      <c r="J115" s="48" t="s">
        <v>38</v>
      </c>
      <c r="K115" s="47" t="s">
        <v>38</v>
      </c>
      <c r="L115" s="75" t="s">
        <v>287</v>
      </c>
      <c r="M115" s="49" t="s">
        <v>364</v>
      </c>
      <c r="N115" s="98" t="s">
        <v>38</v>
      </c>
      <c r="O115" s="49" t="s">
        <v>38</v>
      </c>
      <c r="P115" s="98" t="s">
        <v>38</v>
      </c>
      <c r="Q115" s="49" t="s">
        <v>38</v>
      </c>
      <c r="R115" s="98" t="s">
        <v>38</v>
      </c>
      <c r="S115" s="49" t="s">
        <v>38</v>
      </c>
      <c r="T115" s="75" t="s">
        <v>38</v>
      </c>
      <c r="U115" s="99" t="s">
        <v>38</v>
      </c>
    </row>
    <row r="116" spans="1:21" ht="13.2" customHeight="1" x14ac:dyDescent="0.3">
      <c r="A116" s="95">
        <v>116</v>
      </c>
      <c r="B116" s="102" t="s">
        <v>192</v>
      </c>
      <c r="C116" s="45" t="s">
        <v>95</v>
      </c>
      <c r="D116" s="73" t="s">
        <v>276</v>
      </c>
      <c r="E116" s="47" t="s">
        <v>1412</v>
      </c>
      <c r="F116" s="46" t="s">
        <v>463</v>
      </c>
      <c r="G116" s="74" t="s">
        <v>464</v>
      </c>
      <c r="H116" s="48" t="s">
        <v>278</v>
      </c>
      <c r="I116" s="47" t="s">
        <v>280</v>
      </c>
      <c r="J116" s="48" t="s">
        <v>38</v>
      </c>
      <c r="K116" s="47" t="s">
        <v>38</v>
      </c>
      <c r="L116" s="75" t="s">
        <v>287</v>
      </c>
      <c r="M116" s="49" t="s">
        <v>365</v>
      </c>
      <c r="N116" s="98" t="s">
        <v>38</v>
      </c>
      <c r="O116" s="49" t="s">
        <v>38</v>
      </c>
      <c r="P116" s="98" t="s">
        <v>38</v>
      </c>
      <c r="Q116" s="49" t="s">
        <v>38</v>
      </c>
      <c r="R116" s="98" t="s">
        <v>38</v>
      </c>
      <c r="S116" s="49" t="s">
        <v>38</v>
      </c>
      <c r="T116" s="75" t="s">
        <v>38</v>
      </c>
      <c r="U116" s="99" t="s">
        <v>38</v>
      </c>
    </row>
    <row r="117" spans="1:21" ht="13.2" customHeight="1" x14ac:dyDescent="0.3">
      <c r="A117" s="95">
        <v>117</v>
      </c>
      <c r="B117" s="102" t="s">
        <v>193</v>
      </c>
      <c r="C117" s="45" t="s">
        <v>95</v>
      </c>
      <c r="D117" s="73" t="s">
        <v>276</v>
      </c>
      <c r="E117" s="47" t="s">
        <v>1412</v>
      </c>
      <c r="F117" s="46" t="s">
        <v>463</v>
      </c>
      <c r="G117" s="74" t="s">
        <v>464</v>
      </c>
      <c r="H117" s="48" t="s">
        <v>278</v>
      </c>
      <c r="I117" s="47" t="s">
        <v>280</v>
      </c>
      <c r="J117" s="48" t="s">
        <v>38</v>
      </c>
      <c r="K117" s="47" t="s">
        <v>38</v>
      </c>
      <c r="L117" s="75" t="s">
        <v>287</v>
      </c>
      <c r="M117" s="49" t="s">
        <v>366</v>
      </c>
      <c r="N117" s="98" t="s">
        <v>38</v>
      </c>
      <c r="O117" s="49" t="s">
        <v>38</v>
      </c>
      <c r="P117" s="98" t="s">
        <v>38</v>
      </c>
      <c r="Q117" s="49" t="s">
        <v>38</v>
      </c>
      <c r="R117" s="98" t="s">
        <v>38</v>
      </c>
      <c r="S117" s="49" t="s">
        <v>38</v>
      </c>
      <c r="T117" s="75" t="s">
        <v>38</v>
      </c>
      <c r="U117" s="99" t="s">
        <v>38</v>
      </c>
    </row>
    <row r="118" spans="1:21" ht="13.2" customHeight="1" x14ac:dyDescent="0.3">
      <c r="A118" s="95">
        <v>118</v>
      </c>
      <c r="B118" s="102" t="s">
        <v>194</v>
      </c>
      <c r="C118" s="45" t="s">
        <v>95</v>
      </c>
      <c r="D118" s="73" t="s">
        <v>276</v>
      </c>
      <c r="E118" s="47" t="s">
        <v>1412</v>
      </c>
      <c r="F118" s="46" t="s">
        <v>463</v>
      </c>
      <c r="G118" s="74" t="s">
        <v>464</v>
      </c>
      <c r="H118" s="48" t="s">
        <v>278</v>
      </c>
      <c r="I118" s="47" t="s">
        <v>280</v>
      </c>
      <c r="J118" s="48" t="s">
        <v>38</v>
      </c>
      <c r="K118" s="47" t="s">
        <v>38</v>
      </c>
      <c r="L118" s="75" t="s">
        <v>287</v>
      </c>
      <c r="M118" s="49" t="s">
        <v>367</v>
      </c>
      <c r="N118" s="98" t="s">
        <v>38</v>
      </c>
      <c r="O118" s="49" t="s">
        <v>38</v>
      </c>
      <c r="P118" s="98" t="s">
        <v>38</v>
      </c>
      <c r="Q118" s="49" t="s">
        <v>38</v>
      </c>
      <c r="R118" s="98" t="s">
        <v>38</v>
      </c>
      <c r="S118" s="49" t="s">
        <v>38</v>
      </c>
      <c r="T118" s="75" t="s">
        <v>38</v>
      </c>
      <c r="U118" s="99" t="s">
        <v>38</v>
      </c>
    </row>
    <row r="119" spans="1:21" ht="13.2" customHeight="1" x14ac:dyDescent="0.3">
      <c r="A119" s="95">
        <v>119</v>
      </c>
      <c r="B119" s="102" t="s">
        <v>195</v>
      </c>
      <c r="C119" s="45" t="s">
        <v>95</v>
      </c>
      <c r="D119" s="73" t="s">
        <v>276</v>
      </c>
      <c r="E119" s="47" t="s">
        <v>1412</v>
      </c>
      <c r="F119" s="46" t="s">
        <v>463</v>
      </c>
      <c r="G119" s="74" t="s">
        <v>464</v>
      </c>
      <c r="H119" s="48" t="s">
        <v>278</v>
      </c>
      <c r="I119" s="47" t="s">
        <v>280</v>
      </c>
      <c r="J119" s="48" t="s">
        <v>38</v>
      </c>
      <c r="K119" s="47" t="s">
        <v>38</v>
      </c>
      <c r="L119" s="75" t="s">
        <v>287</v>
      </c>
      <c r="M119" s="49" t="s">
        <v>368</v>
      </c>
      <c r="N119" s="98" t="s">
        <v>38</v>
      </c>
      <c r="O119" s="49" t="s">
        <v>38</v>
      </c>
      <c r="P119" s="98" t="s">
        <v>38</v>
      </c>
      <c r="Q119" s="49" t="s">
        <v>38</v>
      </c>
      <c r="R119" s="98" t="s">
        <v>38</v>
      </c>
      <c r="S119" s="49" t="s">
        <v>38</v>
      </c>
      <c r="T119" s="75" t="s">
        <v>38</v>
      </c>
      <c r="U119" s="99" t="s">
        <v>38</v>
      </c>
    </row>
    <row r="120" spans="1:21" ht="13.2" customHeight="1" x14ac:dyDescent="0.3">
      <c r="A120" s="95">
        <v>120</v>
      </c>
      <c r="B120" s="102" t="s">
        <v>196</v>
      </c>
      <c r="C120" s="45" t="s">
        <v>95</v>
      </c>
      <c r="D120" s="73" t="s">
        <v>276</v>
      </c>
      <c r="E120" s="47" t="s">
        <v>1412</v>
      </c>
      <c r="F120" s="46" t="s">
        <v>463</v>
      </c>
      <c r="G120" s="74" t="s">
        <v>464</v>
      </c>
      <c r="H120" s="48" t="s">
        <v>278</v>
      </c>
      <c r="I120" s="47" t="s">
        <v>280</v>
      </c>
      <c r="J120" s="48" t="s">
        <v>38</v>
      </c>
      <c r="K120" s="47" t="s">
        <v>38</v>
      </c>
      <c r="L120" s="75" t="s">
        <v>287</v>
      </c>
      <c r="M120" s="49" t="s">
        <v>369</v>
      </c>
      <c r="N120" s="98" t="s">
        <v>38</v>
      </c>
      <c r="O120" s="49" t="s">
        <v>38</v>
      </c>
      <c r="P120" s="98" t="s">
        <v>38</v>
      </c>
      <c r="Q120" s="49" t="s">
        <v>38</v>
      </c>
      <c r="R120" s="98" t="s">
        <v>38</v>
      </c>
      <c r="S120" s="49" t="s">
        <v>38</v>
      </c>
      <c r="T120" s="75" t="s">
        <v>38</v>
      </c>
      <c r="U120" s="99" t="s">
        <v>38</v>
      </c>
    </row>
    <row r="121" spans="1:21" ht="13.2" customHeight="1" x14ac:dyDescent="0.3">
      <c r="A121" s="95">
        <v>121</v>
      </c>
      <c r="B121" s="102" t="s">
        <v>197</v>
      </c>
      <c r="C121" s="45" t="s">
        <v>95</v>
      </c>
      <c r="D121" s="73" t="s">
        <v>276</v>
      </c>
      <c r="E121" s="47" t="s">
        <v>1412</v>
      </c>
      <c r="F121" s="46" t="s">
        <v>463</v>
      </c>
      <c r="G121" s="74" t="s">
        <v>464</v>
      </c>
      <c r="H121" s="48" t="s">
        <v>278</v>
      </c>
      <c r="I121" s="47" t="s">
        <v>280</v>
      </c>
      <c r="J121" s="48" t="s">
        <v>38</v>
      </c>
      <c r="K121" s="47" t="s">
        <v>38</v>
      </c>
      <c r="L121" s="75" t="s">
        <v>287</v>
      </c>
      <c r="M121" s="49" t="s">
        <v>370</v>
      </c>
      <c r="N121" s="98" t="s">
        <v>38</v>
      </c>
      <c r="O121" s="49" t="s">
        <v>38</v>
      </c>
      <c r="P121" s="98" t="s">
        <v>38</v>
      </c>
      <c r="Q121" s="49" t="s">
        <v>38</v>
      </c>
      <c r="R121" s="98" t="s">
        <v>38</v>
      </c>
      <c r="S121" s="49" t="s">
        <v>38</v>
      </c>
      <c r="T121" s="75" t="s">
        <v>38</v>
      </c>
      <c r="U121" s="99" t="s">
        <v>38</v>
      </c>
    </row>
    <row r="122" spans="1:21" ht="13.2" customHeight="1" x14ac:dyDescent="0.3">
      <c r="A122" s="95">
        <v>122</v>
      </c>
      <c r="B122" s="102" t="s">
        <v>198</v>
      </c>
      <c r="C122" s="45" t="s">
        <v>95</v>
      </c>
      <c r="D122" s="73" t="s">
        <v>276</v>
      </c>
      <c r="E122" s="47" t="s">
        <v>1412</v>
      </c>
      <c r="F122" s="46" t="s">
        <v>463</v>
      </c>
      <c r="G122" s="74" t="s">
        <v>464</v>
      </c>
      <c r="H122" s="48" t="s">
        <v>278</v>
      </c>
      <c r="I122" s="47" t="s">
        <v>280</v>
      </c>
      <c r="J122" s="48" t="s">
        <v>38</v>
      </c>
      <c r="K122" s="47" t="s">
        <v>38</v>
      </c>
      <c r="L122" s="75" t="s">
        <v>287</v>
      </c>
      <c r="M122" s="49" t="s">
        <v>371</v>
      </c>
      <c r="N122" s="98" t="s">
        <v>38</v>
      </c>
      <c r="O122" s="49" t="s">
        <v>38</v>
      </c>
      <c r="P122" s="98" t="s">
        <v>38</v>
      </c>
      <c r="Q122" s="49" t="s">
        <v>38</v>
      </c>
      <c r="R122" s="98" t="s">
        <v>38</v>
      </c>
      <c r="S122" s="49" t="s">
        <v>38</v>
      </c>
      <c r="T122" s="75" t="s">
        <v>38</v>
      </c>
      <c r="U122" s="99" t="s">
        <v>38</v>
      </c>
    </row>
    <row r="123" spans="1:21" ht="13.2" customHeight="1" x14ac:dyDescent="0.3">
      <c r="A123" s="95">
        <v>123</v>
      </c>
      <c r="B123" s="102" t="s">
        <v>199</v>
      </c>
      <c r="C123" s="45" t="s">
        <v>95</v>
      </c>
      <c r="D123" s="73" t="s">
        <v>276</v>
      </c>
      <c r="E123" s="47" t="s">
        <v>1412</v>
      </c>
      <c r="F123" s="46" t="s">
        <v>463</v>
      </c>
      <c r="G123" s="74" t="s">
        <v>464</v>
      </c>
      <c r="H123" s="48" t="s">
        <v>278</v>
      </c>
      <c r="I123" s="47" t="s">
        <v>280</v>
      </c>
      <c r="J123" s="48" t="s">
        <v>38</v>
      </c>
      <c r="K123" s="47" t="s">
        <v>38</v>
      </c>
      <c r="L123" s="75" t="s">
        <v>287</v>
      </c>
      <c r="M123" s="49" t="s">
        <v>372</v>
      </c>
      <c r="N123" s="98" t="s">
        <v>38</v>
      </c>
      <c r="O123" s="49" t="s">
        <v>38</v>
      </c>
      <c r="P123" s="98" t="s">
        <v>38</v>
      </c>
      <c r="Q123" s="49" t="s">
        <v>38</v>
      </c>
      <c r="R123" s="98" t="s">
        <v>38</v>
      </c>
      <c r="S123" s="49" t="s">
        <v>38</v>
      </c>
      <c r="T123" s="75" t="s">
        <v>38</v>
      </c>
      <c r="U123" s="99" t="s">
        <v>38</v>
      </c>
    </row>
    <row r="124" spans="1:21" ht="13.2" customHeight="1" x14ac:dyDescent="0.3">
      <c r="A124" s="95">
        <v>124</v>
      </c>
      <c r="B124" s="102" t="s">
        <v>200</v>
      </c>
      <c r="C124" s="45" t="s">
        <v>95</v>
      </c>
      <c r="D124" s="73" t="s">
        <v>276</v>
      </c>
      <c r="E124" s="47" t="s">
        <v>1412</v>
      </c>
      <c r="F124" s="46" t="s">
        <v>463</v>
      </c>
      <c r="G124" s="74" t="s">
        <v>464</v>
      </c>
      <c r="H124" s="48" t="s">
        <v>278</v>
      </c>
      <c r="I124" s="47" t="s">
        <v>280</v>
      </c>
      <c r="J124" s="48" t="s">
        <v>38</v>
      </c>
      <c r="K124" s="47" t="s">
        <v>38</v>
      </c>
      <c r="L124" s="75" t="s">
        <v>287</v>
      </c>
      <c r="M124" s="49" t="s">
        <v>373</v>
      </c>
      <c r="N124" s="98" t="s">
        <v>38</v>
      </c>
      <c r="O124" s="49" t="s">
        <v>38</v>
      </c>
      <c r="P124" s="98" t="s">
        <v>38</v>
      </c>
      <c r="Q124" s="49" t="s">
        <v>38</v>
      </c>
      <c r="R124" s="98" t="s">
        <v>38</v>
      </c>
      <c r="S124" s="49" t="s">
        <v>38</v>
      </c>
      <c r="T124" s="75" t="s">
        <v>38</v>
      </c>
      <c r="U124" s="99" t="s">
        <v>38</v>
      </c>
    </row>
    <row r="125" spans="1:21" ht="13.2" customHeight="1" x14ac:dyDescent="0.3">
      <c r="A125" s="95">
        <v>125</v>
      </c>
      <c r="B125" s="102" t="s">
        <v>201</v>
      </c>
      <c r="C125" s="45" t="s">
        <v>95</v>
      </c>
      <c r="D125" s="73" t="s">
        <v>276</v>
      </c>
      <c r="E125" s="47" t="s">
        <v>1412</v>
      </c>
      <c r="F125" s="46" t="s">
        <v>463</v>
      </c>
      <c r="G125" s="74" t="s">
        <v>464</v>
      </c>
      <c r="H125" s="48" t="s">
        <v>278</v>
      </c>
      <c r="I125" s="47" t="s">
        <v>280</v>
      </c>
      <c r="J125" s="48" t="s">
        <v>38</v>
      </c>
      <c r="K125" s="47" t="s">
        <v>38</v>
      </c>
      <c r="L125" s="75" t="s">
        <v>287</v>
      </c>
      <c r="M125" s="49" t="s">
        <v>374</v>
      </c>
      <c r="N125" s="98" t="s">
        <v>38</v>
      </c>
      <c r="O125" s="49" t="s">
        <v>38</v>
      </c>
      <c r="P125" s="98" t="s">
        <v>38</v>
      </c>
      <c r="Q125" s="49" t="s">
        <v>38</v>
      </c>
      <c r="R125" s="98" t="s">
        <v>38</v>
      </c>
      <c r="S125" s="49" t="s">
        <v>38</v>
      </c>
      <c r="T125" s="75" t="s">
        <v>38</v>
      </c>
      <c r="U125" s="99" t="s">
        <v>38</v>
      </c>
    </row>
    <row r="126" spans="1:21" ht="13.2" customHeight="1" x14ac:dyDescent="0.3">
      <c r="A126" s="95">
        <v>126</v>
      </c>
      <c r="B126" s="102" t="s">
        <v>202</v>
      </c>
      <c r="C126" s="45" t="s">
        <v>95</v>
      </c>
      <c r="D126" s="73" t="s">
        <v>276</v>
      </c>
      <c r="E126" s="47" t="s">
        <v>1412</v>
      </c>
      <c r="F126" s="46" t="s">
        <v>463</v>
      </c>
      <c r="G126" s="74" t="s">
        <v>464</v>
      </c>
      <c r="H126" s="48" t="s">
        <v>278</v>
      </c>
      <c r="I126" s="47" t="s">
        <v>280</v>
      </c>
      <c r="J126" s="48" t="s">
        <v>38</v>
      </c>
      <c r="K126" s="47" t="s">
        <v>38</v>
      </c>
      <c r="L126" s="75" t="s">
        <v>287</v>
      </c>
      <c r="M126" s="49" t="s">
        <v>375</v>
      </c>
      <c r="N126" s="98" t="s">
        <v>38</v>
      </c>
      <c r="O126" s="49" t="s">
        <v>38</v>
      </c>
      <c r="P126" s="98" t="s">
        <v>38</v>
      </c>
      <c r="Q126" s="49" t="s">
        <v>38</v>
      </c>
      <c r="R126" s="98" t="s">
        <v>38</v>
      </c>
      <c r="S126" s="49" t="s">
        <v>38</v>
      </c>
      <c r="T126" s="75" t="s">
        <v>38</v>
      </c>
      <c r="U126" s="99" t="s">
        <v>38</v>
      </c>
    </row>
    <row r="127" spans="1:21" ht="13.2" customHeight="1" x14ac:dyDescent="0.3">
      <c r="A127" s="95">
        <v>127</v>
      </c>
      <c r="B127" s="52" t="s">
        <v>203</v>
      </c>
      <c r="C127" s="45" t="s">
        <v>95</v>
      </c>
      <c r="D127" s="73" t="s">
        <v>276</v>
      </c>
      <c r="E127" s="47" t="s">
        <v>1412</v>
      </c>
      <c r="F127" s="46" t="s">
        <v>463</v>
      </c>
      <c r="G127" s="74" t="s">
        <v>464</v>
      </c>
      <c r="H127" s="48" t="s">
        <v>278</v>
      </c>
      <c r="I127" s="47" t="s">
        <v>280</v>
      </c>
      <c r="J127" s="48" t="s">
        <v>38</v>
      </c>
      <c r="K127" s="47" t="s">
        <v>38</v>
      </c>
      <c r="L127" s="75" t="s">
        <v>287</v>
      </c>
      <c r="M127" s="49" t="s">
        <v>376</v>
      </c>
      <c r="N127" s="98" t="s">
        <v>38</v>
      </c>
      <c r="O127" s="49" t="s">
        <v>38</v>
      </c>
      <c r="P127" s="98" t="s">
        <v>38</v>
      </c>
      <c r="Q127" s="49" t="s">
        <v>38</v>
      </c>
      <c r="R127" s="98" t="s">
        <v>38</v>
      </c>
      <c r="S127" s="49" t="s">
        <v>38</v>
      </c>
      <c r="T127" s="75" t="s">
        <v>38</v>
      </c>
      <c r="U127" s="99" t="s">
        <v>38</v>
      </c>
    </row>
    <row r="128" spans="1:21" ht="13.2" customHeight="1" x14ac:dyDescent="0.3">
      <c r="A128" s="95">
        <v>128</v>
      </c>
      <c r="B128" s="102" t="s">
        <v>204</v>
      </c>
      <c r="C128" s="45" t="s">
        <v>95</v>
      </c>
      <c r="D128" s="73" t="s">
        <v>276</v>
      </c>
      <c r="E128" s="47" t="s">
        <v>1412</v>
      </c>
      <c r="F128" s="46" t="s">
        <v>463</v>
      </c>
      <c r="G128" s="74" t="s">
        <v>464</v>
      </c>
      <c r="H128" s="48" t="s">
        <v>278</v>
      </c>
      <c r="I128" s="47" t="s">
        <v>280</v>
      </c>
      <c r="J128" s="48" t="s">
        <v>38</v>
      </c>
      <c r="K128" s="47" t="s">
        <v>38</v>
      </c>
      <c r="L128" s="75" t="s">
        <v>287</v>
      </c>
      <c r="M128" s="49" t="s">
        <v>377</v>
      </c>
      <c r="N128" s="98" t="s">
        <v>38</v>
      </c>
      <c r="O128" s="49" t="s">
        <v>38</v>
      </c>
      <c r="P128" s="98" t="s">
        <v>38</v>
      </c>
      <c r="Q128" s="49" t="s">
        <v>38</v>
      </c>
      <c r="R128" s="98" t="s">
        <v>38</v>
      </c>
      <c r="S128" s="49" t="s">
        <v>38</v>
      </c>
      <c r="T128" s="75" t="s">
        <v>38</v>
      </c>
      <c r="U128" s="99" t="s">
        <v>38</v>
      </c>
    </row>
    <row r="129" spans="1:21" ht="13.2" customHeight="1" x14ac:dyDescent="0.3">
      <c r="A129" s="95">
        <v>129</v>
      </c>
      <c r="B129" s="102" t="s">
        <v>205</v>
      </c>
      <c r="C129" s="45" t="s">
        <v>95</v>
      </c>
      <c r="D129" s="73" t="s">
        <v>276</v>
      </c>
      <c r="E129" s="47" t="s">
        <v>1412</v>
      </c>
      <c r="F129" s="46" t="s">
        <v>463</v>
      </c>
      <c r="G129" s="74" t="s">
        <v>464</v>
      </c>
      <c r="H129" s="48" t="s">
        <v>278</v>
      </c>
      <c r="I129" s="47" t="s">
        <v>280</v>
      </c>
      <c r="J129" s="48" t="s">
        <v>38</v>
      </c>
      <c r="K129" s="47" t="s">
        <v>38</v>
      </c>
      <c r="L129" s="75" t="s">
        <v>287</v>
      </c>
      <c r="M129" s="49" t="s">
        <v>378</v>
      </c>
      <c r="N129" s="98" t="s">
        <v>38</v>
      </c>
      <c r="O129" s="49" t="s">
        <v>38</v>
      </c>
      <c r="P129" s="98" t="s">
        <v>38</v>
      </c>
      <c r="Q129" s="49" t="s">
        <v>38</v>
      </c>
      <c r="R129" s="98" t="s">
        <v>38</v>
      </c>
      <c r="S129" s="49" t="s">
        <v>38</v>
      </c>
      <c r="T129" s="75" t="s">
        <v>38</v>
      </c>
      <c r="U129" s="99" t="s">
        <v>38</v>
      </c>
    </row>
    <row r="130" spans="1:21" ht="13.2" customHeight="1" x14ac:dyDescent="0.3">
      <c r="A130" s="95">
        <v>130</v>
      </c>
      <c r="B130" s="102" t="s">
        <v>206</v>
      </c>
      <c r="C130" s="45" t="s">
        <v>95</v>
      </c>
      <c r="D130" s="73" t="s">
        <v>276</v>
      </c>
      <c r="E130" s="47" t="s">
        <v>1412</v>
      </c>
      <c r="F130" s="46" t="s">
        <v>463</v>
      </c>
      <c r="G130" s="74" t="s">
        <v>464</v>
      </c>
      <c r="H130" s="48" t="s">
        <v>278</v>
      </c>
      <c r="I130" s="47" t="s">
        <v>280</v>
      </c>
      <c r="J130" s="48" t="s">
        <v>38</v>
      </c>
      <c r="K130" s="47" t="s">
        <v>38</v>
      </c>
      <c r="L130" s="75" t="s">
        <v>287</v>
      </c>
      <c r="M130" s="49" t="s">
        <v>379</v>
      </c>
      <c r="N130" s="98" t="s">
        <v>38</v>
      </c>
      <c r="O130" s="49" t="s">
        <v>38</v>
      </c>
      <c r="P130" s="98" t="s">
        <v>38</v>
      </c>
      <c r="Q130" s="49" t="s">
        <v>38</v>
      </c>
      <c r="R130" s="98" t="s">
        <v>38</v>
      </c>
      <c r="S130" s="49" t="s">
        <v>38</v>
      </c>
      <c r="T130" s="75" t="s">
        <v>38</v>
      </c>
      <c r="U130" s="99" t="s">
        <v>38</v>
      </c>
    </row>
    <row r="131" spans="1:21" ht="13.2" customHeight="1" x14ac:dyDescent="0.3">
      <c r="A131" s="95">
        <v>131</v>
      </c>
      <c r="B131" s="102" t="s">
        <v>207</v>
      </c>
      <c r="C131" s="45" t="s">
        <v>95</v>
      </c>
      <c r="D131" s="73" t="s">
        <v>276</v>
      </c>
      <c r="E131" s="47" t="s">
        <v>1412</v>
      </c>
      <c r="F131" s="46" t="s">
        <v>463</v>
      </c>
      <c r="G131" s="74" t="s">
        <v>464</v>
      </c>
      <c r="H131" s="48" t="s">
        <v>278</v>
      </c>
      <c r="I131" s="47" t="s">
        <v>280</v>
      </c>
      <c r="J131" s="48" t="s">
        <v>38</v>
      </c>
      <c r="K131" s="47" t="s">
        <v>38</v>
      </c>
      <c r="L131" s="75" t="s">
        <v>287</v>
      </c>
      <c r="M131" s="49" t="s">
        <v>380</v>
      </c>
      <c r="N131" s="98" t="s">
        <v>38</v>
      </c>
      <c r="O131" s="49" t="s">
        <v>38</v>
      </c>
      <c r="P131" s="98" t="s">
        <v>38</v>
      </c>
      <c r="Q131" s="49" t="s">
        <v>38</v>
      </c>
      <c r="R131" s="98" t="s">
        <v>38</v>
      </c>
      <c r="S131" s="49" t="s">
        <v>38</v>
      </c>
      <c r="T131" s="75" t="s">
        <v>38</v>
      </c>
      <c r="U131" s="99" t="s">
        <v>38</v>
      </c>
    </row>
    <row r="132" spans="1:21" ht="13.2" customHeight="1" x14ac:dyDescent="0.3">
      <c r="A132" s="95">
        <v>132</v>
      </c>
      <c r="B132" s="102" t="s">
        <v>208</v>
      </c>
      <c r="C132" s="45" t="s">
        <v>95</v>
      </c>
      <c r="D132" s="73" t="s">
        <v>276</v>
      </c>
      <c r="E132" s="47" t="s">
        <v>1412</v>
      </c>
      <c r="F132" s="46" t="s">
        <v>463</v>
      </c>
      <c r="G132" s="74" t="s">
        <v>464</v>
      </c>
      <c r="H132" s="48" t="s">
        <v>278</v>
      </c>
      <c r="I132" s="47" t="s">
        <v>280</v>
      </c>
      <c r="J132" s="48" t="s">
        <v>38</v>
      </c>
      <c r="K132" s="47" t="s">
        <v>38</v>
      </c>
      <c r="L132" s="75" t="s">
        <v>287</v>
      </c>
      <c r="M132" s="49" t="s">
        <v>381</v>
      </c>
      <c r="N132" s="98" t="s">
        <v>38</v>
      </c>
      <c r="O132" s="49" t="s">
        <v>38</v>
      </c>
      <c r="P132" s="98" t="s">
        <v>38</v>
      </c>
      <c r="Q132" s="49" t="s">
        <v>38</v>
      </c>
      <c r="R132" s="98" t="s">
        <v>38</v>
      </c>
      <c r="S132" s="49" t="s">
        <v>38</v>
      </c>
      <c r="T132" s="75" t="s">
        <v>38</v>
      </c>
      <c r="U132" s="99" t="s">
        <v>38</v>
      </c>
    </row>
    <row r="133" spans="1:21" ht="13.2" customHeight="1" x14ac:dyDescent="0.3">
      <c r="A133" s="95">
        <v>133</v>
      </c>
      <c r="B133" s="102" t="s">
        <v>209</v>
      </c>
      <c r="C133" s="45" t="s">
        <v>95</v>
      </c>
      <c r="D133" s="73" t="s">
        <v>276</v>
      </c>
      <c r="E133" s="47" t="s">
        <v>1412</v>
      </c>
      <c r="F133" s="46" t="s">
        <v>463</v>
      </c>
      <c r="G133" s="74" t="s">
        <v>464</v>
      </c>
      <c r="H133" s="48" t="s">
        <v>278</v>
      </c>
      <c r="I133" s="47" t="s">
        <v>280</v>
      </c>
      <c r="J133" s="48" t="s">
        <v>38</v>
      </c>
      <c r="K133" s="47" t="s">
        <v>38</v>
      </c>
      <c r="L133" s="75" t="s">
        <v>287</v>
      </c>
      <c r="M133" s="49" t="s">
        <v>382</v>
      </c>
      <c r="N133" s="98" t="s">
        <v>38</v>
      </c>
      <c r="O133" s="49" t="s">
        <v>38</v>
      </c>
      <c r="P133" s="98" t="s">
        <v>38</v>
      </c>
      <c r="Q133" s="49" t="s">
        <v>38</v>
      </c>
      <c r="R133" s="98" t="s">
        <v>38</v>
      </c>
      <c r="S133" s="49" t="s">
        <v>38</v>
      </c>
      <c r="T133" s="75" t="s">
        <v>38</v>
      </c>
      <c r="U133" s="99" t="s">
        <v>38</v>
      </c>
    </row>
    <row r="134" spans="1:21" ht="13.2" customHeight="1" x14ac:dyDescent="0.3">
      <c r="A134" s="95">
        <v>134</v>
      </c>
      <c r="B134" s="102" t="s">
        <v>210</v>
      </c>
      <c r="C134" s="45" t="s">
        <v>95</v>
      </c>
      <c r="D134" s="73" t="s">
        <v>276</v>
      </c>
      <c r="E134" s="47" t="s">
        <v>1412</v>
      </c>
      <c r="F134" s="46" t="s">
        <v>463</v>
      </c>
      <c r="G134" s="74" t="s">
        <v>464</v>
      </c>
      <c r="H134" s="48" t="s">
        <v>278</v>
      </c>
      <c r="I134" s="47" t="s">
        <v>280</v>
      </c>
      <c r="J134" s="48" t="s">
        <v>38</v>
      </c>
      <c r="K134" s="47" t="s">
        <v>38</v>
      </c>
      <c r="L134" s="75" t="s">
        <v>287</v>
      </c>
      <c r="M134" s="49" t="s">
        <v>383</v>
      </c>
      <c r="N134" s="98" t="s">
        <v>38</v>
      </c>
      <c r="O134" s="49" t="s">
        <v>38</v>
      </c>
      <c r="P134" s="98" t="s">
        <v>38</v>
      </c>
      <c r="Q134" s="49" t="s">
        <v>38</v>
      </c>
      <c r="R134" s="98" t="s">
        <v>38</v>
      </c>
      <c r="S134" s="49" t="s">
        <v>38</v>
      </c>
      <c r="T134" s="75" t="s">
        <v>38</v>
      </c>
      <c r="U134" s="99" t="s">
        <v>38</v>
      </c>
    </row>
    <row r="135" spans="1:21" ht="13.2" customHeight="1" x14ac:dyDescent="0.3">
      <c r="A135" s="95">
        <v>135</v>
      </c>
      <c r="B135" s="102" t="s">
        <v>211</v>
      </c>
      <c r="C135" s="45" t="s">
        <v>95</v>
      </c>
      <c r="D135" s="73" t="s">
        <v>276</v>
      </c>
      <c r="E135" s="47" t="s">
        <v>1412</v>
      </c>
      <c r="F135" s="46" t="s">
        <v>463</v>
      </c>
      <c r="G135" s="74" t="s">
        <v>464</v>
      </c>
      <c r="H135" s="48" t="s">
        <v>278</v>
      </c>
      <c r="I135" s="47" t="s">
        <v>280</v>
      </c>
      <c r="J135" s="48" t="s">
        <v>38</v>
      </c>
      <c r="K135" s="47" t="s">
        <v>38</v>
      </c>
      <c r="L135" s="75" t="s">
        <v>287</v>
      </c>
      <c r="M135" s="49" t="s">
        <v>384</v>
      </c>
      <c r="N135" s="98" t="s">
        <v>38</v>
      </c>
      <c r="O135" s="49" t="s">
        <v>38</v>
      </c>
      <c r="P135" s="98" t="s">
        <v>38</v>
      </c>
      <c r="Q135" s="49" t="s">
        <v>38</v>
      </c>
      <c r="R135" s="98" t="s">
        <v>38</v>
      </c>
      <c r="S135" s="49" t="s">
        <v>38</v>
      </c>
      <c r="T135" s="75" t="s">
        <v>38</v>
      </c>
      <c r="U135" s="99" t="s">
        <v>38</v>
      </c>
    </row>
    <row r="136" spans="1:21" ht="13.2" customHeight="1" x14ac:dyDescent="0.3">
      <c r="A136" s="95">
        <v>136</v>
      </c>
      <c r="B136" s="102" t="s">
        <v>212</v>
      </c>
      <c r="C136" s="45" t="s">
        <v>95</v>
      </c>
      <c r="D136" s="73" t="s">
        <v>276</v>
      </c>
      <c r="E136" s="47" t="s">
        <v>1412</v>
      </c>
      <c r="F136" s="46" t="s">
        <v>463</v>
      </c>
      <c r="G136" s="74" t="s">
        <v>464</v>
      </c>
      <c r="H136" s="48" t="s">
        <v>278</v>
      </c>
      <c r="I136" s="47" t="s">
        <v>280</v>
      </c>
      <c r="J136" s="48" t="s">
        <v>38</v>
      </c>
      <c r="K136" s="47" t="s">
        <v>38</v>
      </c>
      <c r="L136" s="75" t="s">
        <v>287</v>
      </c>
      <c r="M136" s="49" t="s">
        <v>320</v>
      </c>
      <c r="N136" s="98" t="s">
        <v>38</v>
      </c>
      <c r="O136" s="49" t="s">
        <v>38</v>
      </c>
      <c r="P136" s="98" t="s">
        <v>38</v>
      </c>
      <c r="Q136" s="49" t="s">
        <v>38</v>
      </c>
      <c r="R136" s="98" t="s">
        <v>38</v>
      </c>
      <c r="S136" s="49" t="s">
        <v>38</v>
      </c>
      <c r="T136" s="75" t="s">
        <v>38</v>
      </c>
      <c r="U136" s="99" t="s">
        <v>38</v>
      </c>
    </row>
    <row r="137" spans="1:21" ht="13.2" customHeight="1" x14ac:dyDescent="0.3">
      <c r="A137" s="95">
        <v>137</v>
      </c>
      <c r="B137" s="102" t="s">
        <v>213</v>
      </c>
      <c r="C137" s="45" t="s">
        <v>95</v>
      </c>
      <c r="D137" s="73" t="s">
        <v>276</v>
      </c>
      <c r="E137" s="47" t="s">
        <v>1412</v>
      </c>
      <c r="F137" s="46" t="s">
        <v>463</v>
      </c>
      <c r="G137" s="74" t="s">
        <v>464</v>
      </c>
      <c r="H137" s="48" t="s">
        <v>278</v>
      </c>
      <c r="I137" s="47" t="s">
        <v>280</v>
      </c>
      <c r="J137" s="48" t="s">
        <v>38</v>
      </c>
      <c r="K137" s="47" t="s">
        <v>38</v>
      </c>
      <c r="L137" s="75" t="s">
        <v>287</v>
      </c>
      <c r="M137" s="49" t="s">
        <v>385</v>
      </c>
      <c r="N137" s="98" t="s">
        <v>38</v>
      </c>
      <c r="O137" s="49" t="s">
        <v>38</v>
      </c>
      <c r="P137" s="98" t="s">
        <v>38</v>
      </c>
      <c r="Q137" s="49" t="s">
        <v>38</v>
      </c>
      <c r="R137" s="98" t="s">
        <v>38</v>
      </c>
      <c r="S137" s="49" t="s">
        <v>38</v>
      </c>
      <c r="T137" s="75" t="s">
        <v>38</v>
      </c>
      <c r="U137" s="99" t="s">
        <v>38</v>
      </c>
    </row>
    <row r="138" spans="1:21" ht="13.2" customHeight="1" x14ac:dyDescent="0.3">
      <c r="A138" s="95">
        <v>138</v>
      </c>
      <c r="B138" s="102" t="s">
        <v>214</v>
      </c>
      <c r="C138" s="45" t="s">
        <v>95</v>
      </c>
      <c r="D138" s="73" t="s">
        <v>276</v>
      </c>
      <c r="E138" s="47" t="s">
        <v>1412</v>
      </c>
      <c r="F138" s="46" t="s">
        <v>463</v>
      </c>
      <c r="G138" s="74" t="s">
        <v>464</v>
      </c>
      <c r="H138" s="48" t="s">
        <v>278</v>
      </c>
      <c r="I138" s="47" t="s">
        <v>280</v>
      </c>
      <c r="J138" s="48" t="s">
        <v>38</v>
      </c>
      <c r="K138" s="47" t="s">
        <v>38</v>
      </c>
      <c r="L138" s="75" t="s">
        <v>287</v>
      </c>
      <c r="M138" s="49" t="s">
        <v>386</v>
      </c>
      <c r="N138" s="98" t="s">
        <v>38</v>
      </c>
      <c r="O138" s="49" t="s">
        <v>38</v>
      </c>
      <c r="P138" s="98" t="s">
        <v>38</v>
      </c>
      <c r="Q138" s="49" t="s">
        <v>38</v>
      </c>
      <c r="R138" s="98" t="s">
        <v>38</v>
      </c>
      <c r="S138" s="49" t="s">
        <v>38</v>
      </c>
      <c r="T138" s="75" t="s">
        <v>38</v>
      </c>
      <c r="U138" s="99" t="s">
        <v>38</v>
      </c>
    </row>
    <row r="139" spans="1:21" ht="13.2" customHeight="1" x14ac:dyDescent="0.3">
      <c r="A139" s="95">
        <v>139</v>
      </c>
      <c r="B139" s="102" t="s">
        <v>215</v>
      </c>
      <c r="C139" s="45" t="s">
        <v>95</v>
      </c>
      <c r="D139" s="73" t="s">
        <v>276</v>
      </c>
      <c r="E139" s="47" t="s">
        <v>1412</v>
      </c>
      <c r="F139" s="46" t="s">
        <v>463</v>
      </c>
      <c r="G139" s="74" t="s">
        <v>464</v>
      </c>
      <c r="H139" s="48" t="s">
        <v>278</v>
      </c>
      <c r="I139" s="47" t="s">
        <v>280</v>
      </c>
      <c r="J139" s="48" t="s">
        <v>38</v>
      </c>
      <c r="K139" s="47" t="s">
        <v>38</v>
      </c>
      <c r="L139" s="75" t="s">
        <v>287</v>
      </c>
      <c r="M139" s="49" t="s">
        <v>387</v>
      </c>
      <c r="N139" s="98" t="s">
        <v>38</v>
      </c>
      <c r="O139" s="49" t="s">
        <v>38</v>
      </c>
      <c r="P139" s="98" t="s">
        <v>38</v>
      </c>
      <c r="Q139" s="49" t="s">
        <v>38</v>
      </c>
      <c r="R139" s="98" t="s">
        <v>38</v>
      </c>
      <c r="S139" s="49" t="s">
        <v>38</v>
      </c>
      <c r="T139" s="75" t="s">
        <v>38</v>
      </c>
      <c r="U139" s="99" t="s">
        <v>38</v>
      </c>
    </row>
    <row r="140" spans="1:21" ht="13.2" customHeight="1" x14ac:dyDescent="0.3">
      <c r="A140" s="95">
        <v>140</v>
      </c>
      <c r="B140" s="102" t="s">
        <v>216</v>
      </c>
      <c r="C140" s="45" t="s">
        <v>95</v>
      </c>
      <c r="D140" s="73" t="s">
        <v>276</v>
      </c>
      <c r="E140" s="47" t="s">
        <v>1412</v>
      </c>
      <c r="F140" s="46" t="s">
        <v>463</v>
      </c>
      <c r="G140" s="74" t="s">
        <v>464</v>
      </c>
      <c r="H140" s="48" t="s">
        <v>278</v>
      </c>
      <c r="I140" s="47" t="s">
        <v>280</v>
      </c>
      <c r="J140" s="48" t="s">
        <v>38</v>
      </c>
      <c r="K140" s="47" t="s">
        <v>38</v>
      </c>
      <c r="L140" s="75" t="s">
        <v>287</v>
      </c>
      <c r="M140" s="49" t="s">
        <v>388</v>
      </c>
      <c r="N140" s="98" t="s">
        <v>38</v>
      </c>
      <c r="O140" s="49" t="s">
        <v>38</v>
      </c>
      <c r="P140" s="98" t="s">
        <v>38</v>
      </c>
      <c r="Q140" s="49" t="s">
        <v>38</v>
      </c>
      <c r="R140" s="98" t="s">
        <v>38</v>
      </c>
      <c r="S140" s="49" t="s">
        <v>38</v>
      </c>
      <c r="T140" s="75" t="s">
        <v>38</v>
      </c>
      <c r="U140" s="99" t="s">
        <v>38</v>
      </c>
    </row>
    <row r="141" spans="1:21" ht="13.2" customHeight="1" x14ac:dyDescent="0.3">
      <c r="A141" s="95">
        <v>141</v>
      </c>
      <c r="B141" s="102" t="s">
        <v>217</v>
      </c>
      <c r="C141" s="45" t="s">
        <v>95</v>
      </c>
      <c r="D141" s="73" t="s">
        <v>276</v>
      </c>
      <c r="E141" s="47" t="s">
        <v>1412</v>
      </c>
      <c r="F141" s="46" t="s">
        <v>463</v>
      </c>
      <c r="G141" s="74" t="s">
        <v>464</v>
      </c>
      <c r="H141" s="48" t="s">
        <v>278</v>
      </c>
      <c r="I141" s="47" t="s">
        <v>280</v>
      </c>
      <c r="J141" s="48" t="s">
        <v>38</v>
      </c>
      <c r="K141" s="47" t="s">
        <v>38</v>
      </c>
      <c r="L141" s="75" t="s">
        <v>287</v>
      </c>
      <c r="M141" s="49" t="s">
        <v>389</v>
      </c>
      <c r="N141" s="98" t="s">
        <v>38</v>
      </c>
      <c r="O141" s="49" t="s">
        <v>38</v>
      </c>
      <c r="P141" s="98" t="s">
        <v>38</v>
      </c>
      <c r="Q141" s="49" t="s">
        <v>38</v>
      </c>
      <c r="R141" s="98" t="s">
        <v>38</v>
      </c>
      <c r="S141" s="49" t="s">
        <v>38</v>
      </c>
      <c r="T141" s="75" t="s">
        <v>38</v>
      </c>
      <c r="U141" s="99" t="s">
        <v>38</v>
      </c>
    </row>
    <row r="142" spans="1:21" ht="13.2" customHeight="1" x14ac:dyDescent="0.3">
      <c r="A142" s="95">
        <v>142</v>
      </c>
      <c r="B142" s="102" t="s">
        <v>218</v>
      </c>
      <c r="C142" s="45" t="s">
        <v>95</v>
      </c>
      <c r="D142" s="73" t="s">
        <v>276</v>
      </c>
      <c r="E142" s="47" t="s">
        <v>1412</v>
      </c>
      <c r="F142" s="46" t="s">
        <v>463</v>
      </c>
      <c r="G142" s="74" t="s">
        <v>464</v>
      </c>
      <c r="H142" s="48" t="s">
        <v>278</v>
      </c>
      <c r="I142" s="47" t="s">
        <v>280</v>
      </c>
      <c r="J142" s="48" t="s">
        <v>38</v>
      </c>
      <c r="K142" s="47" t="s">
        <v>38</v>
      </c>
      <c r="L142" s="75" t="s">
        <v>287</v>
      </c>
      <c r="M142" s="49" t="s">
        <v>390</v>
      </c>
      <c r="N142" s="98" t="s">
        <v>38</v>
      </c>
      <c r="O142" s="49" t="s">
        <v>38</v>
      </c>
      <c r="P142" s="98" t="s">
        <v>38</v>
      </c>
      <c r="Q142" s="49" t="s">
        <v>38</v>
      </c>
      <c r="R142" s="98" t="s">
        <v>38</v>
      </c>
      <c r="S142" s="49" t="s">
        <v>38</v>
      </c>
      <c r="T142" s="75" t="s">
        <v>38</v>
      </c>
      <c r="U142" s="99" t="s">
        <v>38</v>
      </c>
    </row>
    <row r="143" spans="1:21" ht="13.2" customHeight="1" x14ac:dyDescent="0.3">
      <c r="A143" s="95">
        <v>143</v>
      </c>
      <c r="B143" s="102" t="s">
        <v>219</v>
      </c>
      <c r="C143" s="45" t="s">
        <v>95</v>
      </c>
      <c r="D143" s="73" t="s">
        <v>276</v>
      </c>
      <c r="E143" s="47" t="s">
        <v>1412</v>
      </c>
      <c r="F143" s="46" t="s">
        <v>463</v>
      </c>
      <c r="G143" s="74" t="s">
        <v>464</v>
      </c>
      <c r="H143" s="48" t="s">
        <v>278</v>
      </c>
      <c r="I143" s="47" t="s">
        <v>280</v>
      </c>
      <c r="J143" s="48" t="s">
        <v>38</v>
      </c>
      <c r="K143" s="47" t="s">
        <v>38</v>
      </c>
      <c r="L143" s="75" t="s">
        <v>287</v>
      </c>
      <c r="M143" s="49" t="s">
        <v>391</v>
      </c>
      <c r="N143" s="98" t="s">
        <v>38</v>
      </c>
      <c r="O143" s="49" t="s">
        <v>38</v>
      </c>
      <c r="P143" s="98" t="s">
        <v>38</v>
      </c>
      <c r="Q143" s="49" t="s">
        <v>38</v>
      </c>
      <c r="R143" s="98" t="s">
        <v>38</v>
      </c>
      <c r="S143" s="49" t="s">
        <v>38</v>
      </c>
      <c r="T143" s="75" t="s">
        <v>38</v>
      </c>
      <c r="U143" s="99" t="s">
        <v>38</v>
      </c>
    </row>
    <row r="144" spans="1:21" ht="13.2" customHeight="1" x14ac:dyDescent="0.3">
      <c r="A144" s="95">
        <v>144</v>
      </c>
      <c r="B144" s="102" t="s">
        <v>220</v>
      </c>
      <c r="C144" s="45" t="s">
        <v>95</v>
      </c>
      <c r="D144" s="73" t="s">
        <v>276</v>
      </c>
      <c r="E144" s="47" t="s">
        <v>1412</v>
      </c>
      <c r="F144" s="46" t="s">
        <v>463</v>
      </c>
      <c r="G144" s="74" t="s">
        <v>464</v>
      </c>
      <c r="H144" s="48" t="s">
        <v>278</v>
      </c>
      <c r="I144" s="47" t="s">
        <v>280</v>
      </c>
      <c r="J144" s="48" t="s">
        <v>38</v>
      </c>
      <c r="K144" s="47" t="s">
        <v>38</v>
      </c>
      <c r="L144" s="75" t="s">
        <v>287</v>
      </c>
      <c r="M144" s="49" t="s">
        <v>392</v>
      </c>
      <c r="N144" s="98" t="s">
        <v>38</v>
      </c>
      <c r="O144" s="49" t="s">
        <v>38</v>
      </c>
      <c r="P144" s="98" t="s">
        <v>38</v>
      </c>
      <c r="Q144" s="49" t="s">
        <v>38</v>
      </c>
      <c r="R144" s="98" t="s">
        <v>38</v>
      </c>
      <c r="S144" s="49" t="s">
        <v>38</v>
      </c>
      <c r="T144" s="75" t="s">
        <v>38</v>
      </c>
      <c r="U144" s="99" t="s">
        <v>38</v>
      </c>
    </row>
    <row r="145" spans="1:21" ht="13.2" customHeight="1" x14ac:dyDescent="0.3">
      <c r="A145" s="95">
        <v>145</v>
      </c>
      <c r="B145" s="102" t="s">
        <v>221</v>
      </c>
      <c r="C145" s="45" t="s">
        <v>95</v>
      </c>
      <c r="D145" s="73" t="s">
        <v>276</v>
      </c>
      <c r="E145" s="47" t="s">
        <v>1412</v>
      </c>
      <c r="F145" s="46" t="s">
        <v>463</v>
      </c>
      <c r="G145" s="74" t="s">
        <v>464</v>
      </c>
      <c r="H145" s="48" t="s">
        <v>278</v>
      </c>
      <c r="I145" s="47" t="s">
        <v>280</v>
      </c>
      <c r="J145" s="48" t="s">
        <v>38</v>
      </c>
      <c r="K145" s="47" t="s">
        <v>38</v>
      </c>
      <c r="L145" s="75" t="s">
        <v>287</v>
      </c>
      <c r="M145" s="49" t="s">
        <v>393</v>
      </c>
      <c r="N145" s="98" t="s">
        <v>38</v>
      </c>
      <c r="O145" s="49" t="s">
        <v>38</v>
      </c>
      <c r="P145" s="98" t="s">
        <v>38</v>
      </c>
      <c r="Q145" s="49" t="s">
        <v>38</v>
      </c>
      <c r="R145" s="98" t="s">
        <v>38</v>
      </c>
      <c r="S145" s="49" t="s">
        <v>38</v>
      </c>
      <c r="T145" s="75" t="s">
        <v>38</v>
      </c>
      <c r="U145" s="99" t="s">
        <v>38</v>
      </c>
    </row>
    <row r="146" spans="1:21" ht="13.2" customHeight="1" x14ac:dyDescent="0.3">
      <c r="A146" s="95">
        <v>146</v>
      </c>
      <c r="B146" s="102" t="s">
        <v>222</v>
      </c>
      <c r="C146" s="45" t="s">
        <v>95</v>
      </c>
      <c r="D146" s="73" t="s">
        <v>276</v>
      </c>
      <c r="E146" s="47" t="s">
        <v>1412</v>
      </c>
      <c r="F146" s="46" t="s">
        <v>463</v>
      </c>
      <c r="G146" s="74" t="s">
        <v>464</v>
      </c>
      <c r="H146" s="48" t="s">
        <v>278</v>
      </c>
      <c r="I146" s="47" t="s">
        <v>280</v>
      </c>
      <c r="J146" s="48" t="s">
        <v>38</v>
      </c>
      <c r="K146" s="47" t="s">
        <v>38</v>
      </c>
      <c r="L146" s="75" t="s">
        <v>287</v>
      </c>
      <c r="M146" s="49" t="s">
        <v>394</v>
      </c>
      <c r="N146" s="98" t="s">
        <v>38</v>
      </c>
      <c r="O146" s="49" t="s">
        <v>38</v>
      </c>
      <c r="P146" s="98" t="s">
        <v>38</v>
      </c>
      <c r="Q146" s="49" t="s">
        <v>38</v>
      </c>
      <c r="R146" s="98" t="s">
        <v>38</v>
      </c>
      <c r="S146" s="49" t="s">
        <v>38</v>
      </c>
      <c r="T146" s="75" t="s">
        <v>38</v>
      </c>
      <c r="U146" s="99" t="s">
        <v>38</v>
      </c>
    </row>
    <row r="147" spans="1:21" ht="13.2" customHeight="1" x14ac:dyDescent="0.3">
      <c r="A147" s="95">
        <v>147</v>
      </c>
      <c r="B147" s="102" t="s">
        <v>223</v>
      </c>
      <c r="C147" s="45" t="s">
        <v>95</v>
      </c>
      <c r="D147" s="73" t="s">
        <v>276</v>
      </c>
      <c r="E147" s="47" t="s">
        <v>1412</v>
      </c>
      <c r="F147" s="46" t="s">
        <v>463</v>
      </c>
      <c r="G147" s="74" t="s">
        <v>464</v>
      </c>
      <c r="H147" s="48" t="s">
        <v>278</v>
      </c>
      <c r="I147" s="47" t="s">
        <v>280</v>
      </c>
      <c r="J147" s="48" t="s">
        <v>38</v>
      </c>
      <c r="K147" s="47" t="s">
        <v>38</v>
      </c>
      <c r="L147" s="75" t="s">
        <v>287</v>
      </c>
      <c r="M147" s="49" t="s">
        <v>395</v>
      </c>
      <c r="N147" s="98" t="s">
        <v>38</v>
      </c>
      <c r="O147" s="49" t="s">
        <v>38</v>
      </c>
      <c r="P147" s="98" t="s">
        <v>38</v>
      </c>
      <c r="Q147" s="49" t="s">
        <v>38</v>
      </c>
      <c r="R147" s="98" t="s">
        <v>38</v>
      </c>
      <c r="S147" s="49" t="s">
        <v>38</v>
      </c>
      <c r="T147" s="75" t="s">
        <v>38</v>
      </c>
      <c r="U147" s="99" t="s">
        <v>38</v>
      </c>
    </row>
    <row r="148" spans="1:21" ht="13.2" customHeight="1" x14ac:dyDescent="0.3">
      <c r="A148" s="95">
        <v>148</v>
      </c>
      <c r="B148" s="102" t="s">
        <v>224</v>
      </c>
      <c r="C148" s="45" t="s">
        <v>95</v>
      </c>
      <c r="D148" s="73" t="s">
        <v>276</v>
      </c>
      <c r="E148" s="47" t="s">
        <v>1412</v>
      </c>
      <c r="F148" s="46" t="s">
        <v>463</v>
      </c>
      <c r="G148" s="74" t="s">
        <v>464</v>
      </c>
      <c r="H148" s="48" t="s">
        <v>278</v>
      </c>
      <c r="I148" s="47" t="s">
        <v>280</v>
      </c>
      <c r="J148" s="48" t="s">
        <v>38</v>
      </c>
      <c r="K148" s="47" t="s">
        <v>38</v>
      </c>
      <c r="L148" s="75" t="s">
        <v>287</v>
      </c>
      <c r="M148" s="49" t="s">
        <v>396</v>
      </c>
      <c r="N148" s="98" t="s">
        <v>38</v>
      </c>
      <c r="O148" s="49" t="s">
        <v>38</v>
      </c>
      <c r="P148" s="98" t="s">
        <v>38</v>
      </c>
      <c r="Q148" s="49" t="s">
        <v>38</v>
      </c>
      <c r="R148" s="98" t="s">
        <v>38</v>
      </c>
      <c r="S148" s="49" t="s">
        <v>38</v>
      </c>
      <c r="T148" s="75" t="s">
        <v>38</v>
      </c>
      <c r="U148" s="99" t="s">
        <v>38</v>
      </c>
    </row>
    <row r="149" spans="1:21" ht="13.2" customHeight="1" x14ac:dyDescent="0.3">
      <c r="A149" s="95">
        <v>149</v>
      </c>
      <c r="B149" s="102" t="s">
        <v>225</v>
      </c>
      <c r="C149" s="45" t="s">
        <v>95</v>
      </c>
      <c r="D149" s="73" t="s">
        <v>276</v>
      </c>
      <c r="E149" s="47" t="s">
        <v>1412</v>
      </c>
      <c r="F149" s="46" t="s">
        <v>463</v>
      </c>
      <c r="G149" s="74" t="s">
        <v>464</v>
      </c>
      <c r="H149" s="48" t="s">
        <v>278</v>
      </c>
      <c r="I149" s="47" t="s">
        <v>280</v>
      </c>
      <c r="J149" s="48" t="s">
        <v>38</v>
      </c>
      <c r="K149" s="47" t="s">
        <v>38</v>
      </c>
      <c r="L149" s="75" t="s">
        <v>287</v>
      </c>
      <c r="M149" s="49" t="s">
        <v>379</v>
      </c>
      <c r="N149" s="98" t="s">
        <v>38</v>
      </c>
      <c r="O149" s="49" t="s">
        <v>38</v>
      </c>
      <c r="P149" s="98" t="s">
        <v>38</v>
      </c>
      <c r="Q149" s="49" t="s">
        <v>38</v>
      </c>
      <c r="R149" s="98" t="s">
        <v>38</v>
      </c>
      <c r="S149" s="49" t="s">
        <v>38</v>
      </c>
      <c r="T149" s="75" t="s">
        <v>38</v>
      </c>
      <c r="U149" s="99" t="s">
        <v>38</v>
      </c>
    </row>
    <row r="150" spans="1:21" ht="13.2" customHeight="1" x14ac:dyDescent="0.3">
      <c r="A150" s="95">
        <v>150</v>
      </c>
      <c r="B150" s="102" t="s">
        <v>226</v>
      </c>
      <c r="C150" s="45" t="s">
        <v>95</v>
      </c>
      <c r="D150" s="73" t="s">
        <v>276</v>
      </c>
      <c r="E150" s="47" t="s">
        <v>1412</v>
      </c>
      <c r="F150" s="46" t="s">
        <v>463</v>
      </c>
      <c r="G150" s="74" t="s">
        <v>464</v>
      </c>
      <c r="H150" s="48" t="s">
        <v>278</v>
      </c>
      <c r="I150" s="47" t="s">
        <v>280</v>
      </c>
      <c r="J150" s="48" t="s">
        <v>38</v>
      </c>
      <c r="K150" s="47" t="s">
        <v>38</v>
      </c>
      <c r="L150" s="75" t="s">
        <v>287</v>
      </c>
      <c r="M150" s="49" t="s">
        <v>397</v>
      </c>
      <c r="N150" s="98" t="s">
        <v>38</v>
      </c>
      <c r="O150" s="49" t="s">
        <v>38</v>
      </c>
      <c r="P150" s="98" t="s">
        <v>38</v>
      </c>
      <c r="Q150" s="49" t="s">
        <v>38</v>
      </c>
      <c r="R150" s="98" t="s">
        <v>38</v>
      </c>
      <c r="S150" s="49" t="s">
        <v>38</v>
      </c>
      <c r="T150" s="75" t="s">
        <v>38</v>
      </c>
      <c r="U150" s="99" t="s">
        <v>38</v>
      </c>
    </row>
    <row r="151" spans="1:21" ht="13.2" customHeight="1" x14ac:dyDescent="0.3">
      <c r="A151" s="95">
        <v>151</v>
      </c>
      <c r="B151" s="102" t="s">
        <v>227</v>
      </c>
      <c r="C151" s="45" t="s">
        <v>95</v>
      </c>
      <c r="D151" s="73" t="s">
        <v>276</v>
      </c>
      <c r="E151" s="47" t="s">
        <v>1412</v>
      </c>
      <c r="F151" s="46" t="s">
        <v>463</v>
      </c>
      <c r="G151" s="74" t="s">
        <v>464</v>
      </c>
      <c r="H151" s="48" t="s">
        <v>278</v>
      </c>
      <c r="I151" s="47" t="s">
        <v>280</v>
      </c>
      <c r="J151" s="48" t="s">
        <v>38</v>
      </c>
      <c r="K151" s="47" t="s">
        <v>38</v>
      </c>
      <c r="L151" s="75" t="s">
        <v>287</v>
      </c>
      <c r="M151" s="49" t="s">
        <v>398</v>
      </c>
      <c r="N151" s="98" t="s">
        <v>38</v>
      </c>
      <c r="O151" s="49" t="s">
        <v>38</v>
      </c>
      <c r="P151" s="98" t="s">
        <v>38</v>
      </c>
      <c r="Q151" s="49" t="s">
        <v>38</v>
      </c>
      <c r="R151" s="98" t="s">
        <v>38</v>
      </c>
      <c r="S151" s="49" t="s">
        <v>38</v>
      </c>
      <c r="T151" s="75" t="s">
        <v>38</v>
      </c>
      <c r="U151" s="99" t="s">
        <v>38</v>
      </c>
    </row>
    <row r="152" spans="1:21" ht="13.2" customHeight="1" x14ac:dyDescent="0.3">
      <c r="A152" s="95">
        <v>152</v>
      </c>
      <c r="B152" s="102" t="s">
        <v>228</v>
      </c>
      <c r="C152" s="45" t="s">
        <v>95</v>
      </c>
      <c r="D152" s="73" t="s">
        <v>276</v>
      </c>
      <c r="E152" s="47" t="s">
        <v>1412</v>
      </c>
      <c r="F152" s="46" t="s">
        <v>463</v>
      </c>
      <c r="G152" s="74" t="s">
        <v>464</v>
      </c>
      <c r="H152" s="48" t="s">
        <v>278</v>
      </c>
      <c r="I152" s="47" t="s">
        <v>280</v>
      </c>
      <c r="J152" s="48" t="s">
        <v>38</v>
      </c>
      <c r="K152" s="47" t="s">
        <v>38</v>
      </c>
      <c r="L152" s="75" t="s">
        <v>287</v>
      </c>
      <c r="M152" s="49" t="s">
        <v>399</v>
      </c>
      <c r="N152" s="98" t="s">
        <v>38</v>
      </c>
      <c r="O152" s="49" t="s">
        <v>38</v>
      </c>
      <c r="P152" s="98" t="s">
        <v>38</v>
      </c>
      <c r="Q152" s="49" t="s">
        <v>38</v>
      </c>
      <c r="R152" s="98" t="s">
        <v>38</v>
      </c>
      <c r="S152" s="49" t="s">
        <v>38</v>
      </c>
      <c r="T152" s="75" t="s">
        <v>38</v>
      </c>
      <c r="U152" s="99" t="s">
        <v>38</v>
      </c>
    </row>
    <row r="153" spans="1:21" ht="13.2" customHeight="1" x14ac:dyDescent="0.3">
      <c r="A153" s="95">
        <v>153</v>
      </c>
      <c r="B153" s="102" t="s">
        <v>229</v>
      </c>
      <c r="C153" s="45" t="s">
        <v>95</v>
      </c>
      <c r="D153" s="73" t="s">
        <v>276</v>
      </c>
      <c r="E153" s="47" t="s">
        <v>1412</v>
      </c>
      <c r="F153" s="46" t="s">
        <v>463</v>
      </c>
      <c r="G153" s="74" t="s">
        <v>464</v>
      </c>
      <c r="H153" s="48" t="s">
        <v>278</v>
      </c>
      <c r="I153" s="47" t="s">
        <v>280</v>
      </c>
      <c r="J153" s="48" t="s">
        <v>38</v>
      </c>
      <c r="K153" s="47" t="s">
        <v>38</v>
      </c>
      <c r="L153" s="75" t="s">
        <v>287</v>
      </c>
      <c r="M153" s="49" t="s">
        <v>400</v>
      </c>
      <c r="N153" s="98" t="s">
        <v>38</v>
      </c>
      <c r="O153" s="49" t="s">
        <v>38</v>
      </c>
      <c r="P153" s="98" t="s">
        <v>38</v>
      </c>
      <c r="Q153" s="49" t="s">
        <v>38</v>
      </c>
      <c r="R153" s="98" t="s">
        <v>38</v>
      </c>
      <c r="S153" s="49" t="s">
        <v>38</v>
      </c>
      <c r="T153" s="75" t="s">
        <v>38</v>
      </c>
      <c r="U153" s="99" t="s">
        <v>38</v>
      </c>
    </row>
    <row r="154" spans="1:21" ht="13.2" customHeight="1" x14ac:dyDescent="0.3">
      <c r="A154" s="95">
        <v>154</v>
      </c>
      <c r="B154" s="102" t="s">
        <v>230</v>
      </c>
      <c r="C154" s="45" t="s">
        <v>95</v>
      </c>
      <c r="D154" s="73" t="s">
        <v>276</v>
      </c>
      <c r="E154" s="47" t="s">
        <v>1412</v>
      </c>
      <c r="F154" s="46" t="s">
        <v>463</v>
      </c>
      <c r="G154" s="74" t="s">
        <v>464</v>
      </c>
      <c r="H154" s="48" t="s">
        <v>278</v>
      </c>
      <c r="I154" s="47" t="s">
        <v>280</v>
      </c>
      <c r="J154" s="48" t="s">
        <v>38</v>
      </c>
      <c r="K154" s="47" t="s">
        <v>38</v>
      </c>
      <c r="L154" s="75" t="s">
        <v>287</v>
      </c>
      <c r="M154" s="49" t="s">
        <v>401</v>
      </c>
      <c r="N154" s="98" t="s">
        <v>38</v>
      </c>
      <c r="O154" s="49" t="s">
        <v>38</v>
      </c>
      <c r="P154" s="98" t="s">
        <v>38</v>
      </c>
      <c r="Q154" s="49" t="s">
        <v>38</v>
      </c>
      <c r="R154" s="98" t="s">
        <v>38</v>
      </c>
      <c r="S154" s="49" t="s">
        <v>38</v>
      </c>
      <c r="T154" s="75" t="s">
        <v>38</v>
      </c>
      <c r="U154" s="99" t="s">
        <v>38</v>
      </c>
    </row>
    <row r="155" spans="1:21" ht="13.2" customHeight="1" x14ac:dyDescent="0.3">
      <c r="A155" s="95">
        <v>155</v>
      </c>
      <c r="B155" s="102" t="s">
        <v>231</v>
      </c>
      <c r="C155" s="45" t="s">
        <v>95</v>
      </c>
      <c r="D155" s="73" t="s">
        <v>276</v>
      </c>
      <c r="E155" s="47" t="s">
        <v>1412</v>
      </c>
      <c r="F155" s="46" t="s">
        <v>463</v>
      </c>
      <c r="G155" s="74" t="s">
        <v>464</v>
      </c>
      <c r="H155" s="48" t="s">
        <v>278</v>
      </c>
      <c r="I155" s="47" t="s">
        <v>280</v>
      </c>
      <c r="J155" s="48" t="s">
        <v>38</v>
      </c>
      <c r="K155" s="47" t="s">
        <v>38</v>
      </c>
      <c r="L155" s="75" t="s">
        <v>287</v>
      </c>
      <c r="M155" s="49" t="s">
        <v>402</v>
      </c>
      <c r="N155" s="98" t="s">
        <v>38</v>
      </c>
      <c r="O155" s="49" t="s">
        <v>38</v>
      </c>
      <c r="P155" s="98" t="s">
        <v>38</v>
      </c>
      <c r="Q155" s="49" t="s">
        <v>38</v>
      </c>
      <c r="R155" s="98" t="s">
        <v>38</v>
      </c>
      <c r="S155" s="49" t="s">
        <v>38</v>
      </c>
      <c r="T155" s="75" t="s">
        <v>38</v>
      </c>
      <c r="U155" s="99" t="s">
        <v>38</v>
      </c>
    </row>
    <row r="156" spans="1:21" ht="13.2" customHeight="1" x14ac:dyDescent="0.3">
      <c r="A156" s="95">
        <v>156</v>
      </c>
      <c r="B156" s="102" t="s">
        <v>232</v>
      </c>
      <c r="C156" s="45" t="s">
        <v>95</v>
      </c>
      <c r="D156" s="73" t="s">
        <v>276</v>
      </c>
      <c r="E156" s="47" t="s">
        <v>1412</v>
      </c>
      <c r="F156" s="46" t="s">
        <v>463</v>
      </c>
      <c r="G156" s="74" t="s">
        <v>464</v>
      </c>
      <c r="H156" s="48" t="s">
        <v>278</v>
      </c>
      <c r="I156" s="47" t="s">
        <v>280</v>
      </c>
      <c r="J156" s="48" t="s">
        <v>38</v>
      </c>
      <c r="K156" s="47" t="s">
        <v>38</v>
      </c>
      <c r="L156" s="75" t="s">
        <v>287</v>
      </c>
      <c r="M156" s="49" t="s">
        <v>403</v>
      </c>
      <c r="N156" s="98" t="s">
        <v>38</v>
      </c>
      <c r="O156" s="49" t="s">
        <v>38</v>
      </c>
      <c r="P156" s="98" t="s">
        <v>38</v>
      </c>
      <c r="Q156" s="49" t="s">
        <v>38</v>
      </c>
      <c r="R156" s="98" t="s">
        <v>38</v>
      </c>
      <c r="S156" s="49" t="s">
        <v>38</v>
      </c>
      <c r="T156" s="75" t="s">
        <v>38</v>
      </c>
      <c r="U156" s="99" t="s">
        <v>38</v>
      </c>
    </row>
    <row r="157" spans="1:21" ht="13.2" customHeight="1" x14ac:dyDescent="0.3">
      <c r="A157" s="95">
        <v>157</v>
      </c>
      <c r="B157" s="102" t="s">
        <v>233</v>
      </c>
      <c r="C157" s="45" t="s">
        <v>95</v>
      </c>
      <c r="D157" s="73" t="s">
        <v>276</v>
      </c>
      <c r="E157" s="47" t="s">
        <v>1412</v>
      </c>
      <c r="F157" s="46" t="s">
        <v>463</v>
      </c>
      <c r="G157" s="74" t="s">
        <v>464</v>
      </c>
      <c r="H157" s="48" t="s">
        <v>278</v>
      </c>
      <c r="I157" s="47" t="s">
        <v>280</v>
      </c>
      <c r="J157" s="48" t="s">
        <v>38</v>
      </c>
      <c r="K157" s="47" t="s">
        <v>38</v>
      </c>
      <c r="L157" s="75" t="s">
        <v>287</v>
      </c>
      <c r="M157" s="49" t="s">
        <v>404</v>
      </c>
      <c r="N157" s="98" t="s">
        <v>38</v>
      </c>
      <c r="O157" s="49" t="s">
        <v>38</v>
      </c>
      <c r="P157" s="98" t="s">
        <v>38</v>
      </c>
      <c r="Q157" s="49" t="s">
        <v>38</v>
      </c>
      <c r="R157" s="98" t="s">
        <v>38</v>
      </c>
      <c r="S157" s="49" t="s">
        <v>38</v>
      </c>
      <c r="T157" s="75" t="s">
        <v>38</v>
      </c>
      <c r="U157" s="99" t="s">
        <v>38</v>
      </c>
    </row>
    <row r="158" spans="1:21" ht="13.2" customHeight="1" x14ac:dyDescent="0.3">
      <c r="A158" s="95">
        <v>158</v>
      </c>
      <c r="B158" s="102" t="s">
        <v>234</v>
      </c>
      <c r="C158" s="45" t="s">
        <v>95</v>
      </c>
      <c r="D158" s="73" t="s">
        <v>276</v>
      </c>
      <c r="E158" s="47" t="s">
        <v>1412</v>
      </c>
      <c r="F158" s="46" t="s">
        <v>463</v>
      </c>
      <c r="G158" s="74" t="s">
        <v>464</v>
      </c>
      <c r="H158" s="48" t="s">
        <v>278</v>
      </c>
      <c r="I158" s="47" t="s">
        <v>280</v>
      </c>
      <c r="J158" s="48" t="s">
        <v>38</v>
      </c>
      <c r="K158" s="47" t="s">
        <v>38</v>
      </c>
      <c r="L158" s="75" t="s">
        <v>287</v>
      </c>
      <c r="M158" s="49" t="s">
        <v>405</v>
      </c>
      <c r="N158" s="98" t="s">
        <v>38</v>
      </c>
      <c r="O158" s="49" t="s">
        <v>38</v>
      </c>
      <c r="P158" s="98" t="s">
        <v>38</v>
      </c>
      <c r="Q158" s="49" t="s">
        <v>38</v>
      </c>
      <c r="R158" s="98" t="s">
        <v>38</v>
      </c>
      <c r="S158" s="49" t="s">
        <v>38</v>
      </c>
      <c r="T158" s="75" t="s">
        <v>38</v>
      </c>
      <c r="U158" s="99" t="s">
        <v>38</v>
      </c>
    </row>
    <row r="159" spans="1:21" ht="13.2" customHeight="1" x14ac:dyDescent="0.3">
      <c r="A159" s="95">
        <v>159</v>
      </c>
      <c r="B159" s="102" t="s">
        <v>235</v>
      </c>
      <c r="C159" s="45" t="s">
        <v>95</v>
      </c>
      <c r="D159" s="73" t="s">
        <v>276</v>
      </c>
      <c r="E159" s="47" t="s">
        <v>1412</v>
      </c>
      <c r="F159" s="46" t="s">
        <v>463</v>
      </c>
      <c r="G159" s="74" t="s">
        <v>464</v>
      </c>
      <c r="H159" s="48" t="s">
        <v>278</v>
      </c>
      <c r="I159" s="47" t="s">
        <v>280</v>
      </c>
      <c r="J159" s="48" t="s">
        <v>38</v>
      </c>
      <c r="K159" s="47" t="s">
        <v>38</v>
      </c>
      <c r="L159" s="75" t="s">
        <v>287</v>
      </c>
      <c r="M159" s="49" t="s">
        <v>406</v>
      </c>
      <c r="N159" s="98" t="s">
        <v>38</v>
      </c>
      <c r="O159" s="49" t="s">
        <v>38</v>
      </c>
      <c r="P159" s="98" t="s">
        <v>38</v>
      </c>
      <c r="Q159" s="49" t="s">
        <v>38</v>
      </c>
      <c r="R159" s="98" t="s">
        <v>38</v>
      </c>
      <c r="S159" s="49" t="s">
        <v>38</v>
      </c>
      <c r="T159" s="75" t="s">
        <v>38</v>
      </c>
      <c r="U159" s="99" t="s">
        <v>38</v>
      </c>
    </row>
    <row r="160" spans="1:21" ht="13.2" customHeight="1" x14ac:dyDescent="0.3">
      <c r="A160" s="95">
        <v>160</v>
      </c>
      <c r="B160" s="102" t="s">
        <v>236</v>
      </c>
      <c r="C160" s="45" t="s">
        <v>95</v>
      </c>
      <c r="D160" s="73" t="s">
        <v>276</v>
      </c>
      <c r="E160" s="47" t="s">
        <v>1412</v>
      </c>
      <c r="F160" s="46" t="s">
        <v>463</v>
      </c>
      <c r="G160" s="74" t="s">
        <v>464</v>
      </c>
      <c r="H160" s="48" t="s">
        <v>278</v>
      </c>
      <c r="I160" s="47" t="s">
        <v>280</v>
      </c>
      <c r="J160" s="48" t="s">
        <v>38</v>
      </c>
      <c r="K160" s="47" t="s">
        <v>38</v>
      </c>
      <c r="L160" s="75" t="s">
        <v>287</v>
      </c>
      <c r="M160" s="49" t="s">
        <v>407</v>
      </c>
      <c r="N160" s="98" t="s">
        <v>38</v>
      </c>
      <c r="O160" s="49" t="s">
        <v>38</v>
      </c>
      <c r="P160" s="98" t="s">
        <v>38</v>
      </c>
      <c r="Q160" s="49" t="s">
        <v>38</v>
      </c>
      <c r="R160" s="98" t="s">
        <v>38</v>
      </c>
      <c r="S160" s="49" t="s">
        <v>38</v>
      </c>
      <c r="T160" s="75" t="s">
        <v>38</v>
      </c>
      <c r="U160" s="99" t="s">
        <v>38</v>
      </c>
    </row>
    <row r="161" spans="1:21" ht="13.2" customHeight="1" x14ac:dyDescent="0.3">
      <c r="A161" s="95">
        <v>161</v>
      </c>
      <c r="B161" s="102" t="s">
        <v>237</v>
      </c>
      <c r="C161" s="45" t="s">
        <v>95</v>
      </c>
      <c r="D161" s="73" t="s">
        <v>276</v>
      </c>
      <c r="E161" s="47" t="s">
        <v>1412</v>
      </c>
      <c r="F161" s="46" t="s">
        <v>463</v>
      </c>
      <c r="G161" s="74" t="s">
        <v>464</v>
      </c>
      <c r="H161" s="48" t="s">
        <v>278</v>
      </c>
      <c r="I161" s="47" t="s">
        <v>280</v>
      </c>
      <c r="J161" s="48" t="s">
        <v>38</v>
      </c>
      <c r="K161" s="47" t="s">
        <v>38</v>
      </c>
      <c r="L161" s="75" t="s">
        <v>287</v>
      </c>
      <c r="M161" s="49" t="s">
        <v>408</v>
      </c>
      <c r="N161" s="98" t="s">
        <v>38</v>
      </c>
      <c r="O161" s="49" t="s">
        <v>38</v>
      </c>
      <c r="P161" s="98" t="s">
        <v>38</v>
      </c>
      <c r="Q161" s="49" t="s">
        <v>38</v>
      </c>
      <c r="R161" s="98" t="s">
        <v>38</v>
      </c>
      <c r="S161" s="49" t="s">
        <v>38</v>
      </c>
      <c r="T161" s="75" t="s">
        <v>38</v>
      </c>
      <c r="U161" s="99" t="s">
        <v>38</v>
      </c>
    </row>
    <row r="162" spans="1:21" ht="13.2" customHeight="1" x14ac:dyDescent="0.3">
      <c r="A162" s="95">
        <v>162</v>
      </c>
      <c r="B162" s="102" t="s">
        <v>238</v>
      </c>
      <c r="C162" s="45" t="s">
        <v>95</v>
      </c>
      <c r="D162" s="73" t="s">
        <v>276</v>
      </c>
      <c r="E162" s="47" t="s">
        <v>1412</v>
      </c>
      <c r="F162" s="46" t="s">
        <v>463</v>
      </c>
      <c r="G162" s="74" t="s">
        <v>464</v>
      </c>
      <c r="H162" s="48" t="s">
        <v>278</v>
      </c>
      <c r="I162" s="47" t="s">
        <v>280</v>
      </c>
      <c r="J162" s="48" t="s">
        <v>38</v>
      </c>
      <c r="K162" s="47" t="s">
        <v>38</v>
      </c>
      <c r="L162" s="75" t="s">
        <v>287</v>
      </c>
      <c r="M162" s="49" t="s">
        <v>409</v>
      </c>
      <c r="N162" s="98" t="s">
        <v>38</v>
      </c>
      <c r="O162" s="49" t="s">
        <v>38</v>
      </c>
      <c r="P162" s="98" t="s">
        <v>38</v>
      </c>
      <c r="Q162" s="49" t="s">
        <v>38</v>
      </c>
      <c r="R162" s="98" t="s">
        <v>38</v>
      </c>
      <c r="S162" s="49" t="s">
        <v>38</v>
      </c>
      <c r="T162" s="75" t="s">
        <v>38</v>
      </c>
      <c r="U162" s="99" t="s">
        <v>38</v>
      </c>
    </row>
    <row r="163" spans="1:21" ht="13.2" customHeight="1" x14ac:dyDescent="0.3">
      <c r="A163" s="95">
        <v>163</v>
      </c>
      <c r="B163" s="102" t="s">
        <v>239</v>
      </c>
      <c r="C163" s="45" t="s">
        <v>95</v>
      </c>
      <c r="D163" s="73" t="s">
        <v>276</v>
      </c>
      <c r="E163" s="47" t="s">
        <v>1412</v>
      </c>
      <c r="F163" s="46" t="s">
        <v>463</v>
      </c>
      <c r="G163" s="74" t="s">
        <v>464</v>
      </c>
      <c r="H163" s="48" t="s">
        <v>278</v>
      </c>
      <c r="I163" s="47" t="s">
        <v>280</v>
      </c>
      <c r="J163" s="48" t="s">
        <v>38</v>
      </c>
      <c r="K163" s="47" t="s">
        <v>38</v>
      </c>
      <c r="L163" s="75" t="s">
        <v>287</v>
      </c>
      <c r="M163" s="49" t="s">
        <v>410</v>
      </c>
      <c r="N163" s="98" t="s">
        <v>38</v>
      </c>
      <c r="O163" s="49" t="s">
        <v>38</v>
      </c>
      <c r="P163" s="98" t="s">
        <v>38</v>
      </c>
      <c r="Q163" s="49" t="s">
        <v>38</v>
      </c>
      <c r="R163" s="98" t="s">
        <v>38</v>
      </c>
      <c r="S163" s="49" t="s">
        <v>38</v>
      </c>
      <c r="T163" s="75" t="s">
        <v>38</v>
      </c>
      <c r="U163" s="99" t="s">
        <v>38</v>
      </c>
    </row>
    <row r="164" spans="1:21" ht="13.2" customHeight="1" x14ac:dyDescent="0.3">
      <c r="A164" s="95">
        <v>164</v>
      </c>
      <c r="B164" s="102" t="s">
        <v>240</v>
      </c>
      <c r="C164" s="45" t="s">
        <v>95</v>
      </c>
      <c r="D164" s="73" t="s">
        <v>276</v>
      </c>
      <c r="E164" s="47" t="s">
        <v>1412</v>
      </c>
      <c r="F164" s="46" t="s">
        <v>463</v>
      </c>
      <c r="G164" s="74" t="s">
        <v>464</v>
      </c>
      <c r="H164" s="48" t="s">
        <v>278</v>
      </c>
      <c r="I164" s="47" t="s">
        <v>280</v>
      </c>
      <c r="J164" s="48" t="s">
        <v>38</v>
      </c>
      <c r="K164" s="47" t="s">
        <v>38</v>
      </c>
      <c r="L164" s="75" t="s">
        <v>287</v>
      </c>
      <c r="M164" s="49" t="s">
        <v>411</v>
      </c>
      <c r="N164" s="98" t="s">
        <v>38</v>
      </c>
      <c r="O164" s="49" t="s">
        <v>38</v>
      </c>
      <c r="P164" s="98" t="s">
        <v>38</v>
      </c>
      <c r="Q164" s="49" t="s">
        <v>38</v>
      </c>
      <c r="R164" s="98" t="s">
        <v>38</v>
      </c>
      <c r="S164" s="49" t="s">
        <v>38</v>
      </c>
      <c r="T164" s="75" t="s">
        <v>38</v>
      </c>
      <c r="U164" s="99" t="s">
        <v>38</v>
      </c>
    </row>
    <row r="165" spans="1:21" ht="13.2" customHeight="1" x14ac:dyDescent="0.3">
      <c r="A165" s="95">
        <v>165</v>
      </c>
      <c r="B165" s="102" t="s">
        <v>241</v>
      </c>
      <c r="C165" s="45" t="s">
        <v>95</v>
      </c>
      <c r="D165" s="73" t="s">
        <v>276</v>
      </c>
      <c r="E165" s="47" t="s">
        <v>1412</v>
      </c>
      <c r="F165" s="46" t="s">
        <v>463</v>
      </c>
      <c r="G165" s="74" t="s">
        <v>464</v>
      </c>
      <c r="H165" s="48" t="s">
        <v>278</v>
      </c>
      <c r="I165" s="47" t="s">
        <v>280</v>
      </c>
      <c r="J165" s="48" t="s">
        <v>38</v>
      </c>
      <c r="K165" s="47" t="s">
        <v>38</v>
      </c>
      <c r="L165" s="75" t="s">
        <v>287</v>
      </c>
      <c r="M165" s="49" t="s">
        <v>412</v>
      </c>
      <c r="N165" s="98" t="s">
        <v>38</v>
      </c>
      <c r="O165" s="49" t="s">
        <v>38</v>
      </c>
      <c r="P165" s="98" t="s">
        <v>38</v>
      </c>
      <c r="Q165" s="49" t="s">
        <v>38</v>
      </c>
      <c r="R165" s="98" t="s">
        <v>38</v>
      </c>
      <c r="S165" s="49" t="s">
        <v>38</v>
      </c>
      <c r="T165" s="75" t="s">
        <v>38</v>
      </c>
      <c r="U165" s="99" t="s">
        <v>38</v>
      </c>
    </row>
    <row r="166" spans="1:21" ht="13.2" customHeight="1" x14ac:dyDescent="0.3">
      <c r="A166" s="95">
        <v>166</v>
      </c>
      <c r="B166" s="102" t="s">
        <v>242</v>
      </c>
      <c r="C166" s="45" t="s">
        <v>95</v>
      </c>
      <c r="D166" s="73" t="s">
        <v>276</v>
      </c>
      <c r="E166" s="47" t="s">
        <v>1412</v>
      </c>
      <c r="F166" s="46" t="s">
        <v>463</v>
      </c>
      <c r="G166" s="74" t="s">
        <v>464</v>
      </c>
      <c r="H166" s="48" t="s">
        <v>278</v>
      </c>
      <c r="I166" s="47" t="s">
        <v>280</v>
      </c>
      <c r="J166" s="48" t="s">
        <v>38</v>
      </c>
      <c r="K166" s="47" t="s">
        <v>38</v>
      </c>
      <c r="L166" s="75" t="s">
        <v>287</v>
      </c>
      <c r="M166" s="49" t="s">
        <v>413</v>
      </c>
      <c r="N166" s="98" t="s">
        <v>38</v>
      </c>
      <c r="O166" s="49" t="s">
        <v>38</v>
      </c>
      <c r="P166" s="98" t="s">
        <v>38</v>
      </c>
      <c r="Q166" s="49" t="s">
        <v>38</v>
      </c>
      <c r="R166" s="98" t="s">
        <v>38</v>
      </c>
      <c r="S166" s="49" t="s">
        <v>38</v>
      </c>
      <c r="T166" s="75" t="s">
        <v>38</v>
      </c>
      <c r="U166" s="99" t="s">
        <v>38</v>
      </c>
    </row>
    <row r="167" spans="1:21" ht="13.2" customHeight="1" x14ac:dyDescent="0.3">
      <c r="A167" s="95">
        <v>167</v>
      </c>
      <c r="B167" s="102" t="s">
        <v>243</v>
      </c>
      <c r="C167" s="45" t="s">
        <v>95</v>
      </c>
      <c r="D167" s="73" t="s">
        <v>276</v>
      </c>
      <c r="E167" s="47" t="s">
        <v>1412</v>
      </c>
      <c r="F167" s="46" t="s">
        <v>463</v>
      </c>
      <c r="G167" s="74" t="s">
        <v>464</v>
      </c>
      <c r="H167" s="48" t="s">
        <v>278</v>
      </c>
      <c r="I167" s="47" t="s">
        <v>280</v>
      </c>
      <c r="J167" s="48" t="s">
        <v>38</v>
      </c>
      <c r="K167" s="47" t="s">
        <v>38</v>
      </c>
      <c r="L167" s="75" t="s">
        <v>287</v>
      </c>
      <c r="M167" s="49" t="s">
        <v>414</v>
      </c>
      <c r="N167" s="98" t="s">
        <v>38</v>
      </c>
      <c r="O167" s="49" t="s">
        <v>38</v>
      </c>
      <c r="P167" s="98" t="s">
        <v>38</v>
      </c>
      <c r="Q167" s="49" t="s">
        <v>38</v>
      </c>
      <c r="R167" s="98" t="s">
        <v>38</v>
      </c>
      <c r="S167" s="49" t="s">
        <v>38</v>
      </c>
      <c r="T167" s="75" t="s">
        <v>38</v>
      </c>
      <c r="U167" s="99" t="s">
        <v>38</v>
      </c>
    </row>
    <row r="168" spans="1:21" ht="13.2" customHeight="1" x14ac:dyDescent="0.3">
      <c r="A168" s="95">
        <v>168</v>
      </c>
      <c r="B168" s="102" t="s">
        <v>244</v>
      </c>
      <c r="C168" s="45" t="s">
        <v>95</v>
      </c>
      <c r="D168" s="73" t="s">
        <v>276</v>
      </c>
      <c r="E168" s="47" t="s">
        <v>1412</v>
      </c>
      <c r="F168" s="46" t="s">
        <v>463</v>
      </c>
      <c r="G168" s="74" t="s">
        <v>464</v>
      </c>
      <c r="H168" s="48" t="s">
        <v>278</v>
      </c>
      <c r="I168" s="47" t="s">
        <v>280</v>
      </c>
      <c r="J168" s="48" t="s">
        <v>38</v>
      </c>
      <c r="K168" s="47" t="s">
        <v>38</v>
      </c>
      <c r="L168" s="75" t="s">
        <v>287</v>
      </c>
      <c r="M168" s="49" t="s">
        <v>415</v>
      </c>
      <c r="N168" s="98" t="s">
        <v>38</v>
      </c>
      <c r="O168" s="49" t="s">
        <v>38</v>
      </c>
      <c r="P168" s="98" t="s">
        <v>38</v>
      </c>
      <c r="Q168" s="49" t="s">
        <v>38</v>
      </c>
      <c r="R168" s="98" t="s">
        <v>38</v>
      </c>
      <c r="S168" s="49" t="s">
        <v>38</v>
      </c>
      <c r="T168" s="75" t="s">
        <v>38</v>
      </c>
      <c r="U168" s="99" t="s">
        <v>38</v>
      </c>
    </row>
    <row r="169" spans="1:21" ht="13.2" customHeight="1" x14ac:dyDescent="0.3">
      <c r="A169" s="95">
        <v>169</v>
      </c>
      <c r="B169" s="52" t="s">
        <v>245</v>
      </c>
      <c r="C169" s="45" t="s">
        <v>95</v>
      </c>
      <c r="D169" s="73" t="s">
        <v>276</v>
      </c>
      <c r="E169" s="47" t="s">
        <v>1412</v>
      </c>
      <c r="F169" s="46" t="s">
        <v>463</v>
      </c>
      <c r="G169" s="74" t="s">
        <v>464</v>
      </c>
      <c r="H169" s="48" t="s">
        <v>278</v>
      </c>
      <c r="I169" s="47" t="s">
        <v>280</v>
      </c>
      <c r="J169" s="48" t="s">
        <v>38</v>
      </c>
      <c r="K169" s="47" t="s">
        <v>38</v>
      </c>
      <c r="L169" s="75" t="s">
        <v>287</v>
      </c>
      <c r="M169" s="49" t="s">
        <v>416</v>
      </c>
      <c r="N169" s="98" t="s">
        <v>38</v>
      </c>
      <c r="O169" s="49" t="s">
        <v>38</v>
      </c>
      <c r="P169" s="98" t="s">
        <v>38</v>
      </c>
      <c r="Q169" s="49" t="s">
        <v>38</v>
      </c>
      <c r="R169" s="98" t="s">
        <v>38</v>
      </c>
      <c r="S169" s="49" t="s">
        <v>38</v>
      </c>
      <c r="T169" s="75" t="s">
        <v>38</v>
      </c>
      <c r="U169" s="99" t="s">
        <v>38</v>
      </c>
    </row>
    <row r="170" spans="1:21" ht="13.2" customHeight="1" x14ac:dyDescent="0.3">
      <c r="A170" s="95">
        <v>170</v>
      </c>
      <c r="B170" s="102" t="s">
        <v>246</v>
      </c>
      <c r="C170" s="45" t="s">
        <v>95</v>
      </c>
      <c r="D170" s="73" t="s">
        <v>276</v>
      </c>
      <c r="E170" s="47" t="s">
        <v>1412</v>
      </c>
      <c r="F170" s="46" t="s">
        <v>463</v>
      </c>
      <c r="G170" s="74" t="s">
        <v>464</v>
      </c>
      <c r="H170" s="48" t="s">
        <v>278</v>
      </c>
      <c r="I170" s="47" t="s">
        <v>280</v>
      </c>
      <c r="J170" s="48" t="s">
        <v>38</v>
      </c>
      <c r="K170" s="47" t="s">
        <v>38</v>
      </c>
      <c r="L170" s="75" t="s">
        <v>287</v>
      </c>
      <c r="M170" s="49" t="s">
        <v>417</v>
      </c>
      <c r="N170" s="98" t="s">
        <v>38</v>
      </c>
      <c r="O170" s="49" t="s">
        <v>38</v>
      </c>
      <c r="P170" s="98" t="s">
        <v>38</v>
      </c>
      <c r="Q170" s="49" t="s">
        <v>38</v>
      </c>
      <c r="R170" s="98" t="s">
        <v>38</v>
      </c>
      <c r="S170" s="49" t="s">
        <v>38</v>
      </c>
      <c r="T170" s="75" t="s">
        <v>38</v>
      </c>
      <c r="U170" s="99" t="s">
        <v>38</v>
      </c>
    </row>
    <row r="171" spans="1:21" ht="13.2" customHeight="1" x14ac:dyDescent="0.3">
      <c r="A171" s="95">
        <v>171</v>
      </c>
      <c r="B171" s="102" t="s">
        <v>247</v>
      </c>
      <c r="C171" s="45" t="s">
        <v>95</v>
      </c>
      <c r="D171" s="73" t="s">
        <v>276</v>
      </c>
      <c r="E171" s="47" t="s">
        <v>1412</v>
      </c>
      <c r="F171" s="46" t="s">
        <v>463</v>
      </c>
      <c r="G171" s="74" t="s">
        <v>464</v>
      </c>
      <c r="H171" s="48" t="s">
        <v>278</v>
      </c>
      <c r="I171" s="47" t="s">
        <v>280</v>
      </c>
      <c r="J171" s="48" t="s">
        <v>38</v>
      </c>
      <c r="K171" s="47" t="s">
        <v>38</v>
      </c>
      <c r="L171" s="75" t="s">
        <v>287</v>
      </c>
      <c r="M171" s="49" t="s">
        <v>418</v>
      </c>
      <c r="N171" s="98" t="s">
        <v>38</v>
      </c>
      <c r="O171" s="49" t="s">
        <v>38</v>
      </c>
      <c r="P171" s="98" t="s">
        <v>38</v>
      </c>
      <c r="Q171" s="49" t="s">
        <v>38</v>
      </c>
      <c r="R171" s="98" t="s">
        <v>38</v>
      </c>
      <c r="S171" s="49" t="s">
        <v>38</v>
      </c>
      <c r="T171" s="75" t="s">
        <v>38</v>
      </c>
      <c r="U171" s="99" t="s">
        <v>38</v>
      </c>
    </row>
    <row r="172" spans="1:21" ht="13.2" customHeight="1" x14ac:dyDescent="0.3">
      <c r="A172" s="95">
        <v>172</v>
      </c>
      <c r="B172" s="102" t="s">
        <v>248</v>
      </c>
      <c r="C172" s="45" t="s">
        <v>95</v>
      </c>
      <c r="D172" s="73" t="s">
        <v>276</v>
      </c>
      <c r="E172" s="47" t="s">
        <v>1412</v>
      </c>
      <c r="F172" s="46" t="s">
        <v>463</v>
      </c>
      <c r="G172" s="74" t="s">
        <v>464</v>
      </c>
      <c r="H172" s="48" t="s">
        <v>278</v>
      </c>
      <c r="I172" s="47" t="s">
        <v>280</v>
      </c>
      <c r="J172" s="48" t="s">
        <v>38</v>
      </c>
      <c r="K172" s="47" t="s">
        <v>38</v>
      </c>
      <c r="L172" s="75" t="s">
        <v>287</v>
      </c>
      <c r="M172" s="49" t="s">
        <v>419</v>
      </c>
      <c r="N172" s="98" t="s">
        <v>38</v>
      </c>
      <c r="O172" s="49" t="s">
        <v>38</v>
      </c>
      <c r="P172" s="98" t="s">
        <v>38</v>
      </c>
      <c r="Q172" s="49" t="s">
        <v>38</v>
      </c>
      <c r="R172" s="98" t="s">
        <v>38</v>
      </c>
      <c r="S172" s="49" t="s">
        <v>38</v>
      </c>
      <c r="T172" s="75" t="s">
        <v>38</v>
      </c>
      <c r="U172" s="99" t="s">
        <v>38</v>
      </c>
    </row>
    <row r="173" spans="1:21" ht="13.2" customHeight="1" x14ac:dyDescent="0.3">
      <c r="A173" s="95">
        <v>173</v>
      </c>
      <c r="B173" s="102" t="s">
        <v>249</v>
      </c>
      <c r="C173" s="45" t="s">
        <v>95</v>
      </c>
      <c r="D173" s="73" t="s">
        <v>276</v>
      </c>
      <c r="E173" s="47" t="s">
        <v>1412</v>
      </c>
      <c r="F173" s="46" t="s">
        <v>463</v>
      </c>
      <c r="G173" s="74" t="s">
        <v>464</v>
      </c>
      <c r="H173" s="48" t="s">
        <v>278</v>
      </c>
      <c r="I173" s="47" t="s">
        <v>280</v>
      </c>
      <c r="J173" s="48" t="s">
        <v>38</v>
      </c>
      <c r="K173" s="47" t="s">
        <v>38</v>
      </c>
      <c r="L173" s="75" t="s">
        <v>287</v>
      </c>
      <c r="M173" s="49" t="s">
        <v>420</v>
      </c>
      <c r="N173" s="98" t="s">
        <v>38</v>
      </c>
      <c r="O173" s="49" t="s">
        <v>38</v>
      </c>
      <c r="P173" s="98" t="s">
        <v>38</v>
      </c>
      <c r="Q173" s="49" t="s">
        <v>38</v>
      </c>
      <c r="R173" s="98" t="s">
        <v>38</v>
      </c>
      <c r="S173" s="49" t="s">
        <v>38</v>
      </c>
      <c r="T173" s="75" t="s">
        <v>38</v>
      </c>
      <c r="U173" s="99" t="s">
        <v>38</v>
      </c>
    </row>
    <row r="174" spans="1:21" ht="13.2" customHeight="1" x14ac:dyDescent="0.3">
      <c r="A174" s="95">
        <v>174</v>
      </c>
      <c r="B174" s="102" t="s">
        <v>250</v>
      </c>
      <c r="C174" s="45" t="s">
        <v>95</v>
      </c>
      <c r="D174" s="73" t="s">
        <v>276</v>
      </c>
      <c r="E174" s="47" t="s">
        <v>1412</v>
      </c>
      <c r="F174" s="46" t="s">
        <v>463</v>
      </c>
      <c r="G174" s="74" t="s">
        <v>464</v>
      </c>
      <c r="H174" s="48" t="s">
        <v>278</v>
      </c>
      <c r="I174" s="47" t="s">
        <v>280</v>
      </c>
      <c r="J174" s="48" t="s">
        <v>38</v>
      </c>
      <c r="K174" s="47" t="s">
        <v>38</v>
      </c>
      <c r="L174" s="75" t="s">
        <v>287</v>
      </c>
      <c r="M174" s="49" t="s">
        <v>421</v>
      </c>
      <c r="N174" s="98" t="s">
        <v>38</v>
      </c>
      <c r="O174" s="49" t="s">
        <v>38</v>
      </c>
      <c r="P174" s="98" t="s">
        <v>38</v>
      </c>
      <c r="Q174" s="49" t="s">
        <v>38</v>
      </c>
      <c r="R174" s="98" t="s">
        <v>38</v>
      </c>
      <c r="S174" s="49" t="s">
        <v>38</v>
      </c>
      <c r="T174" s="75" t="s">
        <v>38</v>
      </c>
      <c r="U174" s="99" t="s">
        <v>38</v>
      </c>
    </row>
    <row r="175" spans="1:21" ht="13.2" customHeight="1" x14ac:dyDescent="0.3">
      <c r="A175" s="95">
        <v>175</v>
      </c>
      <c r="B175" s="52" t="s">
        <v>251</v>
      </c>
      <c r="C175" s="45" t="s">
        <v>95</v>
      </c>
      <c r="D175" s="73" t="s">
        <v>276</v>
      </c>
      <c r="E175" s="47" t="s">
        <v>1412</v>
      </c>
      <c r="F175" s="46" t="s">
        <v>463</v>
      </c>
      <c r="G175" s="74" t="s">
        <v>464</v>
      </c>
      <c r="H175" s="48" t="s">
        <v>278</v>
      </c>
      <c r="I175" s="47" t="s">
        <v>280</v>
      </c>
      <c r="J175" s="48" t="s">
        <v>38</v>
      </c>
      <c r="K175" s="47" t="s">
        <v>38</v>
      </c>
      <c r="L175" s="75" t="s">
        <v>287</v>
      </c>
      <c r="M175" s="49" t="s">
        <v>422</v>
      </c>
      <c r="N175" s="98" t="s">
        <v>38</v>
      </c>
      <c r="O175" s="49" t="s">
        <v>38</v>
      </c>
      <c r="P175" s="98" t="s">
        <v>38</v>
      </c>
      <c r="Q175" s="49" t="s">
        <v>38</v>
      </c>
      <c r="R175" s="98" t="s">
        <v>38</v>
      </c>
      <c r="S175" s="49" t="s">
        <v>38</v>
      </c>
      <c r="T175" s="75" t="s">
        <v>38</v>
      </c>
      <c r="U175" s="99" t="s">
        <v>38</v>
      </c>
    </row>
    <row r="176" spans="1:21" ht="13.2" customHeight="1" x14ac:dyDescent="0.3">
      <c r="A176" s="95">
        <v>176</v>
      </c>
      <c r="B176" s="102" t="s">
        <v>252</v>
      </c>
      <c r="C176" s="45" t="s">
        <v>95</v>
      </c>
      <c r="D176" s="73" t="s">
        <v>276</v>
      </c>
      <c r="E176" s="47" t="s">
        <v>1412</v>
      </c>
      <c r="F176" s="46" t="s">
        <v>463</v>
      </c>
      <c r="G176" s="74" t="s">
        <v>464</v>
      </c>
      <c r="H176" s="48" t="s">
        <v>278</v>
      </c>
      <c r="I176" s="47" t="s">
        <v>280</v>
      </c>
      <c r="J176" s="48" t="s">
        <v>38</v>
      </c>
      <c r="K176" s="47" t="s">
        <v>38</v>
      </c>
      <c r="L176" s="75" t="s">
        <v>287</v>
      </c>
      <c r="M176" s="49" t="s">
        <v>423</v>
      </c>
      <c r="N176" s="98" t="s">
        <v>38</v>
      </c>
      <c r="O176" s="49" t="s">
        <v>38</v>
      </c>
      <c r="P176" s="98" t="s">
        <v>38</v>
      </c>
      <c r="Q176" s="49" t="s">
        <v>38</v>
      </c>
      <c r="R176" s="98" t="s">
        <v>38</v>
      </c>
      <c r="S176" s="49" t="s">
        <v>38</v>
      </c>
      <c r="T176" s="75" t="s">
        <v>38</v>
      </c>
      <c r="U176" s="99" t="s">
        <v>38</v>
      </c>
    </row>
    <row r="177" spans="1:21" ht="13.2" customHeight="1" x14ac:dyDescent="0.3">
      <c r="A177" s="95">
        <v>177</v>
      </c>
      <c r="B177" s="102" t="s">
        <v>253</v>
      </c>
      <c r="C177" s="45" t="s">
        <v>95</v>
      </c>
      <c r="D177" s="73" t="s">
        <v>276</v>
      </c>
      <c r="E177" s="47" t="s">
        <v>1412</v>
      </c>
      <c r="F177" s="46" t="s">
        <v>463</v>
      </c>
      <c r="G177" s="74" t="s">
        <v>464</v>
      </c>
      <c r="H177" s="48" t="s">
        <v>278</v>
      </c>
      <c r="I177" s="47" t="s">
        <v>280</v>
      </c>
      <c r="J177" s="48" t="s">
        <v>38</v>
      </c>
      <c r="K177" s="47" t="s">
        <v>38</v>
      </c>
      <c r="L177" s="75" t="s">
        <v>287</v>
      </c>
      <c r="M177" s="49" t="s">
        <v>424</v>
      </c>
      <c r="N177" s="98" t="s">
        <v>38</v>
      </c>
      <c r="O177" s="49" t="s">
        <v>38</v>
      </c>
      <c r="P177" s="98" t="s">
        <v>38</v>
      </c>
      <c r="Q177" s="49" t="s">
        <v>38</v>
      </c>
      <c r="R177" s="98" t="s">
        <v>38</v>
      </c>
      <c r="S177" s="49" t="s">
        <v>38</v>
      </c>
      <c r="T177" s="75" t="s">
        <v>38</v>
      </c>
      <c r="U177" s="99" t="s">
        <v>38</v>
      </c>
    </row>
    <row r="178" spans="1:21" ht="13.2" customHeight="1" x14ac:dyDescent="0.3">
      <c r="A178" s="95">
        <v>178</v>
      </c>
      <c r="B178" s="102" t="s">
        <v>254</v>
      </c>
      <c r="C178" s="45" t="s">
        <v>95</v>
      </c>
      <c r="D178" s="73" t="s">
        <v>276</v>
      </c>
      <c r="E178" s="47" t="s">
        <v>1412</v>
      </c>
      <c r="F178" s="46" t="s">
        <v>463</v>
      </c>
      <c r="G178" s="74" t="s">
        <v>464</v>
      </c>
      <c r="H178" s="48" t="s">
        <v>278</v>
      </c>
      <c r="I178" s="47" t="s">
        <v>280</v>
      </c>
      <c r="J178" s="48" t="s">
        <v>38</v>
      </c>
      <c r="K178" s="47" t="s">
        <v>38</v>
      </c>
      <c r="L178" s="75" t="s">
        <v>287</v>
      </c>
      <c r="M178" s="49" t="s">
        <v>425</v>
      </c>
      <c r="N178" s="98" t="s">
        <v>38</v>
      </c>
      <c r="O178" s="49" t="s">
        <v>38</v>
      </c>
      <c r="P178" s="98" t="s">
        <v>38</v>
      </c>
      <c r="Q178" s="49" t="s">
        <v>38</v>
      </c>
      <c r="R178" s="98" t="s">
        <v>38</v>
      </c>
      <c r="S178" s="49" t="s">
        <v>38</v>
      </c>
      <c r="T178" s="75" t="s">
        <v>38</v>
      </c>
      <c r="U178" s="99" t="s">
        <v>38</v>
      </c>
    </row>
    <row r="179" spans="1:21" ht="13.2" customHeight="1" x14ac:dyDescent="0.3">
      <c r="A179" s="95">
        <v>179</v>
      </c>
      <c r="B179" s="102" t="s">
        <v>255</v>
      </c>
      <c r="C179" s="45" t="s">
        <v>95</v>
      </c>
      <c r="D179" s="73" t="s">
        <v>276</v>
      </c>
      <c r="E179" s="47" t="s">
        <v>1412</v>
      </c>
      <c r="F179" s="46" t="s">
        <v>463</v>
      </c>
      <c r="G179" s="74" t="s">
        <v>464</v>
      </c>
      <c r="H179" s="48" t="s">
        <v>278</v>
      </c>
      <c r="I179" s="47" t="s">
        <v>280</v>
      </c>
      <c r="J179" s="48" t="s">
        <v>38</v>
      </c>
      <c r="K179" s="47" t="s">
        <v>38</v>
      </c>
      <c r="L179" s="75" t="s">
        <v>287</v>
      </c>
      <c r="M179" s="49" t="s">
        <v>426</v>
      </c>
      <c r="N179" s="98" t="s">
        <v>38</v>
      </c>
      <c r="O179" s="49" t="s">
        <v>38</v>
      </c>
      <c r="P179" s="98" t="s">
        <v>38</v>
      </c>
      <c r="Q179" s="49" t="s">
        <v>38</v>
      </c>
      <c r="R179" s="98" t="s">
        <v>38</v>
      </c>
      <c r="S179" s="49" t="s">
        <v>38</v>
      </c>
      <c r="T179" s="75" t="s">
        <v>38</v>
      </c>
      <c r="U179" s="99" t="s">
        <v>38</v>
      </c>
    </row>
    <row r="180" spans="1:21" ht="13.2" customHeight="1" x14ac:dyDescent="0.3">
      <c r="A180" s="95">
        <v>180</v>
      </c>
      <c r="B180" s="102" t="s">
        <v>256</v>
      </c>
      <c r="C180" s="45" t="s">
        <v>95</v>
      </c>
      <c r="D180" s="73" t="s">
        <v>276</v>
      </c>
      <c r="E180" s="47" t="s">
        <v>1412</v>
      </c>
      <c r="F180" s="46" t="s">
        <v>463</v>
      </c>
      <c r="G180" s="74" t="s">
        <v>464</v>
      </c>
      <c r="H180" s="48" t="s">
        <v>278</v>
      </c>
      <c r="I180" s="47" t="s">
        <v>280</v>
      </c>
      <c r="J180" s="48" t="s">
        <v>38</v>
      </c>
      <c r="K180" s="47" t="s">
        <v>38</v>
      </c>
      <c r="L180" s="75" t="s">
        <v>287</v>
      </c>
      <c r="M180" s="49" t="s">
        <v>427</v>
      </c>
      <c r="N180" s="98" t="s">
        <v>38</v>
      </c>
      <c r="O180" s="49" t="s">
        <v>38</v>
      </c>
      <c r="P180" s="98" t="s">
        <v>38</v>
      </c>
      <c r="Q180" s="49" t="s">
        <v>38</v>
      </c>
      <c r="R180" s="98" t="s">
        <v>38</v>
      </c>
      <c r="S180" s="49" t="s">
        <v>38</v>
      </c>
      <c r="T180" s="75" t="s">
        <v>38</v>
      </c>
      <c r="U180" s="99" t="s">
        <v>38</v>
      </c>
    </row>
    <row r="181" spans="1:21" ht="13.2" customHeight="1" x14ac:dyDescent="0.3">
      <c r="A181" s="95">
        <v>181</v>
      </c>
      <c r="B181" s="102" t="s">
        <v>257</v>
      </c>
      <c r="C181" s="45" t="s">
        <v>95</v>
      </c>
      <c r="D181" s="73" t="s">
        <v>276</v>
      </c>
      <c r="E181" s="47" t="s">
        <v>1412</v>
      </c>
      <c r="F181" s="46" t="s">
        <v>463</v>
      </c>
      <c r="G181" s="74" t="s">
        <v>464</v>
      </c>
      <c r="H181" s="48" t="s">
        <v>278</v>
      </c>
      <c r="I181" s="47" t="s">
        <v>280</v>
      </c>
      <c r="J181" s="48" t="s">
        <v>38</v>
      </c>
      <c r="K181" s="47" t="s">
        <v>38</v>
      </c>
      <c r="L181" s="75" t="s">
        <v>287</v>
      </c>
      <c r="M181" s="49" t="s">
        <v>428</v>
      </c>
      <c r="N181" s="98" t="s">
        <v>38</v>
      </c>
      <c r="O181" s="49" t="s">
        <v>38</v>
      </c>
      <c r="P181" s="98" t="s">
        <v>38</v>
      </c>
      <c r="Q181" s="49" t="s">
        <v>38</v>
      </c>
      <c r="R181" s="98" t="s">
        <v>38</v>
      </c>
      <c r="S181" s="49" t="s">
        <v>38</v>
      </c>
      <c r="T181" s="75" t="s">
        <v>38</v>
      </c>
      <c r="U181" s="99" t="s">
        <v>38</v>
      </c>
    </row>
    <row r="182" spans="1:21" ht="13.2" customHeight="1" x14ac:dyDescent="0.3">
      <c r="A182" s="95">
        <v>182</v>
      </c>
      <c r="B182" s="102" t="s">
        <v>258</v>
      </c>
      <c r="C182" s="45" t="s">
        <v>95</v>
      </c>
      <c r="D182" s="73" t="s">
        <v>276</v>
      </c>
      <c r="E182" s="47" t="s">
        <v>1412</v>
      </c>
      <c r="F182" s="46" t="s">
        <v>463</v>
      </c>
      <c r="G182" s="74" t="s">
        <v>464</v>
      </c>
      <c r="H182" s="48" t="s">
        <v>278</v>
      </c>
      <c r="I182" s="47" t="s">
        <v>280</v>
      </c>
      <c r="J182" s="48" t="s">
        <v>38</v>
      </c>
      <c r="K182" s="47" t="s">
        <v>38</v>
      </c>
      <c r="L182" s="75" t="s">
        <v>287</v>
      </c>
      <c r="M182" s="49" t="s">
        <v>429</v>
      </c>
      <c r="N182" s="98" t="s">
        <v>38</v>
      </c>
      <c r="O182" s="49" t="s">
        <v>38</v>
      </c>
      <c r="P182" s="98" t="s">
        <v>38</v>
      </c>
      <c r="Q182" s="49" t="s">
        <v>38</v>
      </c>
      <c r="R182" s="98" t="s">
        <v>38</v>
      </c>
      <c r="S182" s="49" t="s">
        <v>38</v>
      </c>
      <c r="T182" s="75" t="s">
        <v>38</v>
      </c>
      <c r="U182" s="99" t="s">
        <v>38</v>
      </c>
    </row>
    <row r="183" spans="1:21" ht="13.2" customHeight="1" x14ac:dyDescent="0.3">
      <c r="A183" s="95">
        <v>183</v>
      </c>
      <c r="B183" s="102" t="s">
        <v>259</v>
      </c>
      <c r="C183" s="45" t="s">
        <v>95</v>
      </c>
      <c r="D183" s="73" t="s">
        <v>276</v>
      </c>
      <c r="E183" s="47" t="s">
        <v>1412</v>
      </c>
      <c r="F183" s="46" t="s">
        <v>463</v>
      </c>
      <c r="G183" s="74" t="s">
        <v>464</v>
      </c>
      <c r="H183" s="48" t="s">
        <v>278</v>
      </c>
      <c r="I183" s="47" t="s">
        <v>280</v>
      </c>
      <c r="J183" s="48" t="s">
        <v>38</v>
      </c>
      <c r="K183" s="47" t="s">
        <v>38</v>
      </c>
      <c r="L183" s="75" t="s">
        <v>287</v>
      </c>
      <c r="M183" s="49" t="s">
        <v>430</v>
      </c>
      <c r="N183" s="98" t="s">
        <v>38</v>
      </c>
      <c r="O183" s="49" t="s">
        <v>38</v>
      </c>
      <c r="P183" s="98" t="s">
        <v>38</v>
      </c>
      <c r="Q183" s="49" t="s">
        <v>38</v>
      </c>
      <c r="R183" s="98" t="s">
        <v>38</v>
      </c>
      <c r="S183" s="49" t="s">
        <v>38</v>
      </c>
      <c r="T183" s="75" t="s">
        <v>38</v>
      </c>
      <c r="U183" s="99" t="s">
        <v>38</v>
      </c>
    </row>
    <row r="184" spans="1:21" ht="13.2" customHeight="1" x14ac:dyDescent="0.3">
      <c r="A184" s="95">
        <v>184</v>
      </c>
      <c r="B184" s="102" t="s">
        <v>260</v>
      </c>
      <c r="C184" s="45" t="s">
        <v>95</v>
      </c>
      <c r="D184" s="73" t="s">
        <v>276</v>
      </c>
      <c r="E184" s="47" t="s">
        <v>1412</v>
      </c>
      <c r="F184" s="46" t="s">
        <v>463</v>
      </c>
      <c r="G184" s="74" t="s">
        <v>464</v>
      </c>
      <c r="H184" s="48" t="s">
        <v>278</v>
      </c>
      <c r="I184" s="47" t="s">
        <v>280</v>
      </c>
      <c r="J184" s="48" t="s">
        <v>38</v>
      </c>
      <c r="K184" s="47" t="s">
        <v>38</v>
      </c>
      <c r="L184" s="75" t="s">
        <v>287</v>
      </c>
      <c r="M184" s="49" t="s">
        <v>431</v>
      </c>
      <c r="N184" s="98" t="s">
        <v>38</v>
      </c>
      <c r="O184" s="49" t="s">
        <v>38</v>
      </c>
      <c r="P184" s="98" t="s">
        <v>38</v>
      </c>
      <c r="Q184" s="49" t="s">
        <v>38</v>
      </c>
      <c r="R184" s="98" t="s">
        <v>38</v>
      </c>
      <c r="S184" s="49" t="s">
        <v>38</v>
      </c>
      <c r="T184" s="75" t="s">
        <v>38</v>
      </c>
      <c r="U184" s="99" t="s">
        <v>38</v>
      </c>
    </row>
    <row r="185" spans="1:21" ht="13.2" customHeight="1" x14ac:dyDescent="0.3">
      <c r="A185" s="95">
        <v>185</v>
      </c>
      <c r="B185" s="102" t="s">
        <v>261</v>
      </c>
      <c r="C185" s="45" t="s">
        <v>95</v>
      </c>
      <c r="D185" s="73" t="s">
        <v>276</v>
      </c>
      <c r="E185" s="47" t="s">
        <v>1412</v>
      </c>
      <c r="F185" s="46" t="s">
        <v>463</v>
      </c>
      <c r="G185" s="74" t="s">
        <v>464</v>
      </c>
      <c r="H185" s="48" t="s">
        <v>278</v>
      </c>
      <c r="I185" s="47" t="s">
        <v>280</v>
      </c>
      <c r="J185" s="48" t="s">
        <v>38</v>
      </c>
      <c r="K185" s="47" t="s">
        <v>38</v>
      </c>
      <c r="L185" s="75" t="s">
        <v>287</v>
      </c>
      <c r="M185" s="49" t="s">
        <v>432</v>
      </c>
      <c r="N185" s="98" t="s">
        <v>38</v>
      </c>
      <c r="O185" s="49" t="s">
        <v>38</v>
      </c>
      <c r="P185" s="98" t="s">
        <v>38</v>
      </c>
      <c r="Q185" s="49" t="s">
        <v>38</v>
      </c>
      <c r="R185" s="98" t="s">
        <v>38</v>
      </c>
      <c r="S185" s="49" t="s">
        <v>38</v>
      </c>
      <c r="T185" s="75" t="s">
        <v>38</v>
      </c>
      <c r="U185" s="99" t="s">
        <v>38</v>
      </c>
    </row>
    <row r="186" spans="1:21" ht="13.2" customHeight="1" x14ac:dyDescent="0.3">
      <c r="A186" s="95">
        <v>186</v>
      </c>
      <c r="B186" s="102" t="s">
        <v>262</v>
      </c>
      <c r="C186" s="45" t="s">
        <v>95</v>
      </c>
      <c r="D186" s="73" t="s">
        <v>276</v>
      </c>
      <c r="E186" s="47" t="s">
        <v>1412</v>
      </c>
      <c r="F186" s="46" t="s">
        <v>463</v>
      </c>
      <c r="G186" s="74" t="s">
        <v>464</v>
      </c>
      <c r="H186" s="48" t="s">
        <v>278</v>
      </c>
      <c r="I186" s="47" t="s">
        <v>280</v>
      </c>
      <c r="J186" s="48" t="s">
        <v>38</v>
      </c>
      <c r="K186" s="47" t="s">
        <v>38</v>
      </c>
      <c r="L186" s="75" t="s">
        <v>287</v>
      </c>
      <c r="M186" s="49" t="s">
        <v>433</v>
      </c>
      <c r="N186" s="98" t="s">
        <v>38</v>
      </c>
      <c r="O186" s="49" t="s">
        <v>38</v>
      </c>
      <c r="P186" s="98" t="s">
        <v>38</v>
      </c>
      <c r="Q186" s="49" t="s">
        <v>38</v>
      </c>
      <c r="R186" s="98" t="s">
        <v>38</v>
      </c>
      <c r="S186" s="49" t="s">
        <v>38</v>
      </c>
      <c r="T186" s="75" t="s">
        <v>38</v>
      </c>
      <c r="U186" s="99" t="s">
        <v>38</v>
      </c>
    </row>
    <row r="187" spans="1:21" ht="13.2" customHeight="1" x14ac:dyDescent="0.3">
      <c r="A187" s="95">
        <v>187</v>
      </c>
      <c r="B187" s="102" t="s">
        <v>263</v>
      </c>
      <c r="C187" s="45" t="s">
        <v>95</v>
      </c>
      <c r="D187" s="73" t="s">
        <v>276</v>
      </c>
      <c r="E187" s="47" t="s">
        <v>1412</v>
      </c>
      <c r="F187" s="46" t="s">
        <v>463</v>
      </c>
      <c r="G187" s="74" t="s">
        <v>464</v>
      </c>
      <c r="H187" s="48" t="s">
        <v>278</v>
      </c>
      <c r="I187" s="47" t="s">
        <v>280</v>
      </c>
      <c r="J187" s="48" t="s">
        <v>38</v>
      </c>
      <c r="K187" s="47" t="s">
        <v>38</v>
      </c>
      <c r="L187" s="75" t="s">
        <v>287</v>
      </c>
      <c r="M187" s="49" t="s">
        <v>434</v>
      </c>
      <c r="N187" s="98" t="s">
        <v>38</v>
      </c>
      <c r="O187" s="49" t="s">
        <v>38</v>
      </c>
      <c r="P187" s="98" t="s">
        <v>38</v>
      </c>
      <c r="Q187" s="49" t="s">
        <v>38</v>
      </c>
      <c r="R187" s="98" t="s">
        <v>38</v>
      </c>
      <c r="S187" s="49" t="s">
        <v>38</v>
      </c>
      <c r="T187" s="75" t="s">
        <v>38</v>
      </c>
      <c r="U187" s="99" t="s">
        <v>38</v>
      </c>
    </row>
    <row r="188" spans="1:21" ht="13.2" customHeight="1" x14ac:dyDescent="0.3">
      <c r="A188" s="95">
        <v>188</v>
      </c>
      <c r="B188" s="102" t="s">
        <v>264</v>
      </c>
      <c r="C188" s="45" t="s">
        <v>95</v>
      </c>
      <c r="D188" s="73" t="s">
        <v>276</v>
      </c>
      <c r="E188" s="47" t="s">
        <v>1412</v>
      </c>
      <c r="F188" s="46" t="s">
        <v>463</v>
      </c>
      <c r="G188" s="74" t="s">
        <v>464</v>
      </c>
      <c r="H188" s="48" t="s">
        <v>278</v>
      </c>
      <c r="I188" s="47" t="s">
        <v>280</v>
      </c>
      <c r="J188" s="48" t="s">
        <v>38</v>
      </c>
      <c r="K188" s="47" t="s">
        <v>38</v>
      </c>
      <c r="L188" s="75" t="s">
        <v>287</v>
      </c>
      <c r="M188" s="49" t="s">
        <v>435</v>
      </c>
      <c r="N188" s="98" t="s">
        <v>38</v>
      </c>
      <c r="O188" s="49" t="s">
        <v>38</v>
      </c>
      <c r="P188" s="98" t="s">
        <v>38</v>
      </c>
      <c r="Q188" s="49" t="s">
        <v>38</v>
      </c>
      <c r="R188" s="98" t="s">
        <v>38</v>
      </c>
      <c r="S188" s="49" t="s">
        <v>38</v>
      </c>
      <c r="T188" s="75" t="s">
        <v>38</v>
      </c>
      <c r="U188" s="99" t="s">
        <v>38</v>
      </c>
    </row>
    <row r="189" spans="1:21" ht="13.2" customHeight="1" x14ac:dyDescent="0.3">
      <c r="A189" s="95">
        <v>189</v>
      </c>
      <c r="B189" s="102" t="s">
        <v>265</v>
      </c>
      <c r="C189" s="45" t="s">
        <v>95</v>
      </c>
      <c r="D189" s="73" t="s">
        <v>276</v>
      </c>
      <c r="E189" s="47" t="s">
        <v>1412</v>
      </c>
      <c r="F189" s="46" t="s">
        <v>463</v>
      </c>
      <c r="G189" s="74" t="s">
        <v>464</v>
      </c>
      <c r="H189" s="48" t="s">
        <v>278</v>
      </c>
      <c r="I189" s="47" t="s">
        <v>280</v>
      </c>
      <c r="J189" s="48" t="s">
        <v>38</v>
      </c>
      <c r="K189" s="47" t="s">
        <v>38</v>
      </c>
      <c r="L189" s="75" t="s">
        <v>287</v>
      </c>
      <c r="M189" s="49" t="s">
        <v>436</v>
      </c>
      <c r="N189" s="98" t="s">
        <v>38</v>
      </c>
      <c r="O189" s="49" t="s">
        <v>38</v>
      </c>
      <c r="P189" s="98" t="s">
        <v>38</v>
      </c>
      <c r="Q189" s="49" t="s">
        <v>38</v>
      </c>
      <c r="R189" s="98" t="s">
        <v>38</v>
      </c>
      <c r="S189" s="49" t="s">
        <v>38</v>
      </c>
      <c r="T189" s="75" t="s">
        <v>38</v>
      </c>
      <c r="U189" s="99" t="s">
        <v>38</v>
      </c>
    </row>
    <row r="190" spans="1:21" ht="13.2" customHeight="1" x14ac:dyDescent="0.3">
      <c r="A190" s="95">
        <v>190</v>
      </c>
      <c r="B190" s="102" t="s">
        <v>266</v>
      </c>
      <c r="C190" s="45" t="s">
        <v>95</v>
      </c>
      <c r="D190" s="73" t="s">
        <v>276</v>
      </c>
      <c r="E190" s="47" t="s">
        <v>1412</v>
      </c>
      <c r="F190" s="46" t="s">
        <v>463</v>
      </c>
      <c r="G190" s="74" t="s">
        <v>464</v>
      </c>
      <c r="H190" s="48" t="s">
        <v>278</v>
      </c>
      <c r="I190" s="47" t="s">
        <v>280</v>
      </c>
      <c r="J190" s="48" t="s">
        <v>38</v>
      </c>
      <c r="K190" s="47" t="s">
        <v>38</v>
      </c>
      <c r="L190" s="75" t="s">
        <v>287</v>
      </c>
      <c r="M190" s="49" t="s">
        <v>437</v>
      </c>
      <c r="N190" s="98" t="s">
        <v>38</v>
      </c>
      <c r="O190" s="49" t="s">
        <v>38</v>
      </c>
      <c r="P190" s="98" t="s">
        <v>38</v>
      </c>
      <c r="Q190" s="49" t="s">
        <v>38</v>
      </c>
      <c r="R190" s="98" t="s">
        <v>38</v>
      </c>
      <c r="S190" s="49" t="s">
        <v>38</v>
      </c>
      <c r="T190" s="75" t="s">
        <v>38</v>
      </c>
      <c r="U190" s="99" t="s">
        <v>38</v>
      </c>
    </row>
    <row r="191" spans="1:21" ht="13.2" customHeight="1" x14ac:dyDescent="0.3">
      <c r="A191" s="95">
        <v>191</v>
      </c>
      <c r="B191" s="52" t="s">
        <v>267</v>
      </c>
      <c r="C191" s="45" t="s">
        <v>95</v>
      </c>
      <c r="D191" s="73" t="s">
        <v>276</v>
      </c>
      <c r="E191" s="47" t="s">
        <v>1412</v>
      </c>
      <c r="F191" s="46" t="s">
        <v>463</v>
      </c>
      <c r="G191" s="74" t="s">
        <v>464</v>
      </c>
      <c r="H191" s="48" t="s">
        <v>278</v>
      </c>
      <c r="I191" s="47" t="s">
        <v>280</v>
      </c>
      <c r="J191" s="48" t="s">
        <v>38</v>
      </c>
      <c r="K191" s="47" t="s">
        <v>38</v>
      </c>
      <c r="L191" s="75" t="s">
        <v>287</v>
      </c>
      <c r="M191" s="49" t="s">
        <v>438</v>
      </c>
      <c r="N191" s="98" t="s">
        <v>38</v>
      </c>
      <c r="O191" s="49" t="s">
        <v>38</v>
      </c>
      <c r="P191" s="98" t="s">
        <v>38</v>
      </c>
      <c r="Q191" s="49" t="s">
        <v>38</v>
      </c>
      <c r="R191" s="98" t="s">
        <v>38</v>
      </c>
      <c r="S191" s="49" t="s">
        <v>38</v>
      </c>
      <c r="T191" s="75" t="s">
        <v>38</v>
      </c>
      <c r="U191" s="99" t="s">
        <v>38</v>
      </c>
    </row>
    <row r="192" spans="1:21" ht="13.2" customHeight="1" x14ac:dyDescent="0.3">
      <c r="A192" s="95">
        <v>192</v>
      </c>
      <c r="B192" s="102" t="s">
        <v>268</v>
      </c>
      <c r="C192" s="45" t="s">
        <v>95</v>
      </c>
      <c r="D192" s="73" t="s">
        <v>276</v>
      </c>
      <c r="E192" s="47" t="s">
        <v>1412</v>
      </c>
      <c r="F192" s="46" t="s">
        <v>463</v>
      </c>
      <c r="G192" s="74" t="s">
        <v>464</v>
      </c>
      <c r="H192" s="48" t="s">
        <v>278</v>
      </c>
      <c r="I192" s="47" t="s">
        <v>280</v>
      </c>
      <c r="J192" s="48" t="s">
        <v>38</v>
      </c>
      <c r="K192" s="47" t="s">
        <v>38</v>
      </c>
      <c r="L192" s="75" t="s">
        <v>287</v>
      </c>
      <c r="M192" s="49" t="s">
        <v>439</v>
      </c>
      <c r="N192" s="98" t="s">
        <v>38</v>
      </c>
      <c r="O192" s="49" t="s">
        <v>38</v>
      </c>
      <c r="P192" s="98" t="s">
        <v>38</v>
      </c>
      <c r="Q192" s="49" t="s">
        <v>38</v>
      </c>
      <c r="R192" s="98" t="s">
        <v>38</v>
      </c>
      <c r="S192" s="49" t="s">
        <v>38</v>
      </c>
      <c r="T192" s="75" t="s">
        <v>38</v>
      </c>
      <c r="U192" s="99" t="s">
        <v>38</v>
      </c>
    </row>
    <row r="193" spans="1:21" ht="13.2" customHeight="1" x14ac:dyDescent="0.3">
      <c r="A193" s="95">
        <v>193</v>
      </c>
      <c r="B193" s="102" t="s">
        <v>269</v>
      </c>
      <c r="C193" s="45" t="s">
        <v>95</v>
      </c>
      <c r="D193" s="73" t="s">
        <v>276</v>
      </c>
      <c r="E193" s="47" t="s">
        <v>1412</v>
      </c>
      <c r="F193" s="46" t="s">
        <v>463</v>
      </c>
      <c r="G193" s="74" t="s">
        <v>464</v>
      </c>
      <c r="H193" s="48" t="s">
        <v>278</v>
      </c>
      <c r="I193" s="47" t="s">
        <v>280</v>
      </c>
      <c r="J193" s="48" t="s">
        <v>38</v>
      </c>
      <c r="K193" s="47" t="s">
        <v>38</v>
      </c>
      <c r="L193" s="75" t="s">
        <v>287</v>
      </c>
      <c r="M193" s="49" t="s">
        <v>440</v>
      </c>
      <c r="N193" s="98" t="s">
        <v>38</v>
      </c>
      <c r="O193" s="49" t="s">
        <v>38</v>
      </c>
      <c r="P193" s="98" t="s">
        <v>38</v>
      </c>
      <c r="Q193" s="49" t="s">
        <v>38</v>
      </c>
      <c r="R193" s="98" t="s">
        <v>38</v>
      </c>
      <c r="S193" s="49" t="s">
        <v>38</v>
      </c>
      <c r="T193" s="75" t="s">
        <v>38</v>
      </c>
      <c r="U193" s="99" t="s">
        <v>38</v>
      </c>
    </row>
    <row r="194" spans="1:21" ht="13.2" customHeight="1" x14ac:dyDescent="0.3">
      <c r="A194" s="95">
        <v>194</v>
      </c>
      <c r="B194" s="102" t="s">
        <v>270</v>
      </c>
      <c r="C194" s="45" t="s">
        <v>95</v>
      </c>
      <c r="D194" s="73" t="s">
        <v>276</v>
      </c>
      <c r="E194" s="47" t="s">
        <v>1412</v>
      </c>
      <c r="F194" s="46" t="s">
        <v>463</v>
      </c>
      <c r="G194" s="74" t="s">
        <v>464</v>
      </c>
      <c r="H194" s="48" t="s">
        <v>278</v>
      </c>
      <c r="I194" s="47" t="s">
        <v>280</v>
      </c>
      <c r="J194" s="48" t="s">
        <v>38</v>
      </c>
      <c r="K194" s="47" t="s">
        <v>38</v>
      </c>
      <c r="L194" s="75" t="s">
        <v>287</v>
      </c>
      <c r="M194" s="49" t="s">
        <v>441</v>
      </c>
      <c r="N194" s="98" t="s">
        <v>38</v>
      </c>
      <c r="O194" s="49" t="s">
        <v>38</v>
      </c>
      <c r="P194" s="98" t="s">
        <v>38</v>
      </c>
      <c r="Q194" s="49" t="s">
        <v>38</v>
      </c>
      <c r="R194" s="98" t="s">
        <v>38</v>
      </c>
      <c r="S194" s="49" t="s">
        <v>38</v>
      </c>
      <c r="T194" s="75" t="s">
        <v>38</v>
      </c>
      <c r="U194" s="99" t="s">
        <v>38</v>
      </c>
    </row>
    <row r="195" spans="1:21" ht="13.2" customHeight="1" x14ac:dyDescent="0.3">
      <c r="A195" s="95">
        <v>195</v>
      </c>
      <c r="B195" s="102" t="s">
        <v>271</v>
      </c>
      <c r="C195" s="45" t="s">
        <v>95</v>
      </c>
      <c r="D195" s="73" t="s">
        <v>276</v>
      </c>
      <c r="E195" s="47" t="s">
        <v>1412</v>
      </c>
      <c r="F195" s="46" t="s">
        <v>463</v>
      </c>
      <c r="G195" s="74" t="s">
        <v>464</v>
      </c>
      <c r="H195" s="48" t="s">
        <v>278</v>
      </c>
      <c r="I195" s="47" t="s">
        <v>280</v>
      </c>
      <c r="J195" s="48" t="s">
        <v>38</v>
      </c>
      <c r="K195" s="47" t="s">
        <v>38</v>
      </c>
      <c r="L195" s="75" t="s">
        <v>287</v>
      </c>
      <c r="M195" s="49" t="s">
        <v>442</v>
      </c>
      <c r="N195" s="98" t="s">
        <v>38</v>
      </c>
      <c r="O195" s="49" t="s">
        <v>38</v>
      </c>
      <c r="P195" s="98" t="s">
        <v>38</v>
      </c>
      <c r="Q195" s="49" t="s">
        <v>38</v>
      </c>
      <c r="R195" s="98" t="s">
        <v>38</v>
      </c>
      <c r="S195" s="49" t="s">
        <v>38</v>
      </c>
      <c r="T195" s="75" t="s">
        <v>38</v>
      </c>
      <c r="U195" s="99" t="s">
        <v>38</v>
      </c>
    </row>
    <row r="196" spans="1:21" ht="13.2" customHeight="1" x14ac:dyDescent="0.3">
      <c r="A196" s="95">
        <v>196</v>
      </c>
      <c r="B196" s="102" t="s">
        <v>272</v>
      </c>
      <c r="C196" s="45" t="s">
        <v>95</v>
      </c>
      <c r="D196" s="73" t="s">
        <v>276</v>
      </c>
      <c r="E196" s="47" t="s">
        <v>1412</v>
      </c>
      <c r="F196" s="46" t="s">
        <v>463</v>
      </c>
      <c r="G196" s="74" t="s">
        <v>464</v>
      </c>
      <c r="H196" s="48" t="s">
        <v>278</v>
      </c>
      <c r="I196" s="47" t="s">
        <v>280</v>
      </c>
      <c r="J196" s="48" t="s">
        <v>38</v>
      </c>
      <c r="K196" s="47" t="s">
        <v>38</v>
      </c>
      <c r="L196" s="75" t="s">
        <v>287</v>
      </c>
      <c r="M196" s="49" t="s">
        <v>443</v>
      </c>
      <c r="N196" s="98" t="s">
        <v>38</v>
      </c>
      <c r="O196" s="49" t="s">
        <v>38</v>
      </c>
      <c r="P196" s="98" t="s">
        <v>38</v>
      </c>
      <c r="Q196" s="49" t="s">
        <v>38</v>
      </c>
      <c r="R196" s="98" t="s">
        <v>38</v>
      </c>
      <c r="S196" s="49" t="s">
        <v>38</v>
      </c>
      <c r="T196" s="75" t="s">
        <v>38</v>
      </c>
      <c r="U196" s="99" t="s">
        <v>38</v>
      </c>
    </row>
    <row r="197" spans="1:21" ht="13.2" customHeight="1" x14ac:dyDescent="0.3">
      <c r="A197" s="95">
        <v>197</v>
      </c>
      <c r="B197" s="102" t="s">
        <v>273</v>
      </c>
      <c r="C197" s="45" t="s">
        <v>95</v>
      </c>
      <c r="D197" s="73" t="s">
        <v>276</v>
      </c>
      <c r="E197" s="47" t="s">
        <v>1412</v>
      </c>
      <c r="F197" s="46" t="s">
        <v>463</v>
      </c>
      <c r="G197" s="74" t="s">
        <v>464</v>
      </c>
      <c r="H197" s="48" t="s">
        <v>278</v>
      </c>
      <c r="I197" s="47" t="s">
        <v>280</v>
      </c>
      <c r="J197" s="48" t="s">
        <v>38</v>
      </c>
      <c r="K197" s="47" t="s">
        <v>38</v>
      </c>
      <c r="L197" s="75" t="s">
        <v>287</v>
      </c>
      <c r="M197" s="49" t="s">
        <v>444</v>
      </c>
      <c r="N197" s="98" t="s">
        <v>38</v>
      </c>
      <c r="O197" s="49" t="s">
        <v>38</v>
      </c>
      <c r="P197" s="98" t="s">
        <v>38</v>
      </c>
      <c r="Q197" s="49" t="s">
        <v>38</v>
      </c>
      <c r="R197" s="98" t="s">
        <v>38</v>
      </c>
      <c r="S197" s="49" t="s">
        <v>38</v>
      </c>
      <c r="T197" s="75" t="s">
        <v>38</v>
      </c>
      <c r="U197" s="99" t="s">
        <v>38</v>
      </c>
    </row>
    <row r="198" spans="1:21" ht="13.2" customHeight="1" x14ac:dyDescent="0.3">
      <c r="A198" s="95">
        <v>198</v>
      </c>
      <c r="B198" s="102" t="s">
        <v>274</v>
      </c>
      <c r="C198" s="45" t="s">
        <v>95</v>
      </c>
      <c r="D198" s="73" t="s">
        <v>276</v>
      </c>
      <c r="E198" s="47" t="s">
        <v>1412</v>
      </c>
      <c r="F198" s="46" t="s">
        <v>463</v>
      </c>
      <c r="G198" s="74" t="s">
        <v>464</v>
      </c>
      <c r="H198" s="48" t="s">
        <v>278</v>
      </c>
      <c r="I198" s="47" t="s">
        <v>280</v>
      </c>
      <c r="J198" s="48" t="s">
        <v>38</v>
      </c>
      <c r="K198" s="47" t="s">
        <v>38</v>
      </c>
      <c r="L198" s="75" t="s">
        <v>287</v>
      </c>
      <c r="M198" s="49" t="s">
        <v>445</v>
      </c>
      <c r="N198" s="98" t="s">
        <v>38</v>
      </c>
      <c r="O198" s="49" t="s">
        <v>38</v>
      </c>
      <c r="P198" s="98" t="s">
        <v>38</v>
      </c>
      <c r="Q198" s="49" t="s">
        <v>38</v>
      </c>
      <c r="R198" s="98" t="s">
        <v>38</v>
      </c>
      <c r="S198" s="49" t="s">
        <v>38</v>
      </c>
      <c r="T198" s="75" t="s">
        <v>38</v>
      </c>
      <c r="U198" s="99" t="s">
        <v>38</v>
      </c>
    </row>
    <row r="199" spans="1:21" ht="13.2" customHeight="1" x14ac:dyDescent="0.3">
      <c r="A199" s="95">
        <v>199</v>
      </c>
      <c r="B199" s="102" t="s">
        <v>275</v>
      </c>
      <c r="C199" s="45" t="s">
        <v>95</v>
      </c>
      <c r="D199" s="73" t="s">
        <v>276</v>
      </c>
      <c r="E199" s="47" t="s">
        <v>1412</v>
      </c>
      <c r="F199" s="46" t="s">
        <v>463</v>
      </c>
      <c r="G199" s="74" t="s">
        <v>464</v>
      </c>
      <c r="H199" s="48" t="s">
        <v>278</v>
      </c>
      <c r="I199" s="47" t="s">
        <v>280</v>
      </c>
      <c r="J199" s="48" t="s">
        <v>38</v>
      </c>
      <c r="K199" s="47" t="s">
        <v>38</v>
      </c>
      <c r="L199" s="75" t="s">
        <v>287</v>
      </c>
      <c r="M199" s="49" t="s">
        <v>446</v>
      </c>
      <c r="N199" s="98" t="s">
        <v>38</v>
      </c>
      <c r="O199" s="49" t="s">
        <v>38</v>
      </c>
      <c r="P199" s="98" t="s">
        <v>38</v>
      </c>
      <c r="Q199" s="49" t="s">
        <v>38</v>
      </c>
      <c r="R199" s="98" t="s">
        <v>38</v>
      </c>
      <c r="S199" s="49" t="s">
        <v>38</v>
      </c>
      <c r="T199" s="75" t="s">
        <v>38</v>
      </c>
      <c r="U199" s="99" t="s">
        <v>38</v>
      </c>
    </row>
    <row r="200" spans="1:21" ht="13.2" customHeight="1" x14ac:dyDescent="0.3">
      <c r="A200" s="95">
        <v>200</v>
      </c>
      <c r="B200" s="103" t="s">
        <v>281</v>
      </c>
      <c r="C200" s="45" t="s">
        <v>95</v>
      </c>
      <c r="D200" s="73" t="s">
        <v>276</v>
      </c>
      <c r="E200" s="47" t="s">
        <v>1412</v>
      </c>
      <c r="F200" s="46" t="s">
        <v>463</v>
      </c>
      <c r="G200" s="74" t="s">
        <v>464</v>
      </c>
      <c r="H200" s="48" t="s">
        <v>278</v>
      </c>
      <c r="I200" s="47" t="s">
        <v>280</v>
      </c>
      <c r="J200" s="48" t="s">
        <v>38</v>
      </c>
      <c r="K200" s="47" t="s">
        <v>38</v>
      </c>
      <c r="L200" s="75" t="s">
        <v>287</v>
      </c>
      <c r="M200" s="49" t="s">
        <v>447</v>
      </c>
      <c r="N200" s="98" t="s">
        <v>38</v>
      </c>
      <c r="O200" s="49" t="s">
        <v>38</v>
      </c>
      <c r="P200" s="98" t="s">
        <v>38</v>
      </c>
      <c r="Q200" s="49" t="s">
        <v>38</v>
      </c>
      <c r="R200" s="98" t="s">
        <v>38</v>
      </c>
      <c r="S200" s="49" t="s">
        <v>38</v>
      </c>
      <c r="T200" s="75" t="s">
        <v>38</v>
      </c>
      <c r="U200" s="99" t="s">
        <v>38</v>
      </c>
    </row>
    <row r="201" spans="1:21" ht="13.2" customHeight="1" x14ac:dyDescent="0.3">
      <c r="A201" s="95">
        <v>201</v>
      </c>
      <c r="B201" s="52" t="s">
        <v>491</v>
      </c>
      <c r="C201" s="45" t="s">
        <v>95</v>
      </c>
      <c r="D201" s="73" t="s">
        <v>276</v>
      </c>
      <c r="E201" s="47" t="s">
        <v>1412</v>
      </c>
      <c r="F201" s="46" t="s">
        <v>463</v>
      </c>
      <c r="G201" s="74" t="s">
        <v>465</v>
      </c>
      <c r="H201" s="48" t="s">
        <v>278</v>
      </c>
      <c r="I201" s="47" t="s">
        <v>280</v>
      </c>
      <c r="J201" s="48" t="s">
        <v>38</v>
      </c>
      <c r="K201" s="47" t="s">
        <v>38</v>
      </c>
      <c r="L201" s="75" t="s">
        <v>287</v>
      </c>
      <c r="M201" s="49" t="s">
        <v>787</v>
      </c>
      <c r="N201" s="98" t="s">
        <v>38</v>
      </c>
      <c r="O201" s="49" t="s">
        <v>38</v>
      </c>
      <c r="P201" s="98" t="s">
        <v>38</v>
      </c>
      <c r="Q201" s="49" t="s">
        <v>38</v>
      </c>
      <c r="R201" s="98" t="s">
        <v>38</v>
      </c>
      <c r="S201" s="49" t="s">
        <v>38</v>
      </c>
      <c r="T201" s="75" t="s">
        <v>38</v>
      </c>
      <c r="U201" s="99" t="s">
        <v>38</v>
      </c>
    </row>
    <row r="202" spans="1:21" ht="13.2" customHeight="1" x14ac:dyDescent="0.3">
      <c r="A202" s="95">
        <v>202</v>
      </c>
      <c r="B202" s="102" t="s">
        <v>492</v>
      </c>
      <c r="C202" s="45" t="s">
        <v>95</v>
      </c>
      <c r="D202" s="73" t="s">
        <v>276</v>
      </c>
      <c r="E202" s="47" t="s">
        <v>1412</v>
      </c>
      <c r="F202" s="46" t="s">
        <v>463</v>
      </c>
      <c r="G202" s="74" t="s">
        <v>465</v>
      </c>
      <c r="H202" s="48" t="s">
        <v>278</v>
      </c>
      <c r="I202" s="47" t="s">
        <v>280</v>
      </c>
      <c r="J202" s="48" t="s">
        <v>38</v>
      </c>
      <c r="K202" s="47" t="s">
        <v>38</v>
      </c>
      <c r="L202" s="75" t="s">
        <v>287</v>
      </c>
      <c r="M202" s="49" t="s">
        <v>788</v>
      </c>
      <c r="N202" s="98" t="s">
        <v>38</v>
      </c>
      <c r="O202" s="49" t="s">
        <v>38</v>
      </c>
      <c r="P202" s="98" t="s">
        <v>38</v>
      </c>
      <c r="Q202" s="49" t="s">
        <v>38</v>
      </c>
      <c r="R202" s="98" t="s">
        <v>38</v>
      </c>
      <c r="S202" s="49" t="s">
        <v>38</v>
      </c>
      <c r="T202" s="75" t="s">
        <v>38</v>
      </c>
      <c r="U202" s="99" t="s">
        <v>38</v>
      </c>
    </row>
    <row r="203" spans="1:21" ht="13.2" customHeight="1" x14ac:dyDescent="0.3">
      <c r="A203" s="95">
        <v>203</v>
      </c>
      <c r="B203" s="102" t="s">
        <v>493</v>
      </c>
      <c r="C203" s="45" t="s">
        <v>95</v>
      </c>
      <c r="D203" s="73" t="s">
        <v>276</v>
      </c>
      <c r="E203" s="47" t="s">
        <v>1412</v>
      </c>
      <c r="F203" s="46" t="s">
        <v>463</v>
      </c>
      <c r="G203" s="74" t="s">
        <v>465</v>
      </c>
      <c r="H203" s="48" t="s">
        <v>278</v>
      </c>
      <c r="I203" s="47" t="s">
        <v>280</v>
      </c>
      <c r="J203" s="48" t="s">
        <v>38</v>
      </c>
      <c r="K203" s="47" t="s">
        <v>38</v>
      </c>
      <c r="L203" s="75" t="s">
        <v>287</v>
      </c>
      <c r="M203" s="49" t="s">
        <v>789</v>
      </c>
      <c r="N203" s="98" t="s">
        <v>38</v>
      </c>
      <c r="O203" s="49" t="s">
        <v>38</v>
      </c>
      <c r="P203" s="98" t="s">
        <v>38</v>
      </c>
      <c r="Q203" s="49" t="s">
        <v>38</v>
      </c>
      <c r="R203" s="98" t="s">
        <v>38</v>
      </c>
      <c r="S203" s="49" t="s">
        <v>38</v>
      </c>
      <c r="T203" s="75" t="s">
        <v>38</v>
      </c>
      <c r="U203" s="99" t="s">
        <v>38</v>
      </c>
    </row>
    <row r="204" spans="1:21" ht="13.2" customHeight="1" x14ac:dyDescent="0.3">
      <c r="A204" s="95">
        <v>204</v>
      </c>
      <c r="B204" s="102" t="s">
        <v>494</v>
      </c>
      <c r="C204" s="45" t="s">
        <v>95</v>
      </c>
      <c r="D204" s="73" t="s">
        <v>276</v>
      </c>
      <c r="E204" s="47" t="s">
        <v>1412</v>
      </c>
      <c r="F204" s="46" t="s">
        <v>463</v>
      </c>
      <c r="G204" s="74" t="s">
        <v>465</v>
      </c>
      <c r="H204" s="48" t="s">
        <v>278</v>
      </c>
      <c r="I204" s="47" t="s">
        <v>280</v>
      </c>
      <c r="J204" s="48" t="s">
        <v>38</v>
      </c>
      <c r="K204" s="47" t="s">
        <v>38</v>
      </c>
      <c r="L204" s="75" t="s">
        <v>287</v>
      </c>
      <c r="M204" s="49" t="s">
        <v>790</v>
      </c>
      <c r="N204" s="98" t="s">
        <v>38</v>
      </c>
      <c r="O204" s="49" t="s">
        <v>38</v>
      </c>
      <c r="P204" s="98" t="s">
        <v>38</v>
      </c>
      <c r="Q204" s="49" t="s">
        <v>38</v>
      </c>
      <c r="R204" s="98" t="s">
        <v>38</v>
      </c>
      <c r="S204" s="49" t="s">
        <v>38</v>
      </c>
      <c r="T204" s="75" t="s">
        <v>38</v>
      </c>
      <c r="U204" s="99" t="s">
        <v>38</v>
      </c>
    </row>
    <row r="205" spans="1:21" ht="13.2" customHeight="1" x14ac:dyDescent="0.3">
      <c r="A205" s="95">
        <v>205</v>
      </c>
      <c r="B205" s="102" t="s">
        <v>495</v>
      </c>
      <c r="C205" s="45" t="s">
        <v>95</v>
      </c>
      <c r="D205" s="73" t="s">
        <v>276</v>
      </c>
      <c r="E205" s="47" t="s">
        <v>1412</v>
      </c>
      <c r="F205" s="46" t="s">
        <v>463</v>
      </c>
      <c r="G205" s="74" t="s">
        <v>465</v>
      </c>
      <c r="H205" s="48" t="s">
        <v>278</v>
      </c>
      <c r="I205" s="47" t="s">
        <v>280</v>
      </c>
      <c r="J205" s="48" t="s">
        <v>38</v>
      </c>
      <c r="K205" s="47" t="s">
        <v>38</v>
      </c>
      <c r="L205" s="75" t="s">
        <v>287</v>
      </c>
      <c r="M205" s="49" t="s">
        <v>791</v>
      </c>
      <c r="N205" s="98" t="s">
        <v>38</v>
      </c>
      <c r="O205" s="49" t="s">
        <v>38</v>
      </c>
      <c r="P205" s="98" t="s">
        <v>38</v>
      </c>
      <c r="Q205" s="49" t="s">
        <v>38</v>
      </c>
      <c r="R205" s="98" t="s">
        <v>38</v>
      </c>
      <c r="S205" s="49" t="s">
        <v>38</v>
      </c>
      <c r="T205" s="75" t="s">
        <v>38</v>
      </c>
      <c r="U205" s="99" t="s">
        <v>38</v>
      </c>
    </row>
    <row r="206" spans="1:21" ht="13.2" customHeight="1" x14ac:dyDescent="0.3">
      <c r="A206" s="95">
        <v>206</v>
      </c>
      <c r="B206" s="102" t="s">
        <v>496</v>
      </c>
      <c r="C206" s="45" t="s">
        <v>95</v>
      </c>
      <c r="D206" s="73" t="s">
        <v>276</v>
      </c>
      <c r="E206" s="47" t="s">
        <v>1412</v>
      </c>
      <c r="F206" s="46" t="s">
        <v>463</v>
      </c>
      <c r="G206" s="74" t="s">
        <v>465</v>
      </c>
      <c r="H206" s="48" t="s">
        <v>278</v>
      </c>
      <c r="I206" s="47" t="s">
        <v>280</v>
      </c>
      <c r="J206" s="48" t="s">
        <v>38</v>
      </c>
      <c r="K206" s="47" t="s">
        <v>38</v>
      </c>
      <c r="L206" s="75" t="s">
        <v>287</v>
      </c>
      <c r="M206" s="49" t="s">
        <v>792</v>
      </c>
      <c r="N206" s="98" t="s">
        <v>38</v>
      </c>
      <c r="O206" s="49" t="s">
        <v>38</v>
      </c>
      <c r="P206" s="98" t="s">
        <v>38</v>
      </c>
      <c r="Q206" s="49" t="s">
        <v>38</v>
      </c>
      <c r="R206" s="98" t="s">
        <v>38</v>
      </c>
      <c r="S206" s="49" t="s">
        <v>38</v>
      </c>
      <c r="T206" s="75" t="s">
        <v>38</v>
      </c>
      <c r="U206" s="99" t="s">
        <v>38</v>
      </c>
    </row>
    <row r="207" spans="1:21" ht="13.2" customHeight="1" x14ac:dyDescent="0.3">
      <c r="A207" s="95">
        <v>207</v>
      </c>
      <c r="B207" s="102" t="s">
        <v>497</v>
      </c>
      <c r="C207" s="45" t="s">
        <v>95</v>
      </c>
      <c r="D207" s="73" t="s">
        <v>276</v>
      </c>
      <c r="E207" s="47" t="s">
        <v>1412</v>
      </c>
      <c r="F207" s="46" t="s">
        <v>463</v>
      </c>
      <c r="G207" s="74" t="s">
        <v>465</v>
      </c>
      <c r="H207" s="48" t="s">
        <v>278</v>
      </c>
      <c r="I207" s="47" t="s">
        <v>280</v>
      </c>
      <c r="J207" s="48" t="s">
        <v>38</v>
      </c>
      <c r="K207" s="47" t="s">
        <v>38</v>
      </c>
      <c r="L207" s="75" t="s">
        <v>287</v>
      </c>
      <c r="M207" s="49" t="s">
        <v>793</v>
      </c>
      <c r="N207" s="98" t="s">
        <v>38</v>
      </c>
      <c r="O207" s="49" t="s">
        <v>38</v>
      </c>
      <c r="P207" s="98" t="s">
        <v>38</v>
      </c>
      <c r="Q207" s="49" t="s">
        <v>38</v>
      </c>
      <c r="R207" s="98" t="s">
        <v>38</v>
      </c>
      <c r="S207" s="49" t="s">
        <v>38</v>
      </c>
      <c r="T207" s="75" t="s">
        <v>38</v>
      </c>
      <c r="U207" s="99" t="s">
        <v>38</v>
      </c>
    </row>
    <row r="208" spans="1:21" ht="13.2" customHeight="1" x14ac:dyDescent="0.3">
      <c r="A208" s="95">
        <v>208</v>
      </c>
      <c r="B208" s="102" t="s">
        <v>498</v>
      </c>
      <c r="C208" s="45" t="s">
        <v>95</v>
      </c>
      <c r="D208" s="73" t="s">
        <v>276</v>
      </c>
      <c r="E208" s="47" t="s">
        <v>1412</v>
      </c>
      <c r="F208" s="46" t="s">
        <v>463</v>
      </c>
      <c r="G208" s="74" t="s">
        <v>465</v>
      </c>
      <c r="H208" s="48" t="s">
        <v>278</v>
      </c>
      <c r="I208" s="47" t="s">
        <v>280</v>
      </c>
      <c r="J208" s="48" t="s">
        <v>38</v>
      </c>
      <c r="K208" s="47" t="s">
        <v>38</v>
      </c>
      <c r="L208" s="75" t="s">
        <v>287</v>
      </c>
      <c r="M208" s="49" t="s">
        <v>794</v>
      </c>
      <c r="N208" s="98" t="s">
        <v>38</v>
      </c>
      <c r="O208" s="49" t="s">
        <v>38</v>
      </c>
      <c r="P208" s="98" t="s">
        <v>38</v>
      </c>
      <c r="Q208" s="49" t="s">
        <v>38</v>
      </c>
      <c r="R208" s="98" t="s">
        <v>38</v>
      </c>
      <c r="S208" s="49" t="s">
        <v>38</v>
      </c>
      <c r="T208" s="75" t="s">
        <v>38</v>
      </c>
      <c r="U208" s="99" t="s">
        <v>38</v>
      </c>
    </row>
    <row r="209" spans="1:21" ht="13.2" customHeight="1" x14ac:dyDescent="0.3">
      <c r="A209" s="95">
        <v>209</v>
      </c>
      <c r="B209" s="102" t="s">
        <v>499</v>
      </c>
      <c r="C209" s="45" t="s">
        <v>95</v>
      </c>
      <c r="D209" s="73" t="s">
        <v>276</v>
      </c>
      <c r="E209" s="47" t="s">
        <v>1412</v>
      </c>
      <c r="F209" s="46" t="s">
        <v>463</v>
      </c>
      <c r="G209" s="74" t="s">
        <v>465</v>
      </c>
      <c r="H209" s="48" t="s">
        <v>278</v>
      </c>
      <c r="I209" s="47" t="s">
        <v>280</v>
      </c>
      <c r="J209" s="48" t="s">
        <v>38</v>
      </c>
      <c r="K209" s="47" t="s">
        <v>38</v>
      </c>
      <c r="L209" s="75" t="s">
        <v>287</v>
      </c>
      <c r="M209" s="49" t="s">
        <v>795</v>
      </c>
      <c r="N209" s="98" t="s">
        <v>38</v>
      </c>
      <c r="O209" s="49" t="s">
        <v>38</v>
      </c>
      <c r="P209" s="98" t="s">
        <v>38</v>
      </c>
      <c r="Q209" s="49" t="s">
        <v>38</v>
      </c>
      <c r="R209" s="98" t="s">
        <v>38</v>
      </c>
      <c r="S209" s="49" t="s">
        <v>38</v>
      </c>
      <c r="T209" s="75" t="s">
        <v>38</v>
      </c>
      <c r="U209" s="99" t="s">
        <v>38</v>
      </c>
    </row>
    <row r="210" spans="1:21" ht="13.2" customHeight="1" x14ac:dyDescent="0.3">
      <c r="A210" s="95">
        <v>210</v>
      </c>
      <c r="B210" s="102" t="s">
        <v>500</v>
      </c>
      <c r="C210" s="45" t="s">
        <v>95</v>
      </c>
      <c r="D210" s="73" t="s">
        <v>276</v>
      </c>
      <c r="E210" s="47" t="s">
        <v>1412</v>
      </c>
      <c r="F210" s="46" t="s">
        <v>463</v>
      </c>
      <c r="G210" s="74" t="s">
        <v>465</v>
      </c>
      <c r="H210" s="48" t="s">
        <v>278</v>
      </c>
      <c r="I210" s="47" t="s">
        <v>280</v>
      </c>
      <c r="J210" s="48" t="s">
        <v>38</v>
      </c>
      <c r="K210" s="47" t="s">
        <v>38</v>
      </c>
      <c r="L210" s="75" t="s">
        <v>287</v>
      </c>
      <c r="M210" s="49" t="s">
        <v>796</v>
      </c>
      <c r="N210" s="98" t="s">
        <v>38</v>
      </c>
      <c r="O210" s="49" t="s">
        <v>38</v>
      </c>
      <c r="P210" s="98" t="s">
        <v>38</v>
      </c>
      <c r="Q210" s="49" t="s">
        <v>38</v>
      </c>
      <c r="R210" s="98" t="s">
        <v>38</v>
      </c>
      <c r="S210" s="49" t="s">
        <v>38</v>
      </c>
      <c r="T210" s="75" t="s">
        <v>38</v>
      </c>
      <c r="U210" s="99" t="s">
        <v>38</v>
      </c>
    </row>
    <row r="211" spans="1:21" ht="13.2" customHeight="1" x14ac:dyDescent="0.3">
      <c r="A211" s="95">
        <v>211</v>
      </c>
      <c r="B211" s="102" t="s">
        <v>501</v>
      </c>
      <c r="C211" s="45" t="s">
        <v>95</v>
      </c>
      <c r="D211" s="73" t="s">
        <v>276</v>
      </c>
      <c r="E211" s="47" t="s">
        <v>1412</v>
      </c>
      <c r="F211" s="46" t="s">
        <v>463</v>
      </c>
      <c r="G211" s="74" t="s">
        <v>465</v>
      </c>
      <c r="H211" s="48" t="s">
        <v>278</v>
      </c>
      <c r="I211" s="47" t="s">
        <v>280</v>
      </c>
      <c r="J211" s="48" t="s">
        <v>38</v>
      </c>
      <c r="K211" s="47" t="s">
        <v>38</v>
      </c>
      <c r="L211" s="75" t="s">
        <v>287</v>
      </c>
      <c r="M211" s="49" t="s">
        <v>797</v>
      </c>
      <c r="N211" s="98" t="s">
        <v>38</v>
      </c>
      <c r="O211" s="49" t="s">
        <v>38</v>
      </c>
      <c r="P211" s="98" t="s">
        <v>38</v>
      </c>
      <c r="Q211" s="49" t="s">
        <v>38</v>
      </c>
      <c r="R211" s="98" t="s">
        <v>38</v>
      </c>
      <c r="S211" s="49" t="s">
        <v>38</v>
      </c>
      <c r="T211" s="75" t="s">
        <v>38</v>
      </c>
      <c r="U211" s="99" t="s">
        <v>38</v>
      </c>
    </row>
    <row r="212" spans="1:21" ht="13.2" customHeight="1" x14ac:dyDescent="0.3">
      <c r="A212" s="95">
        <v>212</v>
      </c>
      <c r="B212" s="102" t="s">
        <v>502</v>
      </c>
      <c r="C212" s="45" t="s">
        <v>95</v>
      </c>
      <c r="D212" s="73" t="s">
        <v>276</v>
      </c>
      <c r="E212" s="47" t="s">
        <v>1412</v>
      </c>
      <c r="F212" s="46" t="s">
        <v>463</v>
      </c>
      <c r="G212" s="74" t="s">
        <v>465</v>
      </c>
      <c r="H212" s="48" t="s">
        <v>278</v>
      </c>
      <c r="I212" s="47" t="s">
        <v>280</v>
      </c>
      <c r="J212" s="48" t="s">
        <v>38</v>
      </c>
      <c r="K212" s="47" t="s">
        <v>38</v>
      </c>
      <c r="L212" s="75" t="s">
        <v>287</v>
      </c>
      <c r="M212" s="49" t="s">
        <v>798</v>
      </c>
      <c r="N212" s="98" t="s">
        <v>38</v>
      </c>
      <c r="O212" s="49" t="s">
        <v>38</v>
      </c>
      <c r="P212" s="98" t="s">
        <v>38</v>
      </c>
      <c r="Q212" s="49" t="s">
        <v>38</v>
      </c>
      <c r="R212" s="98" t="s">
        <v>38</v>
      </c>
      <c r="S212" s="49" t="s">
        <v>38</v>
      </c>
      <c r="T212" s="75" t="s">
        <v>38</v>
      </c>
      <c r="U212" s="99" t="s">
        <v>38</v>
      </c>
    </row>
    <row r="213" spans="1:21" ht="13.2" customHeight="1" x14ac:dyDescent="0.3">
      <c r="A213" s="95">
        <v>213</v>
      </c>
      <c r="B213" s="102" t="s">
        <v>503</v>
      </c>
      <c r="C213" s="45" t="s">
        <v>95</v>
      </c>
      <c r="D213" s="73" t="s">
        <v>276</v>
      </c>
      <c r="E213" s="47" t="s">
        <v>1412</v>
      </c>
      <c r="F213" s="46" t="s">
        <v>463</v>
      </c>
      <c r="G213" s="74" t="s">
        <v>465</v>
      </c>
      <c r="H213" s="48" t="s">
        <v>278</v>
      </c>
      <c r="I213" s="47" t="s">
        <v>280</v>
      </c>
      <c r="J213" s="48" t="s">
        <v>38</v>
      </c>
      <c r="K213" s="47" t="s">
        <v>38</v>
      </c>
      <c r="L213" s="75" t="s">
        <v>287</v>
      </c>
      <c r="M213" s="49" t="s">
        <v>799</v>
      </c>
      <c r="N213" s="98" t="s">
        <v>38</v>
      </c>
      <c r="O213" s="49" t="s">
        <v>38</v>
      </c>
      <c r="P213" s="98" t="s">
        <v>38</v>
      </c>
      <c r="Q213" s="49" t="s">
        <v>38</v>
      </c>
      <c r="R213" s="98" t="s">
        <v>38</v>
      </c>
      <c r="S213" s="49" t="s">
        <v>38</v>
      </c>
      <c r="T213" s="75" t="s">
        <v>38</v>
      </c>
      <c r="U213" s="99" t="s">
        <v>38</v>
      </c>
    </row>
    <row r="214" spans="1:21" ht="13.2" customHeight="1" x14ac:dyDescent="0.3">
      <c r="A214" s="95">
        <v>214</v>
      </c>
      <c r="B214" s="102" t="s">
        <v>504</v>
      </c>
      <c r="C214" s="45" t="s">
        <v>95</v>
      </c>
      <c r="D214" s="73" t="s">
        <v>276</v>
      </c>
      <c r="E214" s="47" t="s">
        <v>1412</v>
      </c>
      <c r="F214" s="46" t="s">
        <v>463</v>
      </c>
      <c r="G214" s="74" t="s">
        <v>465</v>
      </c>
      <c r="H214" s="48" t="s">
        <v>278</v>
      </c>
      <c r="I214" s="47" t="s">
        <v>280</v>
      </c>
      <c r="J214" s="48" t="s">
        <v>38</v>
      </c>
      <c r="K214" s="47" t="s">
        <v>38</v>
      </c>
      <c r="L214" s="75" t="s">
        <v>287</v>
      </c>
      <c r="M214" s="49" t="s">
        <v>800</v>
      </c>
      <c r="N214" s="98" t="s">
        <v>38</v>
      </c>
      <c r="O214" s="49" t="s">
        <v>38</v>
      </c>
      <c r="P214" s="98" t="s">
        <v>38</v>
      </c>
      <c r="Q214" s="49" t="s">
        <v>38</v>
      </c>
      <c r="R214" s="98" t="s">
        <v>38</v>
      </c>
      <c r="S214" s="49" t="s">
        <v>38</v>
      </c>
      <c r="T214" s="75" t="s">
        <v>38</v>
      </c>
      <c r="U214" s="99" t="s">
        <v>38</v>
      </c>
    </row>
    <row r="215" spans="1:21" ht="13.2" customHeight="1" x14ac:dyDescent="0.3">
      <c r="A215" s="95">
        <v>215</v>
      </c>
      <c r="B215" s="102" t="s">
        <v>505</v>
      </c>
      <c r="C215" s="45" t="s">
        <v>95</v>
      </c>
      <c r="D215" s="73" t="s">
        <v>276</v>
      </c>
      <c r="E215" s="47" t="s">
        <v>1412</v>
      </c>
      <c r="F215" s="46" t="s">
        <v>463</v>
      </c>
      <c r="G215" s="74" t="s">
        <v>465</v>
      </c>
      <c r="H215" s="48" t="s">
        <v>278</v>
      </c>
      <c r="I215" s="47" t="s">
        <v>280</v>
      </c>
      <c r="J215" s="48" t="s">
        <v>38</v>
      </c>
      <c r="K215" s="47" t="s">
        <v>38</v>
      </c>
      <c r="L215" s="75" t="s">
        <v>287</v>
      </c>
      <c r="M215" s="49" t="s">
        <v>801</v>
      </c>
      <c r="N215" s="98" t="s">
        <v>38</v>
      </c>
      <c r="O215" s="49" t="s">
        <v>38</v>
      </c>
      <c r="P215" s="98" t="s">
        <v>38</v>
      </c>
      <c r="Q215" s="49" t="s">
        <v>38</v>
      </c>
      <c r="R215" s="98" t="s">
        <v>38</v>
      </c>
      <c r="S215" s="49" t="s">
        <v>38</v>
      </c>
      <c r="T215" s="75" t="s">
        <v>38</v>
      </c>
      <c r="U215" s="99" t="s">
        <v>38</v>
      </c>
    </row>
    <row r="216" spans="1:21" ht="13.2" customHeight="1" x14ac:dyDescent="0.3">
      <c r="A216" s="95">
        <v>216</v>
      </c>
      <c r="B216" s="102" t="s">
        <v>506</v>
      </c>
      <c r="C216" s="45" t="s">
        <v>95</v>
      </c>
      <c r="D216" s="73" t="s">
        <v>276</v>
      </c>
      <c r="E216" s="47" t="s">
        <v>1412</v>
      </c>
      <c r="F216" s="46" t="s">
        <v>463</v>
      </c>
      <c r="G216" s="74" t="s">
        <v>465</v>
      </c>
      <c r="H216" s="48" t="s">
        <v>278</v>
      </c>
      <c r="I216" s="47" t="s">
        <v>280</v>
      </c>
      <c r="J216" s="48" t="s">
        <v>38</v>
      </c>
      <c r="K216" s="47" t="s">
        <v>38</v>
      </c>
      <c r="L216" s="75" t="s">
        <v>287</v>
      </c>
      <c r="M216" s="49" t="s">
        <v>802</v>
      </c>
      <c r="N216" s="98" t="s">
        <v>38</v>
      </c>
      <c r="O216" s="49" t="s">
        <v>38</v>
      </c>
      <c r="P216" s="98" t="s">
        <v>38</v>
      </c>
      <c r="Q216" s="49" t="s">
        <v>38</v>
      </c>
      <c r="R216" s="98" t="s">
        <v>38</v>
      </c>
      <c r="S216" s="49" t="s">
        <v>38</v>
      </c>
      <c r="T216" s="75" t="s">
        <v>38</v>
      </c>
      <c r="U216" s="99" t="s">
        <v>38</v>
      </c>
    </row>
    <row r="217" spans="1:21" ht="13.2" customHeight="1" x14ac:dyDescent="0.3">
      <c r="A217" s="95">
        <v>217</v>
      </c>
      <c r="B217" s="102" t="s">
        <v>507</v>
      </c>
      <c r="C217" s="45" t="s">
        <v>95</v>
      </c>
      <c r="D217" s="73" t="s">
        <v>276</v>
      </c>
      <c r="E217" s="47" t="s">
        <v>1412</v>
      </c>
      <c r="F217" s="46" t="s">
        <v>463</v>
      </c>
      <c r="G217" s="74" t="s">
        <v>465</v>
      </c>
      <c r="H217" s="48" t="s">
        <v>278</v>
      </c>
      <c r="I217" s="47" t="s">
        <v>280</v>
      </c>
      <c r="J217" s="48" t="s">
        <v>38</v>
      </c>
      <c r="K217" s="47" t="s">
        <v>38</v>
      </c>
      <c r="L217" s="75" t="s">
        <v>287</v>
      </c>
      <c r="M217" s="49" t="s">
        <v>803</v>
      </c>
      <c r="N217" s="98" t="s">
        <v>38</v>
      </c>
      <c r="O217" s="49" t="s">
        <v>38</v>
      </c>
      <c r="P217" s="98" t="s">
        <v>38</v>
      </c>
      <c r="Q217" s="49" t="s">
        <v>38</v>
      </c>
      <c r="R217" s="98" t="s">
        <v>38</v>
      </c>
      <c r="S217" s="49" t="s">
        <v>38</v>
      </c>
      <c r="T217" s="75" t="s">
        <v>38</v>
      </c>
      <c r="U217" s="99" t="s">
        <v>38</v>
      </c>
    </row>
    <row r="218" spans="1:21" ht="13.2" customHeight="1" x14ac:dyDescent="0.3">
      <c r="A218" s="95">
        <v>218</v>
      </c>
      <c r="B218" s="102" t="s">
        <v>508</v>
      </c>
      <c r="C218" s="45" t="s">
        <v>95</v>
      </c>
      <c r="D218" s="73" t="s">
        <v>276</v>
      </c>
      <c r="E218" s="47" t="s">
        <v>1412</v>
      </c>
      <c r="F218" s="46" t="s">
        <v>463</v>
      </c>
      <c r="G218" s="74" t="s">
        <v>465</v>
      </c>
      <c r="H218" s="48" t="s">
        <v>278</v>
      </c>
      <c r="I218" s="47" t="s">
        <v>280</v>
      </c>
      <c r="J218" s="48" t="s">
        <v>38</v>
      </c>
      <c r="K218" s="47" t="s">
        <v>38</v>
      </c>
      <c r="L218" s="75" t="s">
        <v>287</v>
      </c>
      <c r="M218" s="49" t="s">
        <v>804</v>
      </c>
      <c r="N218" s="98" t="s">
        <v>38</v>
      </c>
      <c r="O218" s="49" t="s">
        <v>38</v>
      </c>
      <c r="P218" s="98" t="s">
        <v>38</v>
      </c>
      <c r="Q218" s="49" t="s">
        <v>38</v>
      </c>
      <c r="R218" s="98" t="s">
        <v>38</v>
      </c>
      <c r="S218" s="49" t="s">
        <v>38</v>
      </c>
      <c r="T218" s="75" t="s">
        <v>38</v>
      </c>
      <c r="U218" s="99" t="s">
        <v>38</v>
      </c>
    </row>
    <row r="219" spans="1:21" ht="13.2" customHeight="1" x14ac:dyDescent="0.3">
      <c r="A219" s="95">
        <v>219</v>
      </c>
      <c r="B219" s="102" t="s">
        <v>509</v>
      </c>
      <c r="C219" s="45" t="s">
        <v>95</v>
      </c>
      <c r="D219" s="73" t="s">
        <v>276</v>
      </c>
      <c r="E219" s="47" t="s">
        <v>1412</v>
      </c>
      <c r="F219" s="46" t="s">
        <v>463</v>
      </c>
      <c r="G219" s="74" t="s">
        <v>465</v>
      </c>
      <c r="H219" s="48" t="s">
        <v>278</v>
      </c>
      <c r="I219" s="47" t="s">
        <v>280</v>
      </c>
      <c r="J219" s="48" t="s">
        <v>38</v>
      </c>
      <c r="K219" s="47" t="s">
        <v>38</v>
      </c>
      <c r="L219" s="75" t="s">
        <v>287</v>
      </c>
      <c r="M219" s="49" t="s">
        <v>805</v>
      </c>
      <c r="N219" s="98" t="s">
        <v>38</v>
      </c>
      <c r="O219" s="49" t="s">
        <v>38</v>
      </c>
      <c r="P219" s="98" t="s">
        <v>38</v>
      </c>
      <c r="Q219" s="49" t="s">
        <v>38</v>
      </c>
      <c r="R219" s="98" t="s">
        <v>38</v>
      </c>
      <c r="S219" s="49" t="s">
        <v>38</v>
      </c>
      <c r="T219" s="75" t="s">
        <v>38</v>
      </c>
      <c r="U219" s="99" t="s">
        <v>38</v>
      </c>
    </row>
    <row r="220" spans="1:21" ht="13.2" customHeight="1" x14ac:dyDescent="0.3">
      <c r="A220" s="95">
        <v>220</v>
      </c>
      <c r="B220" s="102" t="s">
        <v>510</v>
      </c>
      <c r="C220" s="45" t="s">
        <v>95</v>
      </c>
      <c r="D220" s="73" t="s">
        <v>276</v>
      </c>
      <c r="E220" s="47" t="s">
        <v>1412</v>
      </c>
      <c r="F220" s="46" t="s">
        <v>463</v>
      </c>
      <c r="G220" s="74" t="s">
        <v>465</v>
      </c>
      <c r="H220" s="48" t="s">
        <v>278</v>
      </c>
      <c r="I220" s="47" t="s">
        <v>280</v>
      </c>
      <c r="J220" s="48" t="s">
        <v>38</v>
      </c>
      <c r="K220" s="47" t="s">
        <v>38</v>
      </c>
      <c r="L220" s="75" t="s">
        <v>287</v>
      </c>
      <c r="M220" s="49" t="s">
        <v>806</v>
      </c>
      <c r="N220" s="98" t="s">
        <v>38</v>
      </c>
      <c r="O220" s="49" t="s">
        <v>38</v>
      </c>
      <c r="P220" s="98" t="s">
        <v>38</v>
      </c>
      <c r="Q220" s="49" t="s">
        <v>38</v>
      </c>
      <c r="R220" s="98" t="s">
        <v>38</v>
      </c>
      <c r="S220" s="49" t="s">
        <v>38</v>
      </c>
      <c r="T220" s="75" t="s">
        <v>38</v>
      </c>
      <c r="U220" s="99" t="s">
        <v>38</v>
      </c>
    </row>
    <row r="221" spans="1:21" ht="13.2" customHeight="1" x14ac:dyDescent="0.3">
      <c r="A221" s="95">
        <v>221</v>
      </c>
      <c r="B221" s="102" t="s">
        <v>511</v>
      </c>
      <c r="C221" s="45" t="s">
        <v>95</v>
      </c>
      <c r="D221" s="73" t="s">
        <v>276</v>
      </c>
      <c r="E221" s="47" t="s">
        <v>1412</v>
      </c>
      <c r="F221" s="46" t="s">
        <v>463</v>
      </c>
      <c r="G221" s="74" t="s">
        <v>465</v>
      </c>
      <c r="H221" s="48" t="s">
        <v>278</v>
      </c>
      <c r="I221" s="47" t="s">
        <v>280</v>
      </c>
      <c r="J221" s="48" t="s">
        <v>38</v>
      </c>
      <c r="K221" s="47" t="s">
        <v>38</v>
      </c>
      <c r="L221" s="75" t="s">
        <v>287</v>
      </c>
      <c r="M221" s="49" t="s">
        <v>807</v>
      </c>
      <c r="N221" s="98" t="s">
        <v>38</v>
      </c>
      <c r="O221" s="49" t="s">
        <v>38</v>
      </c>
      <c r="P221" s="98" t="s">
        <v>38</v>
      </c>
      <c r="Q221" s="49" t="s">
        <v>38</v>
      </c>
      <c r="R221" s="98" t="s">
        <v>38</v>
      </c>
      <c r="S221" s="49" t="s">
        <v>38</v>
      </c>
      <c r="T221" s="75" t="s">
        <v>38</v>
      </c>
      <c r="U221" s="99" t="s">
        <v>38</v>
      </c>
    </row>
    <row r="222" spans="1:21" ht="13.2" customHeight="1" x14ac:dyDescent="0.3">
      <c r="A222" s="95">
        <v>222</v>
      </c>
      <c r="B222" s="102" t="s">
        <v>512</v>
      </c>
      <c r="C222" s="45" t="s">
        <v>95</v>
      </c>
      <c r="D222" s="73" t="s">
        <v>276</v>
      </c>
      <c r="E222" s="47" t="s">
        <v>1412</v>
      </c>
      <c r="F222" s="46" t="s">
        <v>463</v>
      </c>
      <c r="G222" s="74" t="s">
        <v>465</v>
      </c>
      <c r="H222" s="48" t="s">
        <v>278</v>
      </c>
      <c r="I222" s="47" t="s">
        <v>280</v>
      </c>
      <c r="J222" s="48" t="s">
        <v>38</v>
      </c>
      <c r="K222" s="47" t="s">
        <v>38</v>
      </c>
      <c r="L222" s="75" t="s">
        <v>287</v>
      </c>
      <c r="M222" s="49" t="s">
        <v>808</v>
      </c>
      <c r="N222" s="98" t="s">
        <v>38</v>
      </c>
      <c r="O222" s="49" t="s">
        <v>38</v>
      </c>
      <c r="P222" s="98" t="s">
        <v>38</v>
      </c>
      <c r="Q222" s="49" t="s">
        <v>38</v>
      </c>
      <c r="R222" s="98" t="s">
        <v>38</v>
      </c>
      <c r="S222" s="49" t="s">
        <v>38</v>
      </c>
      <c r="T222" s="75" t="s">
        <v>38</v>
      </c>
      <c r="U222" s="99" t="s">
        <v>38</v>
      </c>
    </row>
    <row r="223" spans="1:21" ht="13.2" customHeight="1" x14ac:dyDescent="0.3">
      <c r="A223" s="95">
        <v>223</v>
      </c>
      <c r="B223" s="102" t="s">
        <v>513</v>
      </c>
      <c r="C223" s="45" t="s">
        <v>95</v>
      </c>
      <c r="D223" s="73" t="s">
        <v>276</v>
      </c>
      <c r="E223" s="47" t="s">
        <v>1412</v>
      </c>
      <c r="F223" s="46" t="s">
        <v>463</v>
      </c>
      <c r="G223" s="74" t="s">
        <v>465</v>
      </c>
      <c r="H223" s="48" t="s">
        <v>278</v>
      </c>
      <c r="I223" s="47" t="s">
        <v>280</v>
      </c>
      <c r="J223" s="48" t="s">
        <v>38</v>
      </c>
      <c r="K223" s="47" t="s">
        <v>38</v>
      </c>
      <c r="L223" s="75" t="s">
        <v>287</v>
      </c>
      <c r="M223" s="49" t="s">
        <v>809</v>
      </c>
      <c r="N223" s="98" t="s">
        <v>38</v>
      </c>
      <c r="O223" s="49" t="s">
        <v>38</v>
      </c>
      <c r="P223" s="98" t="s">
        <v>38</v>
      </c>
      <c r="Q223" s="49" t="s">
        <v>38</v>
      </c>
      <c r="R223" s="98" t="s">
        <v>38</v>
      </c>
      <c r="S223" s="49" t="s">
        <v>38</v>
      </c>
      <c r="T223" s="75" t="s">
        <v>38</v>
      </c>
      <c r="U223" s="99" t="s">
        <v>38</v>
      </c>
    </row>
    <row r="224" spans="1:21" ht="13.2" customHeight="1" x14ac:dyDescent="0.3">
      <c r="A224" s="95">
        <v>224</v>
      </c>
      <c r="B224" s="102" t="s">
        <v>514</v>
      </c>
      <c r="C224" s="45" t="s">
        <v>95</v>
      </c>
      <c r="D224" s="73" t="s">
        <v>276</v>
      </c>
      <c r="E224" s="47" t="s">
        <v>1412</v>
      </c>
      <c r="F224" s="46" t="s">
        <v>463</v>
      </c>
      <c r="G224" s="74" t="s">
        <v>465</v>
      </c>
      <c r="H224" s="48" t="s">
        <v>278</v>
      </c>
      <c r="I224" s="47" t="s">
        <v>280</v>
      </c>
      <c r="J224" s="48" t="s">
        <v>38</v>
      </c>
      <c r="K224" s="47" t="s">
        <v>38</v>
      </c>
      <c r="L224" s="75" t="s">
        <v>287</v>
      </c>
      <c r="M224" s="49" t="s">
        <v>810</v>
      </c>
      <c r="N224" s="98" t="s">
        <v>38</v>
      </c>
      <c r="O224" s="49" t="s">
        <v>38</v>
      </c>
      <c r="P224" s="98" t="s">
        <v>38</v>
      </c>
      <c r="Q224" s="49" t="s">
        <v>38</v>
      </c>
      <c r="R224" s="98" t="s">
        <v>38</v>
      </c>
      <c r="S224" s="49" t="s">
        <v>38</v>
      </c>
      <c r="T224" s="75" t="s">
        <v>38</v>
      </c>
      <c r="U224" s="99" t="s">
        <v>38</v>
      </c>
    </row>
    <row r="225" spans="1:21" ht="13.2" customHeight="1" x14ac:dyDescent="0.3">
      <c r="A225" s="95">
        <v>225</v>
      </c>
      <c r="B225" s="102" t="s">
        <v>515</v>
      </c>
      <c r="C225" s="45" t="s">
        <v>95</v>
      </c>
      <c r="D225" s="73" t="s">
        <v>276</v>
      </c>
      <c r="E225" s="47" t="s">
        <v>1412</v>
      </c>
      <c r="F225" s="46" t="s">
        <v>463</v>
      </c>
      <c r="G225" s="74" t="s">
        <v>465</v>
      </c>
      <c r="H225" s="48" t="s">
        <v>278</v>
      </c>
      <c r="I225" s="47" t="s">
        <v>280</v>
      </c>
      <c r="J225" s="48" t="s">
        <v>38</v>
      </c>
      <c r="K225" s="47" t="s">
        <v>38</v>
      </c>
      <c r="L225" s="75" t="s">
        <v>287</v>
      </c>
      <c r="M225" s="49" t="s">
        <v>811</v>
      </c>
      <c r="N225" s="98" t="s">
        <v>38</v>
      </c>
      <c r="O225" s="49" t="s">
        <v>38</v>
      </c>
      <c r="P225" s="98" t="s">
        <v>38</v>
      </c>
      <c r="Q225" s="49" t="s">
        <v>38</v>
      </c>
      <c r="R225" s="98" t="s">
        <v>38</v>
      </c>
      <c r="S225" s="49" t="s">
        <v>38</v>
      </c>
      <c r="T225" s="75" t="s">
        <v>38</v>
      </c>
      <c r="U225" s="99" t="s">
        <v>38</v>
      </c>
    </row>
    <row r="226" spans="1:21" ht="13.2" customHeight="1" x14ac:dyDescent="0.3">
      <c r="A226" s="95">
        <v>226</v>
      </c>
      <c r="B226" s="102" t="s">
        <v>516</v>
      </c>
      <c r="C226" s="45" t="s">
        <v>95</v>
      </c>
      <c r="D226" s="73" t="s">
        <v>276</v>
      </c>
      <c r="E226" s="47" t="s">
        <v>1412</v>
      </c>
      <c r="F226" s="46" t="s">
        <v>463</v>
      </c>
      <c r="G226" s="74" t="s">
        <v>465</v>
      </c>
      <c r="H226" s="48" t="s">
        <v>278</v>
      </c>
      <c r="I226" s="47" t="s">
        <v>280</v>
      </c>
      <c r="J226" s="48" t="s">
        <v>38</v>
      </c>
      <c r="K226" s="47" t="s">
        <v>38</v>
      </c>
      <c r="L226" s="75" t="s">
        <v>287</v>
      </c>
      <c r="M226" s="49" t="s">
        <v>812</v>
      </c>
      <c r="N226" s="98" t="s">
        <v>38</v>
      </c>
      <c r="O226" s="49" t="s">
        <v>38</v>
      </c>
      <c r="P226" s="98" t="s">
        <v>38</v>
      </c>
      <c r="Q226" s="49" t="s">
        <v>38</v>
      </c>
      <c r="R226" s="98" t="s">
        <v>38</v>
      </c>
      <c r="S226" s="49" t="s">
        <v>38</v>
      </c>
      <c r="T226" s="75" t="s">
        <v>38</v>
      </c>
      <c r="U226" s="99" t="s">
        <v>38</v>
      </c>
    </row>
    <row r="227" spans="1:21" ht="13.2" customHeight="1" x14ac:dyDescent="0.3">
      <c r="A227" s="95">
        <v>227</v>
      </c>
      <c r="B227" s="102" t="s">
        <v>517</v>
      </c>
      <c r="C227" s="45" t="s">
        <v>95</v>
      </c>
      <c r="D227" s="73" t="s">
        <v>276</v>
      </c>
      <c r="E227" s="47" t="s">
        <v>1412</v>
      </c>
      <c r="F227" s="46" t="s">
        <v>463</v>
      </c>
      <c r="G227" s="74" t="s">
        <v>465</v>
      </c>
      <c r="H227" s="48" t="s">
        <v>278</v>
      </c>
      <c r="I227" s="47" t="s">
        <v>280</v>
      </c>
      <c r="J227" s="48" t="s">
        <v>38</v>
      </c>
      <c r="K227" s="47" t="s">
        <v>38</v>
      </c>
      <c r="L227" s="75" t="s">
        <v>287</v>
      </c>
      <c r="M227" s="49" t="s">
        <v>813</v>
      </c>
      <c r="N227" s="98" t="s">
        <v>38</v>
      </c>
      <c r="O227" s="49" t="s">
        <v>38</v>
      </c>
      <c r="P227" s="98" t="s">
        <v>38</v>
      </c>
      <c r="Q227" s="49" t="s">
        <v>38</v>
      </c>
      <c r="R227" s="98" t="s">
        <v>38</v>
      </c>
      <c r="S227" s="49" t="s">
        <v>38</v>
      </c>
      <c r="T227" s="75" t="s">
        <v>38</v>
      </c>
      <c r="U227" s="99" t="s">
        <v>38</v>
      </c>
    </row>
    <row r="228" spans="1:21" ht="13.2" customHeight="1" x14ac:dyDescent="0.3">
      <c r="A228" s="95">
        <v>228</v>
      </c>
      <c r="B228" s="52" t="s">
        <v>518</v>
      </c>
      <c r="C228" s="45" t="s">
        <v>95</v>
      </c>
      <c r="D228" s="73" t="s">
        <v>276</v>
      </c>
      <c r="E228" s="47" t="s">
        <v>1412</v>
      </c>
      <c r="F228" s="46" t="s">
        <v>463</v>
      </c>
      <c r="G228" s="74" t="s">
        <v>465</v>
      </c>
      <c r="H228" s="48" t="s">
        <v>278</v>
      </c>
      <c r="I228" s="47" t="s">
        <v>280</v>
      </c>
      <c r="J228" s="48" t="s">
        <v>38</v>
      </c>
      <c r="K228" s="47" t="s">
        <v>38</v>
      </c>
      <c r="L228" s="75" t="s">
        <v>287</v>
      </c>
      <c r="M228" s="49" t="s">
        <v>814</v>
      </c>
      <c r="N228" s="98" t="s">
        <v>38</v>
      </c>
      <c r="O228" s="49" t="s">
        <v>38</v>
      </c>
      <c r="P228" s="98" t="s">
        <v>38</v>
      </c>
      <c r="Q228" s="49" t="s">
        <v>38</v>
      </c>
      <c r="R228" s="98" t="s">
        <v>38</v>
      </c>
      <c r="S228" s="49" t="s">
        <v>38</v>
      </c>
      <c r="T228" s="75" t="s">
        <v>38</v>
      </c>
      <c r="U228" s="99" t="s">
        <v>38</v>
      </c>
    </row>
    <row r="229" spans="1:21" ht="13.2" customHeight="1" x14ac:dyDescent="0.3">
      <c r="A229" s="95">
        <v>229</v>
      </c>
      <c r="B229" s="102" t="s">
        <v>519</v>
      </c>
      <c r="C229" s="45" t="s">
        <v>95</v>
      </c>
      <c r="D229" s="73" t="s">
        <v>276</v>
      </c>
      <c r="E229" s="47" t="s">
        <v>1412</v>
      </c>
      <c r="F229" s="46" t="s">
        <v>463</v>
      </c>
      <c r="G229" s="74" t="s">
        <v>465</v>
      </c>
      <c r="H229" s="48" t="s">
        <v>278</v>
      </c>
      <c r="I229" s="47" t="s">
        <v>280</v>
      </c>
      <c r="J229" s="48" t="s">
        <v>38</v>
      </c>
      <c r="K229" s="47" t="s">
        <v>38</v>
      </c>
      <c r="L229" s="75" t="s">
        <v>287</v>
      </c>
      <c r="M229" s="49" t="s">
        <v>815</v>
      </c>
      <c r="N229" s="98" t="s">
        <v>38</v>
      </c>
      <c r="O229" s="49" t="s">
        <v>38</v>
      </c>
      <c r="P229" s="98" t="s">
        <v>38</v>
      </c>
      <c r="Q229" s="49" t="s">
        <v>38</v>
      </c>
      <c r="R229" s="98" t="s">
        <v>38</v>
      </c>
      <c r="S229" s="49" t="s">
        <v>38</v>
      </c>
      <c r="T229" s="75" t="s">
        <v>38</v>
      </c>
      <c r="U229" s="99" t="s">
        <v>38</v>
      </c>
    </row>
    <row r="230" spans="1:21" ht="13.2" customHeight="1" x14ac:dyDescent="0.3">
      <c r="A230" s="95">
        <v>230</v>
      </c>
      <c r="B230" s="102" t="s">
        <v>520</v>
      </c>
      <c r="C230" s="45" t="s">
        <v>95</v>
      </c>
      <c r="D230" s="73" t="s">
        <v>276</v>
      </c>
      <c r="E230" s="47" t="s">
        <v>1412</v>
      </c>
      <c r="F230" s="46" t="s">
        <v>463</v>
      </c>
      <c r="G230" s="74" t="s">
        <v>465</v>
      </c>
      <c r="H230" s="48" t="s">
        <v>278</v>
      </c>
      <c r="I230" s="47" t="s">
        <v>280</v>
      </c>
      <c r="J230" s="48" t="s">
        <v>38</v>
      </c>
      <c r="K230" s="47" t="s">
        <v>38</v>
      </c>
      <c r="L230" s="75" t="s">
        <v>287</v>
      </c>
      <c r="M230" s="49" t="s">
        <v>816</v>
      </c>
      <c r="N230" s="98" t="s">
        <v>38</v>
      </c>
      <c r="O230" s="49" t="s">
        <v>38</v>
      </c>
      <c r="P230" s="98" t="s">
        <v>38</v>
      </c>
      <c r="Q230" s="49" t="s">
        <v>38</v>
      </c>
      <c r="R230" s="98" t="s">
        <v>38</v>
      </c>
      <c r="S230" s="49" t="s">
        <v>38</v>
      </c>
      <c r="T230" s="75" t="s">
        <v>38</v>
      </c>
      <c r="U230" s="99" t="s">
        <v>38</v>
      </c>
    </row>
    <row r="231" spans="1:21" ht="13.2" customHeight="1" x14ac:dyDescent="0.3">
      <c r="A231" s="95">
        <v>231</v>
      </c>
      <c r="B231" s="102" t="s">
        <v>521</v>
      </c>
      <c r="C231" s="45" t="s">
        <v>95</v>
      </c>
      <c r="D231" s="73" t="s">
        <v>276</v>
      </c>
      <c r="E231" s="47" t="s">
        <v>1412</v>
      </c>
      <c r="F231" s="46" t="s">
        <v>463</v>
      </c>
      <c r="G231" s="74" t="s">
        <v>465</v>
      </c>
      <c r="H231" s="48" t="s">
        <v>278</v>
      </c>
      <c r="I231" s="47" t="s">
        <v>280</v>
      </c>
      <c r="J231" s="48" t="s">
        <v>38</v>
      </c>
      <c r="K231" s="47" t="s">
        <v>38</v>
      </c>
      <c r="L231" s="75" t="s">
        <v>287</v>
      </c>
      <c r="M231" s="49" t="s">
        <v>817</v>
      </c>
      <c r="N231" s="98" t="s">
        <v>38</v>
      </c>
      <c r="O231" s="49" t="s">
        <v>38</v>
      </c>
      <c r="P231" s="98" t="s">
        <v>38</v>
      </c>
      <c r="Q231" s="49" t="s">
        <v>38</v>
      </c>
      <c r="R231" s="98" t="s">
        <v>38</v>
      </c>
      <c r="S231" s="49" t="s">
        <v>38</v>
      </c>
      <c r="T231" s="75" t="s">
        <v>38</v>
      </c>
      <c r="U231" s="99" t="s">
        <v>38</v>
      </c>
    </row>
    <row r="232" spans="1:21" ht="13.2" customHeight="1" x14ac:dyDescent="0.3">
      <c r="A232" s="95">
        <v>232</v>
      </c>
      <c r="B232" s="102" t="s">
        <v>522</v>
      </c>
      <c r="C232" s="45" t="s">
        <v>95</v>
      </c>
      <c r="D232" s="73" t="s">
        <v>276</v>
      </c>
      <c r="E232" s="47" t="s">
        <v>1412</v>
      </c>
      <c r="F232" s="46" t="s">
        <v>463</v>
      </c>
      <c r="G232" s="74" t="s">
        <v>465</v>
      </c>
      <c r="H232" s="48" t="s">
        <v>278</v>
      </c>
      <c r="I232" s="47" t="s">
        <v>280</v>
      </c>
      <c r="J232" s="48" t="s">
        <v>38</v>
      </c>
      <c r="K232" s="47" t="s">
        <v>38</v>
      </c>
      <c r="L232" s="75" t="s">
        <v>287</v>
      </c>
      <c r="M232" s="49" t="s">
        <v>818</v>
      </c>
      <c r="N232" s="98" t="s">
        <v>38</v>
      </c>
      <c r="O232" s="49" t="s">
        <v>38</v>
      </c>
      <c r="P232" s="98" t="s">
        <v>38</v>
      </c>
      <c r="Q232" s="49" t="s">
        <v>38</v>
      </c>
      <c r="R232" s="98" t="s">
        <v>38</v>
      </c>
      <c r="S232" s="49" t="s">
        <v>38</v>
      </c>
      <c r="T232" s="75" t="s">
        <v>38</v>
      </c>
      <c r="U232" s="99" t="s">
        <v>38</v>
      </c>
    </row>
    <row r="233" spans="1:21" ht="13.2" customHeight="1" x14ac:dyDescent="0.3">
      <c r="A233" s="95">
        <v>233</v>
      </c>
      <c r="B233" s="102" t="s">
        <v>523</v>
      </c>
      <c r="C233" s="45" t="s">
        <v>95</v>
      </c>
      <c r="D233" s="73" t="s">
        <v>276</v>
      </c>
      <c r="E233" s="47" t="s">
        <v>1412</v>
      </c>
      <c r="F233" s="46" t="s">
        <v>463</v>
      </c>
      <c r="G233" s="74" t="s">
        <v>465</v>
      </c>
      <c r="H233" s="48" t="s">
        <v>278</v>
      </c>
      <c r="I233" s="47" t="s">
        <v>280</v>
      </c>
      <c r="J233" s="48" t="s">
        <v>38</v>
      </c>
      <c r="K233" s="47" t="s">
        <v>38</v>
      </c>
      <c r="L233" s="75" t="s">
        <v>287</v>
      </c>
      <c r="M233" s="49" t="s">
        <v>819</v>
      </c>
      <c r="N233" s="98" t="s">
        <v>38</v>
      </c>
      <c r="O233" s="49" t="s">
        <v>38</v>
      </c>
      <c r="P233" s="98" t="s">
        <v>38</v>
      </c>
      <c r="Q233" s="49" t="s">
        <v>38</v>
      </c>
      <c r="R233" s="98" t="s">
        <v>38</v>
      </c>
      <c r="S233" s="49" t="s">
        <v>38</v>
      </c>
      <c r="T233" s="75" t="s">
        <v>38</v>
      </c>
      <c r="U233" s="99" t="s">
        <v>38</v>
      </c>
    </row>
    <row r="234" spans="1:21" ht="13.2" customHeight="1" x14ac:dyDescent="0.3">
      <c r="A234" s="95">
        <v>234</v>
      </c>
      <c r="B234" s="102" t="s">
        <v>524</v>
      </c>
      <c r="C234" s="45" t="s">
        <v>95</v>
      </c>
      <c r="D234" s="73" t="s">
        <v>276</v>
      </c>
      <c r="E234" s="47" t="s">
        <v>1412</v>
      </c>
      <c r="F234" s="46" t="s">
        <v>463</v>
      </c>
      <c r="G234" s="74" t="s">
        <v>465</v>
      </c>
      <c r="H234" s="48" t="s">
        <v>278</v>
      </c>
      <c r="I234" s="47" t="s">
        <v>280</v>
      </c>
      <c r="J234" s="48" t="s">
        <v>38</v>
      </c>
      <c r="K234" s="47" t="s">
        <v>38</v>
      </c>
      <c r="L234" s="75" t="s">
        <v>287</v>
      </c>
      <c r="M234" s="49" t="s">
        <v>820</v>
      </c>
      <c r="N234" s="98" t="s">
        <v>38</v>
      </c>
      <c r="O234" s="49" t="s">
        <v>38</v>
      </c>
      <c r="P234" s="98" t="s">
        <v>38</v>
      </c>
      <c r="Q234" s="49" t="s">
        <v>38</v>
      </c>
      <c r="R234" s="98" t="s">
        <v>38</v>
      </c>
      <c r="S234" s="49" t="s">
        <v>38</v>
      </c>
      <c r="T234" s="75" t="s">
        <v>38</v>
      </c>
      <c r="U234" s="99" t="s">
        <v>38</v>
      </c>
    </row>
    <row r="235" spans="1:21" ht="13.2" customHeight="1" x14ac:dyDescent="0.3">
      <c r="A235" s="95">
        <v>235</v>
      </c>
      <c r="B235" s="102" t="s">
        <v>525</v>
      </c>
      <c r="C235" s="45" t="s">
        <v>95</v>
      </c>
      <c r="D235" s="73" t="s">
        <v>276</v>
      </c>
      <c r="E235" s="47" t="s">
        <v>1412</v>
      </c>
      <c r="F235" s="46" t="s">
        <v>463</v>
      </c>
      <c r="G235" s="74" t="s">
        <v>465</v>
      </c>
      <c r="H235" s="48" t="s">
        <v>278</v>
      </c>
      <c r="I235" s="47" t="s">
        <v>280</v>
      </c>
      <c r="J235" s="48" t="s">
        <v>38</v>
      </c>
      <c r="K235" s="47" t="s">
        <v>38</v>
      </c>
      <c r="L235" s="75" t="s">
        <v>287</v>
      </c>
      <c r="M235" s="49" t="s">
        <v>821</v>
      </c>
      <c r="N235" s="98" t="s">
        <v>38</v>
      </c>
      <c r="O235" s="49" t="s">
        <v>38</v>
      </c>
      <c r="P235" s="98" t="s">
        <v>38</v>
      </c>
      <c r="Q235" s="49" t="s">
        <v>38</v>
      </c>
      <c r="R235" s="98" t="s">
        <v>38</v>
      </c>
      <c r="S235" s="49" t="s">
        <v>38</v>
      </c>
      <c r="T235" s="75" t="s">
        <v>38</v>
      </c>
      <c r="U235" s="99" t="s">
        <v>38</v>
      </c>
    </row>
    <row r="236" spans="1:21" ht="13.2" customHeight="1" x14ac:dyDescent="0.3">
      <c r="A236" s="95">
        <v>236</v>
      </c>
      <c r="B236" s="102" t="s">
        <v>526</v>
      </c>
      <c r="C236" s="45" t="s">
        <v>95</v>
      </c>
      <c r="D236" s="73" t="s">
        <v>276</v>
      </c>
      <c r="E236" s="47" t="s">
        <v>1412</v>
      </c>
      <c r="F236" s="46" t="s">
        <v>463</v>
      </c>
      <c r="G236" s="74" t="s">
        <v>465</v>
      </c>
      <c r="H236" s="48" t="s">
        <v>278</v>
      </c>
      <c r="I236" s="47" t="s">
        <v>280</v>
      </c>
      <c r="J236" s="48" t="s">
        <v>38</v>
      </c>
      <c r="K236" s="47" t="s">
        <v>38</v>
      </c>
      <c r="L236" s="75" t="s">
        <v>287</v>
      </c>
      <c r="M236" s="49" t="s">
        <v>822</v>
      </c>
      <c r="N236" s="98" t="s">
        <v>38</v>
      </c>
      <c r="O236" s="49" t="s">
        <v>38</v>
      </c>
      <c r="P236" s="98" t="s">
        <v>38</v>
      </c>
      <c r="Q236" s="49" t="s">
        <v>38</v>
      </c>
      <c r="R236" s="98" t="s">
        <v>38</v>
      </c>
      <c r="S236" s="49" t="s">
        <v>38</v>
      </c>
      <c r="T236" s="75" t="s">
        <v>38</v>
      </c>
      <c r="U236" s="99" t="s">
        <v>38</v>
      </c>
    </row>
    <row r="237" spans="1:21" ht="13.2" customHeight="1" x14ac:dyDescent="0.3">
      <c r="A237" s="95">
        <v>237</v>
      </c>
      <c r="B237" s="102" t="s">
        <v>527</v>
      </c>
      <c r="C237" s="45" t="s">
        <v>95</v>
      </c>
      <c r="D237" s="73" t="s">
        <v>276</v>
      </c>
      <c r="E237" s="47" t="s">
        <v>1412</v>
      </c>
      <c r="F237" s="46" t="s">
        <v>463</v>
      </c>
      <c r="G237" s="74" t="s">
        <v>465</v>
      </c>
      <c r="H237" s="48" t="s">
        <v>278</v>
      </c>
      <c r="I237" s="47" t="s">
        <v>280</v>
      </c>
      <c r="J237" s="48" t="s">
        <v>38</v>
      </c>
      <c r="K237" s="47" t="s">
        <v>38</v>
      </c>
      <c r="L237" s="75" t="s">
        <v>287</v>
      </c>
      <c r="M237" s="49" t="s">
        <v>823</v>
      </c>
      <c r="N237" s="98" t="s">
        <v>38</v>
      </c>
      <c r="O237" s="49" t="s">
        <v>38</v>
      </c>
      <c r="P237" s="98" t="s">
        <v>38</v>
      </c>
      <c r="Q237" s="49" t="s">
        <v>38</v>
      </c>
      <c r="R237" s="98" t="s">
        <v>38</v>
      </c>
      <c r="S237" s="49" t="s">
        <v>38</v>
      </c>
      <c r="T237" s="75" t="s">
        <v>38</v>
      </c>
      <c r="U237" s="99" t="s">
        <v>38</v>
      </c>
    </row>
    <row r="238" spans="1:21" ht="13.2" customHeight="1" x14ac:dyDescent="0.3">
      <c r="A238" s="95">
        <v>238</v>
      </c>
      <c r="B238" s="102" t="s">
        <v>528</v>
      </c>
      <c r="C238" s="45" t="s">
        <v>95</v>
      </c>
      <c r="D238" s="73" t="s">
        <v>276</v>
      </c>
      <c r="E238" s="47" t="s">
        <v>1412</v>
      </c>
      <c r="F238" s="46" t="s">
        <v>463</v>
      </c>
      <c r="G238" s="74" t="s">
        <v>465</v>
      </c>
      <c r="H238" s="48" t="s">
        <v>278</v>
      </c>
      <c r="I238" s="47" t="s">
        <v>280</v>
      </c>
      <c r="J238" s="48" t="s">
        <v>38</v>
      </c>
      <c r="K238" s="47" t="s">
        <v>38</v>
      </c>
      <c r="L238" s="75" t="s">
        <v>287</v>
      </c>
      <c r="M238" s="49" t="s">
        <v>824</v>
      </c>
      <c r="N238" s="98" t="s">
        <v>38</v>
      </c>
      <c r="O238" s="49" t="s">
        <v>38</v>
      </c>
      <c r="P238" s="98" t="s">
        <v>38</v>
      </c>
      <c r="Q238" s="49" t="s">
        <v>38</v>
      </c>
      <c r="R238" s="98" t="s">
        <v>38</v>
      </c>
      <c r="S238" s="49" t="s">
        <v>38</v>
      </c>
      <c r="T238" s="75" t="s">
        <v>38</v>
      </c>
      <c r="U238" s="99" t="s">
        <v>38</v>
      </c>
    </row>
    <row r="239" spans="1:21" ht="13.2" customHeight="1" x14ac:dyDescent="0.3">
      <c r="A239" s="95">
        <v>239</v>
      </c>
      <c r="B239" s="102" t="s">
        <v>529</v>
      </c>
      <c r="C239" s="45" t="s">
        <v>95</v>
      </c>
      <c r="D239" s="73" t="s">
        <v>276</v>
      </c>
      <c r="E239" s="47" t="s">
        <v>1412</v>
      </c>
      <c r="F239" s="46" t="s">
        <v>463</v>
      </c>
      <c r="G239" s="74" t="s">
        <v>465</v>
      </c>
      <c r="H239" s="48" t="s">
        <v>278</v>
      </c>
      <c r="I239" s="47" t="s">
        <v>280</v>
      </c>
      <c r="J239" s="48" t="s">
        <v>38</v>
      </c>
      <c r="K239" s="47" t="s">
        <v>38</v>
      </c>
      <c r="L239" s="75" t="s">
        <v>287</v>
      </c>
      <c r="M239" s="49" t="s">
        <v>825</v>
      </c>
      <c r="N239" s="98" t="s">
        <v>38</v>
      </c>
      <c r="O239" s="49" t="s">
        <v>38</v>
      </c>
      <c r="P239" s="98" t="s">
        <v>38</v>
      </c>
      <c r="Q239" s="49" t="s">
        <v>38</v>
      </c>
      <c r="R239" s="98" t="s">
        <v>38</v>
      </c>
      <c r="S239" s="49" t="s">
        <v>38</v>
      </c>
      <c r="T239" s="75" t="s">
        <v>38</v>
      </c>
      <c r="U239" s="99" t="s">
        <v>38</v>
      </c>
    </row>
    <row r="240" spans="1:21" ht="13.2" customHeight="1" x14ac:dyDescent="0.3">
      <c r="A240" s="95">
        <v>240</v>
      </c>
      <c r="B240" s="102" t="s">
        <v>530</v>
      </c>
      <c r="C240" s="45" t="s">
        <v>95</v>
      </c>
      <c r="D240" s="73" t="s">
        <v>276</v>
      </c>
      <c r="E240" s="47" t="s">
        <v>1412</v>
      </c>
      <c r="F240" s="46" t="s">
        <v>463</v>
      </c>
      <c r="G240" s="74" t="s">
        <v>465</v>
      </c>
      <c r="H240" s="48" t="s">
        <v>278</v>
      </c>
      <c r="I240" s="47" t="s">
        <v>280</v>
      </c>
      <c r="J240" s="48" t="s">
        <v>38</v>
      </c>
      <c r="K240" s="47" t="s">
        <v>38</v>
      </c>
      <c r="L240" s="75" t="s">
        <v>287</v>
      </c>
      <c r="M240" s="49" t="s">
        <v>826</v>
      </c>
      <c r="N240" s="98" t="s">
        <v>38</v>
      </c>
      <c r="O240" s="49" t="s">
        <v>38</v>
      </c>
      <c r="P240" s="98" t="s">
        <v>38</v>
      </c>
      <c r="Q240" s="49" t="s">
        <v>38</v>
      </c>
      <c r="R240" s="98" t="s">
        <v>38</v>
      </c>
      <c r="S240" s="49" t="s">
        <v>38</v>
      </c>
      <c r="T240" s="75" t="s">
        <v>38</v>
      </c>
      <c r="U240" s="99" t="s">
        <v>38</v>
      </c>
    </row>
    <row r="241" spans="1:21" ht="13.2" customHeight="1" x14ac:dyDescent="0.3">
      <c r="A241" s="95">
        <v>241</v>
      </c>
      <c r="B241" s="102" t="s">
        <v>530</v>
      </c>
      <c r="C241" s="45" t="s">
        <v>95</v>
      </c>
      <c r="D241" s="73" t="s">
        <v>276</v>
      </c>
      <c r="E241" s="47" t="s">
        <v>1412</v>
      </c>
      <c r="F241" s="46" t="s">
        <v>463</v>
      </c>
      <c r="G241" s="74" t="s">
        <v>465</v>
      </c>
      <c r="H241" s="48" t="s">
        <v>278</v>
      </c>
      <c r="I241" s="47" t="s">
        <v>280</v>
      </c>
      <c r="J241" s="48" t="s">
        <v>38</v>
      </c>
      <c r="K241" s="47" t="s">
        <v>38</v>
      </c>
      <c r="L241" s="75" t="s">
        <v>287</v>
      </c>
      <c r="M241" s="49" t="s">
        <v>827</v>
      </c>
      <c r="N241" s="98" t="s">
        <v>38</v>
      </c>
      <c r="O241" s="49" t="s">
        <v>38</v>
      </c>
      <c r="P241" s="98" t="s">
        <v>38</v>
      </c>
      <c r="Q241" s="49" t="s">
        <v>38</v>
      </c>
      <c r="R241" s="98" t="s">
        <v>38</v>
      </c>
      <c r="S241" s="49" t="s">
        <v>38</v>
      </c>
      <c r="T241" s="75" t="s">
        <v>38</v>
      </c>
      <c r="U241" s="99" t="s">
        <v>38</v>
      </c>
    </row>
    <row r="242" spans="1:21" ht="13.2" customHeight="1" x14ac:dyDescent="0.3">
      <c r="A242" s="95">
        <v>242</v>
      </c>
      <c r="B242" s="102" t="s">
        <v>531</v>
      </c>
      <c r="C242" s="45" t="s">
        <v>95</v>
      </c>
      <c r="D242" s="73" t="s">
        <v>276</v>
      </c>
      <c r="E242" s="47" t="s">
        <v>1412</v>
      </c>
      <c r="F242" s="46" t="s">
        <v>463</v>
      </c>
      <c r="G242" s="74" t="s">
        <v>465</v>
      </c>
      <c r="H242" s="48" t="s">
        <v>278</v>
      </c>
      <c r="I242" s="47" t="s">
        <v>280</v>
      </c>
      <c r="J242" s="48" t="s">
        <v>38</v>
      </c>
      <c r="K242" s="47" t="s">
        <v>38</v>
      </c>
      <c r="L242" s="75" t="s">
        <v>287</v>
      </c>
      <c r="M242" s="49" t="s">
        <v>828</v>
      </c>
      <c r="N242" s="98" t="s">
        <v>38</v>
      </c>
      <c r="O242" s="49" t="s">
        <v>38</v>
      </c>
      <c r="P242" s="98" t="s">
        <v>38</v>
      </c>
      <c r="Q242" s="49" t="s">
        <v>38</v>
      </c>
      <c r="R242" s="98" t="s">
        <v>38</v>
      </c>
      <c r="S242" s="49" t="s">
        <v>38</v>
      </c>
      <c r="T242" s="75" t="s">
        <v>38</v>
      </c>
      <c r="U242" s="99" t="s">
        <v>38</v>
      </c>
    </row>
    <row r="243" spans="1:21" ht="13.2" customHeight="1" x14ac:dyDescent="0.3">
      <c r="A243" s="95">
        <v>243</v>
      </c>
      <c r="B243" s="102" t="s">
        <v>531</v>
      </c>
      <c r="C243" s="45" t="s">
        <v>95</v>
      </c>
      <c r="D243" s="73" t="s">
        <v>276</v>
      </c>
      <c r="E243" s="47" t="s">
        <v>1412</v>
      </c>
      <c r="F243" s="46" t="s">
        <v>463</v>
      </c>
      <c r="G243" s="74" t="s">
        <v>465</v>
      </c>
      <c r="H243" s="48" t="s">
        <v>278</v>
      </c>
      <c r="I243" s="47" t="s">
        <v>280</v>
      </c>
      <c r="J243" s="48" t="s">
        <v>38</v>
      </c>
      <c r="K243" s="47" t="s">
        <v>38</v>
      </c>
      <c r="L243" s="75" t="s">
        <v>287</v>
      </c>
      <c r="M243" s="49" t="s">
        <v>327</v>
      </c>
      <c r="N243" s="98" t="s">
        <v>38</v>
      </c>
      <c r="O243" s="49" t="s">
        <v>38</v>
      </c>
      <c r="P243" s="98" t="s">
        <v>38</v>
      </c>
      <c r="Q243" s="49" t="s">
        <v>38</v>
      </c>
      <c r="R243" s="98" t="s">
        <v>38</v>
      </c>
      <c r="S243" s="49" t="s">
        <v>38</v>
      </c>
      <c r="T243" s="75" t="s">
        <v>38</v>
      </c>
      <c r="U243" s="99" t="s">
        <v>38</v>
      </c>
    </row>
    <row r="244" spans="1:21" ht="13.2" customHeight="1" x14ac:dyDescent="0.3">
      <c r="A244" s="95">
        <v>244</v>
      </c>
      <c r="B244" s="102" t="s">
        <v>532</v>
      </c>
      <c r="C244" s="45" t="s">
        <v>95</v>
      </c>
      <c r="D244" s="73" t="s">
        <v>276</v>
      </c>
      <c r="E244" s="47" t="s">
        <v>1412</v>
      </c>
      <c r="F244" s="46" t="s">
        <v>463</v>
      </c>
      <c r="G244" s="74" t="s">
        <v>465</v>
      </c>
      <c r="H244" s="48" t="s">
        <v>278</v>
      </c>
      <c r="I244" s="47" t="s">
        <v>280</v>
      </c>
      <c r="J244" s="48" t="s">
        <v>38</v>
      </c>
      <c r="K244" s="47" t="s">
        <v>38</v>
      </c>
      <c r="L244" s="75" t="s">
        <v>287</v>
      </c>
      <c r="M244" s="49" t="s">
        <v>829</v>
      </c>
      <c r="N244" s="98" t="s">
        <v>38</v>
      </c>
      <c r="O244" s="49" t="s">
        <v>38</v>
      </c>
      <c r="P244" s="98" t="s">
        <v>38</v>
      </c>
      <c r="Q244" s="49" t="s">
        <v>38</v>
      </c>
      <c r="R244" s="98" t="s">
        <v>38</v>
      </c>
      <c r="S244" s="49" t="s">
        <v>38</v>
      </c>
      <c r="T244" s="75" t="s">
        <v>38</v>
      </c>
      <c r="U244" s="99" t="s">
        <v>38</v>
      </c>
    </row>
    <row r="245" spans="1:21" ht="13.2" customHeight="1" x14ac:dyDescent="0.3">
      <c r="A245" s="95">
        <v>245</v>
      </c>
      <c r="B245" s="102" t="s">
        <v>533</v>
      </c>
      <c r="C245" s="45" t="s">
        <v>95</v>
      </c>
      <c r="D245" s="73" t="s">
        <v>276</v>
      </c>
      <c r="E245" s="47" t="s">
        <v>1412</v>
      </c>
      <c r="F245" s="46" t="s">
        <v>463</v>
      </c>
      <c r="G245" s="74" t="s">
        <v>465</v>
      </c>
      <c r="H245" s="48" t="s">
        <v>278</v>
      </c>
      <c r="I245" s="47" t="s">
        <v>280</v>
      </c>
      <c r="J245" s="48" t="s">
        <v>38</v>
      </c>
      <c r="K245" s="47" t="s">
        <v>38</v>
      </c>
      <c r="L245" s="75" t="s">
        <v>287</v>
      </c>
      <c r="M245" s="49" t="s">
        <v>830</v>
      </c>
      <c r="N245" s="98" t="s">
        <v>38</v>
      </c>
      <c r="O245" s="49" t="s">
        <v>38</v>
      </c>
      <c r="P245" s="98" t="s">
        <v>38</v>
      </c>
      <c r="Q245" s="49" t="s">
        <v>38</v>
      </c>
      <c r="R245" s="98" t="s">
        <v>38</v>
      </c>
      <c r="S245" s="49" t="s">
        <v>38</v>
      </c>
      <c r="T245" s="75" t="s">
        <v>38</v>
      </c>
      <c r="U245" s="99" t="s">
        <v>38</v>
      </c>
    </row>
    <row r="246" spans="1:21" ht="13.2" customHeight="1" x14ac:dyDescent="0.3">
      <c r="A246" s="95">
        <v>246</v>
      </c>
      <c r="B246" s="102" t="s">
        <v>534</v>
      </c>
      <c r="C246" s="45" t="s">
        <v>95</v>
      </c>
      <c r="D246" s="73" t="s">
        <v>276</v>
      </c>
      <c r="E246" s="47" t="s">
        <v>1412</v>
      </c>
      <c r="F246" s="46" t="s">
        <v>463</v>
      </c>
      <c r="G246" s="74" t="s">
        <v>465</v>
      </c>
      <c r="H246" s="48" t="s">
        <v>278</v>
      </c>
      <c r="I246" s="47" t="s">
        <v>280</v>
      </c>
      <c r="J246" s="48" t="s">
        <v>38</v>
      </c>
      <c r="K246" s="47" t="s">
        <v>38</v>
      </c>
      <c r="L246" s="75" t="s">
        <v>287</v>
      </c>
      <c r="M246" s="49" t="s">
        <v>831</v>
      </c>
      <c r="N246" s="98" t="s">
        <v>38</v>
      </c>
      <c r="O246" s="49" t="s">
        <v>38</v>
      </c>
      <c r="P246" s="98" t="s">
        <v>38</v>
      </c>
      <c r="Q246" s="49" t="s">
        <v>38</v>
      </c>
      <c r="R246" s="98" t="s">
        <v>38</v>
      </c>
      <c r="S246" s="49" t="s">
        <v>38</v>
      </c>
      <c r="T246" s="75" t="s">
        <v>38</v>
      </c>
      <c r="U246" s="99" t="s">
        <v>38</v>
      </c>
    </row>
    <row r="247" spans="1:21" ht="13.2" customHeight="1" x14ac:dyDescent="0.3">
      <c r="A247" s="95">
        <v>247</v>
      </c>
      <c r="B247" s="102" t="s">
        <v>535</v>
      </c>
      <c r="C247" s="45" t="s">
        <v>95</v>
      </c>
      <c r="D247" s="73" t="s">
        <v>276</v>
      </c>
      <c r="E247" s="47" t="s">
        <v>1412</v>
      </c>
      <c r="F247" s="46" t="s">
        <v>463</v>
      </c>
      <c r="G247" s="74" t="s">
        <v>465</v>
      </c>
      <c r="H247" s="48" t="s">
        <v>278</v>
      </c>
      <c r="I247" s="47" t="s">
        <v>280</v>
      </c>
      <c r="J247" s="48" t="s">
        <v>38</v>
      </c>
      <c r="K247" s="47" t="s">
        <v>38</v>
      </c>
      <c r="L247" s="75" t="s">
        <v>287</v>
      </c>
      <c r="M247" s="49" t="s">
        <v>832</v>
      </c>
      <c r="N247" s="98" t="s">
        <v>38</v>
      </c>
      <c r="O247" s="49" t="s">
        <v>38</v>
      </c>
      <c r="P247" s="98" t="s">
        <v>38</v>
      </c>
      <c r="Q247" s="49" t="s">
        <v>38</v>
      </c>
      <c r="R247" s="98" t="s">
        <v>38</v>
      </c>
      <c r="S247" s="49" t="s">
        <v>38</v>
      </c>
      <c r="T247" s="75" t="s">
        <v>38</v>
      </c>
      <c r="U247" s="99" t="s">
        <v>38</v>
      </c>
    </row>
    <row r="248" spans="1:21" ht="13.2" customHeight="1" x14ac:dyDescent="0.3">
      <c r="A248" s="95">
        <v>248</v>
      </c>
      <c r="B248" s="102" t="s">
        <v>536</v>
      </c>
      <c r="C248" s="45" t="s">
        <v>95</v>
      </c>
      <c r="D248" s="73" t="s">
        <v>276</v>
      </c>
      <c r="E248" s="47" t="s">
        <v>1412</v>
      </c>
      <c r="F248" s="46" t="s">
        <v>463</v>
      </c>
      <c r="G248" s="74" t="s">
        <v>465</v>
      </c>
      <c r="H248" s="48" t="s">
        <v>278</v>
      </c>
      <c r="I248" s="47" t="s">
        <v>280</v>
      </c>
      <c r="J248" s="48" t="s">
        <v>38</v>
      </c>
      <c r="K248" s="47" t="s">
        <v>38</v>
      </c>
      <c r="L248" s="75" t="s">
        <v>287</v>
      </c>
      <c r="M248" s="49" t="s">
        <v>833</v>
      </c>
      <c r="N248" s="98" t="s">
        <v>38</v>
      </c>
      <c r="O248" s="49" t="s">
        <v>38</v>
      </c>
      <c r="P248" s="98" t="s">
        <v>38</v>
      </c>
      <c r="Q248" s="49" t="s">
        <v>38</v>
      </c>
      <c r="R248" s="98" t="s">
        <v>38</v>
      </c>
      <c r="S248" s="49" t="s">
        <v>38</v>
      </c>
      <c r="T248" s="75" t="s">
        <v>38</v>
      </c>
      <c r="U248" s="99" t="s">
        <v>38</v>
      </c>
    </row>
    <row r="249" spans="1:21" ht="13.2" customHeight="1" x14ac:dyDescent="0.3">
      <c r="A249" s="95">
        <v>249</v>
      </c>
      <c r="B249" s="102" t="s">
        <v>536</v>
      </c>
      <c r="C249" s="45" t="s">
        <v>95</v>
      </c>
      <c r="D249" s="73" t="s">
        <v>276</v>
      </c>
      <c r="E249" s="47" t="s">
        <v>1412</v>
      </c>
      <c r="F249" s="46" t="s">
        <v>463</v>
      </c>
      <c r="G249" s="74" t="s">
        <v>465</v>
      </c>
      <c r="H249" s="48" t="s">
        <v>278</v>
      </c>
      <c r="I249" s="47" t="s">
        <v>280</v>
      </c>
      <c r="J249" s="48" t="s">
        <v>38</v>
      </c>
      <c r="K249" s="47" t="s">
        <v>38</v>
      </c>
      <c r="L249" s="75" t="s">
        <v>287</v>
      </c>
      <c r="M249" s="49" t="s">
        <v>834</v>
      </c>
      <c r="N249" s="98" t="s">
        <v>38</v>
      </c>
      <c r="O249" s="49" t="s">
        <v>38</v>
      </c>
      <c r="P249" s="98" t="s">
        <v>38</v>
      </c>
      <c r="Q249" s="49" t="s">
        <v>38</v>
      </c>
      <c r="R249" s="98" t="s">
        <v>38</v>
      </c>
      <c r="S249" s="49" t="s">
        <v>38</v>
      </c>
      <c r="T249" s="75" t="s">
        <v>38</v>
      </c>
      <c r="U249" s="99" t="s">
        <v>38</v>
      </c>
    </row>
    <row r="250" spans="1:21" ht="13.2" customHeight="1" x14ac:dyDescent="0.3">
      <c r="A250" s="95">
        <v>250</v>
      </c>
      <c r="B250" s="52" t="s">
        <v>537</v>
      </c>
      <c r="C250" s="45" t="s">
        <v>95</v>
      </c>
      <c r="D250" s="73" t="s">
        <v>276</v>
      </c>
      <c r="E250" s="47" t="s">
        <v>1412</v>
      </c>
      <c r="F250" s="46" t="s">
        <v>463</v>
      </c>
      <c r="G250" s="74" t="s">
        <v>465</v>
      </c>
      <c r="H250" s="48" t="s">
        <v>278</v>
      </c>
      <c r="I250" s="47" t="s">
        <v>280</v>
      </c>
      <c r="J250" s="48" t="s">
        <v>38</v>
      </c>
      <c r="K250" s="47" t="s">
        <v>38</v>
      </c>
      <c r="L250" s="75" t="s">
        <v>287</v>
      </c>
      <c r="M250" s="49" t="s">
        <v>835</v>
      </c>
      <c r="N250" s="98" t="s">
        <v>38</v>
      </c>
      <c r="O250" s="49" t="s">
        <v>38</v>
      </c>
      <c r="P250" s="98" t="s">
        <v>38</v>
      </c>
      <c r="Q250" s="49" t="s">
        <v>38</v>
      </c>
      <c r="R250" s="98" t="s">
        <v>38</v>
      </c>
      <c r="S250" s="49" t="s">
        <v>38</v>
      </c>
      <c r="T250" s="75" t="s">
        <v>38</v>
      </c>
      <c r="U250" s="99" t="s">
        <v>38</v>
      </c>
    </row>
    <row r="251" spans="1:21" ht="13.2" customHeight="1" x14ac:dyDescent="0.3">
      <c r="A251" s="95">
        <v>251</v>
      </c>
      <c r="B251" s="102" t="s">
        <v>538</v>
      </c>
      <c r="C251" s="45" t="s">
        <v>95</v>
      </c>
      <c r="D251" s="73" t="s">
        <v>276</v>
      </c>
      <c r="E251" s="47" t="s">
        <v>1412</v>
      </c>
      <c r="F251" s="46" t="s">
        <v>463</v>
      </c>
      <c r="G251" s="74" t="s">
        <v>465</v>
      </c>
      <c r="H251" s="48" t="s">
        <v>278</v>
      </c>
      <c r="I251" s="47" t="s">
        <v>280</v>
      </c>
      <c r="J251" s="48" t="s">
        <v>38</v>
      </c>
      <c r="K251" s="47" t="s">
        <v>38</v>
      </c>
      <c r="L251" s="75" t="s">
        <v>287</v>
      </c>
      <c r="M251" s="49" t="s">
        <v>836</v>
      </c>
      <c r="N251" s="98" t="s">
        <v>38</v>
      </c>
      <c r="O251" s="49" t="s">
        <v>38</v>
      </c>
      <c r="P251" s="98" t="s">
        <v>38</v>
      </c>
      <c r="Q251" s="49" t="s">
        <v>38</v>
      </c>
      <c r="R251" s="98" t="s">
        <v>38</v>
      </c>
      <c r="S251" s="49" t="s">
        <v>38</v>
      </c>
      <c r="T251" s="75" t="s">
        <v>38</v>
      </c>
      <c r="U251" s="99" t="s">
        <v>38</v>
      </c>
    </row>
    <row r="252" spans="1:21" ht="13.2" customHeight="1" x14ac:dyDescent="0.3">
      <c r="A252" s="95">
        <v>252</v>
      </c>
      <c r="B252" s="102" t="s">
        <v>539</v>
      </c>
      <c r="C252" s="45" t="s">
        <v>95</v>
      </c>
      <c r="D252" s="73" t="s">
        <v>276</v>
      </c>
      <c r="E252" s="47" t="s">
        <v>1412</v>
      </c>
      <c r="F252" s="46" t="s">
        <v>463</v>
      </c>
      <c r="G252" s="74" t="s">
        <v>465</v>
      </c>
      <c r="H252" s="48" t="s">
        <v>278</v>
      </c>
      <c r="I252" s="47" t="s">
        <v>280</v>
      </c>
      <c r="J252" s="48" t="s">
        <v>38</v>
      </c>
      <c r="K252" s="47" t="s">
        <v>38</v>
      </c>
      <c r="L252" s="75" t="s">
        <v>287</v>
      </c>
      <c r="M252" s="49" t="s">
        <v>837</v>
      </c>
      <c r="N252" s="98" t="s">
        <v>38</v>
      </c>
      <c r="O252" s="49" t="s">
        <v>38</v>
      </c>
      <c r="P252" s="98" t="s">
        <v>38</v>
      </c>
      <c r="Q252" s="49" t="s">
        <v>38</v>
      </c>
      <c r="R252" s="98" t="s">
        <v>38</v>
      </c>
      <c r="S252" s="49" t="s">
        <v>38</v>
      </c>
      <c r="T252" s="75" t="s">
        <v>38</v>
      </c>
      <c r="U252" s="99" t="s">
        <v>38</v>
      </c>
    </row>
    <row r="253" spans="1:21" ht="13.2" customHeight="1" x14ac:dyDescent="0.3">
      <c r="A253" s="95">
        <v>253</v>
      </c>
      <c r="B253" s="102" t="s">
        <v>540</v>
      </c>
      <c r="C253" s="45" t="s">
        <v>95</v>
      </c>
      <c r="D253" s="73" t="s">
        <v>276</v>
      </c>
      <c r="E253" s="47" t="s">
        <v>1412</v>
      </c>
      <c r="F253" s="46" t="s">
        <v>463</v>
      </c>
      <c r="G253" s="74" t="s">
        <v>465</v>
      </c>
      <c r="H253" s="48" t="s">
        <v>278</v>
      </c>
      <c r="I253" s="47" t="s">
        <v>280</v>
      </c>
      <c r="J253" s="48" t="s">
        <v>38</v>
      </c>
      <c r="K253" s="47" t="s">
        <v>38</v>
      </c>
      <c r="L253" s="75" t="s">
        <v>287</v>
      </c>
      <c r="M253" s="49" t="s">
        <v>838</v>
      </c>
      <c r="N253" s="98" t="s">
        <v>38</v>
      </c>
      <c r="O253" s="49" t="s">
        <v>38</v>
      </c>
      <c r="P253" s="98" t="s">
        <v>38</v>
      </c>
      <c r="Q253" s="49" t="s">
        <v>38</v>
      </c>
      <c r="R253" s="98" t="s">
        <v>38</v>
      </c>
      <c r="S253" s="49" t="s">
        <v>38</v>
      </c>
      <c r="T253" s="75" t="s">
        <v>38</v>
      </c>
      <c r="U253" s="99" t="s">
        <v>38</v>
      </c>
    </row>
    <row r="254" spans="1:21" ht="13.2" customHeight="1" x14ac:dyDescent="0.3">
      <c r="A254" s="95">
        <v>254</v>
      </c>
      <c r="B254" s="102" t="s">
        <v>541</v>
      </c>
      <c r="C254" s="45" t="s">
        <v>95</v>
      </c>
      <c r="D254" s="73" t="s">
        <v>276</v>
      </c>
      <c r="E254" s="47" t="s">
        <v>1412</v>
      </c>
      <c r="F254" s="46" t="s">
        <v>463</v>
      </c>
      <c r="G254" s="74" t="s">
        <v>465</v>
      </c>
      <c r="H254" s="48" t="s">
        <v>278</v>
      </c>
      <c r="I254" s="47" t="s">
        <v>280</v>
      </c>
      <c r="J254" s="48" t="s">
        <v>38</v>
      </c>
      <c r="K254" s="47" t="s">
        <v>38</v>
      </c>
      <c r="L254" s="75" t="s">
        <v>287</v>
      </c>
      <c r="M254" s="49" t="s">
        <v>839</v>
      </c>
      <c r="N254" s="98" t="s">
        <v>38</v>
      </c>
      <c r="O254" s="49" t="s">
        <v>38</v>
      </c>
      <c r="P254" s="98" t="s">
        <v>38</v>
      </c>
      <c r="Q254" s="49" t="s">
        <v>38</v>
      </c>
      <c r="R254" s="98" t="s">
        <v>38</v>
      </c>
      <c r="S254" s="49" t="s">
        <v>38</v>
      </c>
      <c r="T254" s="75" t="s">
        <v>38</v>
      </c>
      <c r="U254" s="99" t="s">
        <v>38</v>
      </c>
    </row>
    <row r="255" spans="1:21" ht="13.2" customHeight="1" x14ac:dyDescent="0.3">
      <c r="A255" s="95">
        <v>255</v>
      </c>
      <c r="B255" s="102" t="s">
        <v>542</v>
      </c>
      <c r="C255" s="45" t="s">
        <v>95</v>
      </c>
      <c r="D255" s="73" t="s">
        <v>276</v>
      </c>
      <c r="E255" s="47" t="s">
        <v>1412</v>
      </c>
      <c r="F255" s="46" t="s">
        <v>463</v>
      </c>
      <c r="G255" s="74" t="s">
        <v>465</v>
      </c>
      <c r="H255" s="48" t="s">
        <v>278</v>
      </c>
      <c r="I255" s="47" t="s">
        <v>280</v>
      </c>
      <c r="J255" s="48" t="s">
        <v>38</v>
      </c>
      <c r="K255" s="47" t="s">
        <v>38</v>
      </c>
      <c r="L255" s="75" t="s">
        <v>287</v>
      </c>
      <c r="M255" s="49" t="s">
        <v>840</v>
      </c>
      <c r="N255" s="98" t="s">
        <v>38</v>
      </c>
      <c r="O255" s="49" t="s">
        <v>38</v>
      </c>
      <c r="P255" s="98" t="s">
        <v>38</v>
      </c>
      <c r="Q255" s="49" t="s">
        <v>38</v>
      </c>
      <c r="R255" s="98" t="s">
        <v>38</v>
      </c>
      <c r="S255" s="49" t="s">
        <v>38</v>
      </c>
      <c r="T255" s="75" t="s">
        <v>38</v>
      </c>
      <c r="U255" s="99" t="s">
        <v>38</v>
      </c>
    </row>
    <row r="256" spans="1:21" ht="13.2" customHeight="1" x14ac:dyDescent="0.3">
      <c r="A256" s="95">
        <v>256</v>
      </c>
      <c r="B256" s="102" t="s">
        <v>543</v>
      </c>
      <c r="C256" s="45" t="s">
        <v>95</v>
      </c>
      <c r="D256" s="73" t="s">
        <v>276</v>
      </c>
      <c r="E256" s="47" t="s">
        <v>1412</v>
      </c>
      <c r="F256" s="46" t="s">
        <v>463</v>
      </c>
      <c r="G256" s="74" t="s">
        <v>465</v>
      </c>
      <c r="H256" s="48" t="s">
        <v>278</v>
      </c>
      <c r="I256" s="47" t="s">
        <v>280</v>
      </c>
      <c r="J256" s="48" t="s">
        <v>38</v>
      </c>
      <c r="K256" s="47" t="s">
        <v>38</v>
      </c>
      <c r="L256" s="75" t="s">
        <v>287</v>
      </c>
      <c r="M256" s="49" t="s">
        <v>841</v>
      </c>
      <c r="N256" s="98" t="s">
        <v>38</v>
      </c>
      <c r="O256" s="49" t="s">
        <v>38</v>
      </c>
      <c r="P256" s="98" t="s">
        <v>38</v>
      </c>
      <c r="Q256" s="49" t="s">
        <v>38</v>
      </c>
      <c r="R256" s="98" t="s">
        <v>38</v>
      </c>
      <c r="S256" s="49" t="s">
        <v>38</v>
      </c>
      <c r="T256" s="75" t="s">
        <v>38</v>
      </c>
      <c r="U256" s="99" t="s">
        <v>38</v>
      </c>
    </row>
    <row r="257" spans="1:21" ht="13.2" customHeight="1" x14ac:dyDescent="0.3">
      <c r="A257" s="95">
        <v>257</v>
      </c>
      <c r="B257" s="102" t="s">
        <v>544</v>
      </c>
      <c r="C257" s="45" t="s">
        <v>95</v>
      </c>
      <c r="D257" s="73" t="s">
        <v>276</v>
      </c>
      <c r="E257" s="47" t="s">
        <v>1412</v>
      </c>
      <c r="F257" s="46" t="s">
        <v>463</v>
      </c>
      <c r="G257" s="74" t="s">
        <v>465</v>
      </c>
      <c r="H257" s="48" t="s">
        <v>278</v>
      </c>
      <c r="I257" s="47" t="s">
        <v>280</v>
      </c>
      <c r="J257" s="48" t="s">
        <v>38</v>
      </c>
      <c r="K257" s="47" t="s">
        <v>38</v>
      </c>
      <c r="L257" s="75" t="s">
        <v>287</v>
      </c>
      <c r="M257" s="49" t="s">
        <v>842</v>
      </c>
      <c r="N257" s="98" t="s">
        <v>38</v>
      </c>
      <c r="O257" s="49" t="s">
        <v>38</v>
      </c>
      <c r="P257" s="98" t="s">
        <v>38</v>
      </c>
      <c r="Q257" s="49" t="s">
        <v>38</v>
      </c>
      <c r="R257" s="98" t="s">
        <v>38</v>
      </c>
      <c r="S257" s="49" t="s">
        <v>38</v>
      </c>
      <c r="T257" s="75" t="s">
        <v>38</v>
      </c>
      <c r="U257" s="99" t="s">
        <v>38</v>
      </c>
    </row>
    <row r="258" spans="1:21" ht="13.2" customHeight="1" x14ac:dyDescent="0.3">
      <c r="A258" s="95">
        <v>258</v>
      </c>
      <c r="B258" s="102" t="s">
        <v>545</v>
      </c>
      <c r="C258" s="45" t="s">
        <v>95</v>
      </c>
      <c r="D258" s="73" t="s">
        <v>276</v>
      </c>
      <c r="E258" s="47" t="s">
        <v>1412</v>
      </c>
      <c r="F258" s="46" t="s">
        <v>463</v>
      </c>
      <c r="G258" s="74" t="s">
        <v>465</v>
      </c>
      <c r="H258" s="48" t="s">
        <v>278</v>
      </c>
      <c r="I258" s="47" t="s">
        <v>280</v>
      </c>
      <c r="J258" s="48" t="s">
        <v>38</v>
      </c>
      <c r="K258" s="47" t="s">
        <v>38</v>
      </c>
      <c r="L258" s="75" t="s">
        <v>287</v>
      </c>
      <c r="M258" s="49" t="s">
        <v>843</v>
      </c>
      <c r="N258" s="98" t="s">
        <v>38</v>
      </c>
      <c r="O258" s="49" t="s">
        <v>38</v>
      </c>
      <c r="P258" s="98" t="s">
        <v>38</v>
      </c>
      <c r="Q258" s="49" t="s">
        <v>38</v>
      </c>
      <c r="R258" s="98" t="s">
        <v>38</v>
      </c>
      <c r="S258" s="49" t="s">
        <v>38</v>
      </c>
      <c r="T258" s="75" t="s">
        <v>38</v>
      </c>
      <c r="U258" s="99" t="s">
        <v>38</v>
      </c>
    </row>
    <row r="259" spans="1:21" ht="13.2" customHeight="1" x14ac:dyDescent="0.3">
      <c r="A259" s="95">
        <v>259</v>
      </c>
      <c r="B259" s="102" t="s">
        <v>546</v>
      </c>
      <c r="C259" s="45" t="s">
        <v>95</v>
      </c>
      <c r="D259" s="73" t="s">
        <v>276</v>
      </c>
      <c r="E259" s="47" t="s">
        <v>1412</v>
      </c>
      <c r="F259" s="46" t="s">
        <v>463</v>
      </c>
      <c r="G259" s="74" t="s">
        <v>465</v>
      </c>
      <c r="H259" s="48" t="s">
        <v>278</v>
      </c>
      <c r="I259" s="47" t="s">
        <v>280</v>
      </c>
      <c r="J259" s="48" t="s">
        <v>38</v>
      </c>
      <c r="K259" s="47" t="s">
        <v>38</v>
      </c>
      <c r="L259" s="75" t="s">
        <v>287</v>
      </c>
      <c r="M259" s="49" t="s">
        <v>844</v>
      </c>
      <c r="N259" s="98" t="s">
        <v>38</v>
      </c>
      <c r="O259" s="49" t="s">
        <v>38</v>
      </c>
      <c r="P259" s="98" t="s">
        <v>38</v>
      </c>
      <c r="Q259" s="49" t="s">
        <v>38</v>
      </c>
      <c r="R259" s="98" t="s">
        <v>38</v>
      </c>
      <c r="S259" s="49" t="s">
        <v>38</v>
      </c>
      <c r="T259" s="75" t="s">
        <v>38</v>
      </c>
      <c r="U259" s="99" t="s">
        <v>38</v>
      </c>
    </row>
    <row r="260" spans="1:21" ht="13.2" customHeight="1" x14ac:dyDescent="0.3">
      <c r="A260" s="95">
        <v>260</v>
      </c>
      <c r="B260" s="102" t="s">
        <v>547</v>
      </c>
      <c r="C260" s="45" t="s">
        <v>95</v>
      </c>
      <c r="D260" s="73" t="s">
        <v>276</v>
      </c>
      <c r="E260" s="47" t="s">
        <v>1412</v>
      </c>
      <c r="F260" s="46" t="s">
        <v>463</v>
      </c>
      <c r="G260" s="74" t="s">
        <v>465</v>
      </c>
      <c r="H260" s="48" t="s">
        <v>278</v>
      </c>
      <c r="I260" s="47" t="s">
        <v>280</v>
      </c>
      <c r="J260" s="48" t="s">
        <v>38</v>
      </c>
      <c r="K260" s="47" t="s">
        <v>38</v>
      </c>
      <c r="L260" s="75" t="s">
        <v>287</v>
      </c>
      <c r="M260" s="49" t="s">
        <v>845</v>
      </c>
      <c r="N260" s="98" t="s">
        <v>38</v>
      </c>
      <c r="O260" s="49" t="s">
        <v>38</v>
      </c>
      <c r="P260" s="98" t="s">
        <v>38</v>
      </c>
      <c r="Q260" s="49" t="s">
        <v>38</v>
      </c>
      <c r="R260" s="98" t="s">
        <v>38</v>
      </c>
      <c r="S260" s="49" t="s">
        <v>38</v>
      </c>
      <c r="T260" s="75" t="s">
        <v>38</v>
      </c>
      <c r="U260" s="99" t="s">
        <v>38</v>
      </c>
    </row>
    <row r="261" spans="1:21" ht="13.2" customHeight="1" x14ac:dyDescent="0.3">
      <c r="A261" s="95">
        <v>261</v>
      </c>
      <c r="B261" s="102" t="s">
        <v>548</v>
      </c>
      <c r="C261" s="45" t="s">
        <v>95</v>
      </c>
      <c r="D261" s="73" t="s">
        <v>276</v>
      </c>
      <c r="E261" s="47" t="s">
        <v>1412</v>
      </c>
      <c r="F261" s="46" t="s">
        <v>463</v>
      </c>
      <c r="G261" s="74" t="s">
        <v>465</v>
      </c>
      <c r="H261" s="48" t="s">
        <v>278</v>
      </c>
      <c r="I261" s="47" t="s">
        <v>280</v>
      </c>
      <c r="J261" s="48" t="s">
        <v>38</v>
      </c>
      <c r="K261" s="47" t="s">
        <v>38</v>
      </c>
      <c r="L261" s="75" t="s">
        <v>287</v>
      </c>
      <c r="M261" s="49" t="s">
        <v>846</v>
      </c>
      <c r="N261" s="98" t="s">
        <v>38</v>
      </c>
      <c r="O261" s="49" t="s">
        <v>38</v>
      </c>
      <c r="P261" s="98" t="s">
        <v>38</v>
      </c>
      <c r="Q261" s="49" t="s">
        <v>38</v>
      </c>
      <c r="R261" s="98" t="s">
        <v>38</v>
      </c>
      <c r="S261" s="49" t="s">
        <v>38</v>
      </c>
      <c r="T261" s="75" t="s">
        <v>38</v>
      </c>
      <c r="U261" s="99" t="s">
        <v>38</v>
      </c>
    </row>
    <row r="262" spans="1:21" ht="13.2" customHeight="1" x14ac:dyDescent="0.3">
      <c r="A262" s="95">
        <v>262</v>
      </c>
      <c r="B262" s="102" t="s">
        <v>549</v>
      </c>
      <c r="C262" s="45" t="s">
        <v>95</v>
      </c>
      <c r="D262" s="73" t="s">
        <v>276</v>
      </c>
      <c r="E262" s="47" t="s">
        <v>1412</v>
      </c>
      <c r="F262" s="46" t="s">
        <v>463</v>
      </c>
      <c r="G262" s="74" t="s">
        <v>465</v>
      </c>
      <c r="H262" s="48" t="s">
        <v>278</v>
      </c>
      <c r="I262" s="47" t="s">
        <v>280</v>
      </c>
      <c r="J262" s="48" t="s">
        <v>38</v>
      </c>
      <c r="K262" s="47" t="s">
        <v>38</v>
      </c>
      <c r="L262" s="75" t="s">
        <v>287</v>
      </c>
      <c r="M262" s="49" t="s">
        <v>847</v>
      </c>
      <c r="N262" s="98" t="s">
        <v>38</v>
      </c>
      <c r="O262" s="49" t="s">
        <v>38</v>
      </c>
      <c r="P262" s="98" t="s">
        <v>38</v>
      </c>
      <c r="Q262" s="49" t="s">
        <v>38</v>
      </c>
      <c r="R262" s="98" t="s">
        <v>38</v>
      </c>
      <c r="S262" s="49" t="s">
        <v>38</v>
      </c>
      <c r="T262" s="75" t="s">
        <v>38</v>
      </c>
      <c r="U262" s="99" t="s">
        <v>38</v>
      </c>
    </row>
    <row r="263" spans="1:21" ht="13.2" customHeight="1" x14ac:dyDescent="0.3">
      <c r="A263" s="95">
        <v>263</v>
      </c>
      <c r="B263" s="102" t="s">
        <v>550</v>
      </c>
      <c r="C263" s="45" t="s">
        <v>95</v>
      </c>
      <c r="D263" s="73" t="s">
        <v>276</v>
      </c>
      <c r="E263" s="47" t="s">
        <v>1412</v>
      </c>
      <c r="F263" s="46" t="s">
        <v>463</v>
      </c>
      <c r="G263" s="74" t="s">
        <v>465</v>
      </c>
      <c r="H263" s="48" t="s">
        <v>278</v>
      </c>
      <c r="I263" s="47" t="s">
        <v>280</v>
      </c>
      <c r="J263" s="48" t="s">
        <v>38</v>
      </c>
      <c r="K263" s="47" t="s">
        <v>38</v>
      </c>
      <c r="L263" s="75" t="s">
        <v>287</v>
      </c>
      <c r="M263" s="49" t="s">
        <v>848</v>
      </c>
      <c r="N263" s="98" t="s">
        <v>38</v>
      </c>
      <c r="O263" s="49" t="s">
        <v>38</v>
      </c>
      <c r="P263" s="98" t="s">
        <v>38</v>
      </c>
      <c r="Q263" s="49" t="s">
        <v>38</v>
      </c>
      <c r="R263" s="98" t="s">
        <v>38</v>
      </c>
      <c r="S263" s="49" t="s">
        <v>38</v>
      </c>
      <c r="T263" s="75" t="s">
        <v>38</v>
      </c>
      <c r="U263" s="99" t="s">
        <v>38</v>
      </c>
    </row>
    <row r="264" spans="1:21" ht="13.2" customHeight="1" x14ac:dyDescent="0.3">
      <c r="A264" s="95">
        <v>264</v>
      </c>
      <c r="B264" s="102" t="s">
        <v>551</v>
      </c>
      <c r="C264" s="45" t="s">
        <v>95</v>
      </c>
      <c r="D264" s="73" t="s">
        <v>276</v>
      </c>
      <c r="E264" s="47" t="s">
        <v>1412</v>
      </c>
      <c r="F264" s="46" t="s">
        <v>463</v>
      </c>
      <c r="G264" s="74" t="s">
        <v>465</v>
      </c>
      <c r="H264" s="48" t="s">
        <v>278</v>
      </c>
      <c r="I264" s="47" t="s">
        <v>280</v>
      </c>
      <c r="J264" s="48" t="s">
        <v>38</v>
      </c>
      <c r="K264" s="47" t="s">
        <v>38</v>
      </c>
      <c r="L264" s="75" t="s">
        <v>287</v>
      </c>
      <c r="M264" s="49" t="s">
        <v>849</v>
      </c>
      <c r="N264" s="98" t="s">
        <v>38</v>
      </c>
      <c r="O264" s="49" t="s">
        <v>38</v>
      </c>
      <c r="P264" s="98" t="s">
        <v>38</v>
      </c>
      <c r="Q264" s="49" t="s">
        <v>38</v>
      </c>
      <c r="R264" s="98" t="s">
        <v>38</v>
      </c>
      <c r="S264" s="49" t="s">
        <v>38</v>
      </c>
      <c r="T264" s="75" t="s">
        <v>38</v>
      </c>
      <c r="U264" s="99" t="s">
        <v>38</v>
      </c>
    </row>
    <row r="265" spans="1:21" ht="13.2" customHeight="1" x14ac:dyDescent="0.3">
      <c r="A265" s="95">
        <v>265</v>
      </c>
      <c r="B265" s="102" t="s">
        <v>552</v>
      </c>
      <c r="C265" s="45" t="s">
        <v>95</v>
      </c>
      <c r="D265" s="73" t="s">
        <v>276</v>
      </c>
      <c r="E265" s="47" t="s">
        <v>1412</v>
      </c>
      <c r="F265" s="46" t="s">
        <v>463</v>
      </c>
      <c r="G265" s="74" t="s">
        <v>465</v>
      </c>
      <c r="H265" s="48" t="s">
        <v>278</v>
      </c>
      <c r="I265" s="47" t="s">
        <v>280</v>
      </c>
      <c r="J265" s="48" t="s">
        <v>38</v>
      </c>
      <c r="K265" s="47" t="s">
        <v>38</v>
      </c>
      <c r="L265" s="75" t="s">
        <v>287</v>
      </c>
      <c r="M265" s="49" t="s">
        <v>850</v>
      </c>
      <c r="N265" s="98" t="s">
        <v>38</v>
      </c>
      <c r="O265" s="49" t="s">
        <v>38</v>
      </c>
      <c r="P265" s="98" t="s">
        <v>38</v>
      </c>
      <c r="Q265" s="49" t="s">
        <v>38</v>
      </c>
      <c r="R265" s="98" t="s">
        <v>38</v>
      </c>
      <c r="S265" s="49" t="s">
        <v>38</v>
      </c>
      <c r="T265" s="75" t="s">
        <v>38</v>
      </c>
      <c r="U265" s="99" t="s">
        <v>38</v>
      </c>
    </row>
    <row r="266" spans="1:21" ht="13.2" customHeight="1" x14ac:dyDescent="0.3">
      <c r="A266" s="95">
        <v>266</v>
      </c>
      <c r="B266" s="102" t="s">
        <v>553</v>
      </c>
      <c r="C266" s="45" t="s">
        <v>95</v>
      </c>
      <c r="D266" s="73" t="s">
        <v>276</v>
      </c>
      <c r="E266" s="47" t="s">
        <v>1412</v>
      </c>
      <c r="F266" s="46" t="s">
        <v>463</v>
      </c>
      <c r="G266" s="74" t="s">
        <v>465</v>
      </c>
      <c r="H266" s="48" t="s">
        <v>278</v>
      </c>
      <c r="I266" s="47" t="s">
        <v>280</v>
      </c>
      <c r="J266" s="48" t="s">
        <v>38</v>
      </c>
      <c r="K266" s="47" t="s">
        <v>38</v>
      </c>
      <c r="L266" s="75" t="s">
        <v>287</v>
      </c>
      <c r="M266" s="49" t="s">
        <v>851</v>
      </c>
      <c r="N266" s="98" t="s">
        <v>38</v>
      </c>
      <c r="O266" s="49" t="s">
        <v>38</v>
      </c>
      <c r="P266" s="98" t="s">
        <v>38</v>
      </c>
      <c r="Q266" s="49" t="s">
        <v>38</v>
      </c>
      <c r="R266" s="98" t="s">
        <v>38</v>
      </c>
      <c r="S266" s="49" t="s">
        <v>38</v>
      </c>
      <c r="T266" s="75" t="s">
        <v>38</v>
      </c>
      <c r="U266" s="99" t="s">
        <v>38</v>
      </c>
    </row>
    <row r="267" spans="1:21" ht="13.2" customHeight="1" x14ac:dyDescent="0.3">
      <c r="A267" s="95">
        <v>267</v>
      </c>
      <c r="B267" s="102" t="s">
        <v>554</v>
      </c>
      <c r="C267" s="45" t="s">
        <v>95</v>
      </c>
      <c r="D267" s="73" t="s">
        <v>276</v>
      </c>
      <c r="E267" s="47" t="s">
        <v>1412</v>
      </c>
      <c r="F267" s="46" t="s">
        <v>463</v>
      </c>
      <c r="G267" s="74" t="s">
        <v>465</v>
      </c>
      <c r="H267" s="48" t="s">
        <v>278</v>
      </c>
      <c r="I267" s="47" t="s">
        <v>280</v>
      </c>
      <c r="J267" s="48" t="s">
        <v>38</v>
      </c>
      <c r="K267" s="47" t="s">
        <v>38</v>
      </c>
      <c r="L267" s="75" t="s">
        <v>287</v>
      </c>
      <c r="M267" s="49" t="s">
        <v>852</v>
      </c>
      <c r="N267" s="98" t="s">
        <v>38</v>
      </c>
      <c r="O267" s="49" t="s">
        <v>38</v>
      </c>
      <c r="P267" s="98" t="s">
        <v>38</v>
      </c>
      <c r="Q267" s="49" t="s">
        <v>38</v>
      </c>
      <c r="R267" s="98" t="s">
        <v>38</v>
      </c>
      <c r="S267" s="49" t="s">
        <v>38</v>
      </c>
      <c r="T267" s="75" t="s">
        <v>38</v>
      </c>
      <c r="U267" s="99" t="s">
        <v>38</v>
      </c>
    </row>
    <row r="268" spans="1:21" ht="13.2" customHeight="1" x14ac:dyDescent="0.3">
      <c r="A268" s="95">
        <v>268</v>
      </c>
      <c r="B268" s="102" t="s">
        <v>555</v>
      </c>
      <c r="C268" s="45" t="s">
        <v>95</v>
      </c>
      <c r="D268" s="73" t="s">
        <v>276</v>
      </c>
      <c r="E268" s="47" t="s">
        <v>1412</v>
      </c>
      <c r="F268" s="46" t="s">
        <v>463</v>
      </c>
      <c r="G268" s="74" t="s">
        <v>465</v>
      </c>
      <c r="H268" s="48" t="s">
        <v>278</v>
      </c>
      <c r="I268" s="47" t="s">
        <v>280</v>
      </c>
      <c r="J268" s="48" t="s">
        <v>38</v>
      </c>
      <c r="K268" s="47" t="s">
        <v>38</v>
      </c>
      <c r="L268" s="75" t="s">
        <v>287</v>
      </c>
      <c r="M268" s="49" t="s">
        <v>853</v>
      </c>
      <c r="N268" s="98" t="s">
        <v>38</v>
      </c>
      <c r="O268" s="49" t="s">
        <v>38</v>
      </c>
      <c r="P268" s="98" t="s">
        <v>38</v>
      </c>
      <c r="Q268" s="49" t="s">
        <v>38</v>
      </c>
      <c r="R268" s="98" t="s">
        <v>38</v>
      </c>
      <c r="S268" s="49" t="s">
        <v>38</v>
      </c>
      <c r="T268" s="75" t="s">
        <v>38</v>
      </c>
      <c r="U268" s="99" t="s">
        <v>38</v>
      </c>
    </row>
    <row r="269" spans="1:21" ht="13.2" customHeight="1" x14ac:dyDescent="0.3">
      <c r="A269" s="95">
        <v>269</v>
      </c>
      <c r="B269" s="102" t="s">
        <v>556</v>
      </c>
      <c r="C269" s="45" t="s">
        <v>95</v>
      </c>
      <c r="D269" s="73" t="s">
        <v>276</v>
      </c>
      <c r="E269" s="47" t="s">
        <v>1412</v>
      </c>
      <c r="F269" s="46" t="s">
        <v>463</v>
      </c>
      <c r="G269" s="74" t="s">
        <v>465</v>
      </c>
      <c r="H269" s="48" t="s">
        <v>278</v>
      </c>
      <c r="I269" s="47" t="s">
        <v>280</v>
      </c>
      <c r="J269" s="48" t="s">
        <v>38</v>
      </c>
      <c r="K269" s="47" t="s">
        <v>38</v>
      </c>
      <c r="L269" s="75" t="s">
        <v>287</v>
      </c>
      <c r="M269" s="49" t="s">
        <v>854</v>
      </c>
      <c r="N269" s="98" t="s">
        <v>38</v>
      </c>
      <c r="O269" s="49" t="s">
        <v>38</v>
      </c>
      <c r="P269" s="98" t="s">
        <v>38</v>
      </c>
      <c r="Q269" s="49" t="s">
        <v>38</v>
      </c>
      <c r="R269" s="98" t="s">
        <v>38</v>
      </c>
      <c r="S269" s="49" t="s">
        <v>38</v>
      </c>
      <c r="T269" s="75" t="s">
        <v>38</v>
      </c>
      <c r="U269" s="99" t="s">
        <v>38</v>
      </c>
    </row>
    <row r="270" spans="1:21" ht="13.2" customHeight="1" x14ac:dyDescent="0.3">
      <c r="A270" s="95">
        <v>270</v>
      </c>
      <c r="B270" s="102" t="s">
        <v>557</v>
      </c>
      <c r="C270" s="45" t="s">
        <v>95</v>
      </c>
      <c r="D270" s="73" t="s">
        <v>276</v>
      </c>
      <c r="E270" s="47" t="s">
        <v>1412</v>
      </c>
      <c r="F270" s="46" t="s">
        <v>463</v>
      </c>
      <c r="G270" s="74" t="s">
        <v>465</v>
      </c>
      <c r="H270" s="48" t="s">
        <v>278</v>
      </c>
      <c r="I270" s="47" t="s">
        <v>280</v>
      </c>
      <c r="J270" s="48" t="s">
        <v>38</v>
      </c>
      <c r="K270" s="47" t="s">
        <v>38</v>
      </c>
      <c r="L270" s="75" t="s">
        <v>287</v>
      </c>
      <c r="M270" s="49" t="s">
        <v>855</v>
      </c>
      <c r="N270" s="98" t="s">
        <v>38</v>
      </c>
      <c r="O270" s="49" t="s">
        <v>38</v>
      </c>
      <c r="P270" s="98" t="s">
        <v>38</v>
      </c>
      <c r="Q270" s="49" t="s">
        <v>38</v>
      </c>
      <c r="R270" s="98" t="s">
        <v>38</v>
      </c>
      <c r="S270" s="49" t="s">
        <v>38</v>
      </c>
      <c r="T270" s="75" t="s">
        <v>38</v>
      </c>
      <c r="U270" s="99" t="s">
        <v>38</v>
      </c>
    </row>
    <row r="271" spans="1:21" ht="13.2" customHeight="1" x14ac:dyDescent="0.3">
      <c r="A271" s="95">
        <v>271</v>
      </c>
      <c r="B271" s="102" t="s">
        <v>558</v>
      </c>
      <c r="C271" s="45" t="s">
        <v>95</v>
      </c>
      <c r="D271" s="73" t="s">
        <v>276</v>
      </c>
      <c r="E271" s="47" t="s">
        <v>1412</v>
      </c>
      <c r="F271" s="46" t="s">
        <v>463</v>
      </c>
      <c r="G271" s="74" t="s">
        <v>465</v>
      </c>
      <c r="H271" s="48" t="s">
        <v>278</v>
      </c>
      <c r="I271" s="47" t="s">
        <v>280</v>
      </c>
      <c r="J271" s="48" t="s">
        <v>38</v>
      </c>
      <c r="K271" s="47" t="s">
        <v>38</v>
      </c>
      <c r="L271" s="75" t="s">
        <v>287</v>
      </c>
      <c r="M271" s="49" t="s">
        <v>856</v>
      </c>
      <c r="N271" s="98" t="s">
        <v>38</v>
      </c>
      <c r="O271" s="49" t="s">
        <v>38</v>
      </c>
      <c r="P271" s="98" t="s">
        <v>38</v>
      </c>
      <c r="Q271" s="49" t="s">
        <v>38</v>
      </c>
      <c r="R271" s="98" t="s">
        <v>38</v>
      </c>
      <c r="S271" s="49" t="s">
        <v>38</v>
      </c>
      <c r="T271" s="75" t="s">
        <v>38</v>
      </c>
      <c r="U271" s="99" t="s">
        <v>38</v>
      </c>
    </row>
    <row r="272" spans="1:21" ht="13.2" customHeight="1" x14ac:dyDescent="0.3">
      <c r="A272" s="95">
        <v>272</v>
      </c>
      <c r="B272" s="52" t="s">
        <v>559</v>
      </c>
      <c r="C272" s="45" t="s">
        <v>95</v>
      </c>
      <c r="D272" s="73" t="s">
        <v>276</v>
      </c>
      <c r="E272" s="47" t="s">
        <v>1412</v>
      </c>
      <c r="F272" s="46" t="s">
        <v>463</v>
      </c>
      <c r="G272" s="74" t="s">
        <v>465</v>
      </c>
      <c r="H272" s="48" t="s">
        <v>278</v>
      </c>
      <c r="I272" s="47" t="s">
        <v>280</v>
      </c>
      <c r="J272" s="48" t="s">
        <v>38</v>
      </c>
      <c r="K272" s="47" t="s">
        <v>38</v>
      </c>
      <c r="L272" s="75" t="s">
        <v>287</v>
      </c>
      <c r="M272" s="49" t="s">
        <v>857</v>
      </c>
      <c r="N272" s="98" t="s">
        <v>38</v>
      </c>
      <c r="O272" s="49" t="s">
        <v>38</v>
      </c>
      <c r="P272" s="98" t="s">
        <v>38</v>
      </c>
      <c r="Q272" s="49" t="s">
        <v>38</v>
      </c>
      <c r="R272" s="98" t="s">
        <v>38</v>
      </c>
      <c r="S272" s="49" t="s">
        <v>38</v>
      </c>
      <c r="T272" s="75" t="s">
        <v>38</v>
      </c>
      <c r="U272" s="99" t="s">
        <v>38</v>
      </c>
    </row>
    <row r="273" spans="1:21" ht="13.2" customHeight="1" x14ac:dyDescent="0.3">
      <c r="A273" s="95">
        <v>273</v>
      </c>
      <c r="B273" s="102" t="s">
        <v>560</v>
      </c>
      <c r="C273" s="45" t="s">
        <v>95</v>
      </c>
      <c r="D273" s="73" t="s">
        <v>276</v>
      </c>
      <c r="E273" s="47" t="s">
        <v>1412</v>
      </c>
      <c r="F273" s="46" t="s">
        <v>463</v>
      </c>
      <c r="G273" s="74" t="s">
        <v>465</v>
      </c>
      <c r="H273" s="48" t="s">
        <v>278</v>
      </c>
      <c r="I273" s="47" t="s">
        <v>280</v>
      </c>
      <c r="J273" s="48" t="s">
        <v>38</v>
      </c>
      <c r="K273" s="47" t="s">
        <v>38</v>
      </c>
      <c r="L273" s="75" t="s">
        <v>287</v>
      </c>
      <c r="M273" s="49" t="s">
        <v>858</v>
      </c>
      <c r="N273" s="98" t="s">
        <v>38</v>
      </c>
      <c r="O273" s="49" t="s">
        <v>38</v>
      </c>
      <c r="P273" s="98" t="s">
        <v>38</v>
      </c>
      <c r="Q273" s="49" t="s">
        <v>38</v>
      </c>
      <c r="R273" s="98" t="s">
        <v>38</v>
      </c>
      <c r="S273" s="49" t="s">
        <v>38</v>
      </c>
      <c r="T273" s="75" t="s">
        <v>38</v>
      </c>
      <c r="U273" s="99" t="s">
        <v>38</v>
      </c>
    </row>
    <row r="274" spans="1:21" ht="13.2" customHeight="1" x14ac:dyDescent="0.3">
      <c r="A274" s="95">
        <v>274</v>
      </c>
      <c r="B274" s="102" t="s">
        <v>561</v>
      </c>
      <c r="C274" s="45" t="s">
        <v>95</v>
      </c>
      <c r="D274" s="73" t="s">
        <v>276</v>
      </c>
      <c r="E274" s="47" t="s">
        <v>1412</v>
      </c>
      <c r="F274" s="46" t="s">
        <v>463</v>
      </c>
      <c r="G274" s="74" t="s">
        <v>465</v>
      </c>
      <c r="H274" s="48" t="s">
        <v>278</v>
      </c>
      <c r="I274" s="47" t="s">
        <v>280</v>
      </c>
      <c r="J274" s="48" t="s">
        <v>38</v>
      </c>
      <c r="K274" s="47" t="s">
        <v>38</v>
      </c>
      <c r="L274" s="75" t="s">
        <v>287</v>
      </c>
      <c r="M274" s="49" t="s">
        <v>859</v>
      </c>
      <c r="N274" s="98" t="s">
        <v>38</v>
      </c>
      <c r="O274" s="49" t="s">
        <v>38</v>
      </c>
      <c r="P274" s="98" t="s">
        <v>38</v>
      </c>
      <c r="Q274" s="49" t="s">
        <v>38</v>
      </c>
      <c r="R274" s="98" t="s">
        <v>38</v>
      </c>
      <c r="S274" s="49" t="s">
        <v>38</v>
      </c>
      <c r="T274" s="75" t="s">
        <v>38</v>
      </c>
      <c r="U274" s="99" t="s">
        <v>38</v>
      </c>
    </row>
    <row r="275" spans="1:21" ht="13.2" customHeight="1" x14ac:dyDescent="0.3">
      <c r="A275" s="95">
        <v>275</v>
      </c>
      <c r="B275" s="102" t="s">
        <v>562</v>
      </c>
      <c r="C275" s="45" t="s">
        <v>95</v>
      </c>
      <c r="D275" s="73" t="s">
        <v>276</v>
      </c>
      <c r="E275" s="47" t="s">
        <v>1412</v>
      </c>
      <c r="F275" s="46" t="s">
        <v>463</v>
      </c>
      <c r="G275" s="74" t="s">
        <v>465</v>
      </c>
      <c r="H275" s="48" t="s">
        <v>278</v>
      </c>
      <c r="I275" s="47" t="s">
        <v>280</v>
      </c>
      <c r="J275" s="48" t="s">
        <v>38</v>
      </c>
      <c r="K275" s="47" t="s">
        <v>38</v>
      </c>
      <c r="L275" s="75" t="s">
        <v>287</v>
      </c>
      <c r="M275" s="49" t="s">
        <v>860</v>
      </c>
      <c r="N275" s="98" t="s">
        <v>38</v>
      </c>
      <c r="O275" s="49" t="s">
        <v>38</v>
      </c>
      <c r="P275" s="98" t="s">
        <v>38</v>
      </c>
      <c r="Q275" s="49" t="s">
        <v>38</v>
      </c>
      <c r="R275" s="98" t="s">
        <v>38</v>
      </c>
      <c r="S275" s="49" t="s">
        <v>38</v>
      </c>
      <c r="T275" s="75" t="s">
        <v>38</v>
      </c>
      <c r="U275" s="99" t="s">
        <v>38</v>
      </c>
    </row>
    <row r="276" spans="1:21" ht="13.2" customHeight="1" x14ac:dyDescent="0.3">
      <c r="A276" s="95">
        <v>276</v>
      </c>
      <c r="B276" s="102" t="s">
        <v>563</v>
      </c>
      <c r="C276" s="45" t="s">
        <v>95</v>
      </c>
      <c r="D276" s="73" t="s">
        <v>276</v>
      </c>
      <c r="E276" s="47" t="s">
        <v>1412</v>
      </c>
      <c r="F276" s="46" t="s">
        <v>463</v>
      </c>
      <c r="G276" s="74" t="s">
        <v>465</v>
      </c>
      <c r="H276" s="48" t="s">
        <v>278</v>
      </c>
      <c r="I276" s="47" t="s">
        <v>280</v>
      </c>
      <c r="J276" s="48" t="s">
        <v>38</v>
      </c>
      <c r="K276" s="47" t="s">
        <v>38</v>
      </c>
      <c r="L276" s="75" t="s">
        <v>287</v>
      </c>
      <c r="M276" s="49" t="s">
        <v>861</v>
      </c>
      <c r="N276" s="98" t="s">
        <v>38</v>
      </c>
      <c r="O276" s="49" t="s">
        <v>38</v>
      </c>
      <c r="P276" s="98" t="s">
        <v>38</v>
      </c>
      <c r="Q276" s="49" t="s">
        <v>38</v>
      </c>
      <c r="R276" s="98" t="s">
        <v>38</v>
      </c>
      <c r="S276" s="49" t="s">
        <v>38</v>
      </c>
      <c r="T276" s="75" t="s">
        <v>38</v>
      </c>
      <c r="U276" s="99" t="s">
        <v>38</v>
      </c>
    </row>
    <row r="277" spans="1:21" ht="13.2" customHeight="1" x14ac:dyDescent="0.3">
      <c r="A277" s="95">
        <v>277</v>
      </c>
      <c r="B277" s="102" t="s">
        <v>564</v>
      </c>
      <c r="C277" s="45" t="s">
        <v>95</v>
      </c>
      <c r="D277" s="73" t="s">
        <v>276</v>
      </c>
      <c r="E277" s="47" t="s">
        <v>1412</v>
      </c>
      <c r="F277" s="46" t="s">
        <v>463</v>
      </c>
      <c r="G277" s="74" t="s">
        <v>465</v>
      </c>
      <c r="H277" s="48" t="s">
        <v>278</v>
      </c>
      <c r="I277" s="47" t="s">
        <v>280</v>
      </c>
      <c r="J277" s="48" t="s">
        <v>38</v>
      </c>
      <c r="K277" s="47" t="s">
        <v>38</v>
      </c>
      <c r="L277" s="75" t="s">
        <v>287</v>
      </c>
      <c r="M277" s="49" t="s">
        <v>862</v>
      </c>
      <c r="N277" s="98" t="s">
        <v>38</v>
      </c>
      <c r="O277" s="49" t="s">
        <v>38</v>
      </c>
      <c r="P277" s="98" t="s">
        <v>38</v>
      </c>
      <c r="Q277" s="49" t="s">
        <v>38</v>
      </c>
      <c r="R277" s="98" t="s">
        <v>38</v>
      </c>
      <c r="S277" s="49" t="s">
        <v>38</v>
      </c>
      <c r="T277" s="75" t="s">
        <v>38</v>
      </c>
      <c r="U277" s="99" t="s">
        <v>38</v>
      </c>
    </row>
    <row r="278" spans="1:21" ht="13.2" customHeight="1" x14ac:dyDescent="0.3">
      <c r="A278" s="95">
        <v>278</v>
      </c>
      <c r="B278" s="102" t="s">
        <v>565</v>
      </c>
      <c r="C278" s="45" t="s">
        <v>95</v>
      </c>
      <c r="D278" s="73" t="s">
        <v>276</v>
      </c>
      <c r="E278" s="47" t="s">
        <v>1412</v>
      </c>
      <c r="F278" s="46" t="s">
        <v>463</v>
      </c>
      <c r="G278" s="74" t="s">
        <v>465</v>
      </c>
      <c r="H278" s="48" t="s">
        <v>278</v>
      </c>
      <c r="I278" s="47" t="s">
        <v>280</v>
      </c>
      <c r="J278" s="48" t="s">
        <v>38</v>
      </c>
      <c r="K278" s="47" t="s">
        <v>38</v>
      </c>
      <c r="L278" s="75" t="s">
        <v>287</v>
      </c>
      <c r="M278" s="49" t="s">
        <v>863</v>
      </c>
      <c r="N278" s="98" t="s">
        <v>38</v>
      </c>
      <c r="O278" s="49" t="s">
        <v>38</v>
      </c>
      <c r="P278" s="98" t="s">
        <v>38</v>
      </c>
      <c r="Q278" s="49" t="s">
        <v>38</v>
      </c>
      <c r="R278" s="98" t="s">
        <v>38</v>
      </c>
      <c r="S278" s="49" t="s">
        <v>38</v>
      </c>
      <c r="T278" s="75" t="s">
        <v>38</v>
      </c>
      <c r="U278" s="99" t="s">
        <v>38</v>
      </c>
    </row>
    <row r="279" spans="1:21" ht="13.2" customHeight="1" x14ac:dyDescent="0.3">
      <c r="A279" s="95">
        <v>279</v>
      </c>
      <c r="B279" s="102" t="s">
        <v>566</v>
      </c>
      <c r="C279" s="45" t="s">
        <v>95</v>
      </c>
      <c r="D279" s="73" t="s">
        <v>276</v>
      </c>
      <c r="E279" s="47" t="s">
        <v>1412</v>
      </c>
      <c r="F279" s="46" t="s">
        <v>463</v>
      </c>
      <c r="G279" s="74" t="s">
        <v>465</v>
      </c>
      <c r="H279" s="48" t="s">
        <v>278</v>
      </c>
      <c r="I279" s="47" t="s">
        <v>280</v>
      </c>
      <c r="J279" s="48" t="s">
        <v>38</v>
      </c>
      <c r="K279" s="47" t="s">
        <v>38</v>
      </c>
      <c r="L279" s="75" t="s">
        <v>287</v>
      </c>
      <c r="M279" s="49" t="s">
        <v>864</v>
      </c>
      <c r="N279" s="98" t="s">
        <v>38</v>
      </c>
      <c r="O279" s="49" t="s">
        <v>38</v>
      </c>
      <c r="P279" s="98" t="s">
        <v>38</v>
      </c>
      <c r="Q279" s="49" t="s">
        <v>38</v>
      </c>
      <c r="R279" s="98" t="s">
        <v>38</v>
      </c>
      <c r="S279" s="49" t="s">
        <v>38</v>
      </c>
      <c r="T279" s="75" t="s">
        <v>38</v>
      </c>
      <c r="U279" s="99" t="s">
        <v>38</v>
      </c>
    </row>
    <row r="280" spans="1:21" ht="13.2" customHeight="1" x14ac:dyDescent="0.3">
      <c r="A280" s="95">
        <v>280</v>
      </c>
      <c r="B280" s="102" t="s">
        <v>567</v>
      </c>
      <c r="C280" s="45" t="s">
        <v>95</v>
      </c>
      <c r="D280" s="73" t="s">
        <v>276</v>
      </c>
      <c r="E280" s="47" t="s">
        <v>1412</v>
      </c>
      <c r="F280" s="46" t="s">
        <v>463</v>
      </c>
      <c r="G280" s="74" t="s">
        <v>465</v>
      </c>
      <c r="H280" s="48" t="s">
        <v>278</v>
      </c>
      <c r="I280" s="47" t="s">
        <v>280</v>
      </c>
      <c r="J280" s="48" t="s">
        <v>38</v>
      </c>
      <c r="K280" s="47" t="s">
        <v>38</v>
      </c>
      <c r="L280" s="75" t="s">
        <v>287</v>
      </c>
      <c r="M280" s="49" t="s">
        <v>865</v>
      </c>
      <c r="N280" s="98" t="s">
        <v>38</v>
      </c>
      <c r="O280" s="49" t="s">
        <v>38</v>
      </c>
      <c r="P280" s="98" t="s">
        <v>38</v>
      </c>
      <c r="Q280" s="49" t="s">
        <v>38</v>
      </c>
      <c r="R280" s="98" t="s">
        <v>38</v>
      </c>
      <c r="S280" s="49" t="s">
        <v>38</v>
      </c>
      <c r="T280" s="75" t="s">
        <v>38</v>
      </c>
      <c r="U280" s="99" t="s">
        <v>38</v>
      </c>
    </row>
    <row r="281" spans="1:21" ht="13.2" customHeight="1" x14ac:dyDescent="0.3">
      <c r="A281" s="95">
        <v>281</v>
      </c>
      <c r="B281" s="102" t="s">
        <v>568</v>
      </c>
      <c r="C281" s="45" t="s">
        <v>95</v>
      </c>
      <c r="D281" s="73" t="s">
        <v>276</v>
      </c>
      <c r="E281" s="47" t="s">
        <v>1412</v>
      </c>
      <c r="F281" s="46" t="s">
        <v>463</v>
      </c>
      <c r="G281" s="74" t="s">
        <v>465</v>
      </c>
      <c r="H281" s="48" t="s">
        <v>278</v>
      </c>
      <c r="I281" s="47" t="s">
        <v>280</v>
      </c>
      <c r="J281" s="48" t="s">
        <v>38</v>
      </c>
      <c r="K281" s="47" t="s">
        <v>38</v>
      </c>
      <c r="L281" s="75" t="s">
        <v>287</v>
      </c>
      <c r="M281" s="49" t="s">
        <v>866</v>
      </c>
      <c r="N281" s="98" t="s">
        <v>38</v>
      </c>
      <c r="O281" s="49" t="s">
        <v>38</v>
      </c>
      <c r="P281" s="98" t="s">
        <v>38</v>
      </c>
      <c r="Q281" s="49" t="s">
        <v>38</v>
      </c>
      <c r="R281" s="98" t="s">
        <v>38</v>
      </c>
      <c r="S281" s="49" t="s">
        <v>38</v>
      </c>
      <c r="T281" s="75" t="s">
        <v>38</v>
      </c>
      <c r="U281" s="99" t="s">
        <v>38</v>
      </c>
    </row>
    <row r="282" spans="1:21" ht="13.2" customHeight="1" x14ac:dyDescent="0.3">
      <c r="A282" s="95">
        <v>282</v>
      </c>
      <c r="B282" s="102" t="s">
        <v>569</v>
      </c>
      <c r="C282" s="45" t="s">
        <v>95</v>
      </c>
      <c r="D282" s="73" t="s">
        <v>276</v>
      </c>
      <c r="E282" s="47" t="s">
        <v>1412</v>
      </c>
      <c r="F282" s="46" t="s">
        <v>463</v>
      </c>
      <c r="G282" s="74" t="s">
        <v>465</v>
      </c>
      <c r="H282" s="48" t="s">
        <v>278</v>
      </c>
      <c r="I282" s="47" t="s">
        <v>280</v>
      </c>
      <c r="J282" s="48" t="s">
        <v>38</v>
      </c>
      <c r="K282" s="47" t="s">
        <v>38</v>
      </c>
      <c r="L282" s="75" t="s">
        <v>287</v>
      </c>
      <c r="M282" s="49" t="s">
        <v>867</v>
      </c>
      <c r="N282" s="98" t="s">
        <v>38</v>
      </c>
      <c r="O282" s="49" t="s">
        <v>38</v>
      </c>
      <c r="P282" s="98" t="s">
        <v>38</v>
      </c>
      <c r="Q282" s="49" t="s">
        <v>38</v>
      </c>
      <c r="R282" s="98" t="s">
        <v>38</v>
      </c>
      <c r="S282" s="49" t="s">
        <v>38</v>
      </c>
      <c r="T282" s="75" t="s">
        <v>38</v>
      </c>
      <c r="U282" s="99" t="s">
        <v>38</v>
      </c>
    </row>
    <row r="283" spans="1:21" ht="13.2" customHeight="1" x14ac:dyDescent="0.3">
      <c r="A283" s="95">
        <v>283</v>
      </c>
      <c r="B283" s="102" t="s">
        <v>570</v>
      </c>
      <c r="C283" s="45" t="s">
        <v>95</v>
      </c>
      <c r="D283" s="73" t="s">
        <v>276</v>
      </c>
      <c r="E283" s="47" t="s">
        <v>1412</v>
      </c>
      <c r="F283" s="46" t="s">
        <v>463</v>
      </c>
      <c r="G283" s="74" t="s">
        <v>465</v>
      </c>
      <c r="H283" s="48" t="s">
        <v>278</v>
      </c>
      <c r="I283" s="47" t="s">
        <v>280</v>
      </c>
      <c r="J283" s="48" t="s">
        <v>38</v>
      </c>
      <c r="K283" s="47" t="s">
        <v>38</v>
      </c>
      <c r="L283" s="75" t="s">
        <v>287</v>
      </c>
      <c r="M283" s="49" t="s">
        <v>868</v>
      </c>
      <c r="N283" s="98" t="s">
        <v>38</v>
      </c>
      <c r="O283" s="49" t="s">
        <v>38</v>
      </c>
      <c r="P283" s="98" t="s">
        <v>38</v>
      </c>
      <c r="Q283" s="49" t="s">
        <v>38</v>
      </c>
      <c r="R283" s="98" t="s">
        <v>38</v>
      </c>
      <c r="S283" s="49" t="s">
        <v>38</v>
      </c>
      <c r="T283" s="75" t="s">
        <v>38</v>
      </c>
      <c r="U283" s="99" t="s">
        <v>38</v>
      </c>
    </row>
    <row r="284" spans="1:21" ht="13.2" customHeight="1" x14ac:dyDescent="0.3">
      <c r="A284" s="95">
        <v>284</v>
      </c>
      <c r="B284" s="102" t="s">
        <v>571</v>
      </c>
      <c r="C284" s="45" t="s">
        <v>95</v>
      </c>
      <c r="D284" s="73" t="s">
        <v>276</v>
      </c>
      <c r="E284" s="47" t="s">
        <v>1412</v>
      </c>
      <c r="F284" s="46" t="s">
        <v>463</v>
      </c>
      <c r="G284" s="74" t="s">
        <v>465</v>
      </c>
      <c r="H284" s="48" t="s">
        <v>278</v>
      </c>
      <c r="I284" s="47" t="s">
        <v>280</v>
      </c>
      <c r="J284" s="48" t="s">
        <v>38</v>
      </c>
      <c r="K284" s="47" t="s">
        <v>38</v>
      </c>
      <c r="L284" s="75" t="s">
        <v>287</v>
      </c>
      <c r="M284" s="49" t="s">
        <v>869</v>
      </c>
      <c r="N284" s="98" t="s">
        <v>38</v>
      </c>
      <c r="O284" s="49" t="s">
        <v>38</v>
      </c>
      <c r="P284" s="98" t="s">
        <v>38</v>
      </c>
      <c r="Q284" s="49" t="s">
        <v>38</v>
      </c>
      <c r="R284" s="98" t="s">
        <v>38</v>
      </c>
      <c r="S284" s="49" t="s">
        <v>38</v>
      </c>
      <c r="T284" s="75" t="s">
        <v>38</v>
      </c>
      <c r="U284" s="99" t="s">
        <v>38</v>
      </c>
    </row>
    <row r="285" spans="1:21" ht="13.2" customHeight="1" x14ac:dyDescent="0.3">
      <c r="A285" s="95">
        <v>285</v>
      </c>
      <c r="B285" s="102" t="s">
        <v>572</v>
      </c>
      <c r="C285" s="45" t="s">
        <v>95</v>
      </c>
      <c r="D285" s="73" t="s">
        <v>276</v>
      </c>
      <c r="E285" s="47" t="s">
        <v>1412</v>
      </c>
      <c r="F285" s="46" t="s">
        <v>463</v>
      </c>
      <c r="G285" s="74" t="s">
        <v>465</v>
      </c>
      <c r="H285" s="48" t="s">
        <v>278</v>
      </c>
      <c r="I285" s="47" t="s">
        <v>280</v>
      </c>
      <c r="J285" s="48" t="s">
        <v>38</v>
      </c>
      <c r="K285" s="47" t="s">
        <v>38</v>
      </c>
      <c r="L285" s="75" t="s">
        <v>287</v>
      </c>
      <c r="M285" s="49" t="s">
        <v>870</v>
      </c>
      <c r="N285" s="98" t="s">
        <v>38</v>
      </c>
      <c r="O285" s="49" t="s">
        <v>38</v>
      </c>
      <c r="P285" s="98" t="s">
        <v>38</v>
      </c>
      <c r="Q285" s="49" t="s">
        <v>38</v>
      </c>
      <c r="R285" s="98" t="s">
        <v>38</v>
      </c>
      <c r="S285" s="49" t="s">
        <v>38</v>
      </c>
      <c r="T285" s="75" t="s">
        <v>38</v>
      </c>
      <c r="U285" s="99" t="s">
        <v>38</v>
      </c>
    </row>
    <row r="286" spans="1:21" ht="13.2" customHeight="1" x14ac:dyDescent="0.3">
      <c r="A286" s="95">
        <v>286</v>
      </c>
      <c r="B286" s="102" t="s">
        <v>573</v>
      </c>
      <c r="C286" s="45" t="s">
        <v>95</v>
      </c>
      <c r="D286" s="73" t="s">
        <v>276</v>
      </c>
      <c r="E286" s="47" t="s">
        <v>1412</v>
      </c>
      <c r="F286" s="46" t="s">
        <v>463</v>
      </c>
      <c r="G286" s="74" t="s">
        <v>465</v>
      </c>
      <c r="H286" s="48" t="s">
        <v>278</v>
      </c>
      <c r="I286" s="47" t="s">
        <v>280</v>
      </c>
      <c r="J286" s="48" t="s">
        <v>38</v>
      </c>
      <c r="K286" s="47" t="s">
        <v>38</v>
      </c>
      <c r="L286" s="75" t="s">
        <v>287</v>
      </c>
      <c r="M286" s="49" t="s">
        <v>871</v>
      </c>
      <c r="N286" s="98" t="s">
        <v>38</v>
      </c>
      <c r="O286" s="49" t="s">
        <v>38</v>
      </c>
      <c r="P286" s="98" t="s">
        <v>38</v>
      </c>
      <c r="Q286" s="49" t="s">
        <v>38</v>
      </c>
      <c r="R286" s="98" t="s">
        <v>38</v>
      </c>
      <c r="S286" s="49" t="s">
        <v>38</v>
      </c>
      <c r="T286" s="75" t="s">
        <v>38</v>
      </c>
      <c r="U286" s="99" t="s">
        <v>38</v>
      </c>
    </row>
    <row r="287" spans="1:21" ht="13.2" customHeight="1" x14ac:dyDescent="0.3">
      <c r="A287" s="95">
        <v>287</v>
      </c>
      <c r="B287" s="102" t="s">
        <v>574</v>
      </c>
      <c r="C287" s="45" t="s">
        <v>95</v>
      </c>
      <c r="D287" s="73" t="s">
        <v>276</v>
      </c>
      <c r="E287" s="47" t="s">
        <v>1412</v>
      </c>
      <c r="F287" s="46" t="s">
        <v>463</v>
      </c>
      <c r="G287" s="74" t="s">
        <v>465</v>
      </c>
      <c r="H287" s="48" t="s">
        <v>278</v>
      </c>
      <c r="I287" s="47" t="s">
        <v>280</v>
      </c>
      <c r="J287" s="48" t="s">
        <v>38</v>
      </c>
      <c r="K287" s="47" t="s">
        <v>38</v>
      </c>
      <c r="L287" s="75" t="s">
        <v>287</v>
      </c>
      <c r="M287" s="49" t="s">
        <v>872</v>
      </c>
      <c r="N287" s="98" t="s">
        <v>38</v>
      </c>
      <c r="O287" s="49" t="s">
        <v>38</v>
      </c>
      <c r="P287" s="98" t="s">
        <v>38</v>
      </c>
      <c r="Q287" s="49" t="s">
        <v>38</v>
      </c>
      <c r="R287" s="98" t="s">
        <v>38</v>
      </c>
      <c r="S287" s="49" t="s">
        <v>38</v>
      </c>
      <c r="T287" s="75" t="s">
        <v>38</v>
      </c>
      <c r="U287" s="99" t="s">
        <v>38</v>
      </c>
    </row>
    <row r="288" spans="1:21" ht="13.2" customHeight="1" x14ac:dyDescent="0.3">
      <c r="A288" s="95">
        <v>288</v>
      </c>
      <c r="B288" s="102" t="s">
        <v>575</v>
      </c>
      <c r="C288" s="45" t="s">
        <v>95</v>
      </c>
      <c r="D288" s="73" t="s">
        <v>276</v>
      </c>
      <c r="E288" s="47" t="s">
        <v>1412</v>
      </c>
      <c r="F288" s="46" t="s">
        <v>463</v>
      </c>
      <c r="G288" s="74" t="s">
        <v>465</v>
      </c>
      <c r="H288" s="48" t="s">
        <v>278</v>
      </c>
      <c r="I288" s="47" t="s">
        <v>280</v>
      </c>
      <c r="J288" s="48" t="s">
        <v>38</v>
      </c>
      <c r="K288" s="47" t="s">
        <v>38</v>
      </c>
      <c r="L288" s="75" t="s">
        <v>287</v>
      </c>
      <c r="M288" s="49" t="s">
        <v>873</v>
      </c>
      <c r="N288" s="98" t="s">
        <v>38</v>
      </c>
      <c r="O288" s="49" t="s">
        <v>38</v>
      </c>
      <c r="P288" s="98" t="s">
        <v>38</v>
      </c>
      <c r="Q288" s="49" t="s">
        <v>38</v>
      </c>
      <c r="R288" s="98" t="s">
        <v>38</v>
      </c>
      <c r="S288" s="49" t="s">
        <v>38</v>
      </c>
      <c r="T288" s="75" t="s">
        <v>38</v>
      </c>
      <c r="U288" s="99" t="s">
        <v>38</v>
      </c>
    </row>
    <row r="289" spans="1:21" ht="13.2" customHeight="1" x14ac:dyDescent="0.3">
      <c r="A289" s="95">
        <v>289</v>
      </c>
      <c r="B289" s="102" t="s">
        <v>576</v>
      </c>
      <c r="C289" s="45" t="s">
        <v>95</v>
      </c>
      <c r="D289" s="73" t="s">
        <v>276</v>
      </c>
      <c r="E289" s="47" t="s">
        <v>1412</v>
      </c>
      <c r="F289" s="46" t="s">
        <v>463</v>
      </c>
      <c r="G289" s="74" t="s">
        <v>465</v>
      </c>
      <c r="H289" s="48" t="s">
        <v>278</v>
      </c>
      <c r="I289" s="47" t="s">
        <v>280</v>
      </c>
      <c r="J289" s="48" t="s">
        <v>38</v>
      </c>
      <c r="K289" s="47" t="s">
        <v>38</v>
      </c>
      <c r="L289" s="75" t="s">
        <v>287</v>
      </c>
      <c r="M289" s="49" t="s">
        <v>874</v>
      </c>
      <c r="N289" s="98" t="s">
        <v>38</v>
      </c>
      <c r="O289" s="49" t="s">
        <v>38</v>
      </c>
      <c r="P289" s="98" t="s">
        <v>38</v>
      </c>
      <c r="Q289" s="49" t="s">
        <v>38</v>
      </c>
      <c r="R289" s="98" t="s">
        <v>38</v>
      </c>
      <c r="S289" s="49" t="s">
        <v>38</v>
      </c>
      <c r="T289" s="75" t="s">
        <v>38</v>
      </c>
      <c r="U289" s="99" t="s">
        <v>38</v>
      </c>
    </row>
    <row r="290" spans="1:21" ht="13.2" customHeight="1" x14ac:dyDescent="0.3">
      <c r="A290" s="95">
        <v>290</v>
      </c>
      <c r="B290" s="102" t="s">
        <v>577</v>
      </c>
      <c r="C290" s="45" t="s">
        <v>95</v>
      </c>
      <c r="D290" s="73" t="s">
        <v>276</v>
      </c>
      <c r="E290" s="47" t="s">
        <v>1412</v>
      </c>
      <c r="F290" s="46" t="s">
        <v>463</v>
      </c>
      <c r="G290" s="74" t="s">
        <v>465</v>
      </c>
      <c r="H290" s="48" t="s">
        <v>278</v>
      </c>
      <c r="I290" s="47" t="s">
        <v>280</v>
      </c>
      <c r="J290" s="48" t="s">
        <v>38</v>
      </c>
      <c r="K290" s="47" t="s">
        <v>38</v>
      </c>
      <c r="L290" s="75" t="s">
        <v>287</v>
      </c>
      <c r="M290" s="49" t="s">
        <v>875</v>
      </c>
      <c r="N290" s="98" t="s">
        <v>38</v>
      </c>
      <c r="O290" s="49" t="s">
        <v>38</v>
      </c>
      <c r="P290" s="98" t="s">
        <v>38</v>
      </c>
      <c r="Q290" s="49" t="s">
        <v>38</v>
      </c>
      <c r="R290" s="98" t="s">
        <v>38</v>
      </c>
      <c r="S290" s="49" t="s">
        <v>38</v>
      </c>
      <c r="T290" s="75" t="s">
        <v>38</v>
      </c>
      <c r="U290" s="99" t="s">
        <v>38</v>
      </c>
    </row>
    <row r="291" spans="1:21" ht="13.2" customHeight="1" x14ac:dyDescent="0.3">
      <c r="A291" s="95">
        <v>291</v>
      </c>
      <c r="B291" s="102" t="s">
        <v>578</v>
      </c>
      <c r="C291" s="45" t="s">
        <v>95</v>
      </c>
      <c r="D291" s="73" t="s">
        <v>276</v>
      </c>
      <c r="E291" s="47" t="s">
        <v>1412</v>
      </c>
      <c r="F291" s="46" t="s">
        <v>463</v>
      </c>
      <c r="G291" s="74" t="s">
        <v>465</v>
      </c>
      <c r="H291" s="48" t="s">
        <v>278</v>
      </c>
      <c r="I291" s="47" t="s">
        <v>280</v>
      </c>
      <c r="J291" s="48" t="s">
        <v>38</v>
      </c>
      <c r="K291" s="47" t="s">
        <v>38</v>
      </c>
      <c r="L291" s="75" t="s">
        <v>287</v>
      </c>
      <c r="M291" s="49" t="s">
        <v>876</v>
      </c>
      <c r="N291" s="98" t="s">
        <v>38</v>
      </c>
      <c r="O291" s="49" t="s">
        <v>38</v>
      </c>
      <c r="P291" s="98" t="s">
        <v>38</v>
      </c>
      <c r="Q291" s="49" t="s">
        <v>38</v>
      </c>
      <c r="R291" s="98" t="s">
        <v>38</v>
      </c>
      <c r="S291" s="49" t="s">
        <v>38</v>
      </c>
      <c r="T291" s="75" t="s">
        <v>38</v>
      </c>
      <c r="U291" s="99" t="s">
        <v>38</v>
      </c>
    </row>
    <row r="292" spans="1:21" ht="13.2" customHeight="1" x14ac:dyDescent="0.3">
      <c r="A292" s="95">
        <v>292</v>
      </c>
      <c r="B292" s="102" t="s">
        <v>579</v>
      </c>
      <c r="C292" s="45" t="s">
        <v>95</v>
      </c>
      <c r="D292" s="73" t="s">
        <v>276</v>
      </c>
      <c r="E292" s="47" t="s">
        <v>1412</v>
      </c>
      <c r="F292" s="46" t="s">
        <v>463</v>
      </c>
      <c r="G292" s="74" t="s">
        <v>465</v>
      </c>
      <c r="H292" s="48" t="s">
        <v>278</v>
      </c>
      <c r="I292" s="47" t="s">
        <v>280</v>
      </c>
      <c r="J292" s="48" t="s">
        <v>38</v>
      </c>
      <c r="K292" s="47" t="s">
        <v>38</v>
      </c>
      <c r="L292" s="75" t="s">
        <v>287</v>
      </c>
      <c r="M292" s="49" t="s">
        <v>877</v>
      </c>
      <c r="N292" s="98" t="s">
        <v>38</v>
      </c>
      <c r="O292" s="49" t="s">
        <v>38</v>
      </c>
      <c r="P292" s="98" t="s">
        <v>38</v>
      </c>
      <c r="Q292" s="49" t="s">
        <v>38</v>
      </c>
      <c r="R292" s="98" t="s">
        <v>38</v>
      </c>
      <c r="S292" s="49" t="s">
        <v>38</v>
      </c>
      <c r="T292" s="75" t="s">
        <v>38</v>
      </c>
      <c r="U292" s="99" t="s">
        <v>38</v>
      </c>
    </row>
    <row r="293" spans="1:21" ht="13.2" customHeight="1" x14ac:dyDescent="0.3">
      <c r="A293" s="95">
        <v>293</v>
      </c>
      <c r="B293" s="102" t="s">
        <v>580</v>
      </c>
      <c r="C293" s="45" t="s">
        <v>95</v>
      </c>
      <c r="D293" s="73" t="s">
        <v>276</v>
      </c>
      <c r="E293" s="47" t="s">
        <v>1412</v>
      </c>
      <c r="F293" s="46" t="s">
        <v>463</v>
      </c>
      <c r="G293" s="74" t="s">
        <v>465</v>
      </c>
      <c r="H293" s="48" t="s">
        <v>278</v>
      </c>
      <c r="I293" s="47" t="s">
        <v>280</v>
      </c>
      <c r="J293" s="48" t="s">
        <v>38</v>
      </c>
      <c r="K293" s="47" t="s">
        <v>38</v>
      </c>
      <c r="L293" s="75" t="s">
        <v>287</v>
      </c>
      <c r="M293" s="49" t="s">
        <v>878</v>
      </c>
      <c r="N293" s="98" t="s">
        <v>38</v>
      </c>
      <c r="O293" s="49" t="s">
        <v>38</v>
      </c>
      <c r="P293" s="98" t="s">
        <v>38</v>
      </c>
      <c r="Q293" s="49" t="s">
        <v>38</v>
      </c>
      <c r="R293" s="98" t="s">
        <v>38</v>
      </c>
      <c r="S293" s="49" t="s">
        <v>38</v>
      </c>
      <c r="T293" s="75" t="s">
        <v>38</v>
      </c>
      <c r="U293" s="99" t="s">
        <v>38</v>
      </c>
    </row>
    <row r="294" spans="1:21" ht="13.2" customHeight="1" x14ac:dyDescent="0.3">
      <c r="A294" s="95">
        <v>294</v>
      </c>
      <c r="B294" s="102" t="s">
        <v>581</v>
      </c>
      <c r="C294" s="45" t="s">
        <v>95</v>
      </c>
      <c r="D294" s="73" t="s">
        <v>276</v>
      </c>
      <c r="E294" s="47" t="s">
        <v>1412</v>
      </c>
      <c r="F294" s="46" t="s">
        <v>463</v>
      </c>
      <c r="G294" s="74" t="s">
        <v>465</v>
      </c>
      <c r="H294" s="48" t="s">
        <v>278</v>
      </c>
      <c r="I294" s="47" t="s">
        <v>280</v>
      </c>
      <c r="J294" s="48" t="s">
        <v>38</v>
      </c>
      <c r="K294" s="47" t="s">
        <v>38</v>
      </c>
      <c r="L294" s="75" t="s">
        <v>287</v>
      </c>
      <c r="M294" s="49" t="s">
        <v>879</v>
      </c>
      <c r="N294" s="98" t="s">
        <v>38</v>
      </c>
      <c r="O294" s="49" t="s">
        <v>38</v>
      </c>
      <c r="P294" s="98" t="s">
        <v>38</v>
      </c>
      <c r="Q294" s="49" t="s">
        <v>38</v>
      </c>
      <c r="R294" s="98" t="s">
        <v>38</v>
      </c>
      <c r="S294" s="49" t="s">
        <v>38</v>
      </c>
      <c r="T294" s="75" t="s">
        <v>38</v>
      </c>
      <c r="U294" s="99" t="s">
        <v>38</v>
      </c>
    </row>
    <row r="295" spans="1:21" ht="13.2" customHeight="1" x14ac:dyDescent="0.3">
      <c r="A295" s="95">
        <v>295</v>
      </c>
      <c r="B295" s="102" t="s">
        <v>582</v>
      </c>
      <c r="C295" s="45" t="s">
        <v>95</v>
      </c>
      <c r="D295" s="73" t="s">
        <v>276</v>
      </c>
      <c r="E295" s="47" t="s">
        <v>1412</v>
      </c>
      <c r="F295" s="46" t="s">
        <v>463</v>
      </c>
      <c r="G295" s="74" t="s">
        <v>465</v>
      </c>
      <c r="H295" s="48" t="s">
        <v>278</v>
      </c>
      <c r="I295" s="47" t="s">
        <v>280</v>
      </c>
      <c r="J295" s="48" t="s">
        <v>38</v>
      </c>
      <c r="K295" s="47" t="s">
        <v>38</v>
      </c>
      <c r="L295" s="75" t="s">
        <v>287</v>
      </c>
      <c r="M295" s="49" t="s">
        <v>880</v>
      </c>
      <c r="N295" s="98" t="s">
        <v>38</v>
      </c>
      <c r="O295" s="49" t="s">
        <v>38</v>
      </c>
      <c r="P295" s="98" t="s">
        <v>38</v>
      </c>
      <c r="Q295" s="49" t="s">
        <v>38</v>
      </c>
      <c r="R295" s="98" t="s">
        <v>38</v>
      </c>
      <c r="S295" s="49" t="s">
        <v>38</v>
      </c>
      <c r="T295" s="75" t="s">
        <v>38</v>
      </c>
      <c r="U295" s="99" t="s">
        <v>38</v>
      </c>
    </row>
    <row r="296" spans="1:21" ht="13.2" customHeight="1" x14ac:dyDescent="0.3">
      <c r="A296" s="95">
        <v>296</v>
      </c>
      <c r="B296" s="102" t="s">
        <v>583</v>
      </c>
      <c r="C296" s="45" t="s">
        <v>95</v>
      </c>
      <c r="D296" s="73" t="s">
        <v>276</v>
      </c>
      <c r="E296" s="47" t="s">
        <v>1412</v>
      </c>
      <c r="F296" s="46" t="s">
        <v>463</v>
      </c>
      <c r="G296" s="74" t="s">
        <v>465</v>
      </c>
      <c r="H296" s="48" t="s">
        <v>278</v>
      </c>
      <c r="I296" s="47" t="s">
        <v>280</v>
      </c>
      <c r="J296" s="48" t="s">
        <v>38</v>
      </c>
      <c r="K296" s="47" t="s">
        <v>38</v>
      </c>
      <c r="L296" s="75" t="s">
        <v>287</v>
      </c>
      <c r="M296" s="49" t="s">
        <v>881</v>
      </c>
      <c r="N296" s="98" t="s">
        <v>38</v>
      </c>
      <c r="O296" s="49" t="s">
        <v>38</v>
      </c>
      <c r="P296" s="98" t="s">
        <v>38</v>
      </c>
      <c r="Q296" s="49" t="s">
        <v>38</v>
      </c>
      <c r="R296" s="98" t="s">
        <v>38</v>
      </c>
      <c r="S296" s="49" t="s">
        <v>38</v>
      </c>
      <c r="T296" s="75" t="s">
        <v>38</v>
      </c>
      <c r="U296" s="99" t="s">
        <v>38</v>
      </c>
    </row>
    <row r="297" spans="1:21" ht="13.2" customHeight="1" x14ac:dyDescent="0.3">
      <c r="A297" s="95">
        <v>297</v>
      </c>
      <c r="B297" s="102" t="s">
        <v>584</v>
      </c>
      <c r="C297" s="45" t="s">
        <v>95</v>
      </c>
      <c r="D297" s="73" t="s">
        <v>276</v>
      </c>
      <c r="E297" s="47" t="s">
        <v>1412</v>
      </c>
      <c r="F297" s="46" t="s">
        <v>463</v>
      </c>
      <c r="G297" s="74" t="s">
        <v>465</v>
      </c>
      <c r="H297" s="48" t="s">
        <v>278</v>
      </c>
      <c r="I297" s="47" t="s">
        <v>280</v>
      </c>
      <c r="J297" s="48" t="s">
        <v>38</v>
      </c>
      <c r="K297" s="47" t="s">
        <v>38</v>
      </c>
      <c r="L297" s="75" t="s">
        <v>287</v>
      </c>
      <c r="M297" s="49" t="s">
        <v>882</v>
      </c>
      <c r="N297" s="98" t="s">
        <v>38</v>
      </c>
      <c r="O297" s="49" t="s">
        <v>38</v>
      </c>
      <c r="P297" s="98" t="s">
        <v>38</v>
      </c>
      <c r="Q297" s="49" t="s">
        <v>38</v>
      </c>
      <c r="R297" s="98" t="s">
        <v>38</v>
      </c>
      <c r="S297" s="49" t="s">
        <v>38</v>
      </c>
      <c r="T297" s="75" t="s">
        <v>38</v>
      </c>
      <c r="U297" s="99" t="s">
        <v>38</v>
      </c>
    </row>
    <row r="298" spans="1:21" ht="13.2" customHeight="1" x14ac:dyDescent="0.3">
      <c r="A298" s="95">
        <v>298</v>
      </c>
      <c r="B298" s="102" t="s">
        <v>585</v>
      </c>
      <c r="C298" s="45" t="s">
        <v>95</v>
      </c>
      <c r="D298" s="73" t="s">
        <v>276</v>
      </c>
      <c r="E298" s="47" t="s">
        <v>1412</v>
      </c>
      <c r="F298" s="46" t="s">
        <v>463</v>
      </c>
      <c r="G298" s="74" t="s">
        <v>465</v>
      </c>
      <c r="H298" s="48" t="s">
        <v>278</v>
      </c>
      <c r="I298" s="47" t="s">
        <v>280</v>
      </c>
      <c r="J298" s="48" t="s">
        <v>38</v>
      </c>
      <c r="K298" s="47" t="s">
        <v>38</v>
      </c>
      <c r="L298" s="75" t="s">
        <v>287</v>
      </c>
      <c r="M298" s="49" t="s">
        <v>883</v>
      </c>
      <c r="N298" s="98" t="s">
        <v>38</v>
      </c>
      <c r="O298" s="49" t="s">
        <v>38</v>
      </c>
      <c r="P298" s="98" t="s">
        <v>38</v>
      </c>
      <c r="Q298" s="49" t="s">
        <v>38</v>
      </c>
      <c r="R298" s="98" t="s">
        <v>38</v>
      </c>
      <c r="S298" s="49" t="s">
        <v>38</v>
      </c>
      <c r="T298" s="75" t="s">
        <v>38</v>
      </c>
      <c r="U298" s="99" t="s">
        <v>38</v>
      </c>
    </row>
    <row r="299" spans="1:21" ht="13.2" customHeight="1" x14ac:dyDescent="0.3">
      <c r="A299" s="95">
        <v>299</v>
      </c>
      <c r="B299" s="102" t="s">
        <v>586</v>
      </c>
      <c r="C299" s="45" t="s">
        <v>95</v>
      </c>
      <c r="D299" s="73" t="s">
        <v>276</v>
      </c>
      <c r="E299" s="47" t="s">
        <v>1412</v>
      </c>
      <c r="F299" s="46" t="s">
        <v>463</v>
      </c>
      <c r="G299" s="74" t="s">
        <v>465</v>
      </c>
      <c r="H299" s="48" t="s">
        <v>278</v>
      </c>
      <c r="I299" s="47" t="s">
        <v>280</v>
      </c>
      <c r="J299" s="48" t="s">
        <v>38</v>
      </c>
      <c r="K299" s="47" t="s">
        <v>38</v>
      </c>
      <c r="L299" s="75" t="s">
        <v>287</v>
      </c>
      <c r="M299" s="49" t="s">
        <v>884</v>
      </c>
      <c r="N299" s="98" t="s">
        <v>38</v>
      </c>
      <c r="O299" s="49" t="s">
        <v>38</v>
      </c>
      <c r="P299" s="98" t="s">
        <v>38</v>
      </c>
      <c r="Q299" s="49" t="s">
        <v>38</v>
      </c>
      <c r="R299" s="98" t="s">
        <v>38</v>
      </c>
      <c r="S299" s="49" t="s">
        <v>38</v>
      </c>
      <c r="T299" s="75" t="s">
        <v>38</v>
      </c>
      <c r="U299" s="99" t="s">
        <v>38</v>
      </c>
    </row>
    <row r="300" spans="1:21" ht="13.2" customHeight="1" x14ac:dyDescent="0.3">
      <c r="A300" s="95">
        <v>300</v>
      </c>
      <c r="B300" s="102" t="s">
        <v>587</v>
      </c>
      <c r="C300" s="45" t="s">
        <v>95</v>
      </c>
      <c r="D300" s="73" t="s">
        <v>276</v>
      </c>
      <c r="E300" s="47" t="s">
        <v>1412</v>
      </c>
      <c r="F300" s="46" t="s">
        <v>463</v>
      </c>
      <c r="G300" s="74" t="s">
        <v>465</v>
      </c>
      <c r="H300" s="48" t="s">
        <v>278</v>
      </c>
      <c r="I300" s="47" t="s">
        <v>280</v>
      </c>
      <c r="J300" s="48" t="s">
        <v>38</v>
      </c>
      <c r="K300" s="47" t="s">
        <v>38</v>
      </c>
      <c r="L300" s="75" t="s">
        <v>287</v>
      </c>
      <c r="M300" s="49" t="s">
        <v>885</v>
      </c>
      <c r="N300" s="98" t="s">
        <v>38</v>
      </c>
      <c r="O300" s="49" t="s">
        <v>38</v>
      </c>
      <c r="P300" s="98" t="s">
        <v>38</v>
      </c>
      <c r="Q300" s="49" t="s">
        <v>38</v>
      </c>
      <c r="R300" s="98" t="s">
        <v>38</v>
      </c>
      <c r="S300" s="49" t="s">
        <v>38</v>
      </c>
      <c r="T300" s="75" t="s">
        <v>38</v>
      </c>
      <c r="U300" s="99" t="s">
        <v>38</v>
      </c>
    </row>
    <row r="301" spans="1:21" ht="13.2" customHeight="1" x14ac:dyDescent="0.3">
      <c r="A301" s="95">
        <v>301</v>
      </c>
      <c r="B301" s="102" t="s">
        <v>588</v>
      </c>
      <c r="C301" s="45" t="s">
        <v>95</v>
      </c>
      <c r="D301" s="73" t="s">
        <v>276</v>
      </c>
      <c r="E301" s="47" t="s">
        <v>1412</v>
      </c>
      <c r="F301" s="46" t="s">
        <v>463</v>
      </c>
      <c r="G301" s="74" t="s">
        <v>465</v>
      </c>
      <c r="H301" s="48" t="s">
        <v>278</v>
      </c>
      <c r="I301" s="47" t="s">
        <v>280</v>
      </c>
      <c r="J301" s="48" t="s">
        <v>38</v>
      </c>
      <c r="K301" s="47" t="s">
        <v>38</v>
      </c>
      <c r="L301" s="75" t="s">
        <v>287</v>
      </c>
      <c r="M301" s="49" t="s">
        <v>886</v>
      </c>
      <c r="N301" s="98" t="s">
        <v>38</v>
      </c>
      <c r="O301" s="49" t="s">
        <v>38</v>
      </c>
      <c r="P301" s="98" t="s">
        <v>38</v>
      </c>
      <c r="Q301" s="49" t="s">
        <v>38</v>
      </c>
      <c r="R301" s="98" t="s">
        <v>38</v>
      </c>
      <c r="S301" s="49" t="s">
        <v>38</v>
      </c>
      <c r="T301" s="75" t="s">
        <v>38</v>
      </c>
      <c r="U301" s="99" t="s">
        <v>38</v>
      </c>
    </row>
    <row r="302" spans="1:21" ht="13.2" customHeight="1" x14ac:dyDescent="0.3">
      <c r="A302" s="95">
        <v>302</v>
      </c>
      <c r="B302" s="102" t="s">
        <v>589</v>
      </c>
      <c r="C302" s="45" t="s">
        <v>95</v>
      </c>
      <c r="D302" s="73" t="s">
        <v>276</v>
      </c>
      <c r="E302" s="47" t="s">
        <v>1412</v>
      </c>
      <c r="F302" s="46" t="s">
        <v>463</v>
      </c>
      <c r="G302" s="74" t="s">
        <v>465</v>
      </c>
      <c r="H302" s="48" t="s">
        <v>278</v>
      </c>
      <c r="I302" s="47" t="s">
        <v>280</v>
      </c>
      <c r="J302" s="48" t="s">
        <v>38</v>
      </c>
      <c r="K302" s="47" t="s">
        <v>38</v>
      </c>
      <c r="L302" s="75" t="s">
        <v>287</v>
      </c>
      <c r="M302" s="49" t="s">
        <v>887</v>
      </c>
      <c r="N302" s="98" t="s">
        <v>38</v>
      </c>
      <c r="O302" s="49" t="s">
        <v>38</v>
      </c>
      <c r="P302" s="98" t="s">
        <v>38</v>
      </c>
      <c r="Q302" s="49" t="s">
        <v>38</v>
      </c>
      <c r="R302" s="98" t="s">
        <v>38</v>
      </c>
      <c r="S302" s="49" t="s">
        <v>38</v>
      </c>
      <c r="T302" s="75" t="s">
        <v>38</v>
      </c>
      <c r="U302" s="99" t="s">
        <v>38</v>
      </c>
    </row>
    <row r="303" spans="1:21" ht="13.2" customHeight="1" x14ac:dyDescent="0.3">
      <c r="A303" s="95">
        <v>303</v>
      </c>
      <c r="B303" s="102" t="s">
        <v>590</v>
      </c>
      <c r="C303" s="45" t="s">
        <v>95</v>
      </c>
      <c r="D303" s="73" t="s">
        <v>276</v>
      </c>
      <c r="E303" s="47" t="s">
        <v>1412</v>
      </c>
      <c r="F303" s="46" t="s">
        <v>463</v>
      </c>
      <c r="G303" s="74" t="s">
        <v>465</v>
      </c>
      <c r="H303" s="48" t="s">
        <v>278</v>
      </c>
      <c r="I303" s="47" t="s">
        <v>280</v>
      </c>
      <c r="J303" s="48" t="s">
        <v>38</v>
      </c>
      <c r="K303" s="47" t="s">
        <v>38</v>
      </c>
      <c r="L303" s="75" t="s">
        <v>287</v>
      </c>
      <c r="M303" s="49" t="s">
        <v>888</v>
      </c>
      <c r="N303" s="98" t="s">
        <v>38</v>
      </c>
      <c r="O303" s="49" t="s">
        <v>38</v>
      </c>
      <c r="P303" s="98" t="s">
        <v>38</v>
      </c>
      <c r="Q303" s="49" t="s">
        <v>38</v>
      </c>
      <c r="R303" s="98" t="s">
        <v>38</v>
      </c>
      <c r="S303" s="49" t="s">
        <v>38</v>
      </c>
      <c r="T303" s="75" t="s">
        <v>38</v>
      </c>
      <c r="U303" s="99" t="s">
        <v>38</v>
      </c>
    </row>
    <row r="304" spans="1:21" ht="13.2" customHeight="1" x14ac:dyDescent="0.3">
      <c r="A304" s="95">
        <v>304</v>
      </c>
      <c r="B304" s="102" t="s">
        <v>591</v>
      </c>
      <c r="C304" s="45" t="s">
        <v>95</v>
      </c>
      <c r="D304" s="73" t="s">
        <v>276</v>
      </c>
      <c r="E304" s="47" t="s">
        <v>1412</v>
      </c>
      <c r="F304" s="46" t="s">
        <v>463</v>
      </c>
      <c r="G304" s="74" t="s">
        <v>465</v>
      </c>
      <c r="H304" s="48" t="s">
        <v>278</v>
      </c>
      <c r="I304" s="47" t="s">
        <v>280</v>
      </c>
      <c r="J304" s="48" t="s">
        <v>38</v>
      </c>
      <c r="K304" s="47" t="s">
        <v>38</v>
      </c>
      <c r="L304" s="75" t="s">
        <v>287</v>
      </c>
      <c r="M304" s="49" t="s">
        <v>819</v>
      </c>
      <c r="N304" s="98" t="s">
        <v>38</v>
      </c>
      <c r="O304" s="49" t="s">
        <v>38</v>
      </c>
      <c r="P304" s="98" t="s">
        <v>38</v>
      </c>
      <c r="Q304" s="49" t="s">
        <v>38</v>
      </c>
      <c r="R304" s="98" t="s">
        <v>38</v>
      </c>
      <c r="S304" s="49" t="s">
        <v>38</v>
      </c>
      <c r="T304" s="75" t="s">
        <v>38</v>
      </c>
      <c r="U304" s="99" t="s">
        <v>38</v>
      </c>
    </row>
    <row r="305" spans="1:21" ht="13.2" customHeight="1" x14ac:dyDescent="0.3">
      <c r="A305" s="95">
        <v>305</v>
      </c>
      <c r="B305" s="102" t="s">
        <v>592</v>
      </c>
      <c r="C305" s="45" t="s">
        <v>95</v>
      </c>
      <c r="D305" s="73" t="s">
        <v>276</v>
      </c>
      <c r="E305" s="47" t="s">
        <v>1412</v>
      </c>
      <c r="F305" s="46" t="s">
        <v>463</v>
      </c>
      <c r="G305" s="74" t="s">
        <v>465</v>
      </c>
      <c r="H305" s="48" t="s">
        <v>278</v>
      </c>
      <c r="I305" s="47" t="s">
        <v>280</v>
      </c>
      <c r="J305" s="48" t="s">
        <v>38</v>
      </c>
      <c r="K305" s="47" t="s">
        <v>38</v>
      </c>
      <c r="L305" s="75" t="s">
        <v>287</v>
      </c>
      <c r="M305" s="49" t="s">
        <v>889</v>
      </c>
      <c r="N305" s="98" t="s">
        <v>38</v>
      </c>
      <c r="O305" s="49" t="s">
        <v>38</v>
      </c>
      <c r="P305" s="98" t="s">
        <v>38</v>
      </c>
      <c r="Q305" s="49" t="s">
        <v>38</v>
      </c>
      <c r="R305" s="98" t="s">
        <v>38</v>
      </c>
      <c r="S305" s="49" t="s">
        <v>38</v>
      </c>
      <c r="T305" s="75" t="s">
        <v>38</v>
      </c>
      <c r="U305" s="99" t="s">
        <v>38</v>
      </c>
    </row>
    <row r="306" spans="1:21" ht="13.2" customHeight="1" x14ac:dyDescent="0.3">
      <c r="A306" s="95">
        <v>306</v>
      </c>
      <c r="B306" s="102" t="s">
        <v>593</v>
      </c>
      <c r="C306" s="45" t="s">
        <v>95</v>
      </c>
      <c r="D306" s="73" t="s">
        <v>276</v>
      </c>
      <c r="E306" s="47" t="s">
        <v>1412</v>
      </c>
      <c r="F306" s="46" t="s">
        <v>463</v>
      </c>
      <c r="G306" s="74" t="s">
        <v>465</v>
      </c>
      <c r="H306" s="48" t="s">
        <v>278</v>
      </c>
      <c r="I306" s="47" t="s">
        <v>280</v>
      </c>
      <c r="J306" s="48" t="s">
        <v>38</v>
      </c>
      <c r="K306" s="47" t="s">
        <v>38</v>
      </c>
      <c r="L306" s="75" t="s">
        <v>287</v>
      </c>
      <c r="M306" s="49" t="s">
        <v>890</v>
      </c>
      <c r="N306" s="98" t="s">
        <v>38</v>
      </c>
      <c r="O306" s="49" t="s">
        <v>38</v>
      </c>
      <c r="P306" s="98" t="s">
        <v>38</v>
      </c>
      <c r="Q306" s="49" t="s">
        <v>38</v>
      </c>
      <c r="R306" s="98" t="s">
        <v>38</v>
      </c>
      <c r="S306" s="49" t="s">
        <v>38</v>
      </c>
      <c r="T306" s="75" t="s">
        <v>38</v>
      </c>
      <c r="U306" s="99" t="s">
        <v>38</v>
      </c>
    </row>
    <row r="307" spans="1:21" ht="13.2" customHeight="1" x14ac:dyDescent="0.3">
      <c r="A307" s="95">
        <v>307</v>
      </c>
      <c r="B307" s="102" t="s">
        <v>594</v>
      </c>
      <c r="C307" s="45" t="s">
        <v>95</v>
      </c>
      <c r="D307" s="73" t="s">
        <v>276</v>
      </c>
      <c r="E307" s="47" t="s">
        <v>1412</v>
      </c>
      <c r="F307" s="46" t="s">
        <v>463</v>
      </c>
      <c r="G307" s="74" t="s">
        <v>465</v>
      </c>
      <c r="H307" s="48" t="s">
        <v>278</v>
      </c>
      <c r="I307" s="47" t="s">
        <v>280</v>
      </c>
      <c r="J307" s="48" t="s">
        <v>38</v>
      </c>
      <c r="K307" s="47" t="s">
        <v>38</v>
      </c>
      <c r="L307" s="75" t="s">
        <v>287</v>
      </c>
      <c r="M307" s="49" t="s">
        <v>891</v>
      </c>
      <c r="N307" s="98" t="s">
        <v>38</v>
      </c>
      <c r="O307" s="49" t="s">
        <v>38</v>
      </c>
      <c r="P307" s="98" t="s">
        <v>38</v>
      </c>
      <c r="Q307" s="49" t="s">
        <v>38</v>
      </c>
      <c r="R307" s="98" t="s">
        <v>38</v>
      </c>
      <c r="S307" s="49" t="s">
        <v>38</v>
      </c>
      <c r="T307" s="75" t="s">
        <v>38</v>
      </c>
      <c r="U307" s="99" t="s">
        <v>38</v>
      </c>
    </row>
    <row r="308" spans="1:21" ht="13.2" customHeight="1" x14ac:dyDescent="0.3">
      <c r="A308" s="95">
        <v>308</v>
      </c>
      <c r="B308" s="102" t="s">
        <v>595</v>
      </c>
      <c r="C308" s="45" t="s">
        <v>95</v>
      </c>
      <c r="D308" s="73" t="s">
        <v>276</v>
      </c>
      <c r="E308" s="47" t="s">
        <v>1412</v>
      </c>
      <c r="F308" s="46" t="s">
        <v>463</v>
      </c>
      <c r="G308" s="74" t="s">
        <v>465</v>
      </c>
      <c r="H308" s="48" t="s">
        <v>278</v>
      </c>
      <c r="I308" s="47" t="s">
        <v>280</v>
      </c>
      <c r="J308" s="48" t="s">
        <v>38</v>
      </c>
      <c r="K308" s="47" t="s">
        <v>38</v>
      </c>
      <c r="L308" s="75" t="s">
        <v>287</v>
      </c>
      <c r="M308" s="49" t="s">
        <v>892</v>
      </c>
      <c r="N308" s="98" t="s">
        <v>38</v>
      </c>
      <c r="O308" s="49" t="s">
        <v>38</v>
      </c>
      <c r="P308" s="98" t="s">
        <v>38</v>
      </c>
      <c r="Q308" s="49" t="s">
        <v>38</v>
      </c>
      <c r="R308" s="98" t="s">
        <v>38</v>
      </c>
      <c r="S308" s="49" t="s">
        <v>38</v>
      </c>
      <c r="T308" s="75" t="s">
        <v>38</v>
      </c>
      <c r="U308" s="99" t="s">
        <v>38</v>
      </c>
    </row>
    <row r="309" spans="1:21" ht="13.2" customHeight="1" x14ac:dyDescent="0.3">
      <c r="A309" s="95">
        <v>309</v>
      </c>
      <c r="B309" s="102" t="s">
        <v>596</v>
      </c>
      <c r="C309" s="45" t="s">
        <v>95</v>
      </c>
      <c r="D309" s="73" t="s">
        <v>276</v>
      </c>
      <c r="E309" s="47" t="s">
        <v>1412</v>
      </c>
      <c r="F309" s="46" t="s">
        <v>463</v>
      </c>
      <c r="G309" s="74" t="s">
        <v>465</v>
      </c>
      <c r="H309" s="48" t="s">
        <v>278</v>
      </c>
      <c r="I309" s="47" t="s">
        <v>280</v>
      </c>
      <c r="J309" s="48" t="s">
        <v>38</v>
      </c>
      <c r="K309" s="47" t="s">
        <v>38</v>
      </c>
      <c r="L309" s="75" t="s">
        <v>287</v>
      </c>
      <c r="M309" s="49" t="s">
        <v>893</v>
      </c>
      <c r="N309" s="98" t="s">
        <v>38</v>
      </c>
      <c r="O309" s="49" t="s">
        <v>38</v>
      </c>
      <c r="P309" s="98" t="s">
        <v>38</v>
      </c>
      <c r="Q309" s="49" t="s">
        <v>38</v>
      </c>
      <c r="R309" s="98" t="s">
        <v>38</v>
      </c>
      <c r="S309" s="49" t="s">
        <v>38</v>
      </c>
      <c r="T309" s="75" t="s">
        <v>38</v>
      </c>
      <c r="U309" s="99" t="s">
        <v>38</v>
      </c>
    </row>
    <row r="310" spans="1:21" ht="13.2" customHeight="1" x14ac:dyDescent="0.3">
      <c r="A310" s="95">
        <v>310</v>
      </c>
      <c r="B310" s="102" t="s">
        <v>597</v>
      </c>
      <c r="C310" s="45" t="s">
        <v>95</v>
      </c>
      <c r="D310" s="73" t="s">
        <v>276</v>
      </c>
      <c r="E310" s="47" t="s">
        <v>1412</v>
      </c>
      <c r="F310" s="46" t="s">
        <v>463</v>
      </c>
      <c r="G310" s="74" t="s">
        <v>465</v>
      </c>
      <c r="H310" s="48" t="s">
        <v>278</v>
      </c>
      <c r="I310" s="47" t="s">
        <v>280</v>
      </c>
      <c r="J310" s="48" t="s">
        <v>38</v>
      </c>
      <c r="K310" s="47" t="s">
        <v>38</v>
      </c>
      <c r="L310" s="75" t="s">
        <v>287</v>
      </c>
      <c r="M310" s="49" t="s">
        <v>894</v>
      </c>
      <c r="N310" s="98" t="s">
        <v>38</v>
      </c>
      <c r="O310" s="49" t="s">
        <v>38</v>
      </c>
      <c r="P310" s="98" t="s">
        <v>38</v>
      </c>
      <c r="Q310" s="49" t="s">
        <v>38</v>
      </c>
      <c r="R310" s="98" t="s">
        <v>38</v>
      </c>
      <c r="S310" s="49" t="s">
        <v>38</v>
      </c>
      <c r="T310" s="75" t="s">
        <v>38</v>
      </c>
      <c r="U310" s="99" t="s">
        <v>38</v>
      </c>
    </row>
    <row r="311" spans="1:21" ht="13.2" customHeight="1" x14ac:dyDescent="0.3">
      <c r="A311" s="95">
        <v>311</v>
      </c>
      <c r="B311" s="102" t="s">
        <v>598</v>
      </c>
      <c r="C311" s="45" t="s">
        <v>95</v>
      </c>
      <c r="D311" s="73" t="s">
        <v>276</v>
      </c>
      <c r="E311" s="47" t="s">
        <v>1412</v>
      </c>
      <c r="F311" s="46" t="s">
        <v>463</v>
      </c>
      <c r="G311" s="74" t="s">
        <v>465</v>
      </c>
      <c r="H311" s="48" t="s">
        <v>278</v>
      </c>
      <c r="I311" s="47" t="s">
        <v>280</v>
      </c>
      <c r="J311" s="48" t="s">
        <v>38</v>
      </c>
      <c r="K311" s="47" t="s">
        <v>38</v>
      </c>
      <c r="L311" s="75" t="s">
        <v>287</v>
      </c>
      <c r="M311" s="49" t="s">
        <v>895</v>
      </c>
      <c r="N311" s="98" t="s">
        <v>38</v>
      </c>
      <c r="O311" s="49" t="s">
        <v>38</v>
      </c>
      <c r="P311" s="98" t="s">
        <v>38</v>
      </c>
      <c r="Q311" s="49" t="s">
        <v>38</v>
      </c>
      <c r="R311" s="98" t="s">
        <v>38</v>
      </c>
      <c r="S311" s="49" t="s">
        <v>38</v>
      </c>
      <c r="T311" s="75" t="s">
        <v>38</v>
      </c>
      <c r="U311" s="99" t="s">
        <v>38</v>
      </c>
    </row>
    <row r="312" spans="1:21" ht="13.2" customHeight="1" x14ac:dyDescent="0.3">
      <c r="A312" s="95">
        <v>312</v>
      </c>
      <c r="B312" s="102" t="s">
        <v>599</v>
      </c>
      <c r="C312" s="45" t="s">
        <v>95</v>
      </c>
      <c r="D312" s="73" t="s">
        <v>276</v>
      </c>
      <c r="E312" s="47" t="s">
        <v>1412</v>
      </c>
      <c r="F312" s="46" t="s">
        <v>463</v>
      </c>
      <c r="G312" s="74" t="s">
        <v>465</v>
      </c>
      <c r="H312" s="48" t="s">
        <v>278</v>
      </c>
      <c r="I312" s="47" t="s">
        <v>280</v>
      </c>
      <c r="J312" s="48" t="s">
        <v>38</v>
      </c>
      <c r="K312" s="47" t="s">
        <v>38</v>
      </c>
      <c r="L312" s="75" t="s">
        <v>287</v>
      </c>
      <c r="M312" s="49" t="s">
        <v>896</v>
      </c>
      <c r="N312" s="98" t="s">
        <v>38</v>
      </c>
      <c r="O312" s="49" t="s">
        <v>38</v>
      </c>
      <c r="P312" s="98" t="s">
        <v>38</v>
      </c>
      <c r="Q312" s="49" t="s">
        <v>38</v>
      </c>
      <c r="R312" s="98" t="s">
        <v>38</v>
      </c>
      <c r="S312" s="49" t="s">
        <v>38</v>
      </c>
      <c r="T312" s="75" t="s">
        <v>38</v>
      </c>
      <c r="U312" s="99" t="s">
        <v>38</v>
      </c>
    </row>
    <row r="313" spans="1:21" ht="13.2" customHeight="1" x14ac:dyDescent="0.3">
      <c r="A313" s="95">
        <v>313</v>
      </c>
      <c r="B313" s="102" t="s">
        <v>600</v>
      </c>
      <c r="C313" s="45" t="s">
        <v>95</v>
      </c>
      <c r="D313" s="73" t="s">
        <v>276</v>
      </c>
      <c r="E313" s="47" t="s">
        <v>1412</v>
      </c>
      <c r="F313" s="46" t="s">
        <v>463</v>
      </c>
      <c r="G313" s="74" t="s">
        <v>465</v>
      </c>
      <c r="H313" s="48" t="s">
        <v>278</v>
      </c>
      <c r="I313" s="47" t="s">
        <v>280</v>
      </c>
      <c r="J313" s="48" t="s">
        <v>38</v>
      </c>
      <c r="K313" s="47" t="s">
        <v>38</v>
      </c>
      <c r="L313" s="75" t="s">
        <v>287</v>
      </c>
      <c r="M313" s="49" t="s">
        <v>897</v>
      </c>
      <c r="N313" s="98" t="s">
        <v>38</v>
      </c>
      <c r="O313" s="49" t="s">
        <v>38</v>
      </c>
      <c r="P313" s="98" t="s">
        <v>38</v>
      </c>
      <c r="Q313" s="49" t="s">
        <v>38</v>
      </c>
      <c r="R313" s="98" t="s">
        <v>38</v>
      </c>
      <c r="S313" s="49" t="s">
        <v>38</v>
      </c>
      <c r="T313" s="75" t="s">
        <v>38</v>
      </c>
      <c r="U313" s="99" t="s">
        <v>38</v>
      </c>
    </row>
    <row r="314" spans="1:21" ht="13.2" customHeight="1" x14ac:dyDescent="0.3">
      <c r="A314" s="95">
        <v>314</v>
      </c>
      <c r="B314" s="102" t="s">
        <v>601</v>
      </c>
      <c r="C314" s="45" t="s">
        <v>95</v>
      </c>
      <c r="D314" s="73" t="s">
        <v>276</v>
      </c>
      <c r="E314" s="47" t="s">
        <v>1412</v>
      </c>
      <c r="F314" s="46" t="s">
        <v>463</v>
      </c>
      <c r="G314" s="74" t="s">
        <v>465</v>
      </c>
      <c r="H314" s="48" t="s">
        <v>278</v>
      </c>
      <c r="I314" s="47" t="s">
        <v>280</v>
      </c>
      <c r="J314" s="48" t="s">
        <v>38</v>
      </c>
      <c r="K314" s="47" t="s">
        <v>38</v>
      </c>
      <c r="L314" s="75" t="s">
        <v>287</v>
      </c>
      <c r="M314" s="49" t="s">
        <v>898</v>
      </c>
      <c r="N314" s="98" t="s">
        <v>38</v>
      </c>
      <c r="O314" s="49" t="s">
        <v>38</v>
      </c>
      <c r="P314" s="98" t="s">
        <v>38</v>
      </c>
      <c r="Q314" s="49" t="s">
        <v>38</v>
      </c>
      <c r="R314" s="98" t="s">
        <v>38</v>
      </c>
      <c r="S314" s="49" t="s">
        <v>38</v>
      </c>
      <c r="T314" s="75" t="s">
        <v>38</v>
      </c>
      <c r="U314" s="99" t="s">
        <v>38</v>
      </c>
    </row>
    <row r="315" spans="1:21" ht="13.2" customHeight="1" x14ac:dyDescent="0.3">
      <c r="A315" s="95">
        <v>315</v>
      </c>
      <c r="B315" s="102" t="s">
        <v>602</v>
      </c>
      <c r="C315" s="45" t="s">
        <v>95</v>
      </c>
      <c r="D315" s="73" t="s">
        <v>276</v>
      </c>
      <c r="E315" s="47" t="s">
        <v>1412</v>
      </c>
      <c r="F315" s="46" t="s">
        <v>463</v>
      </c>
      <c r="G315" s="74" t="s">
        <v>465</v>
      </c>
      <c r="H315" s="48" t="s">
        <v>278</v>
      </c>
      <c r="I315" s="47" t="s">
        <v>280</v>
      </c>
      <c r="J315" s="48" t="s">
        <v>38</v>
      </c>
      <c r="K315" s="47" t="s">
        <v>38</v>
      </c>
      <c r="L315" s="75" t="s">
        <v>287</v>
      </c>
      <c r="M315" s="49" t="s">
        <v>796</v>
      </c>
      <c r="N315" s="98" t="s">
        <v>38</v>
      </c>
      <c r="O315" s="49" t="s">
        <v>38</v>
      </c>
      <c r="P315" s="98" t="s">
        <v>38</v>
      </c>
      <c r="Q315" s="49" t="s">
        <v>38</v>
      </c>
      <c r="R315" s="98" t="s">
        <v>38</v>
      </c>
      <c r="S315" s="49" t="s">
        <v>38</v>
      </c>
      <c r="T315" s="75" t="s">
        <v>38</v>
      </c>
      <c r="U315" s="99" t="s">
        <v>38</v>
      </c>
    </row>
    <row r="316" spans="1:21" ht="13.2" customHeight="1" x14ac:dyDescent="0.3">
      <c r="A316" s="95">
        <v>316</v>
      </c>
      <c r="B316" s="102" t="s">
        <v>603</v>
      </c>
      <c r="C316" s="45" t="s">
        <v>95</v>
      </c>
      <c r="D316" s="73" t="s">
        <v>276</v>
      </c>
      <c r="E316" s="47" t="s">
        <v>1412</v>
      </c>
      <c r="F316" s="46" t="s">
        <v>463</v>
      </c>
      <c r="G316" s="74" t="s">
        <v>465</v>
      </c>
      <c r="H316" s="48" t="s">
        <v>278</v>
      </c>
      <c r="I316" s="47" t="s">
        <v>280</v>
      </c>
      <c r="J316" s="48" t="s">
        <v>38</v>
      </c>
      <c r="K316" s="47" t="s">
        <v>38</v>
      </c>
      <c r="L316" s="75" t="s">
        <v>287</v>
      </c>
      <c r="M316" s="49" t="s">
        <v>899</v>
      </c>
      <c r="N316" s="98" t="s">
        <v>38</v>
      </c>
      <c r="O316" s="49" t="s">
        <v>38</v>
      </c>
      <c r="P316" s="98" t="s">
        <v>38</v>
      </c>
      <c r="Q316" s="49" t="s">
        <v>38</v>
      </c>
      <c r="R316" s="98" t="s">
        <v>38</v>
      </c>
      <c r="S316" s="49" t="s">
        <v>38</v>
      </c>
      <c r="T316" s="75" t="s">
        <v>38</v>
      </c>
      <c r="U316" s="99" t="s">
        <v>38</v>
      </c>
    </row>
    <row r="317" spans="1:21" ht="13.2" customHeight="1" x14ac:dyDescent="0.3">
      <c r="A317" s="95">
        <v>317</v>
      </c>
      <c r="B317" s="102" t="s">
        <v>603</v>
      </c>
      <c r="C317" s="45" t="s">
        <v>95</v>
      </c>
      <c r="D317" s="73" t="s">
        <v>276</v>
      </c>
      <c r="E317" s="47" t="s">
        <v>1412</v>
      </c>
      <c r="F317" s="46" t="s">
        <v>463</v>
      </c>
      <c r="G317" s="74" t="s">
        <v>465</v>
      </c>
      <c r="H317" s="48" t="s">
        <v>278</v>
      </c>
      <c r="I317" s="47" t="s">
        <v>280</v>
      </c>
      <c r="J317" s="48" t="s">
        <v>38</v>
      </c>
      <c r="K317" s="47" t="s">
        <v>38</v>
      </c>
      <c r="L317" s="75" t="s">
        <v>287</v>
      </c>
      <c r="M317" s="49" t="s">
        <v>900</v>
      </c>
      <c r="N317" s="98" t="s">
        <v>38</v>
      </c>
      <c r="O317" s="49" t="s">
        <v>38</v>
      </c>
      <c r="P317" s="98" t="s">
        <v>38</v>
      </c>
      <c r="Q317" s="49" t="s">
        <v>38</v>
      </c>
      <c r="R317" s="98" t="s">
        <v>38</v>
      </c>
      <c r="S317" s="49" t="s">
        <v>38</v>
      </c>
      <c r="T317" s="75" t="s">
        <v>38</v>
      </c>
      <c r="U317" s="99" t="s">
        <v>38</v>
      </c>
    </row>
    <row r="318" spans="1:21" ht="13.2" customHeight="1" x14ac:dyDescent="0.3">
      <c r="A318" s="95">
        <v>318</v>
      </c>
      <c r="B318" s="102" t="s">
        <v>604</v>
      </c>
      <c r="C318" s="45" t="s">
        <v>95</v>
      </c>
      <c r="D318" s="73" t="s">
        <v>276</v>
      </c>
      <c r="E318" s="47" t="s">
        <v>1412</v>
      </c>
      <c r="F318" s="46" t="s">
        <v>463</v>
      </c>
      <c r="G318" s="74" t="s">
        <v>465</v>
      </c>
      <c r="H318" s="48" t="s">
        <v>278</v>
      </c>
      <c r="I318" s="47" t="s">
        <v>280</v>
      </c>
      <c r="J318" s="48" t="s">
        <v>38</v>
      </c>
      <c r="K318" s="47" t="s">
        <v>38</v>
      </c>
      <c r="L318" s="75" t="s">
        <v>287</v>
      </c>
      <c r="M318" s="49" t="s">
        <v>901</v>
      </c>
      <c r="N318" s="98" t="s">
        <v>38</v>
      </c>
      <c r="O318" s="49" t="s">
        <v>38</v>
      </c>
      <c r="P318" s="98" t="s">
        <v>38</v>
      </c>
      <c r="Q318" s="49" t="s">
        <v>38</v>
      </c>
      <c r="R318" s="98" t="s">
        <v>38</v>
      </c>
      <c r="S318" s="49" t="s">
        <v>38</v>
      </c>
      <c r="T318" s="75" t="s">
        <v>38</v>
      </c>
      <c r="U318" s="99" t="s">
        <v>38</v>
      </c>
    </row>
    <row r="319" spans="1:21" ht="13.2" customHeight="1" x14ac:dyDescent="0.3">
      <c r="A319" s="95">
        <v>319</v>
      </c>
      <c r="B319" s="102" t="s">
        <v>605</v>
      </c>
      <c r="C319" s="45" t="s">
        <v>95</v>
      </c>
      <c r="D319" s="73" t="s">
        <v>276</v>
      </c>
      <c r="E319" s="47" t="s">
        <v>1412</v>
      </c>
      <c r="F319" s="46" t="s">
        <v>463</v>
      </c>
      <c r="G319" s="74" t="s">
        <v>465</v>
      </c>
      <c r="H319" s="48" t="s">
        <v>278</v>
      </c>
      <c r="I319" s="47" t="s">
        <v>280</v>
      </c>
      <c r="J319" s="48" t="s">
        <v>38</v>
      </c>
      <c r="K319" s="47" t="s">
        <v>38</v>
      </c>
      <c r="L319" s="75" t="s">
        <v>287</v>
      </c>
      <c r="M319" s="49" t="s">
        <v>902</v>
      </c>
      <c r="N319" s="98" t="s">
        <v>38</v>
      </c>
      <c r="O319" s="49" t="s">
        <v>38</v>
      </c>
      <c r="P319" s="98" t="s">
        <v>38</v>
      </c>
      <c r="Q319" s="49" t="s">
        <v>38</v>
      </c>
      <c r="R319" s="98" t="s">
        <v>38</v>
      </c>
      <c r="S319" s="49" t="s">
        <v>38</v>
      </c>
      <c r="T319" s="75" t="s">
        <v>38</v>
      </c>
      <c r="U319" s="99" t="s">
        <v>38</v>
      </c>
    </row>
    <row r="320" spans="1:21" ht="13.2" customHeight="1" x14ac:dyDescent="0.3">
      <c r="A320" s="95">
        <v>320</v>
      </c>
      <c r="B320" s="102" t="s">
        <v>606</v>
      </c>
      <c r="C320" s="45" t="s">
        <v>95</v>
      </c>
      <c r="D320" s="73" t="s">
        <v>276</v>
      </c>
      <c r="E320" s="47" t="s">
        <v>1412</v>
      </c>
      <c r="F320" s="46" t="s">
        <v>463</v>
      </c>
      <c r="G320" s="74" t="s">
        <v>465</v>
      </c>
      <c r="H320" s="48" t="s">
        <v>278</v>
      </c>
      <c r="I320" s="47" t="s">
        <v>280</v>
      </c>
      <c r="J320" s="48" t="s">
        <v>38</v>
      </c>
      <c r="K320" s="47" t="s">
        <v>38</v>
      </c>
      <c r="L320" s="75" t="s">
        <v>287</v>
      </c>
      <c r="M320" s="49" t="s">
        <v>903</v>
      </c>
      <c r="N320" s="98" t="s">
        <v>38</v>
      </c>
      <c r="O320" s="49" t="s">
        <v>38</v>
      </c>
      <c r="P320" s="98" t="s">
        <v>38</v>
      </c>
      <c r="Q320" s="49" t="s">
        <v>38</v>
      </c>
      <c r="R320" s="98" t="s">
        <v>38</v>
      </c>
      <c r="S320" s="49" t="s">
        <v>38</v>
      </c>
      <c r="T320" s="75" t="s">
        <v>38</v>
      </c>
      <c r="U320" s="99" t="s">
        <v>38</v>
      </c>
    </row>
    <row r="321" spans="1:21" ht="13.2" customHeight="1" x14ac:dyDescent="0.3">
      <c r="A321" s="95">
        <v>321</v>
      </c>
      <c r="B321" s="102" t="s">
        <v>607</v>
      </c>
      <c r="C321" s="45" t="s">
        <v>95</v>
      </c>
      <c r="D321" s="73" t="s">
        <v>276</v>
      </c>
      <c r="E321" s="47" t="s">
        <v>1412</v>
      </c>
      <c r="F321" s="46" t="s">
        <v>463</v>
      </c>
      <c r="G321" s="74" t="s">
        <v>465</v>
      </c>
      <c r="H321" s="48" t="s">
        <v>278</v>
      </c>
      <c r="I321" s="47" t="s">
        <v>280</v>
      </c>
      <c r="J321" s="48" t="s">
        <v>38</v>
      </c>
      <c r="K321" s="47" t="s">
        <v>38</v>
      </c>
      <c r="L321" s="75" t="s">
        <v>287</v>
      </c>
      <c r="M321" s="49" t="s">
        <v>904</v>
      </c>
      <c r="N321" s="98" t="s">
        <v>38</v>
      </c>
      <c r="O321" s="49" t="s">
        <v>38</v>
      </c>
      <c r="P321" s="98" t="s">
        <v>38</v>
      </c>
      <c r="Q321" s="49" t="s">
        <v>38</v>
      </c>
      <c r="R321" s="98" t="s">
        <v>38</v>
      </c>
      <c r="S321" s="49" t="s">
        <v>38</v>
      </c>
      <c r="T321" s="75" t="s">
        <v>38</v>
      </c>
      <c r="U321" s="99" t="s">
        <v>38</v>
      </c>
    </row>
    <row r="322" spans="1:21" ht="13.2" customHeight="1" x14ac:dyDescent="0.3">
      <c r="A322" s="95">
        <v>322</v>
      </c>
      <c r="B322" s="102" t="s">
        <v>608</v>
      </c>
      <c r="C322" s="45" t="s">
        <v>95</v>
      </c>
      <c r="D322" s="73" t="s">
        <v>276</v>
      </c>
      <c r="E322" s="47" t="s">
        <v>1412</v>
      </c>
      <c r="F322" s="46" t="s">
        <v>463</v>
      </c>
      <c r="G322" s="74" t="s">
        <v>465</v>
      </c>
      <c r="H322" s="48" t="s">
        <v>278</v>
      </c>
      <c r="I322" s="47" t="s">
        <v>280</v>
      </c>
      <c r="J322" s="48" t="s">
        <v>38</v>
      </c>
      <c r="K322" s="47" t="s">
        <v>38</v>
      </c>
      <c r="L322" s="75" t="s">
        <v>287</v>
      </c>
      <c r="M322" s="49" t="s">
        <v>905</v>
      </c>
      <c r="N322" s="98" t="s">
        <v>38</v>
      </c>
      <c r="O322" s="49" t="s">
        <v>38</v>
      </c>
      <c r="P322" s="98" t="s">
        <v>38</v>
      </c>
      <c r="Q322" s="49" t="s">
        <v>38</v>
      </c>
      <c r="R322" s="98" t="s">
        <v>38</v>
      </c>
      <c r="S322" s="49" t="s">
        <v>38</v>
      </c>
      <c r="T322" s="75" t="s">
        <v>38</v>
      </c>
      <c r="U322" s="99" t="s">
        <v>38</v>
      </c>
    </row>
    <row r="323" spans="1:21" ht="13.2" customHeight="1" x14ac:dyDescent="0.3">
      <c r="A323" s="95">
        <v>323</v>
      </c>
      <c r="B323" s="102" t="s">
        <v>609</v>
      </c>
      <c r="C323" s="45" t="s">
        <v>95</v>
      </c>
      <c r="D323" s="73" t="s">
        <v>276</v>
      </c>
      <c r="E323" s="47" t="s">
        <v>1412</v>
      </c>
      <c r="F323" s="46" t="s">
        <v>463</v>
      </c>
      <c r="G323" s="74" t="s">
        <v>465</v>
      </c>
      <c r="H323" s="48" t="s">
        <v>278</v>
      </c>
      <c r="I323" s="47" t="s">
        <v>280</v>
      </c>
      <c r="J323" s="48" t="s">
        <v>38</v>
      </c>
      <c r="K323" s="47" t="s">
        <v>38</v>
      </c>
      <c r="L323" s="75" t="s">
        <v>287</v>
      </c>
      <c r="M323" s="49" t="s">
        <v>906</v>
      </c>
      <c r="N323" s="98" t="s">
        <v>38</v>
      </c>
      <c r="O323" s="49" t="s">
        <v>38</v>
      </c>
      <c r="P323" s="98" t="s">
        <v>38</v>
      </c>
      <c r="Q323" s="49" t="s">
        <v>38</v>
      </c>
      <c r="R323" s="98" t="s">
        <v>38</v>
      </c>
      <c r="S323" s="49" t="s">
        <v>38</v>
      </c>
      <c r="T323" s="75" t="s">
        <v>38</v>
      </c>
      <c r="U323" s="99" t="s">
        <v>38</v>
      </c>
    </row>
    <row r="324" spans="1:21" ht="13.2" customHeight="1" x14ac:dyDescent="0.3">
      <c r="A324" s="95">
        <v>324</v>
      </c>
      <c r="B324" s="102" t="s">
        <v>610</v>
      </c>
      <c r="C324" s="45" t="s">
        <v>95</v>
      </c>
      <c r="D324" s="73" t="s">
        <v>276</v>
      </c>
      <c r="E324" s="47" t="s">
        <v>1412</v>
      </c>
      <c r="F324" s="46" t="s">
        <v>463</v>
      </c>
      <c r="G324" s="74" t="s">
        <v>465</v>
      </c>
      <c r="H324" s="48" t="s">
        <v>278</v>
      </c>
      <c r="I324" s="47" t="s">
        <v>280</v>
      </c>
      <c r="J324" s="48" t="s">
        <v>38</v>
      </c>
      <c r="K324" s="47" t="s">
        <v>38</v>
      </c>
      <c r="L324" s="75" t="s">
        <v>287</v>
      </c>
      <c r="M324" s="49" t="s">
        <v>907</v>
      </c>
      <c r="N324" s="98" t="s">
        <v>38</v>
      </c>
      <c r="O324" s="49" t="s">
        <v>38</v>
      </c>
      <c r="P324" s="98" t="s">
        <v>38</v>
      </c>
      <c r="Q324" s="49" t="s">
        <v>38</v>
      </c>
      <c r="R324" s="98" t="s">
        <v>38</v>
      </c>
      <c r="S324" s="49" t="s">
        <v>38</v>
      </c>
      <c r="T324" s="75" t="s">
        <v>38</v>
      </c>
      <c r="U324" s="99" t="s">
        <v>38</v>
      </c>
    </row>
    <row r="325" spans="1:21" ht="13.2" customHeight="1" x14ac:dyDescent="0.3">
      <c r="A325" s="95">
        <v>325</v>
      </c>
      <c r="B325" s="102" t="s">
        <v>611</v>
      </c>
      <c r="C325" s="45" t="s">
        <v>95</v>
      </c>
      <c r="D325" s="73" t="s">
        <v>276</v>
      </c>
      <c r="E325" s="47" t="s">
        <v>1412</v>
      </c>
      <c r="F325" s="46" t="s">
        <v>463</v>
      </c>
      <c r="G325" s="74" t="s">
        <v>465</v>
      </c>
      <c r="H325" s="48" t="s">
        <v>278</v>
      </c>
      <c r="I325" s="47" t="s">
        <v>280</v>
      </c>
      <c r="J325" s="48" t="s">
        <v>38</v>
      </c>
      <c r="K325" s="47" t="s">
        <v>38</v>
      </c>
      <c r="L325" s="75" t="s">
        <v>287</v>
      </c>
      <c r="M325" s="49" t="s">
        <v>908</v>
      </c>
      <c r="N325" s="98" t="s">
        <v>38</v>
      </c>
      <c r="O325" s="49" t="s">
        <v>38</v>
      </c>
      <c r="P325" s="98" t="s">
        <v>38</v>
      </c>
      <c r="Q325" s="49" t="s">
        <v>38</v>
      </c>
      <c r="R325" s="98" t="s">
        <v>38</v>
      </c>
      <c r="S325" s="49" t="s">
        <v>38</v>
      </c>
      <c r="T325" s="75" t="s">
        <v>38</v>
      </c>
      <c r="U325" s="99" t="s">
        <v>38</v>
      </c>
    </row>
    <row r="326" spans="1:21" ht="13.2" customHeight="1" x14ac:dyDescent="0.3">
      <c r="A326" s="95">
        <v>326</v>
      </c>
      <c r="B326" s="102" t="s">
        <v>612</v>
      </c>
      <c r="C326" s="45" t="s">
        <v>95</v>
      </c>
      <c r="D326" s="73" t="s">
        <v>276</v>
      </c>
      <c r="E326" s="47" t="s">
        <v>1412</v>
      </c>
      <c r="F326" s="46" t="s">
        <v>463</v>
      </c>
      <c r="G326" s="74" t="s">
        <v>465</v>
      </c>
      <c r="H326" s="48" t="s">
        <v>278</v>
      </c>
      <c r="I326" s="47" t="s">
        <v>280</v>
      </c>
      <c r="J326" s="48" t="s">
        <v>38</v>
      </c>
      <c r="K326" s="47" t="s">
        <v>38</v>
      </c>
      <c r="L326" s="75" t="s">
        <v>287</v>
      </c>
      <c r="M326" s="49" t="s">
        <v>909</v>
      </c>
      <c r="N326" s="98" t="s">
        <v>38</v>
      </c>
      <c r="O326" s="49" t="s">
        <v>38</v>
      </c>
      <c r="P326" s="98" t="s">
        <v>38</v>
      </c>
      <c r="Q326" s="49" t="s">
        <v>38</v>
      </c>
      <c r="R326" s="98" t="s">
        <v>38</v>
      </c>
      <c r="S326" s="49" t="s">
        <v>38</v>
      </c>
      <c r="T326" s="75" t="s">
        <v>38</v>
      </c>
      <c r="U326" s="99" t="s">
        <v>38</v>
      </c>
    </row>
    <row r="327" spans="1:21" ht="13.2" customHeight="1" x14ac:dyDescent="0.3">
      <c r="A327" s="95">
        <v>327</v>
      </c>
      <c r="B327" s="102" t="s">
        <v>613</v>
      </c>
      <c r="C327" s="45" t="s">
        <v>95</v>
      </c>
      <c r="D327" s="73" t="s">
        <v>276</v>
      </c>
      <c r="E327" s="47" t="s">
        <v>1412</v>
      </c>
      <c r="F327" s="46" t="s">
        <v>463</v>
      </c>
      <c r="G327" s="74" t="s">
        <v>465</v>
      </c>
      <c r="H327" s="48" t="s">
        <v>278</v>
      </c>
      <c r="I327" s="47" t="s">
        <v>280</v>
      </c>
      <c r="J327" s="48" t="s">
        <v>38</v>
      </c>
      <c r="K327" s="47" t="s">
        <v>38</v>
      </c>
      <c r="L327" s="75" t="s">
        <v>287</v>
      </c>
      <c r="M327" s="49" t="s">
        <v>910</v>
      </c>
      <c r="N327" s="98" t="s">
        <v>38</v>
      </c>
      <c r="O327" s="49" t="s">
        <v>38</v>
      </c>
      <c r="P327" s="98" t="s">
        <v>38</v>
      </c>
      <c r="Q327" s="49" t="s">
        <v>38</v>
      </c>
      <c r="R327" s="98" t="s">
        <v>38</v>
      </c>
      <c r="S327" s="49" t="s">
        <v>38</v>
      </c>
      <c r="T327" s="75" t="s">
        <v>38</v>
      </c>
      <c r="U327" s="99" t="s">
        <v>38</v>
      </c>
    </row>
    <row r="328" spans="1:21" ht="13.2" customHeight="1" x14ac:dyDescent="0.3">
      <c r="A328" s="95">
        <v>328</v>
      </c>
      <c r="B328" s="102" t="s">
        <v>614</v>
      </c>
      <c r="C328" s="45" t="s">
        <v>95</v>
      </c>
      <c r="D328" s="73" t="s">
        <v>276</v>
      </c>
      <c r="E328" s="47" t="s">
        <v>1412</v>
      </c>
      <c r="F328" s="46" t="s">
        <v>463</v>
      </c>
      <c r="G328" s="74" t="s">
        <v>465</v>
      </c>
      <c r="H328" s="48" t="s">
        <v>278</v>
      </c>
      <c r="I328" s="47" t="s">
        <v>280</v>
      </c>
      <c r="J328" s="48" t="s">
        <v>38</v>
      </c>
      <c r="K328" s="47" t="s">
        <v>38</v>
      </c>
      <c r="L328" s="75" t="s">
        <v>287</v>
      </c>
      <c r="M328" s="49" t="s">
        <v>911</v>
      </c>
      <c r="N328" s="98" t="s">
        <v>38</v>
      </c>
      <c r="O328" s="49" t="s">
        <v>38</v>
      </c>
      <c r="P328" s="98" t="s">
        <v>38</v>
      </c>
      <c r="Q328" s="49" t="s">
        <v>38</v>
      </c>
      <c r="R328" s="98" t="s">
        <v>38</v>
      </c>
      <c r="S328" s="49" t="s">
        <v>38</v>
      </c>
      <c r="T328" s="75" t="s">
        <v>38</v>
      </c>
      <c r="U328" s="99" t="s">
        <v>38</v>
      </c>
    </row>
    <row r="329" spans="1:21" ht="13.2" customHeight="1" x14ac:dyDescent="0.3">
      <c r="A329" s="95">
        <v>329</v>
      </c>
      <c r="B329" s="102" t="s">
        <v>615</v>
      </c>
      <c r="C329" s="45" t="s">
        <v>95</v>
      </c>
      <c r="D329" s="73" t="s">
        <v>276</v>
      </c>
      <c r="E329" s="47" t="s">
        <v>1412</v>
      </c>
      <c r="F329" s="46" t="s">
        <v>463</v>
      </c>
      <c r="G329" s="74" t="s">
        <v>465</v>
      </c>
      <c r="H329" s="48" t="s">
        <v>278</v>
      </c>
      <c r="I329" s="47" t="s">
        <v>280</v>
      </c>
      <c r="J329" s="48" t="s">
        <v>38</v>
      </c>
      <c r="K329" s="47" t="s">
        <v>38</v>
      </c>
      <c r="L329" s="75" t="s">
        <v>287</v>
      </c>
      <c r="M329" s="49" t="s">
        <v>912</v>
      </c>
      <c r="N329" s="98" t="s">
        <v>38</v>
      </c>
      <c r="O329" s="49" t="s">
        <v>38</v>
      </c>
      <c r="P329" s="98" t="s">
        <v>38</v>
      </c>
      <c r="Q329" s="49" t="s">
        <v>38</v>
      </c>
      <c r="R329" s="98" t="s">
        <v>38</v>
      </c>
      <c r="S329" s="49" t="s">
        <v>38</v>
      </c>
      <c r="T329" s="75" t="s">
        <v>38</v>
      </c>
      <c r="U329" s="99" t="s">
        <v>38</v>
      </c>
    </row>
    <row r="330" spans="1:21" ht="13.2" customHeight="1" x14ac:dyDescent="0.3">
      <c r="A330" s="95">
        <v>330</v>
      </c>
      <c r="B330" s="52" t="s">
        <v>616</v>
      </c>
      <c r="C330" s="45" t="s">
        <v>95</v>
      </c>
      <c r="D330" s="73" t="s">
        <v>276</v>
      </c>
      <c r="E330" s="47" t="s">
        <v>1412</v>
      </c>
      <c r="F330" s="46" t="s">
        <v>463</v>
      </c>
      <c r="G330" s="74" t="s">
        <v>465</v>
      </c>
      <c r="H330" s="48" t="s">
        <v>278</v>
      </c>
      <c r="I330" s="47" t="s">
        <v>280</v>
      </c>
      <c r="J330" s="48" t="s">
        <v>38</v>
      </c>
      <c r="K330" s="47" t="s">
        <v>38</v>
      </c>
      <c r="L330" s="75" t="s">
        <v>287</v>
      </c>
      <c r="M330" s="49" t="s">
        <v>913</v>
      </c>
      <c r="N330" s="98" t="s">
        <v>38</v>
      </c>
      <c r="O330" s="49" t="s">
        <v>38</v>
      </c>
      <c r="P330" s="98" t="s">
        <v>38</v>
      </c>
      <c r="Q330" s="49" t="s">
        <v>38</v>
      </c>
      <c r="R330" s="98" t="s">
        <v>38</v>
      </c>
      <c r="S330" s="49" t="s">
        <v>38</v>
      </c>
      <c r="T330" s="75" t="s">
        <v>38</v>
      </c>
      <c r="U330" s="99" t="s">
        <v>38</v>
      </c>
    </row>
    <row r="331" spans="1:21" ht="13.2" customHeight="1" x14ac:dyDescent="0.3">
      <c r="A331" s="95">
        <v>331</v>
      </c>
      <c r="B331" s="102" t="s">
        <v>617</v>
      </c>
      <c r="C331" s="45" t="s">
        <v>95</v>
      </c>
      <c r="D331" s="73" t="s">
        <v>276</v>
      </c>
      <c r="E331" s="47" t="s">
        <v>1412</v>
      </c>
      <c r="F331" s="46" t="s">
        <v>463</v>
      </c>
      <c r="G331" s="74" t="s">
        <v>465</v>
      </c>
      <c r="H331" s="48" t="s">
        <v>278</v>
      </c>
      <c r="I331" s="47" t="s">
        <v>280</v>
      </c>
      <c r="J331" s="48" t="s">
        <v>38</v>
      </c>
      <c r="K331" s="47" t="s">
        <v>38</v>
      </c>
      <c r="L331" s="75" t="s">
        <v>287</v>
      </c>
      <c r="M331" s="49" t="s">
        <v>409</v>
      </c>
      <c r="N331" s="98" t="s">
        <v>38</v>
      </c>
      <c r="O331" s="49" t="s">
        <v>38</v>
      </c>
      <c r="P331" s="98" t="s">
        <v>38</v>
      </c>
      <c r="Q331" s="49" t="s">
        <v>38</v>
      </c>
      <c r="R331" s="98" t="s">
        <v>38</v>
      </c>
      <c r="S331" s="49" t="s">
        <v>38</v>
      </c>
      <c r="T331" s="75" t="s">
        <v>38</v>
      </c>
      <c r="U331" s="99" t="s">
        <v>38</v>
      </c>
    </row>
    <row r="332" spans="1:21" ht="13.2" customHeight="1" x14ac:dyDescent="0.3">
      <c r="A332" s="95">
        <v>332</v>
      </c>
      <c r="B332" s="102" t="s">
        <v>618</v>
      </c>
      <c r="C332" s="45" t="s">
        <v>95</v>
      </c>
      <c r="D332" s="73" t="s">
        <v>276</v>
      </c>
      <c r="E332" s="47" t="s">
        <v>1412</v>
      </c>
      <c r="F332" s="46" t="s">
        <v>463</v>
      </c>
      <c r="G332" s="74" t="s">
        <v>465</v>
      </c>
      <c r="H332" s="48" t="s">
        <v>278</v>
      </c>
      <c r="I332" s="47" t="s">
        <v>280</v>
      </c>
      <c r="J332" s="48" t="s">
        <v>38</v>
      </c>
      <c r="K332" s="47" t="s">
        <v>38</v>
      </c>
      <c r="L332" s="75" t="s">
        <v>287</v>
      </c>
      <c r="M332" s="49" t="s">
        <v>410</v>
      </c>
      <c r="N332" s="98" t="s">
        <v>38</v>
      </c>
      <c r="O332" s="49" t="s">
        <v>38</v>
      </c>
      <c r="P332" s="98" t="s">
        <v>38</v>
      </c>
      <c r="Q332" s="49" t="s">
        <v>38</v>
      </c>
      <c r="R332" s="98" t="s">
        <v>38</v>
      </c>
      <c r="S332" s="49" t="s">
        <v>38</v>
      </c>
      <c r="T332" s="75" t="s">
        <v>38</v>
      </c>
      <c r="U332" s="99" t="s">
        <v>38</v>
      </c>
    </row>
    <row r="333" spans="1:21" ht="13.2" customHeight="1" x14ac:dyDescent="0.3">
      <c r="A333" s="95">
        <v>333</v>
      </c>
      <c r="B333" s="102" t="s">
        <v>619</v>
      </c>
      <c r="C333" s="45" t="s">
        <v>95</v>
      </c>
      <c r="D333" s="73" t="s">
        <v>276</v>
      </c>
      <c r="E333" s="47" t="s">
        <v>1412</v>
      </c>
      <c r="F333" s="46" t="s">
        <v>463</v>
      </c>
      <c r="G333" s="74" t="s">
        <v>465</v>
      </c>
      <c r="H333" s="48" t="s">
        <v>278</v>
      </c>
      <c r="I333" s="47" t="s">
        <v>280</v>
      </c>
      <c r="J333" s="48" t="s">
        <v>38</v>
      </c>
      <c r="K333" s="47" t="s">
        <v>38</v>
      </c>
      <c r="L333" s="75" t="s">
        <v>287</v>
      </c>
      <c r="M333" s="49" t="s">
        <v>914</v>
      </c>
      <c r="N333" s="98" t="s">
        <v>38</v>
      </c>
      <c r="O333" s="49" t="s">
        <v>38</v>
      </c>
      <c r="P333" s="98" t="s">
        <v>38</v>
      </c>
      <c r="Q333" s="49" t="s">
        <v>38</v>
      </c>
      <c r="R333" s="98" t="s">
        <v>38</v>
      </c>
      <c r="S333" s="49" t="s">
        <v>38</v>
      </c>
      <c r="T333" s="75" t="s">
        <v>38</v>
      </c>
      <c r="U333" s="99" t="s">
        <v>38</v>
      </c>
    </row>
    <row r="334" spans="1:21" ht="13.2" customHeight="1" x14ac:dyDescent="0.3">
      <c r="A334" s="95">
        <v>334</v>
      </c>
      <c r="B334" s="102" t="s">
        <v>620</v>
      </c>
      <c r="C334" s="45" t="s">
        <v>95</v>
      </c>
      <c r="D334" s="73" t="s">
        <v>276</v>
      </c>
      <c r="E334" s="47" t="s">
        <v>1412</v>
      </c>
      <c r="F334" s="46" t="s">
        <v>463</v>
      </c>
      <c r="G334" s="74" t="s">
        <v>465</v>
      </c>
      <c r="H334" s="48" t="s">
        <v>278</v>
      </c>
      <c r="I334" s="47" t="s">
        <v>280</v>
      </c>
      <c r="J334" s="48" t="s">
        <v>38</v>
      </c>
      <c r="K334" s="47" t="s">
        <v>38</v>
      </c>
      <c r="L334" s="75" t="s">
        <v>287</v>
      </c>
      <c r="M334" s="49" t="s">
        <v>915</v>
      </c>
      <c r="N334" s="98" t="s">
        <v>38</v>
      </c>
      <c r="O334" s="49" t="s">
        <v>38</v>
      </c>
      <c r="P334" s="98" t="s">
        <v>38</v>
      </c>
      <c r="Q334" s="49" t="s">
        <v>38</v>
      </c>
      <c r="R334" s="98" t="s">
        <v>38</v>
      </c>
      <c r="S334" s="49" t="s">
        <v>38</v>
      </c>
      <c r="T334" s="75" t="s">
        <v>38</v>
      </c>
      <c r="U334" s="99" t="s">
        <v>38</v>
      </c>
    </row>
    <row r="335" spans="1:21" ht="13.2" customHeight="1" x14ac:dyDescent="0.3">
      <c r="A335" s="95">
        <v>335</v>
      </c>
      <c r="B335" s="102" t="s">
        <v>621</v>
      </c>
      <c r="C335" s="45" t="s">
        <v>95</v>
      </c>
      <c r="D335" s="73" t="s">
        <v>276</v>
      </c>
      <c r="E335" s="47" t="s">
        <v>1412</v>
      </c>
      <c r="F335" s="46" t="s">
        <v>463</v>
      </c>
      <c r="G335" s="74" t="s">
        <v>465</v>
      </c>
      <c r="H335" s="48" t="s">
        <v>278</v>
      </c>
      <c r="I335" s="47" t="s">
        <v>280</v>
      </c>
      <c r="J335" s="48" t="s">
        <v>38</v>
      </c>
      <c r="K335" s="47" t="s">
        <v>38</v>
      </c>
      <c r="L335" s="75" t="s">
        <v>287</v>
      </c>
      <c r="M335" s="49" t="s">
        <v>916</v>
      </c>
      <c r="N335" s="98" t="s">
        <v>38</v>
      </c>
      <c r="O335" s="49" t="s">
        <v>38</v>
      </c>
      <c r="P335" s="98" t="s">
        <v>38</v>
      </c>
      <c r="Q335" s="49" t="s">
        <v>38</v>
      </c>
      <c r="R335" s="98" t="s">
        <v>38</v>
      </c>
      <c r="S335" s="49" t="s">
        <v>38</v>
      </c>
      <c r="T335" s="75" t="s">
        <v>38</v>
      </c>
      <c r="U335" s="99" t="s">
        <v>38</v>
      </c>
    </row>
    <row r="336" spans="1:21" ht="13.2" customHeight="1" x14ac:dyDescent="0.3">
      <c r="A336" s="95">
        <v>336</v>
      </c>
      <c r="B336" s="102" t="s">
        <v>622</v>
      </c>
      <c r="C336" s="45" t="s">
        <v>95</v>
      </c>
      <c r="D336" s="73" t="s">
        <v>276</v>
      </c>
      <c r="E336" s="47" t="s">
        <v>1412</v>
      </c>
      <c r="F336" s="46" t="s">
        <v>463</v>
      </c>
      <c r="G336" s="74" t="s">
        <v>465</v>
      </c>
      <c r="H336" s="48" t="s">
        <v>278</v>
      </c>
      <c r="I336" s="47" t="s">
        <v>280</v>
      </c>
      <c r="J336" s="48" t="s">
        <v>38</v>
      </c>
      <c r="K336" s="47" t="s">
        <v>38</v>
      </c>
      <c r="L336" s="75" t="s">
        <v>287</v>
      </c>
      <c r="M336" s="49" t="s">
        <v>917</v>
      </c>
      <c r="N336" s="98" t="s">
        <v>38</v>
      </c>
      <c r="O336" s="49" t="s">
        <v>38</v>
      </c>
      <c r="P336" s="98" t="s">
        <v>38</v>
      </c>
      <c r="Q336" s="49" t="s">
        <v>38</v>
      </c>
      <c r="R336" s="98" t="s">
        <v>38</v>
      </c>
      <c r="S336" s="49" t="s">
        <v>38</v>
      </c>
      <c r="T336" s="75" t="s">
        <v>38</v>
      </c>
      <c r="U336" s="99" t="s">
        <v>38</v>
      </c>
    </row>
    <row r="337" spans="1:21" ht="13.2" customHeight="1" x14ac:dyDescent="0.3">
      <c r="A337" s="95">
        <v>337</v>
      </c>
      <c r="B337" s="102" t="s">
        <v>623</v>
      </c>
      <c r="C337" s="45" t="s">
        <v>95</v>
      </c>
      <c r="D337" s="73" t="s">
        <v>276</v>
      </c>
      <c r="E337" s="47" t="s">
        <v>1412</v>
      </c>
      <c r="F337" s="46" t="s">
        <v>463</v>
      </c>
      <c r="G337" s="74" t="s">
        <v>465</v>
      </c>
      <c r="H337" s="48" t="s">
        <v>278</v>
      </c>
      <c r="I337" s="47" t="s">
        <v>280</v>
      </c>
      <c r="J337" s="48" t="s">
        <v>38</v>
      </c>
      <c r="K337" s="47" t="s">
        <v>38</v>
      </c>
      <c r="L337" s="75" t="s">
        <v>287</v>
      </c>
      <c r="M337" s="49" t="s">
        <v>918</v>
      </c>
      <c r="N337" s="98" t="s">
        <v>38</v>
      </c>
      <c r="O337" s="49" t="s">
        <v>38</v>
      </c>
      <c r="P337" s="98" t="s">
        <v>38</v>
      </c>
      <c r="Q337" s="49" t="s">
        <v>38</v>
      </c>
      <c r="R337" s="98" t="s">
        <v>38</v>
      </c>
      <c r="S337" s="49" t="s">
        <v>38</v>
      </c>
      <c r="T337" s="75" t="s">
        <v>38</v>
      </c>
      <c r="U337" s="99" t="s">
        <v>38</v>
      </c>
    </row>
    <row r="338" spans="1:21" ht="13.2" customHeight="1" x14ac:dyDescent="0.3">
      <c r="A338" s="95">
        <v>338</v>
      </c>
      <c r="B338" s="102" t="s">
        <v>624</v>
      </c>
      <c r="C338" s="45" t="s">
        <v>95</v>
      </c>
      <c r="D338" s="73" t="s">
        <v>276</v>
      </c>
      <c r="E338" s="47" t="s">
        <v>1412</v>
      </c>
      <c r="F338" s="46" t="s">
        <v>463</v>
      </c>
      <c r="G338" s="74" t="s">
        <v>465</v>
      </c>
      <c r="H338" s="48" t="s">
        <v>278</v>
      </c>
      <c r="I338" s="47" t="s">
        <v>280</v>
      </c>
      <c r="J338" s="48" t="s">
        <v>38</v>
      </c>
      <c r="K338" s="47" t="s">
        <v>38</v>
      </c>
      <c r="L338" s="75" t="s">
        <v>287</v>
      </c>
      <c r="M338" s="49" t="s">
        <v>919</v>
      </c>
      <c r="N338" s="98" t="s">
        <v>38</v>
      </c>
      <c r="O338" s="49" t="s">
        <v>38</v>
      </c>
      <c r="P338" s="98" t="s">
        <v>38</v>
      </c>
      <c r="Q338" s="49" t="s">
        <v>38</v>
      </c>
      <c r="R338" s="98" t="s">
        <v>38</v>
      </c>
      <c r="S338" s="49" t="s">
        <v>38</v>
      </c>
      <c r="T338" s="75" t="s">
        <v>38</v>
      </c>
      <c r="U338" s="99" t="s">
        <v>38</v>
      </c>
    </row>
    <row r="339" spans="1:21" ht="13.2" customHeight="1" x14ac:dyDescent="0.3">
      <c r="A339" s="95">
        <v>339</v>
      </c>
      <c r="B339" s="102" t="s">
        <v>625</v>
      </c>
      <c r="C339" s="45" t="s">
        <v>95</v>
      </c>
      <c r="D339" s="73" t="s">
        <v>276</v>
      </c>
      <c r="E339" s="47" t="s">
        <v>1412</v>
      </c>
      <c r="F339" s="46" t="s">
        <v>463</v>
      </c>
      <c r="G339" s="74" t="s">
        <v>465</v>
      </c>
      <c r="H339" s="48" t="s">
        <v>278</v>
      </c>
      <c r="I339" s="47" t="s">
        <v>280</v>
      </c>
      <c r="J339" s="48" t="s">
        <v>38</v>
      </c>
      <c r="K339" s="47" t="s">
        <v>38</v>
      </c>
      <c r="L339" s="75" t="s">
        <v>287</v>
      </c>
      <c r="M339" s="49" t="s">
        <v>920</v>
      </c>
      <c r="N339" s="98" t="s">
        <v>38</v>
      </c>
      <c r="O339" s="49" t="s">
        <v>38</v>
      </c>
      <c r="P339" s="98" t="s">
        <v>38</v>
      </c>
      <c r="Q339" s="49" t="s">
        <v>38</v>
      </c>
      <c r="R339" s="98" t="s">
        <v>38</v>
      </c>
      <c r="S339" s="49" t="s">
        <v>38</v>
      </c>
      <c r="T339" s="75" t="s">
        <v>38</v>
      </c>
      <c r="U339" s="99" t="s">
        <v>38</v>
      </c>
    </row>
    <row r="340" spans="1:21" ht="13.2" customHeight="1" x14ac:dyDescent="0.3">
      <c r="A340" s="95">
        <v>340</v>
      </c>
      <c r="B340" s="102" t="s">
        <v>626</v>
      </c>
      <c r="C340" s="45" t="s">
        <v>95</v>
      </c>
      <c r="D340" s="73" t="s">
        <v>276</v>
      </c>
      <c r="E340" s="47" t="s">
        <v>1412</v>
      </c>
      <c r="F340" s="46" t="s">
        <v>463</v>
      </c>
      <c r="G340" s="74" t="s">
        <v>465</v>
      </c>
      <c r="H340" s="48" t="s">
        <v>278</v>
      </c>
      <c r="I340" s="47" t="s">
        <v>280</v>
      </c>
      <c r="J340" s="48" t="s">
        <v>38</v>
      </c>
      <c r="K340" s="47" t="s">
        <v>38</v>
      </c>
      <c r="L340" s="75" t="s">
        <v>287</v>
      </c>
      <c r="M340" s="49" t="s">
        <v>921</v>
      </c>
      <c r="N340" s="98" t="s">
        <v>38</v>
      </c>
      <c r="O340" s="49" t="s">
        <v>38</v>
      </c>
      <c r="P340" s="98" t="s">
        <v>38</v>
      </c>
      <c r="Q340" s="49" t="s">
        <v>38</v>
      </c>
      <c r="R340" s="98" t="s">
        <v>38</v>
      </c>
      <c r="S340" s="49" t="s">
        <v>38</v>
      </c>
      <c r="T340" s="75" t="s">
        <v>38</v>
      </c>
      <c r="U340" s="99" t="s">
        <v>38</v>
      </c>
    </row>
    <row r="341" spans="1:21" ht="13.2" customHeight="1" x14ac:dyDescent="0.3">
      <c r="A341" s="95">
        <v>341</v>
      </c>
      <c r="B341" s="102" t="s">
        <v>627</v>
      </c>
      <c r="C341" s="45" t="s">
        <v>95</v>
      </c>
      <c r="D341" s="73" t="s">
        <v>276</v>
      </c>
      <c r="E341" s="47" t="s">
        <v>1412</v>
      </c>
      <c r="F341" s="46" t="s">
        <v>463</v>
      </c>
      <c r="G341" s="74" t="s">
        <v>465</v>
      </c>
      <c r="H341" s="48" t="s">
        <v>278</v>
      </c>
      <c r="I341" s="47" t="s">
        <v>280</v>
      </c>
      <c r="J341" s="48" t="s">
        <v>38</v>
      </c>
      <c r="K341" s="47" t="s">
        <v>38</v>
      </c>
      <c r="L341" s="75" t="s">
        <v>287</v>
      </c>
      <c r="M341" s="49" t="s">
        <v>922</v>
      </c>
      <c r="N341" s="98" t="s">
        <v>38</v>
      </c>
      <c r="O341" s="49" t="s">
        <v>38</v>
      </c>
      <c r="P341" s="98" t="s">
        <v>38</v>
      </c>
      <c r="Q341" s="49" t="s">
        <v>38</v>
      </c>
      <c r="R341" s="98" t="s">
        <v>38</v>
      </c>
      <c r="S341" s="49" t="s">
        <v>38</v>
      </c>
      <c r="T341" s="75" t="s">
        <v>38</v>
      </c>
      <c r="U341" s="99" t="s">
        <v>38</v>
      </c>
    </row>
    <row r="342" spans="1:21" ht="13.2" customHeight="1" x14ac:dyDescent="0.3">
      <c r="A342" s="95">
        <v>342</v>
      </c>
      <c r="B342" s="52" t="s">
        <v>628</v>
      </c>
      <c r="C342" s="45" t="s">
        <v>95</v>
      </c>
      <c r="D342" s="73" t="s">
        <v>276</v>
      </c>
      <c r="E342" s="47" t="s">
        <v>1412</v>
      </c>
      <c r="F342" s="46" t="s">
        <v>463</v>
      </c>
      <c r="G342" s="74" t="s">
        <v>465</v>
      </c>
      <c r="H342" s="48" t="s">
        <v>278</v>
      </c>
      <c r="I342" s="47" t="s">
        <v>280</v>
      </c>
      <c r="J342" s="48" t="s">
        <v>38</v>
      </c>
      <c r="K342" s="47" t="s">
        <v>38</v>
      </c>
      <c r="L342" s="75" t="s">
        <v>287</v>
      </c>
      <c r="M342" s="49" t="s">
        <v>923</v>
      </c>
      <c r="N342" s="98" t="s">
        <v>38</v>
      </c>
      <c r="O342" s="49" t="s">
        <v>38</v>
      </c>
      <c r="P342" s="98" t="s">
        <v>38</v>
      </c>
      <c r="Q342" s="49" t="s">
        <v>38</v>
      </c>
      <c r="R342" s="98" t="s">
        <v>38</v>
      </c>
      <c r="S342" s="49" t="s">
        <v>38</v>
      </c>
      <c r="T342" s="75" t="s">
        <v>38</v>
      </c>
      <c r="U342" s="99" t="s">
        <v>38</v>
      </c>
    </row>
    <row r="343" spans="1:21" ht="13.2" customHeight="1" x14ac:dyDescent="0.3">
      <c r="A343" s="95">
        <v>343</v>
      </c>
      <c r="B343" s="102" t="s">
        <v>629</v>
      </c>
      <c r="C343" s="45" t="s">
        <v>95</v>
      </c>
      <c r="D343" s="73" t="s">
        <v>276</v>
      </c>
      <c r="E343" s="47" t="s">
        <v>1412</v>
      </c>
      <c r="F343" s="46" t="s">
        <v>463</v>
      </c>
      <c r="G343" s="74" t="s">
        <v>465</v>
      </c>
      <c r="H343" s="48" t="s">
        <v>278</v>
      </c>
      <c r="I343" s="47" t="s">
        <v>280</v>
      </c>
      <c r="J343" s="48" t="s">
        <v>38</v>
      </c>
      <c r="K343" s="47" t="s">
        <v>38</v>
      </c>
      <c r="L343" s="75" t="s">
        <v>287</v>
      </c>
      <c r="M343" s="49" t="s">
        <v>924</v>
      </c>
      <c r="N343" s="98" t="s">
        <v>38</v>
      </c>
      <c r="O343" s="49" t="s">
        <v>38</v>
      </c>
      <c r="P343" s="98" t="s">
        <v>38</v>
      </c>
      <c r="Q343" s="49" t="s">
        <v>38</v>
      </c>
      <c r="R343" s="98" t="s">
        <v>38</v>
      </c>
      <c r="S343" s="49" t="s">
        <v>38</v>
      </c>
      <c r="T343" s="75" t="s">
        <v>38</v>
      </c>
      <c r="U343" s="99" t="s">
        <v>38</v>
      </c>
    </row>
    <row r="344" spans="1:21" ht="13.2" customHeight="1" x14ac:dyDescent="0.3">
      <c r="A344" s="95">
        <v>344</v>
      </c>
      <c r="B344" s="102" t="s">
        <v>630</v>
      </c>
      <c r="C344" s="45" t="s">
        <v>95</v>
      </c>
      <c r="D344" s="73" t="s">
        <v>276</v>
      </c>
      <c r="E344" s="47" t="s">
        <v>1412</v>
      </c>
      <c r="F344" s="46" t="s">
        <v>463</v>
      </c>
      <c r="G344" s="74" t="s">
        <v>465</v>
      </c>
      <c r="H344" s="48" t="s">
        <v>278</v>
      </c>
      <c r="I344" s="47" t="s">
        <v>280</v>
      </c>
      <c r="J344" s="48" t="s">
        <v>38</v>
      </c>
      <c r="K344" s="47" t="s">
        <v>38</v>
      </c>
      <c r="L344" s="75" t="s">
        <v>287</v>
      </c>
      <c r="M344" s="49" t="s">
        <v>925</v>
      </c>
      <c r="N344" s="98" t="s">
        <v>38</v>
      </c>
      <c r="O344" s="49" t="s">
        <v>38</v>
      </c>
      <c r="P344" s="98" t="s">
        <v>38</v>
      </c>
      <c r="Q344" s="49" t="s">
        <v>38</v>
      </c>
      <c r="R344" s="98" t="s">
        <v>38</v>
      </c>
      <c r="S344" s="49" t="s">
        <v>38</v>
      </c>
      <c r="T344" s="75" t="s">
        <v>38</v>
      </c>
      <c r="U344" s="99" t="s">
        <v>38</v>
      </c>
    </row>
    <row r="345" spans="1:21" ht="13.2" customHeight="1" x14ac:dyDescent="0.3">
      <c r="A345" s="95">
        <v>345</v>
      </c>
      <c r="B345" s="102" t="s">
        <v>631</v>
      </c>
      <c r="C345" s="45" t="s">
        <v>95</v>
      </c>
      <c r="D345" s="73" t="s">
        <v>276</v>
      </c>
      <c r="E345" s="47" t="s">
        <v>1412</v>
      </c>
      <c r="F345" s="46" t="s">
        <v>463</v>
      </c>
      <c r="G345" s="74" t="s">
        <v>465</v>
      </c>
      <c r="H345" s="48" t="s">
        <v>278</v>
      </c>
      <c r="I345" s="47" t="s">
        <v>280</v>
      </c>
      <c r="J345" s="48" t="s">
        <v>38</v>
      </c>
      <c r="K345" s="47" t="s">
        <v>38</v>
      </c>
      <c r="L345" s="75" t="s">
        <v>287</v>
      </c>
      <c r="M345" s="49" t="s">
        <v>926</v>
      </c>
      <c r="N345" s="98" t="s">
        <v>38</v>
      </c>
      <c r="O345" s="49" t="s">
        <v>38</v>
      </c>
      <c r="P345" s="98" t="s">
        <v>38</v>
      </c>
      <c r="Q345" s="49" t="s">
        <v>38</v>
      </c>
      <c r="R345" s="98" t="s">
        <v>38</v>
      </c>
      <c r="S345" s="49" t="s">
        <v>38</v>
      </c>
      <c r="T345" s="75" t="s">
        <v>38</v>
      </c>
      <c r="U345" s="99" t="s">
        <v>38</v>
      </c>
    </row>
    <row r="346" spans="1:21" ht="13.2" customHeight="1" x14ac:dyDescent="0.3">
      <c r="A346" s="95">
        <v>346</v>
      </c>
      <c r="B346" s="102" t="s">
        <v>632</v>
      </c>
      <c r="C346" s="45" t="s">
        <v>95</v>
      </c>
      <c r="D346" s="73" t="s">
        <v>276</v>
      </c>
      <c r="E346" s="47" t="s">
        <v>1412</v>
      </c>
      <c r="F346" s="46" t="s">
        <v>463</v>
      </c>
      <c r="G346" s="74" t="s">
        <v>465</v>
      </c>
      <c r="H346" s="48" t="s">
        <v>278</v>
      </c>
      <c r="I346" s="47" t="s">
        <v>280</v>
      </c>
      <c r="J346" s="48" t="s">
        <v>38</v>
      </c>
      <c r="K346" s="47" t="s">
        <v>38</v>
      </c>
      <c r="L346" s="75" t="s">
        <v>287</v>
      </c>
      <c r="M346" s="49" t="s">
        <v>927</v>
      </c>
      <c r="N346" s="98" t="s">
        <v>38</v>
      </c>
      <c r="O346" s="49" t="s">
        <v>38</v>
      </c>
      <c r="P346" s="98" t="s">
        <v>38</v>
      </c>
      <c r="Q346" s="49" t="s">
        <v>38</v>
      </c>
      <c r="R346" s="98" t="s">
        <v>38</v>
      </c>
      <c r="S346" s="49" t="s">
        <v>38</v>
      </c>
      <c r="T346" s="75" t="s">
        <v>38</v>
      </c>
      <c r="U346" s="99" t="s">
        <v>38</v>
      </c>
    </row>
    <row r="347" spans="1:21" ht="13.2" customHeight="1" x14ac:dyDescent="0.3">
      <c r="A347" s="95">
        <v>347</v>
      </c>
      <c r="B347" s="102" t="s">
        <v>633</v>
      </c>
      <c r="C347" s="45" t="s">
        <v>95</v>
      </c>
      <c r="D347" s="73" t="s">
        <v>276</v>
      </c>
      <c r="E347" s="47" t="s">
        <v>1412</v>
      </c>
      <c r="F347" s="46" t="s">
        <v>463</v>
      </c>
      <c r="G347" s="74" t="s">
        <v>465</v>
      </c>
      <c r="H347" s="48" t="s">
        <v>278</v>
      </c>
      <c r="I347" s="47" t="s">
        <v>280</v>
      </c>
      <c r="J347" s="48" t="s">
        <v>38</v>
      </c>
      <c r="K347" s="47" t="s">
        <v>38</v>
      </c>
      <c r="L347" s="75" t="s">
        <v>287</v>
      </c>
      <c r="M347" s="49" t="s">
        <v>928</v>
      </c>
      <c r="N347" s="98" t="s">
        <v>38</v>
      </c>
      <c r="O347" s="49" t="s">
        <v>38</v>
      </c>
      <c r="P347" s="98" t="s">
        <v>38</v>
      </c>
      <c r="Q347" s="49" t="s">
        <v>38</v>
      </c>
      <c r="R347" s="98" t="s">
        <v>38</v>
      </c>
      <c r="S347" s="49" t="s">
        <v>38</v>
      </c>
      <c r="T347" s="75" t="s">
        <v>38</v>
      </c>
      <c r="U347" s="99" t="s">
        <v>38</v>
      </c>
    </row>
    <row r="348" spans="1:21" ht="13.2" customHeight="1" x14ac:dyDescent="0.3">
      <c r="A348" s="95">
        <v>348</v>
      </c>
      <c r="B348" s="102" t="s">
        <v>634</v>
      </c>
      <c r="C348" s="45" t="s">
        <v>95</v>
      </c>
      <c r="D348" s="73" t="s">
        <v>276</v>
      </c>
      <c r="E348" s="47" t="s">
        <v>1412</v>
      </c>
      <c r="F348" s="46" t="s">
        <v>463</v>
      </c>
      <c r="G348" s="74" t="s">
        <v>465</v>
      </c>
      <c r="H348" s="48" t="s">
        <v>278</v>
      </c>
      <c r="I348" s="47" t="s">
        <v>280</v>
      </c>
      <c r="J348" s="48" t="s">
        <v>38</v>
      </c>
      <c r="K348" s="47" t="s">
        <v>38</v>
      </c>
      <c r="L348" s="75" t="s">
        <v>287</v>
      </c>
      <c r="M348" s="49" t="s">
        <v>929</v>
      </c>
      <c r="N348" s="98" t="s">
        <v>38</v>
      </c>
      <c r="O348" s="49" t="s">
        <v>38</v>
      </c>
      <c r="P348" s="98" t="s">
        <v>38</v>
      </c>
      <c r="Q348" s="49" t="s">
        <v>38</v>
      </c>
      <c r="R348" s="98" t="s">
        <v>38</v>
      </c>
      <c r="S348" s="49" t="s">
        <v>38</v>
      </c>
      <c r="T348" s="75" t="s">
        <v>38</v>
      </c>
      <c r="U348" s="99" t="s">
        <v>38</v>
      </c>
    </row>
    <row r="349" spans="1:21" ht="13.2" customHeight="1" x14ac:dyDescent="0.3">
      <c r="A349" s="95">
        <v>349</v>
      </c>
      <c r="B349" s="102" t="s">
        <v>635</v>
      </c>
      <c r="C349" s="45" t="s">
        <v>95</v>
      </c>
      <c r="D349" s="73" t="s">
        <v>276</v>
      </c>
      <c r="E349" s="47" t="s">
        <v>1412</v>
      </c>
      <c r="F349" s="46" t="s">
        <v>463</v>
      </c>
      <c r="G349" s="74" t="s">
        <v>465</v>
      </c>
      <c r="H349" s="48" t="s">
        <v>278</v>
      </c>
      <c r="I349" s="47" t="s">
        <v>280</v>
      </c>
      <c r="J349" s="48" t="s">
        <v>38</v>
      </c>
      <c r="K349" s="47" t="s">
        <v>38</v>
      </c>
      <c r="L349" s="75" t="s">
        <v>287</v>
      </c>
      <c r="M349" s="49" t="s">
        <v>930</v>
      </c>
      <c r="N349" s="98" t="s">
        <v>38</v>
      </c>
      <c r="O349" s="49" t="s">
        <v>38</v>
      </c>
      <c r="P349" s="98" t="s">
        <v>38</v>
      </c>
      <c r="Q349" s="49" t="s">
        <v>38</v>
      </c>
      <c r="R349" s="98" t="s">
        <v>38</v>
      </c>
      <c r="S349" s="49" t="s">
        <v>38</v>
      </c>
      <c r="T349" s="75" t="s">
        <v>38</v>
      </c>
      <c r="U349" s="99" t="s">
        <v>38</v>
      </c>
    </row>
    <row r="350" spans="1:21" ht="13.2" customHeight="1" x14ac:dyDescent="0.3">
      <c r="A350" s="95">
        <v>350</v>
      </c>
      <c r="B350" s="102" t="s">
        <v>636</v>
      </c>
      <c r="C350" s="45" t="s">
        <v>95</v>
      </c>
      <c r="D350" s="73" t="s">
        <v>276</v>
      </c>
      <c r="E350" s="47" t="s">
        <v>1412</v>
      </c>
      <c r="F350" s="46" t="s">
        <v>463</v>
      </c>
      <c r="G350" s="74" t="s">
        <v>465</v>
      </c>
      <c r="H350" s="48" t="s">
        <v>278</v>
      </c>
      <c r="I350" s="47" t="s">
        <v>280</v>
      </c>
      <c r="J350" s="48" t="s">
        <v>38</v>
      </c>
      <c r="K350" s="47" t="s">
        <v>38</v>
      </c>
      <c r="L350" s="75" t="s">
        <v>287</v>
      </c>
      <c r="M350" s="49" t="s">
        <v>931</v>
      </c>
      <c r="N350" s="98" t="s">
        <v>38</v>
      </c>
      <c r="O350" s="49" t="s">
        <v>38</v>
      </c>
      <c r="P350" s="98" t="s">
        <v>38</v>
      </c>
      <c r="Q350" s="49" t="s">
        <v>38</v>
      </c>
      <c r="R350" s="98" t="s">
        <v>38</v>
      </c>
      <c r="S350" s="49" t="s">
        <v>38</v>
      </c>
      <c r="T350" s="75" t="s">
        <v>38</v>
      </c>
      <c r="U350" s="99" t="s">
        <v>38</v>
      </c>
    </row>
    <row r="351" spans="1:21" ht="13.2" customHeight="1" x14ac:dyDescent="0.3">
      <c r="A351" s="95">
        <v>351</v>
      </c>
      <c r="B351" s="102" t="s">
        <v>637</v>
      </c>
      <c r="C351" s="45" t="s">
        <v>95</v>
      </c>
      <c r="D351" s="73" t="s">
        <v>276</v>
      </c>
      <c r="E351" s="47" t="s">
        <v>1412</v>
      </c>
      <c r="F351" s="46" t="s">
        <v>463</v>
      </c>
      <c r="G351" s="74" t="s">
        <v>465</v>
      </c>
      <c r="H351" s="48" t="s">
        <v>278</v>
      </c>
      <c r="I351" s="47" t="s">
        <v>280</v>
      </c>
      <c r="J351" s="48" t="s">
        <v>38</v>
      </c>
      <c r="K351" s="47" t="s">
        <v>38</v>
      </c>
      <c r="L351" s="75" t="s">
        <v>287</v>
      </c>
      <c r="M351" s="49" t="s">
        <v>932</v>
      </c>
      <c r="N351" s="98" t="s">
        <v>38</v>
      </c>
      <c r="O351" s="49" t="s">
        <v>38</v>
      </c>
      <c r="P351" s="98" t="s">
        <v>38</v>
      </c>
      <c r="Q351" s="49" t="s">
        <v>38</v>
      </c>
      <c r="R351" s="98" t="s">
        <v>38</v>
      </c>
      <c r="S351" s="49" t="s">
        <v>38</v>
      </c>
      <c r="T351" s="75" t="s">
        <v>38</v>
      </c>
      <c r="U351" s="99" t="s">
        <v>38</v>
      </c>
    </row>
    <row r="352" spans="1:21" ht="13.2" customHeight="1" x14ac:dyDescent="0.3">
      <c r="A352" s="95">
        <v>352</v>
      </c>
      <c r="B352" s="102" t="s">
        <v>638</v>
      </c>
      <c r="C352" s="45" t="s">
        <v>95</v>
      </c>
      <c r="D352" s="73" t="s">
        <v>276</v>
      </c>
      <c r="E352" s="47" t="s">
        <v>1412</v>
      </c>
      <c r="F352" s="46" t="s">
        <v>463</v>
      </c>
      <c r="G352" s="74" t="s">
        <v>465</v>
      </c>
      <c r="H352" s="48" t="s">
        <v>278</v>
      </c>
      <c r="I352" s="47" t="s">
        <v>280</v>
      </c>
      <c r="J352" s="48" t="s">
        <v>38</v>
      </c>
      <c r="K352" s="47" t="s">
        <v>38</v>
      </c>
      <c r="L352" s="75" t="s">
        <v>287</v>
      </c>
      <c r="M352" s="49" t="s">
        <v>850</v>
      </c>
      <c r="N352" s="98" t="s">
        <v>38</v>
      </c>
      <c r="O352" s="49" t="s">
        <v>38</v>
      </c>
      <c r="P352" s="98" t="s">
        <v>38</v>
      </c>
      <c r="Q352" s="49" t="s">
        <v>38</v>
      </c>
      <c r="R352" s="98" t="s">
        <v>38</v>
      </c>
      <c r="S352" s="49" t="s">
        <v>38</v>
      </c>
      <c r="T352" s="75" t="s">
        <v>38</v>
      </c>
      <c r="U352" s="99" t="s">
        <v>38</v>
      </c>
    </row>
    <row r="353" spans="1:21" ht="13.2" customHeight="1" x14ac:dyDescent="0.3">
      <c r="A353" s="95">
        <v>353</v>
      </c>
      <c r="B353" s="102" t="s">
        <v>639</v>
      </c>
      <c r="C353" s="45" t="s">
        <v>95</v>
      </c>
      <c r="D353" s="73" t="s">
        <v>276</v>
      </c>
      <c r="E353" s="47" t="s">
        <v>1412</v>
      </c>
      <c r="F353" s="46" t="s">
        <v>463</v>
      </c>
      <c r="G353" s="74" t="s">
        <v>465</v>
      </c>
      <c r="H353" s="48" t="s">
        <v>278</v>
      </c>
      <c r="I353" s="47" t="s">
        <v>280</v>
      </c>
      <c r="J353" s="48" t="s">
        <v>38</v>
      </c>
      <c r="K353" s="47" t="s">
        <v>38</v>
      </c>
      <c r="L353" s="75" t="s">
        <v>287</v>
      </c>
      <c r="M353" s="49" t="s">
        <v>933</v>
      </c>
      <c r="N353" s="98" t="s">
        <v>38</v>
      </c>
      <c r="O353" s="49" t="s">
        <v>38</v>
      </c>
      <c r="P353" s="98" t="s">
        <v>38</v>
      </c>
      <c r="Q353" s="49" t="s">
        <v>38</v>
      </c>
      <c r="R353" s="98" t="s">
        <v>38</v>
      </c>
      <c r="S353" s="49" t="s">
        <v>38</v>
      </c>
      <c r="T353" s="75" t="s">
        <v>38</v>
      </c>
      <c r="U353" s="99" t="s">
        <v>38</v>
      </c>
    </row>
    <row r="354" spans="1:21" ht="13.2" customHeight="1" x14ac:dyDescent="0.3">
      <c r="A354" s="95">
        <v>354</v>
      </c>
      <c r="B354" s="102" t="s">
        <v>640</v>
      </c>
      <c r="C354" s="45" t="s">
        <v>95</v>
      </c>
      <c r="D354" s="73" t="s">
        <v>276</v>
      </c>
      <c r="E354" s="47" t="s">
        <v>1412</v>
      </c>
      <c r="F354" s="46" t="s">
        <v>463</v>
      </c>
      <c r="G354" s="74" t="s">
        <v>465</v>
      </c>
      <c r="H354" s="48" t="s">
        <v>278</v>
      </c>
      <c r="I354" s="47" t="s">
        <v>280</v>
      </c>
      <c r="J354" s="48" t="s">
        <v>38</v>
      </c>
      <c r="K354" s="47" t="s">
        <v>38</v>
      </c>
      <c r="L354" s="75" t="s">
        <v>287</v>
      </c>
      <c r="M354" s="49" t="s">
        <v>934</v>
      </c>
      <c r="N354" s="98" t="s">
        <v>38</v>
      </c>
      <c r="O354" s="49" t="s">
        <v>38</v>
      </c>
      <c r="P354" s="98" t="s">
        <v>38</v>
      </c>
      <c r="Q354" s="49" t="s">
        <v>38</v>
      </c>
      <c r="R354" s="98" t="s">
        <v>38</v>
      </c>
      <c r="S354" s="49" t="s">
        <v>38</v>
      </c>
      <c r="T354" s="75" t="s">
        <v>38</v>
      </c>
      <c r="U354" s="99" t="s">
        <v>38</v>
      </c>
    </row>
    <row r="355" spans="1:21" ht="13.2" customHeight="1" x14ac:dyDescent="0.3">
      <c r="A355" s="95">
        <v>355</v>
      </c>
      <c r="B355" s="102" t="s">
        <v>641</v>
      </c>
      <c r="C355" s="45" t="s">
        <v>95</v>
      </c>
      <c r="D355" s="73" t="s">
        <v>276</v>
      </c>
      <c r="E355" s="47" t="s">
        <v>1412</v>
      </c>
      <c r="F355" s="46" t="s">
        <v>463</v>
      </c>
      <c r="G355" s="74" t="s">
        <v>465</v>
      </c>
      <c r="H355" s="48" t="s">
        <v>278</v>
      </c>
      <c r="I355" s="47" t="s">
        <v>280</v>
      </c>
      <c r="J355" s="48" t="s">
        <v>38</v>
      </c>
      <c r="K355" s="47" t="s">
        <v>38</v>
      </c>
      <c r="L355" s="75" t="s">
        <v>287</v>
      </c>
      <c r="M355" s="49" t="s">
        <v>935</v>
      </c>
      <c r="N355" s="98" t="s">
        <v>38</v>
      </c>
      <c r="O355" s="49" t="s">
        <v>38</v>
      </c>
      <c r="P355" s="98" t="s">
        <v>38</v>
      </c>
      <c r="Q355" s="49" t="s">
        <v>38</v>
      </c>
      <c r="R355" s="98" t="s">
        <v>38</v>
      </c>
      <c r="S355" s="49" t="s">
        <v>38</v>
      </c>
      <c r="T355" s="75" t="s">
        <v>38</v>
      </c>
      <c r="U355" s="99" t="s">
        <v>38</v>
      </c>
    </row>
    <row r="356" spans="1:21" ht="13.2" customHeight="1" x14ac:dyDescent="0.3">
      <c r="A356" s="95">
        <v>356</v>
      </c>
      <c r="B356" s="102" t="s">
        <v>642</v>
      </c>
      <c r="C356" s="45" t="s">
        <v>95</v>
      </c>
      <c r="D356" s="73" t="s">
        <v>276</v>
      </c>
      <c r="E356" s="47" t="s">
        <v>1412</v>
      </c>
      <c r="F356" s="46" t="s">
        <v>463</v>
      </c>
      <c r="G356" s="74" t="s">
        <v>465</v>
      </c>
      <c r="H356" s="48" t="s">
        <v>278</v>
      </c>
      <c r="I356" s="47" t="s">
        <v>280</v>
      </c>
      <c r="J356" s="48" t="s">
        <v>38</v>
      </c>
      <c r="K356" s="47" t="s">
        <v>38</v>
      </c>
      <c r="L356" s="75" t="s">
        <v>287</v>
      </c>
      <c r="M356" s="49" t="s">
        <v>936</v>
      </c>
      <c r="N356" s="98" t="s">
        <v>38</v>
      </c>
      <c r="O356" s="49" t="s">
        <v>38</v>
      </c>
      <c r="P356" s="98" t="s">
        <v>38</v>
      </c>
      <c r="Q356" s="49" t="s">
        <v>38</v>
      </c>
      <c r="R356" s="98" t="s">
        <v>38</v>
      </c>
      <c r="S356" s="49" t="s">
        <v>38</v>
      </c>
      <c r="T356" s="75" t="s">
        <v>38</v>
      </c>
      <c r="U356" s="99" t="s">
        <v>38</v>
      </c>
    </row>
    <row r="357" spans="1:21" ht="13.2" customHeight="1" x14ac:dyDescent="0.3">
      <c r="A357" s="95">
        <v>357</v>
      </c>
      <c r="B357" s="102" t="s">
        <v>643</v>
      </c>
      <c r="C357" s="45" t="s">
        <v>95</v>
      </c>
      <c r="D357" s="73" t="s">
        <v>276</v>
      </c>
      <c r="E357" s="47" t="s">
        <v>1412</v>
      </c>
      <c r="F357" s="46" t="s">
        <v>463</v>
      </c>
      <c r="G357" s="74" t="s">
        <v>465</v>
      </c>
      <c r="H357" s="48" t="s">
        <v>278</v>
      </c>
      <c r="I357" s="47" t="s">
        <v>280</v>
      </c>
      <c r="J357" s="48" t="s">
        <v>38</v>
      </c>
      <c r="K357" s="47" t="s">
        <v>38</v>
      </c>
      <c r="L357" s="75" t="s">
        <v>287</v>
      </c>
      <c r="M357" s="49" t="s">
        <v>937</v>
      </c>
      <c r="N357" s="98" t="s">
        <v>38</v>
      </c>
      <c r="O357" s="49" t="s">
        <v>38</v>
      </c>
      <c r="P357" s="98" t="s">
        <v>38</v>
      </c>
      <c r="Q357" s="49" t="s">
        <v>38</v>
      </c>
      <c r="R357" s="98" t="s">
        <v>38</v>
      </c>
      <c r="S357" s="49" t="s">
        <v>38</v>
      </c>
      <c r="T357" s="75" t="s">
        <v>38</v>
      </c>
      <c r="U357" s="99" t="s">
        <v>38</v>
      </c>
    </row>
    <row r="358" spans="1:21" ht="13.2" customHeight="1" x14ac:dyDescent="0.3">
      <c r="A358" s="95">
        <v>358</v>
      </c>
      <c r="B358" s="102" t="s">
        <v>644</v>
      </c>
      <c r="C358" s="45" t="s">
        <v>95</v>
      </c>
      <c r="D358" s="73" t="s">
        <v>276</v>
      </c>
      <c r="E358" s="47" t="s">
        <v>1412</v>
      </c>
      <c r="F358" s="46" t="s">
        <v>463</v>
      </c>
      <c r="G358" s="74" t="s">
        <v>465</v>
      </c>
      <c r="H358" s="48" t="s">
        <v>278</v>
      </c>
      <c r="I358" s="47" t="s">
        <v>280</v>
      </c>
      <c r="J358" s="48" t="s">
        <v>38</v>
      </c>
      <c r="K358" s="47" t="s">
        <v>38</v>
      </c>
      <c r="L358" s="75" t="s">
        <v>287</v>
      </c>
      <c r="M358" s="49" t="s">
        <v>938</v>
      </c>
      <c r="N358" s="98" t="s">
        <v>38</v>
      </c>
      <c r="O358" s="49" t="s">
        <v>38</v>
      </c>
      <c r="P358" s="98" t="s">
        <v>38</v>
      </c>
      <c r="Q358" s="49" t="s">
        <v>38</v>
      </c>
      <c r="R358" s="98" t="s">
        <v>38</v>
      </c>
      <c r="S358" s="49" t="s">
        <v>38</v>
      </c>
      <c r="T358" s="75" t="s">
        <v>38</v>
      </c>
      <c r="U358" s="99" t="s">
        <v>38</v>
      </c>
    </row>
    <row r="359" spans="1:21" ht="13.2" customHeight="1" x14ac:dyDescent="0.3">
      <c r="A359" s="95">
        <v>359</v>
      </c>
      <c r="B359" s="102" t="s">
        <v>645</v>
      </c>
      <c r="C359" s="45" t="s">
        <v>95</v>
      </c>
      <c r="D359" s="73" t="s">
        <v>276</v>
      </c>
      <c r="E359" s="47" t="s">
        <v>1412</v>
      </c>
      <c r="F359" s="46" t="s">
        <v>463</v>
      </c>
      <c r="G359" s="74" t="s">
        <v>465</v>
      </c>
      <c r="H359" s="48" t="s">
        <v>278</v>
      </c>
      <c r="I359" s="47" t="s">
        <v>280</v>
      </c>
      <c r="J359" s="48" t="s">
        <v>38</v>
      </c>
      <c r="K359" s="47" t="s">
        <v>38</v>
      </c>
      <c r="L359" s="75" t="s">
        <v>287</v>
      </c>
      <c r="M359" s="49" t="s">
        <v>939</v>
      </c>
      <c r="N359" s="98" t="s">
        <v>38</v>
      </c>
      <c r="O359" s="49" t="s">
        <v>38</v>
      </c>
      <c r="P359" s="98" t="s">
        <v>38</v>
      </c>
      <c r="Q359" s="49" t="s">
        <v>38</v>
      </c>
      <c r="R359" s="98" t="s">
        <v>38</v>
      </c>
      <c r="S359" s="49" t="s">
        <v>38</v>
      </c>
      <c r="T359" s="75" t="s">
        <v>38</v>
      </c>
      <c r="U359" s="99" t="s">
        <v>38</v>
      </c>
    </row>
    <row r="360" spans="1:21" ht="13.2" customHeight="1" x14ac:dyDescent="0.3">
      <c r="A360" s="95">
        <v>360</v>
      </c>
      <c r="B360" s="102" t="s">
        <v>646</v>
      </c>
      <c r="C360" s="45" t="s">
        <v>95</v>
      </c>
      <c r="D360" s="73" t="s">
        <v>276</v>
      </c>
      <c r="E360" s="47" t="s">
        <v>1412</v>
      </c>
      <c r="F360" s="46" t="s">
        <v>463</v>
      </c>
      <c r="G360" s="74" t="s">
        <v>465</v>
      </c>
      <c r="H360" s="48" t="s">
        <v>278</v>
      </c>
      <c r="I360" s="47" t="s">
        <v>280</v>
      </c>
      <c r="J360" s="48" t="s">
        <v>38</v>
      </c>
      <c r="K360" s="47" t="s">
        <v>38</v>
      </c>
      <c r="L360" s="75" t="s">
        <v>287</v>
      </c>
      <c r="M360" s="49" t="s">
        <v>940</v>
      </c>
      <c r="N360" s="98" t="s">
        <v>38</v>
      </c>
      <c r="O360" s="49" t="s">
        <v>38</v>
      </c>
      <c r="P360" s="98" t="s">
        <v>38</v>
      </c>
      <c r="Q360" s="49" t="s">
        <v>38</v>
      </c>
      <c r="R360" s="98" t="s">
        <v>38</v>
      </c>
      <c r="S360" s="49" t="s">
        <v>38</v>
      </c>
      <c r="T360" s="75" t="s">
        <v>38</v>
      </c>
      <c r="U360" s="99" t="s">
        <v>38</v>
      </c>
    </row>
    <row r="361" spans="1:21" ht="13.2" customHeight="1" x14ac:dyDescent="0.3">
      <c r="A361" s="95">
        <v>361</v>
      </c>
      <c r="B361" s="102" t="s">
        <v>647</v>
      </c>
      <c r="C361" s="45" t="s">
        <v>95</v>
      </c>
      <c r="D361" s="73" t="s">
        <v>276</v>
      </c>
      <c r="E361" s="47" t="s">
        <v>1412</v>
      </c>
      <c r="F361" s="46" t="s">
        <v>463</v>
      </c>
      <c r="G361" s="74" t="s">
        <v>465</v>
      </c>
      <c r="H361" s="48" t="s">
        <v>278</v>
      </c>
      <c r="I361" s="47" t="s">
        <v>280</v>
      </c>
      <c r="J361" s="48" t="s">
        <v>38</v>
      </c>
      <c r="K361" s="47" t="s">
        <v>38</v>
      </c>
      <c r="L361" s="75" t="s">
        <v>287</v>
      </c>
      <c r="M361" s="49" t="s">
        <v>937</v>
      </c>
      <c r="N361" s="98" t="s">
        <v>38</v>
      </c>
      <c r="O361" s="49" t="s">
        <v>38</v>
      </c>
      <c r="P361" s="98" t="s">
        <v>38</v>
      </c>
      <c r="Q361" s="49" t="s">
        <v>38</v>
      </c>
      <c r="R361" s="98" t="s">
        <v>38</v>
      </c>
      <c r="S361" s="49" t="s">
        <v>38</v>
      </c>
      <c r="T361" s="75" t="s">
        <v>38</v>
      </c>
      <c r="U361" s="99" t="s">
        <v>38</v>
      </c>
    </row>
    <row r="362" spans="1:21" ht="13.2" customHeight="1" x14ac:dyDescent="0.3">
      <c r="A362" s="95">
        <v>362</v>
      </c>
      <c r="B362" s="102" t="s">
        <v>648</v>
      </c>
      <c r="C362" s="45" t="s">
        <v>95</v>
      </c>
      <c r="D362" s="73" t="s">
        <v>276</v>
      </c>
      <c r="E362" s="47" t="s">
        <v>1412</v>
      </c>
      <c r="F362" s="46" t="s">
        <v>463</v>
      </c>
      <c r="G362" s="74" t="s">
        <v>465</v>
      </c>
      <c r="H362" s="48" t="s">
        <v>278</v>
      </c>
      <c r="I362" s="47" t="s">
        <v>280</v>
      </c>
      <c r="J362" s="48" t="s">
        <v>38</v>
      </c>
      <c r="K362" s="47" t="s">
        <v>38</v>
      </c>
      <c r="L362" s="75" t="s">
        <v>287</v>
      </c>
      <c r="M362" s="49" t="s">
        <v>941</v>
      </c>
      <c r="N362" s="98" t="s">
        <v>38</v>
      </c>
      <c r="O362" s="49" t="s">
        <v>38</v>
      </c>
      <c r="P362" s="98" t="s">
        <v>38</v>
      </c>
      <c r="Q362" s="49" t="s">
        <v>38</v>
      </c>
      <c r="R362" s="98" t="s">
        <v>38</v>
      </c>
      <c r="S362" s="49" t="s">
        <v>38</v>
      </c>
      <c r="T362" s="75" t="s">
        <v>38</v>
      </c>
      <c r="U362" s="99" t="s">
        <v>38</v>
      </c>
    </row>
    <row r="363" spans="1:21" ht="13.2" customHeight="1" x14ac:dyDescent="0.3">
      <c r="A363" s="95">
        <v>363</v>
      </c>
      <c r="B363" s="102" t="s">
        <v>649</v>
      </c>
      <c r="C363" s="45" t="s">
        <v>95</v>
      </c>
      <c r="D363" s="73" t="s">
        <v>276</v>
      </c>
      <c r="E363" s="47" t="s">
        <v>1412</v>
      </c>
      <c r="F363" s="46" t="s">
        <v>463</v>
      </c>
      <c r="G363" s="74" t="s">
        <v>465</v>
      </c>
      <c r="H363" s="48" t="s">
        <v>278</v>
      </c>
      <c r="I363" s="47" t="s">
        <v>280</v>
      </c>
      <c r="J363" s="48" t="s">
        <v>38</v>
      </c>
      <c r="K363" s="47" t="s">
        <v>38</v>
      </c>
      <c r="L363" s="75" t="s">
        <v>287</v>
      </c>
      <c r="M363" s="49" t="s">
        <v>942</v>
      </c>
      <c r="N363" s="98" t="s">
        <v>38</v>
      </c>
      <c r="O363" s="49" t="s">
        <v>38</v>
      </c>
      <c r="P363" s="98" t="s">
        <v>38</v>
      </c>
      <c r="Q363" s="49" t="s">
        <v>38</v>
      </c>
      <c r="R363" s="98" t="s">
        <v>38</v>
      </c>
      <c r="S363" s="49" t="s">
        <v>38</v>
      </c>
      <c r="T363" s="75" t="s">
        <v>38</v>
      </c>
      <c r="U363" s="99" t="s">
        <v>38</v>
      </c>
    </row>
    <row r="364" spans="1:21" ht="13.2" customHeight="1" x14ac:dyDescent="0.3">
      <c r="A364" s="95">
        <v>364</v>
      </c>
      <c r="B364" s="102" t="s">
        <v>650</v>
      </c>
      <c r="C364" s="45" t="s">
        <v>95</v>
      </c>
      <c r="D364" s="73" t="s">
        <v>276</v>
      </c>
      <c r="E364" s="47" t="s">
        <v>1412</v>
      </c>
      <c r="F364" s="46" t="s">
        <v>463</v>
      </c>
      <c r="G364" s="74" t="s">
        <v>465</v>
      </c>
      <c r="H364" s="48" t="s">
        <v>278</v>
      </c>
      <c r="I364" s="47" t="s">
        <v>280</v>
      </c>
      <c r="J364" s="48" t="s">
        <v>38</v>
      </c>
      <c r="K364" s="47" t="s">
        <v>38</v>
      </c>
      <c r="L364" s="75" t="s">
        <v>287</v>
      </c>
      <c r="M364" s="49" t="s">
        <v>943</v>
      </c>
      <c r="N364" s="98" t="s">
        <v>38</v>
      </c>
      <c r="O364" s="49" t="s">
        <v>38</v>
      </c>
      <c r="P364" s="98" t="s">
        <v>38</v>
      </c>
      <c r="Q364" s="49" t="s">
        <v>38</v>
      </c>
      <c r="R364" s="98" t="s">
        <v>38</v>
      </c>
      <c r="S364" s="49" t="s">
        <v>38</v>
      </c>
      <c r="T364" s="75" t="s">
        <v>38</v>
      </c>
      <c r="U364" s="99" t="s">
        <v>38</v>
      </c>
    </row>
    <row r="365" spans="1:21" ht="13.2" customHeight="1" x14ac:dyDescent="0.3">
      <c r="A365" s="95">
        <v>365</v>
      </c>
      <c r="B365" s="102" t="s">
        <v>651</v>
      </c>
      <c r="C365" s="45" t="s">
        <v>95</v>
      </c>
      <c r="D365" s="73" t="s">
        <v>276</v>
      </c>
      <c r="E365" s="47" t="s">
        <v>1412</v>
      </c>
      <c r="F365" s="46" t="s">
        <v>463</v>
      </c>
      <c r="G365" s="74" t="s">
        <v>465</v>
      </c>
      <c r="H365" s="48" t="s">
        <v>278</v>
      </c>
      <c r="I365" s="47" t="s">
        <v>280</v>
      </c>
      <c r="J365" s="48" t="s">
        <v>38</v>
      </c>
      <c r="K365" s="47" t="s">
        <v>38</v>
      </c>
      <c r="L365" s="75" t="s">
        <v>287</v>
      </c>
      <c r="M365" s="49" t="s">
        <v>944</v>
      </c>
      <c r="N365" s="98" t="s">
        <v>38</v>
      </c>
      <c r="O365" s="49" t="s">
        <v>38</v>
      </c>
      <c r="P365" s="98" t="s">
        <v>38</v>
      </c>
      <c r="Q365" s="49" t="s">
        <v>38</v>
      </c>
      <c r="R365" s="98" t="s">
        <v>38</v>
      </c>
      <c r="S365" s="49" t="s">
        <v>38</v>
      </c>
      <c r="T365" s="75" t="s">
        <v>38</v>
      </c>
      <c r="U365" s="99" t="s">
        <v>38</v>
      </c>
    </row>
    <row r="366" spans="1:21" ht="13.2" customHeight="1" x14ac:dyDescent="0.3">
      <c r="A366" s="95">
        <v>366</v>
      </c>
      <c r="B366" s="102" t="s">
        <v>652</v>
      </c>
      <c r="C366" s="45" t="s">
        <v>95</v>
      </c>
      <c r="D366" s="73" t="s">
        <v>276</v>
      </c>
      <c r="E366" s="47" t="s">
        <v>1412</v>
      </c>
      <c r="F366" s="46" t="s">
        <v>463</v>
      </c>
      <c r="G366" s="74" t="s">
        <v>465</v>
      </c>
      <c r="H366" s="48" t="s">
        <v>278</v>
      </c>
      <c r="I366" s="47" t="s">
        <v>280</v>
      </c>
      <c r="J366" s="48" t="s">
        <v>38</v>
      </c>
      <c r="K366" s="47" t="s">
        <v>38</v>
      </c>
      <c r="L366" s="75" t="s">
        <v>287</v>
      </c>
      <c r="M366" s="49" t="s">
        <v>945</v>
      </c>
      <c r="N366" s="98" t="s">
        <v>38</v>
      </c>
      <c r="O366" s="49" t="s">
        <v>38</v>
      </c>
      <c r="P366" s="98" t="s">
        <v>38</v>
      </c>
      <c r="Q366" s="49" t="s">
        <v>38</v>
      </c>
      <c r="R366" s="98" t="s">
        <v>38</v>
      </c>
      <c r="S366" s="49" t="s">
        <v>38</v>
      </c>
      <c r="T366" s="75" t="s">
        <v>38</v>
      </c>
      <c r="U366" s="99" t="s">
        <v>38</v>
      </c>
    </row>
    <row r="367" spans="1:21" ht="13.2" customHeight="1" x14ac:dyDescent="0.3">
      <c r="A367" s="95">
        <v>367</v>
      </c>
      <c r="B367" s="102" t="s">
        <v>653</v>
      </c>
      <c r="C367" s="45" t="s">
        <v>95</v>
      </c>
      <c r="D367" s="73" t="s">
        <v>276</v>
      </c>
      <c r="E367" s="47" t="s">
        <v>1412</v>
      </c>
      <c r="F367" s="46" t="s">
        <v>463</v>
      </c>
      <c r="G367" s="74" t="s">
        <v>465</v>
      </c>
      <c r="H367" s="48" t="s">
        <v>278</v>
      </c>
      <c r="I367" s="47" t="s">
        <v>280</v>
      </c>
      <c r="J367" s="48" t="s">
        <v>38</v>
      </c>
      <c r="K367" s="47" t="s">
        <v>38</v>
      </c>
      <c r="L367" s="75" t="s">
        <v>287</v>
      </c>
      <c r="M367" s="49" t="s">
        <v>946</v>
      </c>
      <c r="N367" s="98" t="s">
        <v>38</v>
      </c>
      <c r="O367" s="49" t="s">
        <v>38</v>
      </c>
      <c r="P367" s="98" t="s">
        <v>38</v>
      </c>
      <c r="Q367" s="49" t="s">
        <v>38</v>
      </c>
      <c r="R367" s="98" t="s">
        <v>38</v>
      </c>
      <c r="S367" s="49" t="s">
        <v>38</v>
      </c>
      <c r="T367" s="75" t="s">
        <v>38</v>
      </c>
      <c r="U367" s="99" t="s">
        <v>38</v>
      </c>
    </row>
    <row r="368" spans="1:21" ht="13.2" customHeight="1" x14ac:dyDescent="0.3">
      <c r="A368" s="95">
        <v>368</v>
      </c>
      <c r="B368" s="102" t="s">
        <v>654</v>
      </c>
      <c r="C368" s="45" t="s">
        <v>95</v>
      </c>
      <c r="D368" s="73" t="s">
        <v>276</v>
      </c>
      <c r="E368" s="47" t="s">
        <v>1412</v>
      </c>
      <c r="F368" s="46" t="s">
        <v>463</v>
      </c>
      <c r="G368" s="74" t="s">
        <v>465</v>
      </c>
      <c r="H368" s="48" t="s">
        <v>278</v>
      </c>
      <c r="I368" s="47" t="s">
        <v>280</v>
      </c>
      <c r="J368" s="48" t="s">
        <v>38</v>
      </c>
      <c r="K368" s="47" t="s">
        <v>38</v>
      </c>
      <c r="L368" s="75" t="s">
        <v>287</v>
      </c>
      <c r="M368" s="49" t="s">
        <v>947</v>
      </c>
      <c r="N368" s="98" t="s">
        <v>38</v>
      </c>
      <c r="O368" s="49" t="s">
        <v>38</v>
      </c>
      <c r="P368" s="98" t="s">
        <v>38</v>
      </c>
      <c r="Q368" s="49" t="s">
        <v>38</v>
      </c>
      <c r="R368" s="98" t="s">
        <v>38</v>
      </c>
      <c r="S368" s="49" t="s">
        <v>38</v>
      </c>
      <c r="T368" s="75" t="s">
        <v>38</v>
      </c>
      <c r="U368" s="99" t="s">
        <v>38</v>
      </c>
    </row>
    <row r="369" spans="1:21" ht="13.2" customHeight="1" x14ac:dyDescent="0.3">
      <c r="A369" s="95">
        <v>369</v>
      </c>
      <c r="B369" s="102" t="s">
        <v>655</v>
      </c>
      <c r="C369" s="45" t="s">
        <v>95</v>
      </c>
      <c r="D369" s="73" t="s">
        <v>276</v>
      </c>
      <c r="E369" s="47" t="s">
        <v>1412</v>
      </c>
      <c r="F369" s="46" t="s">
        <v>463</v>
      </c>
      <c r="G369" s="74" t="s">
        <v>465</v>
      </c>
      <c r="H369" s="48" t="s">
        <v>278</v>
      </c>
      <c r="I369" s="47" t="s">
        <v>280</v>
      </c>
      <c r="J369" s="48" t="s">
        <v>38</v>
      </c>
      <c r="K369" s="47" t="s">
        <v>38</v>
      </c>
      <c r="L369" s="75" t="s">
        <v>287</v>
      </c>
      <c r="M369" s="49" t="s">
        <v>948</v>
      </c>
      <c r="N369" s="98" t="s">
        <v>38</v>
      </c>
      <c r="O369" s="49" t="s">
        <v>38</v>
      </c>
      <c r="P369" s="98" t="s">
        <v>38</v>
      </c>
      <c r="Q369" s="49" t="s">
        <v>38</v>
      </c>
      <c r="R369" s="98" t="s">
        <v>38</v>
      </c>
      <c r="S369" s="49" t="s">
        <v>38</v>
      </c>
      <c r="T369" s="75" t="s">
        <v>38</v>
      </c>
      <c r="U369" s="99" t="s">
        <v>38</v>
      </c>
    </row>
    <row r="370" spans="1:21" ht="13.2" customHeight="1" x14ac:dyDescent="0.3">
      <c r="A370" s="95">
        <v>370</v>
      </c>
      <c r="B370" s="102" t="s">
        <v>656</v>
      </c>
      <c r="C370" s="45" t="s">
        <v>95</v>
      </c>
      <c r="D370" s="73" t="s">
        <v>276</v>
      </c>
      <c r="E370" s="47" t="s">
        <v>1412</v>
      </c>
      <c r="F370" s="46" t="s">
        <v>463</v>
      </c>
      <c r="G370" s="74" t="s">
        <v>465</v>
      </c>
      <c r="H370" s="48" t="s">
        <v>278</v>
      </c>
      <c r="I370" s="47" t="s">
        <v>280</v>
      </c>
      <c r="J370" s="48" t="s">
        <v>38</v>
      </c>
      <c r="K370" s="47" t="s">
        <v>38</v>
      </c>
      <c r="L370" s="75" t="s">
        <v>287</v>
      </c>
      <c r="M370" s="49" t="s">
        <v>949</v>
      </c>
      <c r="N370" s="98" t="s">
        <v>38</v>
      </c>
      <c r="O370" s="49" t="s">
        <v>38</v>
      </c>
      <c r="P370" s="98" t="s">
        <v>38</v>
      </c>
      <c r="Q370" s="49" t="s">
        <v>38</v>
      </c>
      <c r="R370" s="98" t="s">
        <v>38</v>
      </c>
      <c r="S370" s="49" t="s">
        <v>38</v>
      </c>
      <c r="T370" s="75" t="s">
        <v>38</v>
      </c>
      <c r="U370" s="99" t="s">
        <v>38</v>
      </c>
    </row>
    <row r="371" spans="1:21" ht="13.2" customHeight="1" x14ac:dyDescent="0.3">
      <c r="A371" s="95">
        <v>371</v>
      </c>
      <c r="B371" s="102" t="s">
        <v>657</v>
      </c>
      <c r="C371" s="45" t="s">
        <v>95</v>
      </c>
      <c r="D371" s="73" t="s">
        <v>276</v>
      </c>
      <c r="E371" s="47" t="s">
        <v>1412</v>
      </c>
      <c r="F371" s="46" t="s">
        <v>463</v>
      </c>
      <c r="G371" s="74" t="s">
        <v>465</v>
      </c>
      <c r="H371" s="48" t="s">
        <v>278</v>
      </c>
      <c r="I371" s="47" t="s">
        <v>280</v>
      </c>
      <c r="J371" s="48" t="s">
        <v>38</v>
      </c>
      <c r="K371" s="47" t="s">
        <v>38</v>
      </c>
      <c r="L371" s="75" t="s">
        <v>287</v>
      </c>
      <c r="M371" s="49" t="s">
        <v>950</v>
      </c>
      <c r="N371" s="98" t="s">
        <v>38</v>
      </c>
      <c r="O371" s="49" t="s">
        <v>38</v>
      </c>
      <c r="P371" s="98" t="s">
        <v>38</v>
      </c>
      <c r="Q371" s="49" t="s">
        <v>38</v>
      </c>
      <c r="R371" s="98" t="s">
        <v>38</v>
      </c>
      <c r="S371" s="49" t="s">
        <v>38</v>
      </c>
      <c r="T371" s="75" t="s">
        <v>38</v>
      </c>
      <c r="U371" s="99" t="s">
        <v>38</v>
      </c>
    </row>
    <row r="372" spans="1:21" ht="13.2" customHeight="1" x14ac:dyDescent="0.3">
      <c r="A372" s="95">
        <v>372</v>
      </c>
      <c r="B372" s="102" t="s">
        <v>658</v>
      </c>
      <c r="C372" s="45" t="s">
        <v>95</v>
      </c>
      <c r="D372" s="73" t="s">
        <v>276</v>
      </c>
      <c r="E372" s="47" t="s">
        <v>1412</v>
      </c>
      <c r="F372" s="46" t="s">
        <v>463</v>
      </c>
      <c r="G372" s="74" t="s">
        <v>465</v>
      </c>
      <c r="H372" s="48" t="s">
        <v>278</v>
      </c>
      <c r="I372" s="47" t="s">
        <v>280</v>
      </c>
      <c r="J372" s="48" t="s">
        <v>38</v>
      </c>
      <c r="K372" s="47" t="s">
        <v>38</v>
      </c>
      <c r="L372" s="75" t="s">
        <v>287</v>
      </c>
      <c r="M372" s="49" t="s">
        <v>908</v>
      </c>
      <c r="N372" s="98" t="s">
        <v>38</v>
      </c>
      <c r="O372" s="49" t="s">
        <v>38</v>
      </c>
      <c r="P372" s="98" t="s">
        <v>38</v>
      </c>
      <c r="Q372" s="49" t="s">
        <v>38</v>
      </c>
      <c r="R372" s="98" t="s">
        <v>38</v>
      </c>
      <c r="S372" s="49" t="s">
        <v>38</v>
      </c>
      <c r="T372" s="75" t="s">
        <v>38</v>
      </c>
      <c r="U372" s="99" t="s">
        <v>38</v>
      </c>
    </row>
    <row r="373" spans="1:21" ht="13.2" customHeight="1" x14ac:dyDescent="0.3">
      <c r="A373" s="95">
        <v>373</v>
      </c>
      <c r="B373" s="102" t="s">
        <v>659</v>
      </c>
      <c r="C373" s="45" t="s">
        <v>95</v>
      </c>
      <c r="D373" s="73" t="s">
        <v>276</v>
      </c>
      <c r="E373" s="47" t="s">
        <v>1412</v>
      </c>
      <c r="F373" s="46" t="s">
        <v>463</v>
      </c>
      <c r="G373" s="74" t="s">
        <v>465</v>
      </c>
      <c r="H373" s="48" t="s">
        <v>278</v>
      </c>
      <c r="I373" s="47" t="s">
        <v>280</v>
      </c>
      <c r="J373" s="48" t="s">
        <v>38</v>
      </c>
      <c r="K373" s="47" t="s">
        <v>38</v>
      </c>
      <c r="L373" s="75" t="s">
        <v>287</v>
      </c>
      <c r="M373" s="49" t="s">
        <v>951</v>
      </c>
      <c r="N373" s="98" t="s">
        <v>38</v>
      </c>
      <c r="O373" s="49" t="s">
        <v>38</v>
      </c>
      <c r="P373" s="98" t="s">
        <v>38</v>
      </c>
      <c r="Q373" s="49" t="s">
        <v>38</v>
      </c>
      <c r="R373" s="98" t="s">
        <v>38</v>
      </c>
      <c r="S373" s="49" t="s">
        <v>38</v>
      </c>
      <c r="T373" s="75" t="s">
        <v>38</v>
      </c>
      <c r="U373" s="99" t="s">
        <v>38</v>
      </c>
    </row>
    <row r="374" spans="1:21" ht="13.2" customHeight="1" x14ac:dyDescent="0.3">
      <c r="A374" s="95">
        <v>374</v>
      </c>
      <c r="B374" s="102" t="s">
        <v>660</v>
      </c>
      <c r="C374" s="45" t="s">
        <v>95</v>
      </c>
      <c r="D374" s="73" t="s">
        <v>276</v>
      </c>
      <c r="E374" s="47" t="s">
        <v>1412</v>
      </c>
      <c r="F374" s="46" t="s">
        <v>463</v>
      </c>
      <c r="G374" s="74" t="s">
        <v>465</v>
      </c>
      <c r="H374" s="48" t="s">
        <v>278</v>
      </c>
      <c r="I374" s="47" t="s">
        <v>280</v>
      </c>
      <c r="J374" s="48" t="s">
        <v>38</v>
      </c>
      <c r="K374" s="47" t="s">
        <v>38</v>
      </c>
      <c r="L374" s="75" t="s">
        <v>287</v>
      </c>
      <c r="M374" s="49" t="s">
        <v>952</v>
      </c>
      <c r="N374" s="98" t="s">
        <v>38</v>
      </c>
      <c r="O374" s="49" t="s">
        <v>38</v>
      </c>
      <c r="P374" s="98" t="s">
        <v>38</v>
      </c>
      <c r="Q374" s="49" t="s">
        <v>38</v>
      </c>
      <c r="R374" s="98" t="s">
        <v>38</v>
      </c>
      <c r="S374" s="49" t="s">
        <v>38</v>
      </c>
      <c r="T374" s="75" t="s">
        <v>38</v>
      </c>
      <c r="U374" s="99" t="s">
        <v>38</v>
      </c>
    </row>
    <row r="375" spans="1:21" ht="13.2" customHeight="1" x14ac:dyDescent="0.3">
      <c r="A375" s="95">
        <v>375</v>
      </c>
      <c r="B375" s="52" t="s">
        <v>661</v>
      </c>
      <c r="C375" s="45" t="s">
        <v>95</v>
      </c>
      <c r="D375" s="73" t="s">
        <v>276</v>
      </c>
      <c r="E375" s="47" t="s">
        <v>1412</v>
      </c>
      <c r="F375" s="46" t="s">
        <v>463</v>
      </c>
      <c r="G375" s="74" t="s">
        <v>465</v>
      </c>
      <c r="H375" s="48" t="s">
        <v>278</v>
      </c>
      <c r="I375" s="47" t="s">
        <v>280</v>
      </c>
      <c r="J375" s="48" t="s">
        <v>38</v>
      </c>
      <c r="K375" s="47" t="s">
        <v>38</v>
      </c>
      <c r="L375" s="75" t="s">
        <v>287</v>
      </c>
      <c r="M375" s="49" t="s">
        <v>953</v>
      </c>
      <c r="N375" s="98" t="s">
        <v>38</v>
      </c>
      <c r="O375" s="49" t="s">
        <v>38</v>
      </c>
      <c r="P375" s="98" t="s">
        <v>38</v>
      </c>
      <c r="Q375" s="49" t="s">
        <v>38</v>
      </c>
      <c r="R375" s="98" t="s">
        <v>38</v>
      </c>
      <c r="S375" s="49" t="s">
        <v>38</v>
      </c>
      <c r="T375" s="75" t="s">
        <v>38</v>
      </c>
      <c r="U375" s="99" t="s">
        <v>38</v>
      </c>
    </row>
    <row r="376" spans="1:21" ht="13.2" customHeight="1" x14ac:dyDescent="0.3">
      <c r="A376" s="95">
        <v>376</v>
      </c>
      <c r="B376" s="105" t="s">
        <v>662</v>
      </c>
      <c r="C376" s="45" t="s">
        <v>95</v>
      </c>
      <c r="D376" s="73" t="s">
        <v>276</v>
      </c>
      <c r="E376" s="47" t="s">
        <v>1412</v>
      </c>
      <c r="F376" s="46" t="s">
        <v>463</v>
      </c>
      <c r="G376" s="74" t="s">
        <v>465</v>
      </c>
      <c r="H376" s="48" t="s">
        <v>278</v>
      </c>
      <c r="I376" s="47" t="s">
        <v>280</v>
      </c>
      <c r="J376" s="48" t="s">
        <v>38</v>
      </c>
      <c r="K376" s="47" t="s">
        <v>38</v>
      </c>
      <c r="L376" s="75" t="s">
        <v>287</v>
      </c>
      <c r="M376" s="49" t="s">
        <v>954</v>
      </c>
      <c r="N376" s="98" t="s">
        <v>38</v>
      </c>
      <c r="O376" s="49" t="s">
        <v>38</v>
      </c>
      <c r="P376" s="98" t="s">
        <v>38</v>
      </c>
      <c r="Q376" s="49" t="s">
        <v>38</v>
      </c>
      <c r="R376" s="98" t="s">
        <v>38</v>
      </c>
      <c r="S376" s="49" t="s">
        <v>38</v>
      </c>
      <c r="T376" s="75" t="s">
        <v>38</v>
      </c>
      <c r="U376" s="99" t="s">
        <v>38</v>
      </c>
    </row>
    <row r="377" spans="1:21" ht="13.2" customHeight="1" x14ac:dyDescent="0.3">
      <c r="A377" s="95">
        <v>377</v>
      </c>
      <c r="B377" s="105" t="s">
        <v>663</v>
      </c>
      <c r="C377" s="45" t="s">
        <v>95</v>
      </c>
      <c r="D377" s="73" t="s">
        <v>276</v>
      </c>
      <c r="E377" s="47" t="s">
        <v>1412</v>
      </c>
      <c r="F377" s="46" t="s">
        <v>463</v>
      </c>
      <c r="G377" s="74" t="s">
        <v>465</v>
      </c>
      <c r="H377" s="48" t="s">
        <v>278</v>
      </c>
      <c r="I377" s="47" t="s">
        <v>280</v>
      </c>
      <c r="J377" s="48" t="s">
        <v>38</v>
      </c>
      <c r="K377" s="47" t="s">
        <v>38</v>
      </c>
      <c r="L377" s="75" t="s">
        <v>287</v>
      </c>
      <c r="M377" s="49" t="s">
        <v>955</v>
      </c>
      <c r="N377" s="98" t="s">
        <v>38</v>
      </c>
      <c r="O377" s="49" t="s">
        <v>38</v>
      </c>
      <c r="P377" s="98" t="s">
        <v>38</v>
      </c>
      <c r="Q377" s="49" t="s">
        <v>38</v>
      </c>
      <c r="R377" s="98" t="s">
        <v>38</v>
      </c>
      <c r="S377" s="49" t="s">
        <v>38</v>
      </c>
      <c r="T377" s="75" t="s">
        <v>38</v>
      </c>
      <c r="U377" s="99" t="s">
        <v>38</v>
      </c>
    </row>
    <row r="378" spans="1:21" ht="13.2" customHeight="1" x14ac:dyDescent="0.3">
      <c r="A378" s="95">
        <v>378</v>
      </c>
      <c r="B378" s="105" t="s">
        <v>664</v>
      </c>
      <c r="C378" s="45" t="s">
        <v>95</v>
      </c>
      <c r="D378" s="73" t="s">
        <v>276</v>
      </c>
      <c r="E378" s="47" t="s">
        <v>1412</v>
      </c>
      <c r="F378" s="46" t="s">
        <v>463</v>
      </c>
      <c r="G378" s="74" t="s">
        <v>465</v>
      </c>
      <c r="H378" s="48" t="s">
        <v>278</v>
      </c>
      <c r="I378" s="47" t="s">
        <v>280</v>
      </c>
      <c r="J378" s="48" t="s">
        <v>38</v>
      </c>
      <c r="K378" s="47" t="s">
        <v>38</v>
      </c>
      <c r="L378" s="75" t="s">
        <v>287</v>
      </c>
      <c r="M378" s="49" t="s">
        <v>956</v>
      </c>
      <c r="N378" s="98" t="s">
        <v>38</v>
      </c>
      <c r="O378" s="49" t="s">
        <v>38</v>
      </c>
      <c r="P378" s="98" t="s">
        <v>38</v>
      </c>
      <c r="Q378" s="49" t="s">
        <v>38</v>
      </c>
      <c r="R378" s="98" t="s">
        <v>38</v>
      </c>
      <c r="S378" s="49" t="s">
        <v>38</v>
      </c>
      <c r="T378" s="75" t="s">
        <v>38</v>
      </c>
      <c r="U378" s="99" t="s">
        <v>38</v>
      </c>
    </row>
    <row r="379" spans="1:21" ht="13.2" customHeight="1" x14ac:dyDescent="0.3">
      <c r="A379" s="95">
        <v>379</v>
      </c>
      <c r="B379" s="105" t="s">
        <v>665</v>
      </c>
      <c r="C379" s="45" t="s">
        <v>95</v>
      </c>
      <c r="D379" s="73" t="s">
        <v>276</v>
      </c>
      <c r="E379" s="47" t="s">
        <v>1412</v>
      </c>
      <c r="F379" s="46" t="s">
        <v>463</v>
      </c>
      <c r="G379" s="74" t="s">
        <v>465</v>
      </c>
      <c r="H379" s="48" t="s">
        <v>278</v>
      </c>
      <c r="I379" s="47" t="s">
        <v>280</v>
      </c>
      <c r="J379" s="48" t="s">
        <v>38</v>
      </c>
      <c r="K379" s="47" t="s">
        <v>38</v>
      </c>
      <c r="L379" s="75" t="s">
        <v>287</v>
      </c>
      <c r="M379" s="49" t="s">
        <v>957</v>
      </c>
      <c r="N379" s="98" t="s">
        <v>38</v>
      </c>
      <c r="O379" s="49" t="s">
        <v>38</v>
      </c>
      <c r="P379" s="98" t="s">
        <v>38</v>
      </c>
      <c r="Q379" s="49" t="s">
        <v>38</v>
      </c>
      <c r="R379" s="98" t="s">
        <v>38</v>
      </c>
      <c r="S379" s="49" t="s">
        <v>38</v>
      </c>
      <c r="T379" s="75" t="s">
        <v>38</v>
      </c>
      <c r="U379" s="99" t="s">
        <v>38</v>
      </c>
    </row>
    <row r="380" spans="1:21" ht="13.2" customHeight="1" x14ac:dyDescent="0.3">
      <c r="A380" s="95">
        <v>380</v>
      </c>
      <c r="B380" s="105" t="s">
        <v>666</v>
      </c>
      <c r="C380" s="45" t="s">
        <v>95</v>
      </c>
      <c r="D380" s="73" t="s">
        <v>276</v>
      </c>
      <c r="E380" s="47" t="s">
        <v>1412</v>
      </c>
      <c r="F380" s="46" t="s">
        <v>463</v>
      </c>
      <c r="G380" s="74" t="s">
        <v>465</v>
      </c>
      <c r="H380" s="48" t="s">
        <v>278</v>
      </c>
      <c r="I380" s="47" t="s">
        <v>280</v>
      </c>
      <c r="J380" s="48" t="s">
        <v>38</v>
      </c>
      <c r="K380" s="47" t="s">
        <v>38</v>
      </c>
      <c r="L380" s="75" t="s">
        <v>287</v>
      </c>
      <c r="M380" s="49" t="s">
        <v>958</v>
      </c>
      <c r="N380" s="98" t="s">
        <v>38</v>
      </c>
      <c r="O380" s="49" t="s">
        <v>38</v>
      </c>
      <c r="P380" s="98" t="s">
        <v>38</v>
      </c>
      <c r="Q380" s="49" t="s">
        <v>38</v>
      </c>
      <c r="R380" s="98" t="s">
        <v>38</v>
      </c>
      <c r="S380" s="49" t="s">
        <v>38</v>
      </c>
      <c r="T380" s="75" t="s">
        <v>38</v>
      </c>
      <c r="U380" s="99" t="s">
        <v>38</v>
      </c>
    </row>
    <row r="381" spans="1:21" ht="13.2" customHeight="1" x14ac:dyDescent="0.3">
      <c r="A381" s="95">
        <v>381</v>
      </c>
      <c r="B381" s="105" t="s">
        <v>667</v>
      </c>
      <c r="C381" s="45" t="s">
        <v>95</v>
      </c>
      <c r="D381" s="73" t="s">
        <v>276</v>
      </c>
      <c r="E381" s="47" t="s">
        <v>1412</v>
      </c>
      <c r="F381" s="46" t="s">
        <v>463</v>
      </c>
      <c r="G381" s="74" t="s">
        <v>465</v>
      </c>
      <c r="H381" s="48" t="s">
        <v>278</v>
      </c>
      <c r="I381" s="47" t="s">
        <v>280</v>
      </c>
      <c r="J381" s="48" t="s">
        <v>38</v>
      </c>
      <c r="K381" s="47" t="s">
        <v>38</v>
      </c>
      <c r="L381" s="75" t="s">
        <v>287</v>
      </c>
      <c r="M381" s="49" t="s">
        <v>959</v>
      </c>
      <c r="N381" s="98" t="s">
        <v>38</v>
      </c>
      <c r="O381" s="49" t="s">
        <v>38</v>
      </c>
      <c r="P381" s="98" t="s">
        <v>38</v>
      </c>
      <c r="Q381" s="49" t="s">
        <v>38</v>
      </c>
      <c r="R381" s="98" t="s">
        <v>38</v>
      </c>
      <c r="S381" s="49" t="s">
        <v>38</v>
      </c>
      <c r="T381" s="75" t="s">
        <v>38</v>
      </c>
      <c r="U381" s="99" t="s">
        <v>38</v>
      </c>
    </row>
    <row r="382" spans="1:21" ht="13.2" customHeight="1" x14ac:dyDescent="0.3">
      <c r="A382" s="95">
        <v>382</v>
      </c>
      <c r="B382" s="105" t="s">
        <v>668</v>
      </c>
      <c r="C382" s="45" t="s">
        <v>95</v>
      </c>
      <c r="D382" s="73" t="s">
        <v>276</v>
      </c>
      <c r="E382" s="47" t="s">
        <v>1412</v>
      </c>
      <c r="F382" s="46" t="s">
        <v>463</v>
      </c>
      <c r="G382" s="74" t="s">
        <v>465</v>
      </c>
      <c r="H382" s="48" t="s">
        <v>278</v>
      </c>
      <c r="I382" s="47" t="s">
        <v>280</v>
      </c>
      <c r="J382" s="48" t="s">
        <v>38</v>
      </c>
      <c r="K382" s="47" t="s">
        <v>38</v>
      </c>
      <c r="L382" s="75" t="s">
        <v>287</v>
      </c>
      <c r="M382" s="49" t="s">
        <v>960</v>
      </c>
      <c r="N382" s="98" t="s">
        <v>38</v>
      </c>
      <c r="O382" s="49" t="s">
        <v>38</v>
      </c>
      <c r="P382" s="98" t="s">
        <v>38</v>
      </c>
      <c r="Q382" s="49" t="s">
        <v>38</v>
      </c>
      <c r="R382" s="98" t="s">
        <v>38</v>
      </c>
      <c r="S382" s="49" t="s">
        <v>38</v>
      </c>
      <c r="T382" s="75" t="s">
        <v>38</v>
      </c>
      <c r="U382" s="99" t="s">
        <v>38</v>
      </c>
    </row>
    <row r="383" spans="1:21" ht="13.2" customHeight="1" x14ac:dyDescent="0.3">
      <c r="A383" s="95">
        <v>383</v>
      </c>
      <c r="B383" s="105" t="s">
        <v>669</v>
      </c>
      <c r="C383" s="45" t="s">
        <v>95</v>
      </c>
      <c r="D383" s="73" t="s">
        <v>276</v>
      </c>
      <c r="E383" s="47" t="s">
        <v>1412</v>
      </c>
      <c r="F383" s="46" t="s">
        <v>463</v>
      </c>
      <c r="G383" s="74" t="s">
        <v>465</v>
      </c>
      <c r="H383" s="48" t="s">
        <v>278</v>
      </c>
      <c r="I383" s="47" t="s">
        <v>280</v>
      </c>
      <c r="J383" s="48" t="s">
        <v>38</v>
      </c>
      <c r="K383" s="47" t="s">
        <v>38</v>
      </c>
      <c r="L383" s="75" t="s">
        <v>287</v>
      </c>
      <c r="M383" s="49" t="s">
        <v>961</v>
      </c>
      <c r="N383" s="98" t="s">
        <v>38</v>
      </c>
      <c r="O383" s="49" t="s">
        <v>38</v>
      </c>
      <c r="P383" s="98" t="s">
        <v>38</v>
      </c>
      <c r="Q383" s="49" t="s">
        <v>38</v>
      </c>
      <c r="R383" s="98" t="s">
        <v>38</v>
      </c>
      <c r="S383" s="49" t="s">
        <v>38</v>
      </c>
      <c r="T383" s="75" t="s">
        <v>38</v>
      </c>
      <c r="U383" s="99" t="s">
        <v>38</v>
      </c>
    </row>
    <row r="384" spans="1:21" ht="13.2" customHeight="1" x14ac:dyDescent="0.3">
      <c r="A384" s="95">
        <v>384</v>
      </c>
      <c r="B384" s="105" t="s">
        <v>670</v>
      </c>
      <c r="C384" s="45" t="s">
        <v>95</v>
      </c>
      <c r="D384" s="73" t="s">
        <v>276</v>
      </c>
      <c r="E384" s="47" t="s">
        <v>1412</v>
      </c>
      <c r="F384" s="46" t="s">
        <v>463</v>
      </c>
      <c r="G384" s="74" t="s">
        <v>465</v>
      </c>
      <c r="H384" s="48" t="s">
        <v>278</v>
      </c>
      <c r="I384" s="47" t="s">
        <v>280</v>
      </c>
      <c r="J384" s="48" t="s">
        <v>38</v>
      </c>
      <c r="K384" s="47" t="s">
        <v>38</v>
      </c>
      <c r="L384" s="75" t="s">
        <v>287</v>
      </c>
      <c r="M384" s="49" t="s">
        <v>962</v>
      </c>
      <c r="N384" s="98" t="s">
        <v>38</v>
      </c>
      <c r="O384" s="49" t="s">
        <v>38</v>
      </c>
      <c r="P384" s="98" t="s">
        <v>38</v>
      </c>
      <c r="Q384" s="49" t="s">
        <v>38</v>
      </c>
      <c r="R384" s="98" t="s">
        <v>38</v>
      </c>
      <c r="S384" s="49" t="s">
        <v>38</v>
      </c>
      <c r="T384" s="75" t="s">
        <v>38</v>
      </c>
      <c r="U384" s="99" t="s">
        <v>38</v>
      </c>
    </row>
    <row r="385" spans="1:21" ht="13.2" customHeight="1" x14ac:dyDescent="0.3">
      <c r="A385" s="95">
        <v>385</v>
      </c>
      <c r="B385" s="105" t="s">
        <v>671</v>
      </c>
      <c r="C385" s="45" t="s">
        <v>95</v>
      </c>
      <c r="D385" s="73" t="s">
        <v>276</v>
      </c>
      <c r="E385" s="47" t="s">
        <v>1412</v>
      </c>
      <c r="F385" s="46" t="s">
        <v>463</v>
      </c>
      <c r="G385" s="74" t="s">
        <v>465</v>
      </c>
      <c r="H385" s="48" t="s">
        <v>278</v>
      </c>
      <c r="I385" s="47" t="s">
        <v>280</v>
      </c>
      <c r="J385" s="48" t="s">
        <v>38</v>
      </c>
      <c r="K385" s="47" t="s">
        <v>38</v>
      </c>
      <c r="L385" s="75" t="s">
        <v>287</v>
      </c>
      <c r="M385" s="49" t="s">
        <v>963</v>
      </c>
      <c r="N385" s="98" t="s">
        <v>38</v>
      </c>
      <c r="O385" s="49" t="s">
        <v>38</v>
      </c>
      <c r="P385" s="98" t="s">
        <v>38</v>
      </c>
      <c r="Q385" s="49" t="s">
        <v>38</v>
      </c>
      <c r="R385" s="98" t="s">
        <v>38</v>
      </c>
      <c r="S385" s="49" t="s">
        <v>38</v>
      </c>
      <c r="T385" s="75" t="s">
        <v>38</v>
      </c>
      <c r="U385" s="99" t="s">
        <v>38</v>
      </c>
    </row>
    <row r="386" spans="1:21" ht="13.2" customHeight="1" x14ac:dyDescent="0.3">
      <c r="A386" s="95">
        <v>386</v>
      </c>
      <c r="B386" s="52" t="s">
        <v>672</v>
      </c>
      <c r="C386" s="45" t="s">
        <v>95</v>
      </c>
      <c r="D386" s="73" t="s">
        <v>276</v>
      </c>
      <c r="E386" s="47" t="s">
        <v>1412</v>
      </c>
      <c r="F386" s="46" t="s">
        <v>463</v>
      </c>
      <c r="G386" s="74" t="s">
        <v>465</v>
      </c>
      <c r="H386" s="48" t="s">
        <v>278</v>
      </c>
      <c r="I386" s="47" t="s">
        <v>280</v>
      </c>
      <c r="J386" s="48" t="s">
        <v>38</v>
      </c>
      <c r="K386" s="47" t="s">
        <v>38</v>
      </c>
      <c r="L386" s="75" t="s">
        <v>287</v>
      </c>
      <c r="M386" s="49" t="s">
        <v>964</v>
      </c>
      <c r="N386" s="98" t="s">
        <v>38</v>
      </c>
      <c r="O386" s="49" t="s">
        <v>38</v>
      </c>
      <c r="P386" s="98" t="s">
        <v>38</v>
      </c>
      <c r="Q386" s="49" t="s">
        <v>38</v>
      </c>
      <c r="R386" s="98" t="s">
        <v>38</v>
      </c>
      <c r="S386" s="49" t="s">
        <v>38</v>
      </c>
      <c r="T386" s="75" t="s">
        <v>38</v>
      </c>
      <c r="U386" s="99" t="s">
        <v>38</v>
      </c>
    </row>
    <row r="387" spans="1:21" ht="13.2" customHeight="1" x14ac:dyDescent="0.3">
      <c r="A387" s="95">
        <v>387</v>
      </c>
      <c r="B387" s="105" t="s">
        <v>673</v>
      </c>
      <c r="C387" s="45" t="s">
        <v>95</v>
      </c>
      <c r="D387" s="73" t="s">
        <v>276</v>
      </c>
      <c r="E387" s="47" t="s">
        <v>1412</v>
      </c>
      <c r="F387" s="46" t="s">
        <v>463</v>
      </c>
      <c r="G387" s="74" t="s">
        <v>465</v>
      </c>
      <c r="H387" s="48" t="s">
        <v>278</v>
      </c>
      <c r="I387" s="47" t="s">
        <v>280</v>
      </c>
      <c r="J387" s="48" t="s">
        <v>38</v>
      </c>
      <c r="K387" s="47" t="s">
        <v>38</v>
      </c>
      <c r="L387" s="75" t="s">
        <v>287</v>
      </c>
      <c r="M387" s="49" t="s">
        <v>965</v>
      </c>
      <c r="N387" s="98" t="s">
        <v>38</v>
      </c>
      <c r="O387" s="49" t="s">
        <v>38</v>
      </c>
      <c r="P387" s="98" t="s">
        <v>38</v>
      </c>
      <c r="Q387" s="49" t="s">
        <v>38</v>
      </c>
      <c r="R387" s="98" t="s">
        <v>38</v>
      </c>
      <c r="S387" s="49" t="s">
        <v>38</v>
      </c>
      <c r="T387" s="75" t="s">
        <v>38</v>
      </c>
      <c r="U387" s="99" t="s">
        <v>38</v>
      </c>
    </row>
    <row r="388" spans="1:21" ht="13.2" customHeight="1" x14ac:dyDescent="0.3">
      <c r="A388" s="95">
        <v>388</v>
      </c>
      <c r="B388" s="105" t="s">
        <v>674</v>
      </c>
      <c r="C388" s="45" t="s">
        <v>95</v>
      </c>
      <c r="D388" s="73" t="s">
        <v>276</v>
      </c>
      <c r="E388" s="47" t="s">
        <v>1412</v>
      </c>
      <c r="F388" s="46" t="s">
        <v>463</v>
      </c>
      <c r="G388" s="74" t="s">
        <v>465</v>
      </c>
      <c r="H388" s="48" t="s">
        <v>278</v>
      </c>
      <c r="I388" s="47" t="s">
        <v>280</v>
      </c>
      <c r="J388" s="48" t="s">
        <v>38</v>
      </c>
      <c r="K388" s="47" t="s">
        <v>38</v>
      </c>
      <c r="L388" s="75" t="s">
        <v>287</v>
      </c>
      <c r="M388" s="49" t="s">
        <v>966</v>
      </c>
      <c r="N388" s="98" t="s">
        <v>38</v>
      </c>
      <c r="O388" s="49" t="s">
        <v>38</v>
      </c>
      <c r="P388" s="98" t="s">
        <v>38</v>
      </c>
      <c r="Q388" s="49" t="s">
        <v>38</v>
      </c>
      <c r="R388" s="98" t="s">
        <v>38</v>
      </c>
      <c r="S388" s="49" t="s">
        <v>38</v>
      </c>
      <c r="T388" s="75" t="s">
        <v>38</v>
      </c>
      <c r="U388" s="99" t="s">
        <v>38</v>
      </c>
    </row>
    <row r="389" spans="1:21" ht="13.2" customHeight="1" x14ac:dyDescent="0.3">
      <c r="A389" s="95">
        <v>389</v>
      </c>
      <c r="B389" s="105" t="s">
        <v>675</v>
      </c>
      <c r="C389" s="45" t="s">
        <v>95</v>
      </c>
      <c r="D389" s="73" t="s">
        <v>276</v>
      </c>
      <c r="E389" s="47" t="s">
        <v>1412</v>
      </c>
      <c r="F389" s="46" t="s">
        <v>463</v>
      </c>
      <c r="G389" s="74" t="s">
        <v>465</v>
      </c>
      <c r="H389" s="48" t="s">
        <v>278</v>
      </c>
      <c r="I389" s="47" t="s">
        <v>280</v>
      </c>
      <c r="J389" s="48" t="s">
        <v>38</v>
      </c>
      <c r="K389" s="47" t="s">
        <v>38</v>
      </c>
      <c r="L389" s="75" t="s">
        <v>287</v>
      </c>
      <c r="M389" s="49" t="s">
        <v>967</v>
      </c>
      <c r="N389" s="98" t="s">
        <v>38</v>
      </c>
      <c r="O389" s="49" t="s">
        <v>38</v>
      </c>
      <c r="P389" s="98" t="s">
        <v>38</v>
      </c>
      <c r="Q389" s="49" t="s">
        <v>38</v>
      </c>
      <c r="R389" s="98" t="s">
        <v>38</v>
      </c>
      <c r="S389" s="49" t="s">
        <v>38</v>
      </c>
      <c r="T389" s="75" t="s">
        <v>38</v>
      </c>
      <c r="U389" s="99" t="s">
        <v>38</v>
      </c>
    </row>
    <row r="390" spans="1:21" ht="13.2" customHeight="1" x14ac:dyDescent="0.3">
      <c r="A390" s="95">
        <v>390</v>
      </c>
      <c r="B390" s="105" t="s">
        <v>676</v>
      </c>
      <c r="C390" s="45" t="s">
        <v>95</v>
      </c>
      <c r="D390" s="73" t="s">
        <v>276</v>
      </c>
      <c r="E390" s="47" t="s">
        <v>1412</v>
      </c>
      <c r="F390" s="46" t="s">
        <v>463</v>
      </c>
      <c r="G390" s="74" t="s">
        <v>465</v>
      </c>
      <c r="H390" s="48" t="s">
        <v>278</v>
      </c>
      <c r="I390" s="47" t="s">
        <v>280</v>
      </c>
      <c r="J390" s="48" t="s">
        <v>38</v>
      </c>
      <c r="K390" s="47" t="s">
        <v>38</v>
      </c>
      <c r="L390" s="75" t="s">
        <v>287</v>
      </c>
      <c r="M390" s="49" t="s">
        <v>968</v>
      </c>
      <c r="N390" s="98" t="s">
        <v>38</v>
      </c>
      <c r="O390" s="49" t="s">
        <v>38</v>
      </c>
      <c r="P390" s="98" t="s">
        <v>38</v>
      </c>
      <c r="Q390" s="49" t="s">
        <v>38</v>
      </c>
      <c r="R390" s="98" t="s">
        <v>38</v>
      </c>
      <c r="S390" s="49" t="s">
        <v>38</v>
      </c>
      <c r="T390" s="75" t="s">
        <v>38</v>
      </c>
      <c r="U390" s="99" t="s">
        <v>38</v>
      </c>
    </row>
    <row r="391" spans="1:21" ht="13.2" customHeight="1" x14ac:dyDescent="0.3">
      <c r="A391" s="95">
        <v>391</v>
      </c>
      <c r="B391" s="105" t="s">
        <v>677</v>
      </c>
      <c r="C391" s="45" t="s">
        <v>95</v>
      </c>
      <c r="D391" s="73" t="s">
        <v>276</v>
      </c>
      <c r="E391" s="47" t="s">
        <v>1412</v>
      </c>
      <c r="F391" s="46" t="s">
        <v>463</v>
      </c>
      <c r="G391" s="74" t="s">
        <v>465</v>
      </c>
      <c r="H391" s="48" t="s">
        <v>278</v>
      </c>
      <c r="I391" s="47" t="s">
        <v>280</v>
      </c>
      <c r="J391" s="48" t="s">
        <v>38</v>
      </c>
      <c r="K391" s="47" t="s">
        <v>38</v>
      </c>
      <c r="L391" s="75" t="s">
        <v>287</v>
      </c>
      <c r="M391" s="49" t="s">
        <v>969</v>
      </c>
      <c r="N391" s="98" t="s">
        <v>38</v>
      </c>
      <c r="O391" s="49" t="s">
        <v>38</v>
      </c>
      <c r="P391" s="98" t="s">
        <v>38</v>
      </c>
      <c r="Q391" s="49" t="s">
        <v>38</v>
      </c>
      <c r="R391" s="98" t="s">
        <v>38</v>
      </c>
      <c r="S391" s="49" t="s">
        <v>38</v>
      </c>
      <c r="T391" s="75" t="s">
        <v>38</v>
      </c>
      <c r="U391" s="99" t="s">
        <v>38</v>
      </c>
    </row>
    <row r="392" spans="1:21" ht="13.2" customHeight="1" x14ac:dyDescent="0.3">
      <c r="A392" s="95">
        <v>392</v>
      </c>
      <c r="B392" s="105" t="s">
        <v>678</v>
      </c>
      <c r="C392" s="45" t="s">
        <v>95</v>
      </c>
      <c r="D392" s="73" t="s">
        <v>276</v>
      </c>
      <c r="E392" s="47" t="s">
        <v>1412</v>
      </c>
      <c r="F392" s="46" t="s">
        <v>463</v>
      </c>
      <c r="G392" s="74" t="s">
        <v>465</v>
      </c>
      <c r="H392" s="48" t="s">
        <v>278</v>
      </c>
      <c r="I392" s="47" t="s">
        <v>280</v>
      </c>
      <c r="J392" s="48" t="s">
        <v>38</v>
      </c>
      <c r="K392" s="47" t="s">
        <v>38</v>
      </c>
      <c r="L392" s="75" t="s">
        <v>287</v>
      </c>
      <c r="M392" s="49" t="s">
        <v>970</v>
      </c>
      <c r="N392" s="98" t="s">
        <v>38</v>
      </c>
      <c r="O392" s="49" t="s">
        <v>38</v>
      </c>
      <c r="P392" s="98" t="s">
        <v>38</v>
      </c>
      <c r="Q392" s="49" t="s">
        <v>38</v>
      </c>
      <c r="R392" s="98" t="s">
        <v>38</v>
      </c>
      <c r="S392" s="49" t="s">
        <v>38</v>
      </c>
      <c r="T392" s="75" t="s">
        <v>38</v>
      </c>
      <c r="U392" s="99" t="s">
        <v>38</v>
      </c>
    </row>
    <row r="393" spans="1:21" ht="13.2" customHeight="1" x14ac:dyDescent="0.3">
      <c r="A393" s="95">
        <v>393</v>
      </c>
      <c r="B393" s="105" t="s">
        <v>679</v>
      </c>
      <c r="C393" s="45" t="s">
        <v>95</v>
      </c>
      <c r="D393" s="73" t="s">
        <v>276</v>
      </c>
      <c r="E393" s="47" t="s">
        <v>1412</v>
      </c>
      <c r="F393" s="46" t="s">
        <v>463</v>
      </c>
      <c r="G393" s="74" t="s">
        <v>465</v>
      </c>
      <c r="H393" s="48" t="s">
        <v>278</v>
      </c>
      <c r="I393" s="47" t="s">
        <v>280</v>
      </c>
      <c r="J393" s="48" t="s">
        <v>38</v>
      </c>
      <c r="K393" s="47" t="s">
        <v>38</v>
      </c>
      <c r="L393" s="75" t="s">
        <v>287</v>
      </c>
      <c r="M393" s="49" t="s">
        <v>971</v>
      </c>
      <c r="N393" s="98" t="s">
        <v>38</v>
      </c>
      <c r="O393" s="49" t="s">
        <v>38</v>
      </c>
      <c r="P393" s="98" t="s">
        <v>38</v>
      </c>
      <c r="Q393" s="49" t="s">
        <v>38</v>
      </c>
      <c r="R393" s="98" t="s">
        <v>38</v>
      </c>
      <c r="S393" s="49" t="s">
        <v>38</v>
      </c>
      <c r="T393" s="75" t="s">
        <v>38</v>
      </c>
      <c r="U393" s="99" t="s">
        <v>38</v>
      </c>
    </row>
    <row r="394" spans="1:21" ht="13.2" customHeight="1" x14ac:dyDescent="0.3">
      <c r="A394" s="95">
        <v>394</v>
      </c>
      <c r="B394" s="52" t="s">
        <v>680</v>
      </c>
      <c r="C394" s="45" t="s">
        <v>95</v>
      </c>
      <c r="D394" s="73" t="s">
        <v>276</v>
      </c>
      <c r="E394" s="47" t="s">
        <v>1412</v>
      </c>
      <c r="F394" s="46" t="s">
        <v>463</v>
      </c>
      <c r="G394" s="74" t="s">
        <v>465</v>
      </c>
      <c r="H394" s="48" t="s">
        <v>278</v>
      </c>
      <c r="I394" s="47" t="s">
        <v>280</v>
      </c>
      <c r="J394" s="48" t="s">
        <v>38</v>
      </c>
      <c r="K394" s="47" t="s">
        <v>38</v>
      </c>
      <c r="L394" s="75" t="s">
        <v>287</v>
      </c>
      <c r="M394" s="49" t="s">
        <v>972</v>
      </c>
      <c r="N394" s="98" t="s">
        <v>38</v>
      </c>
      <c r="O394" s="49" t="s">
        <v>38</v>
      </c>
      <c r="P394" s="98" t="s">
        <v>38</v>
      </c>
      <c r="Q394" s="49" t="s">
        <v>38</v>
      </c>
      <c r="R394" s="98" t="s">
        <v>38</v>
      </c>
      <c r="S394" s="49" t="s">
        <v>38</v>
      </c>
      <c r="T394" s="75" t="s">
        <v>38</v>
      </c>
      <c r="U394" s="99" t="s">
        <v>38</v>
      </c>
    </row>
    <row r="395" spans="1:21" ht="13.2" customHeight="1" x14ac:dyDescent="0.3">
      <c r="A395" s="95">
        <v>395</v>
      </c>
      <c r="B395" s="105" t="s">
        <v>681</v>
      </c>
      <c r="C395" s="45" t="s">
        <v>95</v>
      </c>
      <c r="D395" s="73" t="s">
        <v>276</v>
      </c>
      <c r="E395" s="47" t="s">
        <v>1412</v>
      </c>
      <c r="F395" s="46" t="s">
        <v>463</v>
      </c>
      <c r="G395" s="74" t="s">
        <v>465</v>
      </c>
      <c r="H395" s="48" t="s">
        <v>278</v>
      </c>
      <c r="I395" s="47" t="s">
        <v>280</v>
      </c>
      <c r="J395" s="48" t="s">
        <v>38</v>
      </c>
      <c r="K395" s="47" t="s">
        <v>38</v>
      </c>
      <c r="L395" s="75" t="s">
        <v>287</v>
      </c>
      <c r="M395" s="49" t="s">
        <v>878</v>
      </c>
      <c r="N395" s="98" t="s">
        <v>38</v>
      </c>
      <c r="O395" s="49" t="s">
        <v>38</v>
      </c>
      <c r="P395" s="98" t="s">
        <v>38</v>
      </c>
      <c r="Q395" s="49" t="s">
        <v>38</v>
      </c>
      <c r="R395" s="98" t="s">
        <v>38</v>
      </c>
      <c r="S395" s="49" t="s">
        <v>38</v>
      </c>
      <c r="T395" s="75" t="s">
        <v>38</v>
      </c>
      <c r="U395" s="99" t="s">
        <v>38</v>
      </c>
    </row>
    <row r="396" spans="1:21" ht="13.2" customHeight="1" x14ac:dyDescent="0.3">
      <c r="A396" s="95">
        <v>396</v>
      </c>
      <c r="B396" s="105" t="s">
        <v>682</v>
      </c>
      <c r="C396" s="45" t="s">
        <v>95</v>
      </c>
      <c r="D396" s="73" t="s">
        <v>276</v>
      </c>
      <c r="E396" s="47" t="s">
        <v>1412</v>
      </c>
      <c r="F396" s="46" t="s">
        <v>463</v>
      </c>
      <c r="G396" s="74" t="s">
        <v>465</v>
      </c>
      <c r="H396" s="48" t="s">
        <v>278</v>
      </c>
      <c r="I396" s="47" t="s">
        <v>280</v>
      </c>
      <c r="J396" s="48" t="s">
        <v>38</v>
      </c>
      <c r="K396" s="47" t="s">
        <v>38</v>
      </c>
      <c r="L396" s="75" t="s">
        <v>287</v>
      </c>
      <c r="M396" s="49" t="s">
        <v>973</v>
      </c>
      <c r="N396" s="98" t="s">
        <v>38</v>
      </c>
      <c r="O396" s="49" t="s">
        <v>38</v>
      </c>
      <c r="P396" s="98" t="s">
        <v>38</v>
      </c>
      <c r="Q396" s="49" t="s">
        <v>38</v>
      </c>
      <c r="R396" s="98" t="s">
        <v>38</v>
      </c>
      <c r="S396" s="49" t="s">
        <v>38</v>
      </c>
      <c r="T396" s="75" t="s">
        <v>38</v>
      </c>
      <c r="U396" s="99" t="s">
        <v>38</v>
      </c>
    </row>
    <row r="397" spans="1:21" ht="13.2" customHeight="1" x14ac:dyDescent="0.3">
      <c r="A397" s="95">
        <v>397</v>
      </c>
      <c r="B397" s="105" t="s">
        <v>683</v>
      </c>
      <c r="C397" s="45" t="s">
        <v>95</v>
      </c>
      <c r="D397" s="73" t="s">
        <v>276</v>
      </c>
      <c r="E397" s="47" t="s">
        <v>1412</v>
      </c>
      <c r="F397" s="46" t="s">
        <v>463</v>
      </c>
      <c r="G397" s="74" t="s">
        <v>465</v>
      </c>
      <c r="H397" s="48" t="s">
        <v>278</v>
      </c>
      <c r="I397" s="47" t="s">
        <v>280</v>
      </c>
      <c r="J397" s="48" t="s">
        <v>38</v>
      </c>
      <c r="K397" s="47" t="s">
        <v>38</v>
      </c>
      <c r="L397" s="75" t="s">
        <v>287</v>
      </c>
      <c r="M397" s="49" t="s">
        <v>974</v>
      </c>
      <c r="N397" s="98" t="s">
        <v>38</v>
      </c>
      <c r="O397" s="49" t="s">
        <v>38</v>
      </c>
      <c r="P397" s="98" t="s">
        <v>38</v>
      </c>
      <c r="Q397" s="49" t="s">
        <v>38</v>
      </c>
      <c r="R397" s="98" t="s">
        <v>38</v>
      </c>
      <c r="S397" s="49" t="s">
        <v>38</v>
      </c>
      <c r="T397" s="75" t="s">
        <v>38</v>
      </c>
      <c r="U397" s="99" t="s">
        <v>38</v>
      </c>
    </row>
    <row r="398" spans="1:21" ht="13.2" customHeight="1" x14ac:dyDescent="0.3">
      <c r="A398" s="95">
        <v>398</v>
      </c>
      <c r="B398" s="105" t="s">
        <v>684</v>
      </c>
      <c r="C398" s="45" t="s">
        <v>95</v>
      </c>
      <c r="D398" s="73" t="s">
        <v>276</v>
      </c>
      <c r="E398" s="47" t="s">
        <v>1412</v>
      </c>
      <c r="F398" s="46" t="s">
        <v>463</v>
      </c>
      <c r="G398" s="74" t="s">
        <v>465</v>
      </c>
      <c r="H398" s="48" t="s">
        <v>278</v>
      </c>
      <c r="I398" s="47" t="s">
        <v>280</v>
      </c>
      <c r="J398" s="48" t="s">
        <v>38</v>
      </c>
      <c r="K398" s="47" t="s">
        <v>38</v>
      </c>
      <c r="L398" s="75" t="s">
        <v>287</v>
      </c>
      <c r="M398" s="49" t="s">
        <v>975</v>
      </c>
      <c r="N398" s="98" t="s">
        <v>38</v>
      </c>
      <c r="O398" s="49" t="s">
        <v>38</v>
      </c>
      <c r="P398" s="98" t="s">
        <v>38</v>
      </c>
      <c r="Q398" s="49" t="s">
        <v>38</v>
      </c>
      <c r="R398" s="98" t="s">
        <v>38</v>
      </c>
      <c r="S398" s="49" t="s">
        <v>38</v>
      </c>
      <c r="T398" s="75" t="s">
        <v>38</v>
      </c>
      <c r="U398" s="99" t="s">
        <v>38</v>
      </c>
    </row>
    <row r="399" spans="1:21" ht="13.2" customHeight="1" x14ac:dyDescent="0.3">
      <c r="A399" s="95">
        <v>399</v>
      </c>
      <c r="B399" s="105" t="s">
        <v>685</v>
      </c>
      <c r="C399" s="45" t="s">
        <v>95</v>
      </c>
      <c r="D399" s="73" t="s">
        <v>276</v>
      </c>
      <c r="E399" s="47" t="s">
        <v>1412</v>
      </c>
      <c r="F399" s="46" t="s">
        <v>463</v>
      </c>
      <c r="G399" s="74" t="s">
        <v>465</v>
      </c>
      <c r="H399" s="48" t="s">
        <v>278</v>
      </c>
      <c r="I399" s="47" t="s">
        <v>280</v>
      </c>
      <c r="J399" s="48" t="s">
        <v>38</v>
      </c>
      <c r="K399" s="47" t="s">
        <v>38</v>
      </c>
      <c r="L399" s="75" t="s">
        <v>287</v>
      </c>
      <c r="M399" s="49" t="s">
        <v>976</v>
      </c>
      <c r="N399" s="98" t="s">
        <v>38</v>
      </c>
      <c r="O399" s="49" t="s">
        <v>38</v>
      </c>
      <c r="P399" s="98" t="s">
        <v>38</v>
      </c>
      <c r="Q399" s="49" t="s">
        <v>38</v>
      </c>
      <c r="R399" s="98" t="s">
        <v>38</v>
      </c>
      <c r="S399" s="49" t="s">
        <v>38</v>
      </c>
      <c r="T399" s="75" t="s">
        <v>38</v>
      </c>
      <c r="U399" s="99" t="s">
        <v>38</v>
      </c>
    </row>
    <row r="400" spans="1:21" ht="13.2" customHeight="1" x14ac:dyDescent="0.3">
      <c r="A400" s="95">
        <v>400</v>
      </c>
      <c r="B400" s="105" t="s">
        <v>686</v>
      </c>
      <c r="C400" s="45" t="s">
        <v>95</v>
      </c>
      <c r="D400" s="73" t="s">
        <v>276</v>
      </c>
      <c r="E400" s="47" t="s">
        <v>1412</v>
      </c>
      <c r="F400" s="46" t="s">
        <v>463</v>
      </c>
      <c r="G400" s="74" t="s">
        <v>465</v>
      </c>
      <c r="H400" s="48" t="s">
        <v>278</v>
      </c>
      <c r="I400" s="47" t="s">
        <v>280</v>
      </c>
      <c r="J400" s="48" t="s">
        <v>38</v>
      </c>
      <c r="K400" s="47" t="s">
        <v>38</v>
      </c>
      <c r="L400" s="75" t="s">
        <v>287</v>
      </c>
      <c r="M400" s="49" t="s">
        <v>977</v>
      </c>
      <c r="N400" s="98" t="s">
        <v>38</v>
      </c>
      <c r="O400" s="49" t="s">
        <v>38</v>
      </c>
      <c r="P400" s="98" t="s">
        <v>38</v>
      </c>
      <c r="Q400" s="49" t="s">
        <v>38</v>
      </c>
      <c r="R400" s="98" t="s">
        <v>38</v>
      </c>
      <c r="S400" s="49" t="s">
        <v>38</v>
      </c>
      <c r="T400" s="75" t="s">
        <v>38</v>
      </c>
      <c r="U400" s="99" t="s">
        <v>38</v>
      </c>
    </row>
    <row r="401" spans="1:21" ht="13.2" customHeight="1" x14ac:dyDescent="0.3">
      <c r="A401" s="95">
        <v>401</v>
      </c>
      <c r="B401" s="105" t="s">
        <v>687</v>
      </c>
      <c r="C401" s="45" t="s">
        <v>95</v>
      </c>
      <c r="D401" s="73" t="s">
        <v>276</v>
      </c>
      <c r="E401" s="47" t="s">
        <v>1412</v>
      </c>
      <c r="F401" s="46" t="s">
        <v>463</v>
      </c>
      <c r="G401" s="74" t="s">
        <v>465</v>
      </c>
      <c r="H401" s="48" t="s">
        <v>278</v>
      </c>
      <c r="I401" s="47" t="s">
        <v>280</v>
      </c>
      <c r="J401" s="48" t="s">
        <v>38</v>
      </c>
      <c r="K401" s="47" t="s">
        <v>38</v>
      </c>
      <c r="L401" s="75" t="s">
        <v>287</v>
      </c>
      <c r="M401" s="49" t="s">
        <v>886</v>
      </c>
      <c r="N401" s="98" t="s">
        <v>38</v>
      </c>
      <c r="O401" s="49" t="s">
        <v>38</v>
      </c>
      <c r="P401" s="98" t="s">
        <v>38</v>
      </c>
      <c r="Q401" s="49" t="s">
        <v>38</v>
      </c>
      <c r="R401" s="98" t="s">
        <v>38</v>
      </c>
      <c r="S401" s="49" t="s">
        <v>38</v>
      </c>
      <c r="T401" s="75" t="s">
        <v>38</v>
      </c>
      <c r="U401" s="99" t="s">
        <v>38</v>
      </c>
    </row>
    <row r="402" spans="1:21" ht="13.2" customHeight="1" x14ac:dyDescent="0.3">
      <c r="A402" s="95">
        <v>402</v>
      </c>
      <c r="B402" s="105" t="s">
        <v>688</v>
      </c>
      <c r="C402" s="45" t="s">
        <v>95</v>
      </c>
      <c r="D402" s="73" t="s">
        <v>276</v>
      </c>
      <c r="E402" s="47" t="s">
        <v>1412</v>
      </c>
      <c r="F402" s="46" t="s">
        <v>463</v>
      </c>
      <c r="G402" s="74" t="s">
        <v>465</v>
      </c>
      <c r="H402" s="48" t="s">
        <v>278</v>
      </c>
      <c r="I402" s="47" t="s">
        <v>280</v>
      </c>
      <c r="J402" s="48" t="s">
        <v>38</v>
      </c>
      <c r="K402" s="47" t="s">
        <v>38</v>
      </c>
      <c r="L402" s="75" t="s">
        <v>287</v>
      </c>
      <c r="M402" s="49" t="s">
        <v>947</v>
      </c>
      <c r="N402" s="98" t="s">
        <v>38</v>
      </c>
      <c r="O402" s="49" t="s">
        <v>38</v>
      </c>
      <c r="P402" s="98" t="s">
        <v>38</v>
      </c>
      <c r="Q402" s="49" t="s">
        <v>38</v>
      </c>
      <c r="R402" s="98" t="s">
        <v>38</v>
      </c>
      <c r="S402" s="49" t="s">
        <v>38</v>
      </c>
      <c r="T402" s="75" t="s">
        <v>38</v>
      </c>
      <c r="U402" s="99" t="s">
        <v>38</v>
      </c>
    </row>
    <row r="403" spans="1:21" ht="13.2" customHeight="1" x14ac:dyDescent="0.3">
      <c r="A403" s="95">
        <v>403</v>
      </c>
      <c r="B403" s="52" t="s">
        <v>689</v>
      </c>
      <c r="C403" s="45" t="s">
        <v>95</v>
      </c>
      <c r="D403" s="73" t="s">
        <v>276</v>
      </c>
      <c r="E403" s="47" t="s">
        <v>1412</v>
      </c>
      <c r="F403" s="46" t="s">
        <v>463</v>
      </c>
      <c r="G403" s="74" t="s">
        <v>465</v>
      </c>
      <c r="H403" s="48" t="s">
        <v>278</v>
      </c>
      <c r="I403" s="47" t="s">
        <v>280</v>
      </c>
      <c r="J403" s="48" t="s">
        <v>38</v>
      </c>
      <c r="K403" s="47" t="s">
        <v>38</v>
      </c>
      <c r="L403" s="75" t="s">
        <v>287</v>
      </c>
      <c r="M403" s="49" t="s">
        <v>978</v>
      </c>
      <c r="N403" s="98" t="s">
        <v>38</v>
      </c>
      <c r="O403" s="49" t="s">
        <v>38</v>
      </c>
      <c r="P403" s="98" t="s">
        <v>38</v>
      </c>
      <c r="Q403" s="49" t="s">
        <v>38</v>
      </c>
      <c r="R403" s="98" t="s">
        <v>38</v>
      </c>
      <c r="S403" s="49" t="s">
        <v>38</v>
      </c>
      <c r="T403" s="75" t="s">
        <v>38</v>
      </c>
      <c r="U403" s="99" t="s">
        <v>38</v>
      </c>
    </row>
    <row r="404" spans="1:21" ht="13.2" customHeight="1" x14ac:dyDescent="0.3">
      <c r="A404" s="95">
        <v>404</v>
      </c>
      <c r="B404" s="105" t="s">
        <v>690</v>
      </c>
      <c r="C404" s="45" t="s">
        <v>95</v>
      </c>
      <c r="D404" s="73" t="s">
        <v>276</v>
      </c>
      <c r="E404" s="47" t="s">
        <v>1412</v>
      </c>
      <c r="F404" s="46" t="s">
        <v>463</v>
      </c>
      <c r="G404" s="74" t="s">
        <v>465</v>
      </c>
      <c r="H404" s="48" t="s">
        <v>278</v>
      </c>
      <c r="I404" s="47" t="s">
        <v>280</v>
      </c>
      <c r="J404" s="48" t="s">
        <v>38</v>
      </c>
      <c r="K404" s="47" t="s">
        <v>38</v>
      </c>
      <c r="L404" s="75" t="s">
        <v>287</v>
      </c>
      <c r="M404" s="49" t="s">
        <v>979</v>
      </c>
      <c r="N404" s="98" t="s">
        <v>38</v>
      </c>
      <c r="O404" s="49" t="s">
        <v>38</v>
      </c>
      <c r="P404" s="98" t="s">
        <v>38</v>
      </c>
      <c r="Q404" s="49" t="s">
        <v>38</v>
      </c>
      <c r="R404" s="98" t="s">
        <v>38</v>
      </c>
      <c r="S404" s="49" t="s">
        <v>38</v>
      </c>
      <c r="T404" s="75" t="s">
        <v>38</v>
      </c>
      <c r="U404" s="99" t="s">
        <v>38</v>
      </c>
    </row>
    <row r="405" spans="1:21" ht="13.2" customHeight="1" x14ac:dyDescent="0.3">
      <c r="A405" s="95">
        <v>405</v>
      </c>
      <c r="B405" s="105" t="s">
        <v>691</v>
      </c>
      <c r="C405" s="45" t="s">
        <v>95</v>
      </c>
      <c r="D405" s="73" t="s">
        <v>276</v>
      </c>
      <c r="E405" s="47" t="s">
        <v>1412</v>
      </c>
      <c r="F405" s="46" t="s">
        <v>463</v>
      </c>
      <c r="G405" s="74" t="s">
        <v>465</v>
      </c>
      <c r="H405" s="48" t="s">
        <v>278</v>
      </c>
      <c r="I405" s="47" t="s">
        <v>280</v>
      </c>
      <c r="J405" s="48" t="s">
        <v>38</v>
      </c>
      <c r="K405" s="47" t="s">
        <v>38</v>
      </c>
      <c r="L405" s="75" t="s">
        <v>287</v>
      </c>
      <c r="M405" s="49" t="s">
        <v>980</v>
      </c>
      <c r="N405" s="98" t="s">
        <v>38</v>
      </c>
      <c r="O405" s="49" t="s">
        <v>38</v>
      </c>
      <c r="P405" s="98" t="s">
        <v>38</v>
      </c>
      <c r="Q405" s="49" t="s">
        <v>38</v>
      </c>
      <c r="R405" s="98" t="s">
        <v>38</v>
      </c>
      <c r="S405" s="49" t="s">
        <v>38</v>
      </c>
      <c r="T405" s="75" t="s">
        <v>38</v>
      </c>
      <c r="U405" s="99" t="s">
        <v>38</v>
      </c>
    </row>
    <row r="406" spans="1:21" ht="13.2" customHeight="1" x14ac:dyDescent="0.3">
      <c r="A406" s="95">
        <v>406</v>
      </c>
      <c r="B406" s="105" t="s">
        <v>692</v>
      </c>
      <c r="C406" s="45" t="s">
        <v>95</v>
      </c>
      <c r="D406" s="73" t="s">
        <v>276</v>
      </c>
      <c r="E406" s="47" t="s">
        <v>1412</v>
      </c>
      <c r="F406" s="46" t="s">
        <v>463</v>
      </c>
      <c r="G406" s="74" t="s">
        <v>465</v>
      </c>
      <c r="H406" s="48" t="s">
        <v>278</v>
      </c>
      <c r="I406" s="47" t="s">
        <v>280</v>
      </c>
      <c r="J406" s="48" t="s">
        <v>38</v>
      </c>
      <c r="K406" s="47" t="s">
        <v>38</v>
      </c>
      <c r="L406" s="75" t="s">
        <v>287</v>
      </c>
      <c r="M406" s="49" t="s">
        <v>981</v>
      </c>
      <c r="N406" s="98" t="s">
        <v>38</v>
      </c>
      <c r="O406" s="49" t="s">
        <v>38</v>
      </c>
      <c r="P406" s="98" t="s">
        <v>38</v>
      </c>
      <c r="Q406" s="49" t="s">
        <v>38</v>
      </c>
      <c r="R406" s="98" t="s">
        <v>38</v>
      </c>
      <c r="S406" s="49" t="s">
        <v>38</v>
      </c>
      <c r="T406" s="75" t="s">
        <v>38</v>
      </c>
      <c r="U406" s="99" t="s">
        <v>38</v>
      </c>
    </row>
    <row r="407" spans="1:21" ht="13.2" customHeight="1" x14ac:dyDescent="0.3">
      <c r="A407" s="95">
        <v>407</v>
      </c>
      <c r="B407" s="105" t="s">
        <v>693</v>
      </c>
      <c r="C407" s="45" t="s">
        <v>95</v>
      </c>
      <c r="D407" s="73" t="s">
        <v>276</v>
      </c>
      <c r="E407" s="47" t="s">
        <v>1412</v>
      </c>
      <c r="F407" s="46" t="s">
        <v>463</v>
      </c>
      <c r="G407" s="74" t="s">
        <v>465</v>
      </c>
      <c r="H407" s="48" t="s">
        <v>278</v>
      </c>
      <c r="I407" s="47" t="s">
        <v>280</v>
      </c>
      <c r="J407" s="48" t="s">
        <v>38</v>
      </c>
      <c r="K407" s="47" t="s">
        <v>38</v>
      </c>
      <c r="L407" s="75" t="s">
        <v>287</v>
      </c>
      <c r="M407" s="49" t="s">
        <v>982</v>
      </c>
      <c r="N407" s="98" t="s">
        <v>38</v>
      </c>
      <c r="O407" s="49" t="s">
        <v>38</v>
      </c>
      <c r="P407" s="98" t="s">
        <v>38</v>
      </c>
      <c r="Q407" s="49" t="s">
        <v>38</v>
      </c>
      <c r="R407" s="98" t="s">
        <v>38</v>
      </c>
      <c r="S407" s="49" t="s">
        <v>38</v>
      </c>
      <c r="T407" s="75" t="s">
        <v>38</v>
      </c>
      <c r="U407" s="99" t="s">
        <v>38</v>
      </c>
    </row>
    <row r="408" spans="1:21" ht="13.2" customHeight="1" x14ac:dyDescent="0.3">
      <c r="A408" s="95">
        <v>408</v>
      </c>
      <c r="B408" s="105" t="s">
        <v>694</v>
      </c>
      <c r="C408" s="45" t="s">
        <v>95</v>
      </c>
      <c r="D408" s="73" t="s">
        <v>276</v>
      </c>
      <c r="E408" s="47" t="s">
        <v>1412</v>
      </c>
      <c r="F408" s="46" t="s">
        <v>463</v>
      </c>
      <c r="G408" s="74" t="s">
        <v>465</v>
      </c>
      <c r="H408" s="48" t="s">
        <v>278</v>
      </c>
      <c r="I408" s="47" t="s">
        <v>280</v>
      </c>
      <c r="J408" s="48" t="s">
        <v>38</v>
      </c>
      <c r="K408" s="47" t="s">
        <v>38</v>
      </c>
      <c r="L408" s="75" t="s">
        <v>287</v>
      </c>
      <c r="M408" s="49" t="s">
        <v>983</v>
      </c>
      <c r="N408" s="98" t="s">
        <v>38</v>
      </c>
      <c r="O408" s="49" t="s">
        <v>38</v>
      </c>
      <c r="P408" s="98" t="s">
        <v>38</v>
      </c>
      <c r="Q408" s="49" t="s">
        <v>38</v>
      </c>
      <c r="R408" s="98" t="s">
        <v>38</v>
      </c>
      <c r="S408" s="49" t="s">
        <v>38</v>
      </c>
      <c r="T408" s="75" t="s">
        <v>38</v>
      </c>
      <c r="U408" s="99" t="s">
        <v>38</v>
      </c>
    </row>
    <row r="409" spans="1:21" ht="13.2" customHeight="1" x14ac:dyDescent="0.3">
      <c r="A409" s="95">
        <v>409</v>
      </c>
      <c r="B409" s="105" t="s">
        <v>695</v>
      </c>
      <c r="C409" s="45" t="s">
        <v>95</v>
      </c>
      <c r="D409" s="73" t="s">
        <v>276</v>
      </c>
      <c r="E409" s="47" t="s">
        <v>1412</v>
      </c>
      <c r="F409" s="46" t="s">
        <v>463</v>
      </c>
      <c r="G409" s="74" t="s">
        <v>465</v>
      </c>
      <c r="H409" s="48" t="s">
        <v>278</v>
      </c>
      <c r="I409" s="47" t="s">
        <v>280</v>
      </c>
      <c r="J409" s="48" t="s">
        <v>38</v>
      </c>
      <c r="K409" s="47" t="s">
        <v>38</v>
      </c>
      <c r="L409" s="75" t="s">
        <v>287</v>
      </c>
      <c r="M409" s="49" t="s">
        <v>984</v>
      </c>
      <c r="N409" s="98" t="s">
        <v>38</v>
      </c>
      <c r="O409" s="49" t="s">
        <v>38</v>
      </c>
      <c r="P409" s="98" t="s">
        <v>38</v>
      </c>
      <c r="Q409" s="49" t="s">
        <v>38</v>
      </c>
      <c r="R409" s="98" t="s">
        <v>38</v>
      </c>
      <c r="S409" s="49" t="s">
        <v>38</v>
      </c>
      <c r="T409" s="75" t="s">
        <v>38</v>
      </c>
      <c r="U409" s="99" t="s">
        <v>38</v>
      </c>
    </row>
    <row r="410" spans="1:21" ht="13.2" customHeight="1" x14ac:dyDescent="0.3">
      <c r="A410" s="95">
        <v>410</v>
      </c>
      <c r="B410" s="105" t="s">
        <v>696</v>
      </c>
      <c r="C410" s="45" t="s">
        <v>95</v>
      </c>
      <c r="D410" s="73" t="s">
        <v>276</v>
      </c>
      <c r="E410" s="47" t="s">
        <v>1412</v>
      </c>
      <c r="F410" s="46" t="s">
        <v>463</v>
      </c>
      <c r="G410" s="74" t="s">
        <v>465</v>
      </c>
      <c r="H410" s="48" t="s">
        <v>278</v>
      </c>
      <c r="I410" s="47" t="s">
        <v>280</v>
      </c>
      <c r="J410" s="48" t="s">
        <v>38</v>
      </c>
      <c r="K410" s="47" t="s">
        <v>38</v>
      </c>
      <c r="L410" s="75" t="s">
        <v>287</v>
      </c>
      <c r="M410" s="49" t="s">
        <v>985</v>
      </c>
      <c r="N410" s="98" t="s">
        <v>38</v>
      </c>
      <c r="O410" s="49" t="s">
        <v>38</v>
      </c>
      <c r="P410" s="98" t="s">
        <v>38</v>
      </c>
      <c r="Q410" s="49" t="s">
        <v>38</v>
      </c>
      <c r="R410" s="98" t="s">
        <v>38</v>
      </c>
      <c r="S410" s="49" t="s">
        <v>38</v>
      </c>
      <c r="T410" s="75" t="s">
        <v>38</v>
      </c>
      <c r="U410" s="99" t="s">
        <v>38</v>
      </c>
    </row>
    <row r="411" spans="1:21" ht="13.2" customHeight="1" x14ac:dyDescent="0.3">
      <c r="A411" s="95">
        <v>411</v>
      </c>
      <c r="B411" s="105" t="s">
        <v>697</v>
      </c>
      <c r="C411" s="45" t="s">
        <v>95</v>
      </c>
      <c r="D411" s="73" t="s">
        <v>276</v>
      </c>
      <c r="E411" s="47" t="s">
        <v>1412</v>
      </c>
      <c r="F411" s="46" t="s">
        <v>463</v>
      </c>
      <c r="G411" s="74" t="s">
        <v>465</v>
      </c>
      <c r="H411" s="48" t="s">
        <v>278</v>
      </c>
      <c r="I411" s="47" t="s">
        <v>280</v>
      </c>
      <c r="J411" s="48" t="s">
        <v>38</v>
      </c>
      <c r="K411" s="47" t="s">
        <v>38</v>
      </c>
      <c r="L411" s="75" t="s">
        <v>287</v>
      </c>
      <c r="M411" s="49" t="s">
        <v>986</v>
      </c>
      <c r="N411" s="98" t="s">
        <v>38</v>
      </c>
      <c r="O411" s="49" t="s">
        <v>38</v>
      </c>
      <c r="P411" s="98" t="s">
        <v>38</v>
      </c>
      <c r="Q411" s="49" t="s">
        <v>38</v>
      </c>
      <c r="R411" s="98" t="s">
        <v>38</v>
      </c>
      <c r="S411" s="49" t="s">
        <v>38</v>
      </c>
      <c r="T411" s="75" t="s">
        <v>38</v>
      </c>
      <c r="U411" s="99" t="s">
        <v>38</v>
      </c>
    </row>
    <row r="412" spans="1:21" ht="13.2" customHeight="1" x14ac:dyDescent="0.3">
      <c r="A412" s="95">
        <v>412</v>
      </c>
      <c r="B412" s="105" t="s">
        <v>698</v>
      </c>
      <c r="C412" s="45" t="s">
        <v>95</v>
      </c>
      <c r="D412" s="73" t="s">
        <v>276</v>
      </c>
      <c r="E412" s="47" t="s">
        <v>1412</v>
      </c>
      <c r="F412" s="46" t="s">
        <v>463</v>
      </c>
      <c r="G412" s="74" t="s">
        <v>465</v>
      </c>
      <c r="H412" s="48" t="s">
        <v>278</v>
      </c>
      <c r="I412" s="47" t="s">
        <v>280</v>
      </c>
      <c r="J412" s="48" t="s">
        <v>38</v>
      </c>
      <c r="K412" s="47" t="s">
        <v>38</v>
      </c>
      <c r="L412" s="75" t="s">
        <v>287</v>
      </c>
      <c r="M412" s="49" t="s">
        <v>987</v>
      </c>
      <c r="N412" s="98" t="s">
        <v>38</v>
      </c>
      <c r="O412" s="49" t="s">
        <v>38</v>
      </c>
      <c r="P412" s="98" t="s">
        <v>38</v>
      </c>
      <c r="Q412" s="49" t="s">
        <v>38</v>
      </c>
      <c r="R412" s="98" t="s">
        <v>38</v>
      </c>
      <c r="S412" s="49" t="s">
        <v>38</v>
      </c>
      <c r="T412" s="75" t="s">
        <v>38</v>
      </c>
      <c r="U412" s="99" t="s">
        <v>38</v>
      </c>
    </row>
    <row r="413" spans="1:21" ht="13.2" customHeight="1" x14ac:dyDescent="0.3">
      <c r="A413" s="95">
        <v>413</v>
      </c>
      <c r="B413" s="105" t="s">
        <v>699</v>
      </c>
      <c r="C413" s="45" t="s">
        <v>95</v>
      </c>
      <c r="D413" s="73" t="s">
        <v>276</v>
      </c>
      <c r="E413" s="47" t="s">
        <v>1412</v>
      </c>
      <c r="F413" s="46" t="s">
        <v>463</v>
      </c>
      <c r="G413" s="74" t="s">
        <v>465</v>
      </c>
      <c r="H413" s="48" t="s">
        <v>278</v>
      </c>
      <c r="I413" s="47" t="s">
        <v>280</v>
      </c>
      <c r="J413" s="48" t="s">
        <v>38</v>
      </c>
      <c r="K413" s="47" t="s">
        <v>38</v>
      </c>
      <c r="L413" s="75" t="s">
        <v>287</v>
      </c>
      <c r="M413" s="49" t="s">
        <v>988</v>
      </c>
      <c r="N413" s="98" t="s">
        <v>38</v>
      </c>
      <c r="O413" s="49" t="s">
        <v>38</v>
      </c>
      <c r="P413" s="98" t="s">
        <v>38</v>
      </c>
      <c r="Q413" s="49" t="s">
        <v>38</v>
      </c>
      <c r="R413" s="98" t="s">
        <v>38</v>
      </c>
      <c r="S413" s="49" t="s">
        <v>38</v>
      </c>
      <c r="T413" s="75" t="s">
        <v>38</v>
      </c>
      <c r="U413" s="99" t="s">
        <v>38</v>
      </c>
    </row>
    <row r="414" spans="1:21" ht="13.2" customHeight="1" x14ac:dyDescent="0.3">
      <c r="A414" s="95">
        <v>414</v>
      </c>
      <c r="B414" s="105" t="s">
        <v>700</v>
      </c>
      <c r="C414" s="45" t="s">
        <v>95</v>
      </c>
      <c r="D414" s="73" t="s">
        <v>276</v>
      </c>
      <c r="E414" s="47" t="s">
        <v>1412</v>
      </c>
      <c r="F414" s="46" t="s">
        <v>463</v>
      </c>
      <c r="G414" s="74" t="s">
        <v>465</v>
      </c>
      <c r="H414" s="48" t="s">
        <v>278</v>
      </c>
      <c r="I414" s="47" t="s">
        <v>280</v>
      </c>
      <c r="J414" s="48" t="s">
        <v>38</v>
      </c>
      <c r="K414" s="47" t="s">
        <v>38</v>
      </c>
      <c r="L414" s="75" t="s">
        <v>287</v>
      </c>
      <c r="M414" s="49" t="s">
        <v>989</v>
      </c>
      <c r="N414" s="98" t="s">
        <v>38</v>
      </c>
      <c r="O414" s="49" t="s">
        <v>38</v>
      </c>
      <c r="P414" s="98" t="s">
        <v>38</v>
      </c>
      <c r="Q414" s="49" t="s">
        <v>38</v>
      </c>
      <c r="R414" s="98" t="s">
        <v>38</v>
      </c>
      <c r="S414" s="49" t="s">
        <v>38</v>
      </c>
      <c r="T414" s="75" t="s">
        <v>38</v>
      </c>
      <c r="U414" s="99" t="s">
        <v>38</v>
      </c>
    </row>
    <row r="415" spans="1:21" ht="13.2" customHeight="1" x14ac:dyDescent="0.3">
      <c r="A415" s="95">
        <v>415</v>
      </c>
      <c r="B415" s="105" t="s">
        <v>701</v>
      </c>
      <c r="C415" s="45" t="s">
        <v>95</v>
      </c>
      <c r="D415" s="73" t="s">
        <v>276</v>
      </c>
      <c r="E415" s="47" t="s">
        <v>1412</v>
      </c>
      <c r="F415" s="46" t="s">
        <v>463</v>
      </c>
      <c r="G415" s="74" t="s">
        <v>465</v>
      </c>
      <c r="H415" s="48" t="s">
        <v>278</v>
      </c>
      <c r="I415" s="47" t="s">
        <v>280</v>
      </c>
      <c r="J415" s="48" t="s">
        <v>38</v>
      </c>
      <c r="K415" s="47" t="s">
        <v>38</v>
      </c>
      <c r="L415" s="75" t="s">
        <v>287</v>
      </c>
      <c r="M415" s="49" t="s">
        <v>990</v>
      </c>
      <c r="N415" s="98" t="s">
        <v>38</v>
      </c>
      <c r="O415" s="49" t="s">
        <v>38</v>
      </c>
      <c r="P415" s="98" t="s">
        <v>38</v>
      </c>
      <c r="Q415" s="49" t="s">
        <v>38</v>
      </c>
      <c r="R415" s="98" t="s">
        <v>38</v>
      </c>
      <c r="S415" s="49" t="s">
        <v>38</v>
      </c>
      <c r="T415" s="75" t="s">
        <v>38</v>
      </c>
      <c r="U415" s="99" t="s">
        <v>38</v>
      </c>
    </row>
    <row r="416" spans="1:21" ht="13.2" customHeight="1" x14ac:dyDescent="0.3">
      <c r="A416" s="95">
        <v>416</v>
      </c>
      <c r="B416" s="102" t="s">
        <v>702</v>
      </c>
      <c r="C416" s="45" t="s">
        <v>95</v>
      </c>
      <c r="D416" s="73" t="s">
        <v>276</v>
      </c>
      <c r="E416" s="47" t="s">
        <v>1412</v>
      </c>
      <c r="F416" s="46" t="s">
        <v>463</v>
      </c>
      <c r="G416" s="74" t="s">
        <v>465</v>
      </c>
      <c r="H416" s="48" t="s">
        <v>278</v>
      </c>
      <c r="I416" s="47" t="s">
        <v>280</v>
      </c>
      <c r="J416" s="48" t="s">
        <v>38</v>
      </c>
      <c r="K416" s="47" t="s">
        <v>38</v>
      </c>
      <c r="L416" s="75" t="s">
        <v>287</v>
      </c>
      <c r="M416" s="49" t="s">
        <v>991</v>
      </c>
      <c r="N416" s="98" t="s">
        <v>38</v>
      </c>
      <c r="O416" s="49" t="s">
        <v>38</v>
      </c>
      <c r="P416" s="98" t="s">
        <v>38</v>
      </c>
      <c r="Q416" s="49" t="s">
        <v>38</v>
      </c>
      <c r="R416" s="98" t="s">
        <v>38</v>
      </c>
      <c r="S416" s="49" t="s">
        <v>38</v>
      </c>
      <c r="T416" s="75" t="s">
        <v>38</v>
      </c>
      <c r="U416" s="99" t="s">
        <v>38</v>
      </c>
    </row>
    <row r="417" spans="1:21" ht="13.2" customHeight="1" x14ac:dyDescent="0.3">
      <c r="A417" s="95">
        <v>417</v>
      </c>
      <c r="B417" s="105" t="s">
        <v>703</v>
      </c>
      <c r="C417" s="45" t="s">
        <v>95</v>
      </c>
      <c r="D417" s="73" t="s">
        <v>276</v>
      </c>
      <c r="E417" s="47" t="s">
        <v>1412</v>
      </c>
      <c r="F417" s="46" t="s">
        <v>463</v>
      </c>
      <c r="G417" s="74" t="s">
        <v>465</v>
      </c>
      <c r="H417" s="48" t="s">
        <v>278</v>
      </c>
      <c r="I417" s="47" t="s">
        <v>280</v>
      </c>
      <c r="J417" s="48" t="s">
        <v>38</v>
      </c>
      <c r="K417" s="47" t="s">
        <v>38</v>
      </c>
      <c r="L417" s="75" t="s">
        <v>287</v>
      </c>
      <c r="M417" s="49" t="s">
        <v>992</v>
      </c>
      <c r="N417" s="98" t="s">
        <v>38</v>
      </c>
      <c r="O417" s="49" t="s">
        <v>38</v>
      </c>
      <c r="P417" s="98" t="s">
        <v>38</v>
      </c>
      <c r="Q417" s="49" t="s">
        <v>38</v>
      </c>
      <c r="R417" s="98" t="s">
        <v>38</v>
      </c>
      <c r="S417" s="49" t="s">
        <v>38</v>
      </c>
      <c r="T417" s="75" t="s">
        <v>38</v>
      </c>
      <c r="U417" s="99" t="s">
        <v>38</v>
      </c>
    </row>
    <row r="418" spans="1:21" ht="13.2" customHeight="1" x14ac:dyDescent="0.3">
      <c r="A418" s="95">
        <v>418</v>
      </c>
      <c r="B418" s="105" t="s">
        <v>704</v>
      </c>
      <c r="C418" s="45" t="s">
        <v>95</v>
      </c>
      <c r="D418" s="73" t="s">
        <v>276</v>
      </c>
      <c r="E418" s="47" t="s">
        <v>1412</v>
      </c>
      <c r="F418" s="46" t="s">
        <v>463</v>
      </c>
      <c r="G418" s="74" t="s">
        <v>465</v>
      </c>
      <c r="H418" s="48" t="s">
        <v>278</v>
      </c>
      <c r="I418" s="47" t="s">
        <v>280</v>
      </c>
      <c r="J418" s="48" t="s">
        <v>38</v>
      </c>
      <c r="K418" s="47" t="s">
        <v>38</v>
      </c>
      <c r="L418" s="75" t="s">
        <v>287</v>
      </c>
      <c r="M418" s="49" t="s">
        <v>905</v>
      </c>
      <c r="N418" s="98" t="s">
        <v>38</v>
      </c>
      <c r="O418" s="49" t="s">
        <v>38</v>
      </c>
      <c r="P418" s="98" t="s">
        <v>38</v>
      </c>
      <c r="Q418" s="49" t="s">
        <v>38</v>
      </c>
      <c r="R418" s="98" t="s">
        <v>38</v>
      </c>
      <c r="S418" s="49" t="s">
        <v>38</v>
      </c>
      <c r="T418" s="75" t="s">
        <v>38</v>
      </c>
      <c r="U418" s="99" t="s">
        <v>38</v>
      </c>
    </row>
    <row r="419" spans="1:21" ht="13.2" customHeight="1" x14ac:dyDescent="0.3">
      <c r="A419" s="95">
        <v>419</v>
      </c>
      <c r="B419" s="105" t="s">
        <v>705</v>
      </c>
      <c r="C419" s="45" t="s">
        <v>95</v>
      </c>
      <c r="D419" s="73" t="s">
        <v>276</v>
      </c>
      <c r="E419" s="47" t="s">
        <v>1412</v>
      </c>
      <c r="F419" s="46" t="s">
        <v>463</v>
      </c>
      <c r="G419" s="74" t="s">
        <v>465</v>
      </c>
      <c r="H419" s="48" t="s">
        <v>278</v>
      </c>
      <c r="I419" s="47" t="s">
        <v>280</v>
      </c>
      <c r="J419" s="48" t="s">
        <v>38</v>
      </c>
      <c r="K419" s="47" t="s">
        <v>38</v>
      </c>
      <c r="L419" s="75" t="s">
        <v>287</v>
      </c>
      <c r="M419" s="49" t="s">
        <v>993</v>
      </c>
      <c r="N419" s="98" t="s">
        <v>38</v>
      </c>
      <c r="O419" s="49" t="s">
        <v>38</v>
      </c>
      <c r="P419" s="98" t="s">
        <v>38</v>
      </c>
      <c r="Q419" s="49" t="s">
        <v>38</v>
      </c>
      <c r="R419" s="98" t="s">
        <v>38</v>
      </c>
      <c r="S419" s="49" t="s">
        <v>38</v>
      </c>
      <c r="T419" s="75" t="s">
        <v>38</v>
      </c>
      <c r="U419" s="99" t="s">
        <v>38</v>
      </c>
    </row>
    <row r="420" spans="1:21" ht="13.2" customHeight="1" x14ac:dyDescent="0.3">
      <c r="A420" s="95">
        <v>420</v>
      </c>
      <c r="B420" s="52" t="s">
        <v>706</v>
      </c>
      <c r="C420" s="45" t="s">
        <v>95</v>
      </c>
      <c r="D420" s="73" t="s">
        <v>276</v>
      </c>
      <c r="E420" s="47" t="s">
        <v>1412</v>
      </c>
      <c r="F420" s="46" t="s">
        <v>463</v>
      </c>
      <c r="G420" s="74" t="s">
        <v>465</v>
      </c>
      <c r="H420" s="48" t="s">
        <v>278</v>
      </c>
      <c r="I420" s="47" t="s">
        <v>280</v>
      </c>
      <c r="J420" s="48" t="s">
        <v>38</v>
      </c>
      <c r="K420" s="47" t="s">
        <v>38</v>
      </c>
      <c r="L420" s="75" t="s">
        <v>287</v>
      </c>
      <c r="M420" s="49" t="s">
        <v>994</v>
      </c>
      <c r="N420" s="98" t="s">
        <v>38</v>
      </c>
      <c r="O420" s="49" t="s">
        <v>38</v>
      </c>
      <c r="P420" s="98" t="s">
        <v>38</v>
      </c>
      <c r="Q420" s="49" t="s">
        <v>38</v>
      </c>
      <c r="R420" s="98" t="s">
        <v>38</v>
      </c>
      <c r="S420" s="49" t="s">
        <v>38</v>
      </c>
      <c r="T420" s="75" t="s">
        <v>38</v>
      </c>
      <c r="U420" s="99" t="s">
        <v>38</v>
      </c>
    </row>
    <row r="421" spans="1:21" ht="13.2" customHeight="1" x14ac:dyDescent="0.3">
      <c r="A421" s="95">
        <v>421</v>
      </c>
      <c r="B421" s="105" t="s">
        <v>707</v>
      </c>
      <c r="C421" s="45" t="s">
        <v>95</v>
      </c>
      <c r="D421" s="73" t="s">
        <v>276</v>
      </c>
      <c r="E421" s="47" t="s">
        <v>1412</v>
      </c>
      <c r="F421" s="46" t="s">
        <v>463</v>
      </c>
      <c r="G421" s="74" t="s">
        <v>465</v>
      </c>
      <c r="H421" s="48" t="s">
        <v>278</v>
      </c>
      <c r="I421" s="47" t="s">
        <v>280</v>
      </c>
      <c r="J421" s="48" t="s">
        <v>38</v>
      </c>
      <c r="K421" s="47" t="s">
        <v>38</v>
      </c>
      <c r="L421" s="75" t="s">
        <v>287</v>
      </c>
      <c r="M421" s="49" t="s">
        <v>995</v>
      </c>
      <c r="N421" s="98" t="s">
        <v>38</v>
      </c>
      <c r="O421" s="49" t="s">
        <v>38</v>
      </c>
      <c r="P421" s="98" t="s">
        <v>38</v>
      </c>
      <c r="Q421" s="49" t="s">
        <v>38</v>
      </c>
      <c r="R421" s="98" t="s">
        <v>38</v>
      </c>
      <c r="S421" s="49" t="s">
        <v>38</v>
      </c>
      <c r="T421" s="75" t="s">
        <v>38</v>
      </c>
      <c r="U421" s="99" t="s">
        <v>38</v>
      </c>
    </row>
    <row r="422" spans="1:21" ht="13.2" customHeight="1" x14ac:dyDescent="0.3">
      <c r="A422" s="95">
        <v>422</v>
      </c>
      <c r="B422" s="105" t="s">
        <v>708</v>
      </c>
      <c r="C422" s="45" t="s">
        <v>95</v>
      </c>
      <c r="D422" s="73" t="s">
        <v>276</v>
      </c>
      <c r="E422" s="47" t="s">
        <v>1412</v>
      </c>
      <c r="F422" s="46" t="s">
        <v>463</v>
      </c>
      <c r="G422" s="74" t="s">
        <v>465</v>
      </c>
      <c r="H422" s="48" t="s">
        <v>278</v>
      </c>
      <c r="I422" s="47" t="s">
        <v>280</v>
      </c>
      <c r="J422" s="48" t="s">
        <v>38</v>
      </c>
      <c r="K422" s="47" t="s">
        <v>38</v>
      </c>
      <c r="L422" s="75" t="s">
        <v>287</v>
      </c>
      <c r="M422" s="49" t="s">
        <v>996</v>
      </c>
      <c r="N422" s="98" t="s">
        <v>38</v>
      </c>
      <c r="O422" s="49" t="s">
        <v>38</v>
      </c>
      <c r="P422" s="98" t="s">
        <v>38</v>
      </c>
      <c r="Q422" s="49" t="s">
        <v>38</v>
      </c>
      <c r="R422" s="98" t="s">
        <v>38</v>
      </c>
      <c r="S422" s="49" t="s">
        <v>38</v>
      </c>
      <c r="T422" s="75" t="s">
        <v>38</v>
      </c>
      <c r="U422" s="99" t="s">
        <v>38</v>
      </c>
    </row>
    <row r="423" spans="1:21" ht="13.2" customHeight="1" x14ac:dyDescent="0.3">
      <c r="A423" s="95">
        <v>423</v>
      </c>
      <c r="B423" s="105" t="s">
        <v>709</v>
      </c>
      <c r="C423" s="45" t="s">
        <v>95</v>
      </c>
      <c r="D423" s="73" t="s">
        <v>276</v>
      </c>
      <c r="E423" s="47" t="s">
        <v>1412</v>
      </c>
      <c r="F423" s="46" t="s">
        <v>463</v>
      </c>
      <c r="G423" s="74" t="s">
        <v>465</v>
      </c>
      <c r="H423" s="48" t="s">
        <v>278</v>
      </c>
      <c r="I423" s="47" t="s">
        <v>280</v>
      </c>
      <c r="J423" s="48" t="s">
        <v>38</v>
      </c>
      <c r="K423" s="47" t="s">
        <v>38</v>
      </c>
      <c r="L423" s="75" t="s">
        <v>287</v>
      </c>
      <c r="M423" s="49" t="s">
        <v>997</v>
      </c>
      <c r="N423" s="98" t="s">
        <v>38</v>
      </c>
      <c r="O423" s="49" t="s">
        <v>38</v>
      </c>
      <c r="P423" s="98" t="s">
        <v>38</v>
      </c>
      <c r="Q423" s="49" t="s">
        <v>38</v>
      </c>
      <c r="R423" s="98" t="s">
        <v>38</v>
      </c>
      <c r="S423" s="49" t="s">
        <v>38</v>
      </c>
      <c r="T423" s="75" t="s">
        <v>38</v>
      </c>
      <c r="U423" s="99" t="s">
        <v>38</v>
      </c>
    </row>
    <row r="424" spans="1:21" ht="13.2" customHeight="1" x14ac:dyDescent="0.3">
      <c r="A424" s="95">
        <v>424</v>
      </c>
      <c r="B424" s="105" t="s">
        <v>710</v>
      </c>
      <c r="C424" s="45" t="s">
        <v>95</v>
      </c>
      <c r="D424" s="73" t="s">
        <v>276</v>
      </c>
      <c r="E424" s="47" t="s">
        <v>1412</v>
      </c>
      <c r="F424" s="46" t="s">
        <v>463</v>
      </c>
      <c r="G424" s="74" t="s">
        <v>465</v>
      </c>
      <c r="H424" s="48" t="s">
        <v>278</v>
      </c>
      <c r="I424" s="47" t="s">
        <v>280</v>
      </c>
      <c r="J424" s="48" t="s">
        <v>38</v>
      </c>
      <c r="K424" s="47" t="s">
        <v>38</v>
      </c>
      <c r="L424" s="75" t="s">
        <v>287</v>
      </c>
      <c r="M424" s="49" t="s">
        <v>998</v>
      </c>
      <c r="N424" s="98" t="s">
        <v>38</v>
      </c>
      <c r="O424" s="49" t="s">
        <v>38</v>
      </c>
      <c r="P424" s="98" t="s">
        <v>38</v>
      </c>
      <c r="Q424" s="49" t="s">
        <v>38</v>
      </c>
      <c r="R424" s="98" t="s">
        <v>38</v>
      </c>
      <c r="S424" s="49" t="s">
        <v>38</v>
      </c>
      <c r="T424" s="75" t="s">
        <v>38</v>
      </c>
      <c r="U424" s="99" t="s">
        <v>38</v>
      </c>
    </row>
    <row r="425" spans="1:21" ht="13.2" customHeight="1" x14ac:dyDescent="0.3">
      <c r="A425" s="95">
        <v>425</v>
      </c>
      <c r="B425" s="105" t="s">
        <v>711</v>
      </c>
      <c r="C425" s="45" t="s">
        <v>95</v>
      </c>
      <c r="D425" s="73" t="s">
        <v>276</v>
      </c>
      <c r="E425" s="47" t="s">
        <v>1412</v>
      </c>
      <c r="F425" s="46" t="s">
        <v>463</v>
      </c>
      <c r="G425" s="74" t="s">
        <v>465</v>
      </c>
      <c r="H425" s="48" t="s">
        <v>278</v>
      </c>
      <c r="I425" s="47" t="s">
        <v>280</v>
      </c>
      <c r="J425" s="48" t="s">
        <v>38</v>
      </c>
      <c r="K425" s="47" t="s">
        <v>38</v>
      </c>
      <c r="L425" s="75" t="s">
        <v>287</v>
      </c>
      <c r="M425" s="49" t="s">
        <v>999</v>
      </c>
      <c r="N425" s="98" t="s">
        <v>38</v>
      </c>
      <c r="O425" s="49" t="s">
        <v>38</v>
      </c>
      <c r="P425" s="98" t="s">
        <v>38</v>
      </c>
      <c r="Q425" s="49" t="s">
        <v>38</v>
      </c>
      <c r="R425" s="98" t="s">
        <v>38</v>
      </c>
      <c r="S425" s="49" t="s">
        <v>38</v>
      </c>
      <c r="T425" s="75" t="s">
        <v>38</v>
      </c>
      <c r="U425" s="99" t="s">
        <v>38</v>
      </c>
    </row>
    <row r="426" spans="1:21" ht="13.2" customHeight="1" x14ac:dyDescent="0.3">
      <c r="A426" s="95">
        <v>426</v>
      </c>
      <c r="B426" s="52" t="s">
        <v>712</v>
      </c>
      <c r="C426" s="45" t="s">
        <v>95</v>
      </c>
      <c r="D426" s="73" t="s">
        <v>276</v>
      </c>
      <c r="E426" s="47" t="s">
        <v>1412</v>
      </c>
      <c r="F426" s="46" t="s">
        <v>463</v>
      </c>
      <c r="G426" s="74" t="s">
        <v>465</v>
      </c>
      <c r="H426" s="48" t="s">
        <v>278</v>
      </c>
      <c r="I426" s="47" t="s">
        <v>280</v>
      </c>
      <c r="J426" s="48" t="s">
        <v>38</v>
      </c>
      <c r="K426" s="47" t="s">
        <v>38</v>
      </c>
      <c r="L426" s="75" t="s">
        <v>287</v>
      </c>
      <c r="M426" s="49" t="s">
        <v>1000</v>
      </c>
      <c r="N426" s="98" t="s">
        <v>38</v>
      </c>
      <c r="O426" s="49" t="s">
        <v>38</v>
      </c>
      <c r="P426" s="98" t="s">
        <v>38</v>
      </c>
      <c r="Q426" s="49" t="s">
        <v>38</v>
      </c>
      <c r="R426" s="98" t="s">
        <v>38</v>
      </c>
      <c r="S426" s="49" t="s">
        <v>38</v>
      </c>
      <c r="T426" s="75" t="s">
        <v>38</v>
      </c>
      <c r="U426" s="99" t="s">
        <v>38</v>
      </c>
    </row>
    <row r="427" spans="1:21" ht="13.2" customHeight="1" x14ac:dyDescent="0.3">
      <c r="A427" s="95">
        <v>427</v>
      </c>
      <c r="B427" s="105" t="s">
        <v>713</v>
      </c>
      <c r="C427" s="45" t="s">
        <v>95</v>
      </c>
      <c r="D427" s="73" t="s">
        <v>276</v>
      </c>
      <c r="E427" s="47" t="s">
        <v>1412</v>
      </c>
      <c r="F427" s="46" t="s">
        <v>463</v>
      </c>
      <c r="G427" s="74" t="s">
        <v>465</v>
      </c>
      <c r="H427" s="48" t="s">
        <v>278</v>
      </c>
      <c r="I427" s="47" t="s">
        <v>280</v>
      </c>
      <c r="J427" s="48" t="s">
        <v>38</v>
      </c>
      <c r="K427" s="47" t="s">
        <v>38</v>
      </c>
      <c r="L427" s="75" t="s">
        <v>287</v>
      </c>
      <c r="M427" s="49" t="s">
        <v>1001</v>
      </c>
      <c r="N427" s="98" t="s">
        <v>38</v>
      </c>
      <c r="O427" s="49" t="s">
        <v>38</v>
      </c>
      <c r="P427" s="98" t="s">
        <v>38</v>
      </c>
      <c r="Q427" s="49" t="s">
        <v>38</v>
      </c>
      <c r="R427" s="98" t="s">
        <v>38</v>
      </c>
      <c r="S427" s="49" t="s">
        <v>38</v>
      </c>
      <c r="T427" s="75" t="s">
        <v>38</v>
      </c>
      <c r="U427" s="99" t="s">
        <v>38</v>
      </c>
    </row>
    <row r="428" spans="1:21" ht="13.2" customHeight="1" x14ac:dyDescent="0.3">
      <c r="A428" s="95">
        <v>428</v>
      </c>
      <c r="B428" s="105" t="s">
        <v>714</v>
      </c>
      <c r="C428" s="45" t="s">
        <v>95</v>
      </c>
      <c r="D428" s="73" t="s">
        <v>276</v>
      </c>
      <c r="E428" s="47" t="s">
        <v>1412</v>
      </c>
      <c r="F428" s="46" t="s">
        <v>463</v>
      </c>
      <c r="G428" s="74" t="s">
        <v>465</v>
      </c>
      <c r="H428" s="48" t="s">
        <v>278</v>
      </c>
      <c r="I428" s="47" t="s">
        <v>280</v>
      </c>
      <c r="J428" s="48" t="s">
        <v>38</v>
      </c>
      <c r="K428" s="47" t="s">
        <v>38</v>
      </c>
      <c r="L428" s="75" t="s">
        <v>287</v>
      </c>
      <c r="M428" s="49" t="s">
        <v>1002</v>
      </c>
      <c r="N428" s="98" t="s">
        <v>38</v>
      </c>
      <c r="O428" s="49" t="s">
        <v>38</v>
      </c>
      <c r="P428" s="98" t="s">
        <v>38</v>
      </c>
      <c r="Q428" s="49" t="s">
        <v>38</v>
      </c>
      <c r="R428" s="98" t="s">
        <v>38</v>
      </c>
      <c r="S428" s="49" t="s">
        <v>38</v>
      </c>
      <c r="T428" s="75" t="s">
        <v>38</v>
      </c>
      <c r="U428" s="99" t="s">
        <v>38</v>
      </c>
    </row>
    <row r="429" spans="1:21" ht="13.2" customHeight="1" x14ac:dyDescent="0.3">
      <c r="A429" s="95">
        <v>429</v>
      </c>
      <c r="B429" s="105" t="s">
        <v>715</v>
      </c>
      <c r="C429" s="45" t="s">
        <v>95</v>
      </c>
      <c r="D429" s="73" t="s">
        <v>276</v>
      </c>
      <c r="E429" s="47" t="s">
        <v>1412</v>
      </c>
      <c r="F429" s="46" t="s">
        <v>463</v>
      </c>
      <c r="G429" s="74" t="s">
        <v>465</v>
      </c>
      <c r="H429" s="48" t="s">
        <v>278</v>
      </c>
      <c r="I429" s="47" t="s">
        <v>280</v>
      </c>
      <c r="J429" s="48" t="s">
        <v>38</v>
      </c>
      <c r="K429" s="47" t="s">
        <v>38</v>
      </c>
      <c r="L429" s="75" t="s">
        <v>287</v>
      </c>
      <c r="M429" s="49" t="s">
        <v>1003</v>
      </c>
      <c r="N429" s="98" t="s">
        <v>38</v>
      </c>
      <c r="O429" s="49" t="s">
        <v>38</v>
      </c>
      <c r="P429" s="98" t="s">
        <v>38</v>
      </c>
      <c r="Q429" s="49" t="s">
        <v>38</v>
      </c>
      <c r="R429" s="98" t="s">
        <v>38</v>
      </c>
      <c r="S429" s="49" t="s">
        <v>38</v>
      </c>
      <c r="T429" s="75" t="s">
        <v>38</v>
      </c>
      <c r="U429" s="99" t="s">
        <v>38</v>
      </c>
    </row>
    <row r="430" spans="1:21" ht="13.2" customHeight="1" x14ac:dyDescent="0.3">
      <c r="A430" s="95">
        <v>430</v>
      </c>
      <c r="B430" s="105" t="s">
        <v>716</v>
      </c>
      <c r="C430" s="45" t="s">
        <v>95</v>
      </c>
      <c r="D430" s="73" t="s">
        <v>276</v>
      </c>
      <c r="E430" s="47" t="s">
        <v>1412</v>
      </c>
      <c r="F430" s="46" t="s">
        <v>463</v>
      </c>
      <c r="G430" s="74" t="s">
        <v>465</v>
      </c>
      <c r="H430" s="48" t="s">
        <v>278</v>
      </c>
      <c r="I430" s="47" t="s">
        <v>280</v>
      </c>
      <c r="J430" s="48" t="s">
        <v>38</v>
      </c>
      <c r="K430" s="47" t="s">
        <v>38</v>
      </c>
      <c r="L430" s="75" t="s">
        <v>287</v>
      </c>
      <c r="M430" s="49" t="s">
        <v>1004</v>
      </c>
      <c r="N430" s="98" t="s">
        <v>38</v>
      </c>
      <c r="O430" s="49" t="s">
        <v>38</v>
      </c>
      <c r="P430" s="98" t="s">
        <v>38</v>
      </c>
      <c r="Q430" s="49" t="s">
        <v>38</v>
      </c>
      <c r="R430" s="98" t="s">
        <v>38</v>
      </c>
      <c r="S430" s="49" t="s">
        <v>38</v>
      </c>
      <c r="T430" s="75" t="s">
        <v>38</v>
      </c>
      <c r="U430" s="99" t="s">
        <v>38</v>
      </c>
    </row>
    <row r="431" spans="1:21" ht="13.2" customHeight="1" x14ac:dyDescent="0.3">
      <c r="A431" s="95">
        <v>431</v>
      </c>
      <c r="B431" s="105" t="s">
        <v>717</v>
      </c>
      <c r="C431" s="45" t="s">
        <v>95</v>
      </c>
      <c r="D431" s="73" t="s">
        <v>276</v>
      </c>
      <c r="E431" s="47" t="s">
        <v>1412</v>
      </c>
      <c r="F431" s="46" t="s">
        <v>463</v>
      </c>
      <c r="G431" s="74" t="s">
        <v>465</v>
      </c>
      <c r="H431" s="48" t="s">
        <v>278</v>
      </c>
      <c r="I431" s="47" t="s">
        <v>280</v>
      </c>
      <c r="J431" s="48" t="s">
        <v>38</v>
      </c>
      <c r="K431" s="47" t="s">
        <v>38</v>
      </c>
      <c r="L431" s="75" t="s">
        <v>287</v>
      </c>
      <c r="M431" s="49" t="s">
        <v>1005</v>
      </c>
      <c r="N431" s="98" t="s">
        <v>38</v>
      </c>
      <c r="O431" s="49" t="s">
        <v>38</v>
      </c>
      <c r="P431" s="98" t="s">
        <v>38</v>
      </c>
      <c r="Q431" s="49" t="s">
        <v>38</v>
      </c>
      <c r="R431" s="98" t="s">
        <v>38</v>
      </c>
      <c r="S431" s="49" t="s">
        <v>38</v>
      </c>
      <c r="T431" s="75" t="s">
        <v>38</v>
      </c>
      <c r="U431" s="99" t="s">
        <v>38</v>
      </c>
    </row>
    <row r="432" spans="1:21" ht="13.2" customHeight="1" x14ac:dyDescent="0.3">
      <c r="A432" s="95">
        <v>432</v>
      </c>
      <c r="B432" s="105" t="s">
        <v>718</v>
      </c>
      <c r="C432" s="45" t="s">
        <v>95</v>
      </c>
      <c r="D432" s="73" t="s">
        <v>276</v>
      </c>
      <c r="E432" s="47" t="s">
        <v>1412</v>
      </c>
      <c r="F432" s="46" t="s">
        <v>463</v>
      </c>
      <c r="G432" s="74" t="s">
        <v>465</v>
      </c>
      <c r="H432" s="48" t="s">
        <v>278</v>
      </c>
      <c r="I432" s="47" t="s">
        <v>280</v>
      </c>
      <c r="J432" s="48" t="s">
        <v>38</v>
      </c>
      <c r="K432" s="47" t="s">
        <v>38</v>
      </c>
      <c r="L432" s="75" t="s">
        <v>287</v>
      </c>
      <c r="M432" s="49" t="s">
        <v>1006</v>
      </c>
      <c r="N432" s="98" t="s">
        <v>38</v>
      </c>
      <c r="O432" s="49" t="s">
        <v>38</v>
      </c>
      <c r="P432" s="98" t="s">
        <v>38</v>
      </c>
      <c r="Q432" s="49" t="s">
        <v>38</v>
      </c>
      <c r="R432" s="98" t="s">
        <v>38</v>
      </c>
      <c r="S432" s="49" t="s">
        <v>38</v>
      </c>
      <c r="T432" s="75" t="s">
        <v>38</v>
      </c>
      <c r="U432" s="99" t="s">
        <v>38</v>
      </c>
    </row>
    <row r="433" spans="1:21" ht="13.2" customHeight="1" x14ac:dyDescent="0.3">
      <c r="A433" s="95">
        <v>433</v>
      </c>
      <c r="B433" s="105" t="s">
        <v>719</v>
      </c>
      <c r="C433" s="45" t="s">
        <v>95</v>
      </c>
      <c r="D433" s="73" t="s">
        <v>276</v>
      </c>
      <c r="E433" s="47" t="s">
        <v>1412</v>
      </c>
      <c r="F433" s="46" t="s">
        <v>463</v>
      </c>
      <c r="G433" s="74" t="s">
        <v>465</v>
      </c>
      <c r="H433" s="48" t="s">
        <v>278</v>
      </c>
      <c r="I433" s="47" t="s">
        <v>280</v>
      </c>
      <c r="J433" s="48" t="s">
        <v>38</v>
      </c>
      <c r="K433" s="47" t="s">
        <v>38</v>
      </c>
      <c r="L433" s="75" t="s">
        <v>287</v>
      </c>
      <c r="M433" s="49" t="s">
        <v>1007</v>
      </c>
      <c r="N433" s="98" t="s">
        <v>38</v>
      </c>
      <c r="O433" s="49" t="s">
        <v>38</v>
      </c>
      <c r="P433" s="98" t="s">
        <v>38</v>
      </c>
      <c r="Q433" s="49" t="s">
        <v>38</v>
      </c>
      <c r="R433" s="98" t="s">
        <v>38</v>
      </c>
      <c r="S433" s="49" t="s">
        <v>38</v>
      </c>
      <c r="T433" s="75" t="s">
        <v>38</v>
      </c>
      <c r="U433" s="99" t="s">
        <v>38</v>
      </c>
    </row>
    <row r="434" spans="1:21" ht="13.2" customHeight="1" x14ac:dyDescent="0.3">
      <c r="A434" s="95">
        <v>434</v>
      </c>
      <c r="B434" s="105" t="s">
        <v>719</v>
      </c>
      <c r="C434" s="45" t="s">
        <v>95</v>
      </c>
      <c r="D434" s="73" t="s">
        <v>276</v>
      </c>
      <c r="E434" s="47" t="s">
        <v>1412</v>
      </c>
      <c r="F434" s="46" t="s">
        <v>463</v>
      </c>
      <c r="G434" s="74" t="s">
        <v>465</v>
      </c>
      <c r="H434" s="48" t="s">
        <v>278</v>
      </c>
      <c r="I434" s="47" t="s">
        <v>280</v>
      </c>
      <c r="J434" s="48" t="s">
        <v>38</v>
      </c>
      <c r="K434" s="47" t="s">
        <v>38</v>
      </c>
      <c r="L434" s="75" t="s">
        <v>287</v>
      </c>
      <c r="M434" s="49" t="s">
        <v>909</v>
      </c>
      <c r="N434" s="98" t="s">
        <v>38</v>
      </c>
      <c r="O434" s="49" t="s">
        <v>38</v>
      </c>
      <c r="P434" s="98" t="s">
        <v>38</v>
      </c>
      <c r="Q434" s="49" t="s">
        <v>38</v>
      </c>
      <c r="R434" s="98" t="s">
        <v>38</v>
      </c>
      <c r="S434" s="49" t="s">
        <v>38</v>
      </c>
      <c r="T434" s="75" t="s">
        <v>38</v>
      </c>
      <c r="U434" s="99" t="s">
        <v>38</v>
      </c>
    </row>
    <row r="435" spans="1:21" ht="13.2" customHeight="1" x14ac:dyDescent="0.3">
      <c r="A435" s="95">
        <v>435</v>
      </c>
      <c r="B435" s="52" t="s">
        <v>720</v>
      </c>
      <c r="C435" s="45" t="s">
        <v>95</v>
      </c>
      <c r="D435" s="73" t="s">
        <v>276</v>
      </c>
      <c r="E435" s="47" t="s">
        <v>1412</v>
      </c>
      <c r="F435" s="46" t="s">
        <v>463</v>
      </c>
      <c r="G435" s="74" t="s">
        <v>465</v>
      </c>
      <c r="H435" s="48" t="s">
        <v>278</v>
      </c>
      <c r="I435" s="47" t="s">
        <v>280</v>
      </c>
      <c r="J435" s="48" t="s">
        <v>38</v>
      </c>
      <c r="K435" s="47" t="s">
        <v>38</v>
      </c>
      <c r="L435" s="75" t="s">
        <v>287</v>
      </c>
      <c r="M435" s="49" t="s">
        <v>1008</v>
      </c>
      <c r="N435" s="98" t="s">
        <v>38</v>
      </c>
      <c r="O435" s="49" t="s">
        <v>38</v>
      </c>
      <c r="P435" s="98" t="s">
        <v>38</v>
      </c>
      <c r="Q435" s="49" t="s">
        <v>38</v>
      </c>
      <c r="R435" s="98" t="s">
        <v>38</v>
      </c>
      <c r="S435" s="49" t="s">
        <v>38</v>
      </c>
      <c r="T435" s="75" t="s">
        <v>38</v>
      </c>
      <c r="U435" s="99" t="s">
        <v>38</v>
      </c>
    </row>
    <row r="436" spans="1:21" ht="13.2" customHeight="1" x14ac:dyDescent="0.3">
      <c r="A436" s="95">
        <v>436</v>
      </c>
      <c r="B436" s="105" t="s">
        <v>721</v>
      </c>
      <c r="C436" s="45" t="s">
        <v>95</v>
      </c>
      <c r="D436" s="73" t="s">
        <v>276</v>
      </c>
      <c r="E436" s="47" t="s">
        <v>1412</v>
      </c>
      <c r="F436" s="46" t="s">
        <v>463</v>
      </c>
      <c r="G436" s="74" t="s">
        <v>465</v>
      </c>
      <c r="H436" s="48" t="s">
        <v>278</v>
      </c>
      <c r="I436" s="47" t="s">
        <v>280</v>
      </c>
      <c r="J436" s="48" t="s">
        <v>38</v>
      </c>
      <c r="K436" s="47" t="s">
        <v>38</v>
      </c>
      <c r="L436" s="75" t="s">
        <v>287</v>
      </c>
      <c r="M436" s="49" t="s">
        <v>1009</v>
      </c>
      <c r="N436" s="98" t="s">
        <v>38</v>
      </c>
      <c r="O436" s="49" t="s">
        <v>38</v>
      </c>
      <c r="P436" s="98" t="s">
        <v>38</v>
      </c>
      <c r="Q436" s="49" t="s">
        <v>38</v>
      </c>
      <c r="R436" s="98" t="s">
        <v>38</v>
      </c>
      <c r="S436" s="49" t="s">
        <v>38</v>
      </c>
      <c r="T436" s="75" t="s">
        <v>38</v>
      </c>
      <c r="U436" s="99" t="s">
        <v>38</v>
      </c>
    </row>
    <row r="437" spans="1:21" ht="13.2" customHeight="1" x14ac:dyDescent="0.3">
      <c r="A437" s="95">
        <v>437</v>
      </c>
      <c r="B437" s="105" t="s">
        <v>722</v>
      </c>
      <c r="C437" s="45" t="s">
        <v>95</v>
      </c>
      <c r="D437" s="73" t="s">
        <v>276</v>
      </c>
      <c r="E437" s="47" t="s">
        <v>1412</v>
      </c>
      <c r="F437" s="46" t="s">
        <v>463</v>
      </c>
      <c r="G437" s="74" t="s">
        <v>465</v>
      </c>
      <c r="H437" s="48" t="s">
        <v>278</v>
      </c>
      <c r="I437" s="47" t="s">
        <v>280</v>
      </c>
      <c r="J437" s="48" t="s">
        <v>38</v>
      </c>
      <c r="K437" s="47" t="s">
        <v>38</v>
      </c>
      <c r="L437" s="75" t="s">
        <v>287</v>
      </c>
      <c r="M437" s="49" t="s">
        <v>1010</v>
      </c>
      <c r="N437" s="98" t="s">
        <v>38</v>
      </c>
      <c r="O437" s="49" t="s">
        <v>38</v>
      </c>
      <c r="P437" s="98" t="s">
        <v>38</v>
      </c>
      <c r="Q437" s="49" t="s">
        <v>38</v>
      </c>
      <c r="R437" s="98" t="s">
        <v>38</v>
      </c>
      <c r="S437" s="49" t="s">
        <v>38</v>
      </c>
      <c r="T437" s="75" t="s">
        <v>38</v>
      </c>
      <c r="U437" s="99" t="s">
        <v>38</v>
      </c>
    </row>
    <row r="438" spans="1:21" ht="13.2" customHeight="1" x14ac:dyDescent="0.3">
      <c r="A438" s="95">
        <v>438</v>
      </c>
      <c r="B438" s="105" t="s">
        <v>723</v>
      </c>
      <c r="C438" s="45" t="s">
        <v>95</v>
      </c>
      <c r="D438" s="73" t="s">
        <v>276</v>
      </c>
      <c r="E438" s="47" t="s">
        <v>1412</v>
      </c>
      <c r="F438" s="46" t="s">
        <v>463</v>
      </c>
      <c r="G438" s="74" t="s">
        <v>465</v>
      </c>
      <c r="H438" s="48" t="s">
        <v>278</v>
      </c>
      <c r="I438" s="47" t="s">
        <v>280</v>
      </c>
      <c r="J438" s="48" t="s">
        <v>38</v>
      </c>
      <c r="K438" s="47" t="s">
        <v>38</v>
      </c>
      <c r="L438" s="75" t="s">
        <v>287</v>
      </c>
      <c r="M438" s="49" t="s">
        <v>1011</v>
      </c>
      <c r="N438" s="98" t="s">
        <v>38</v>
      </c>
      <c r="O438" s="49" t="s">
        <v>38</v>
      </c>
      <c r="P438" s="98" t="s">
        <v>38</v>
      </c>
      <c r="Q438" s="49" t="s">
        <v>38</v>
      </c>
      <c r="R438" s="98" t="s">
        <v>38</v>
      </c>
      <c r="S438" s="49" t="s">
        <v>38</v>
      </c>
      <c r="T438" s="75" t="s">
        <v>38</v>
      </c>
      <c r="U438" s="99" t="s">
        <v>38</v>
      </c>
    </row>
    <row r="439" spans="1:21" ht="13.2" customHeight="1" x14ac:dyDescent="0.3">
      <c r="A439" s="95">
        <v>439</v>
      </c>
      <c r="B439" s="105" t="s">
        <v>724</v>
      </c>
      <c r="C439" s="45" t="s">
        <v>95</v>
      </c>
      <c r="D439" s="73" t="s">
        <v>276</v>
      </c>
      <c r="E439" s="47" t="s">
        <v>1412</v>
      </c>
      <c r="F439" s="46" t="s">
        <v>463</v>
      </c>
      <c r="G439" s="74" t="s">
        <v>465</v>
      </c>
      <c r="H439" s="48" t="s">
        <v>278</v>
      </c>
      <c r="I439" s="47" t="s">
        <v>280</v>
      </c>
      <c r="J439" s="48" t="s">
        <v>38</v>
      </c>
      <c r="K439" s="47" t="s">
        <v>38</v>
      </c>
      <c r="L439" s="75" t="s">
        <v>287</v>
      </c>
      <c r="M439" s="49" t="s">
        <v>1012</v>
      </c>
      <c r="N439" s="98" t="s">
        <v>38</v>
      </c>
      <c r="O439" s="49" t="s">
        <v>38</v>
      </c>
      <c r="P439" s="98" t="s">
        <v>38</v>
      </c>
      <c r="Q439" s="49" t="s">
        <v>38</v>
      </c>
      <c r="R439" s="98" t="s">
        <v>38</v>
      </c>
      <c r="S439" s="49" t="s">
        <v>38</v>
      </c>
      <c r="T439" s="75" t="s">
        <v>38</v>
      </c>
      <c r="U439" s="99" t="s">
        <v>38</v>
      </c>
    </row>
    <row r="440" spans="1:21" ht="13.2" customHeight="1" x14ac:dyDescent="0.3">
      <c r="A440" s="95">
        <v>440</v>
      </c>
      <c r="B440" s="105" t="s">
        <v>725</v>
      </c>
      <c r="C440" s="45" t="s">
        <v>95</v>
      </c>
      <c r="D440" s="73" t="s">
        <v>276</v>
      </c>
      <c r="E440" s="47" t="s">
        <v>1412</v>
      </c>
      <c r="F440" s="46" t="s">
        <v>463</v>
      </c>
      <c r="G440" s="74" t="s">
        <v>465</v>
      </c>
      <c r="H440" s="48" t="s">
        <v>278</v>
      </c>
      <c r="I440" s="47" t="s">
        <v>280</v>
      </c>
      <c r="J440" s="48" t="s">
        <v>38</v>
      </c>
      <c r="K440" s="47" t="s">
        <v>38</v>
      </c>
      <c r="L440" s="75" t="s">
        <v>287</v>
      </c>
      <c r="M440" s="49" t="s">
        <v>1013</v>
      </c>
      <c r="N440" s="98" t="s">
        <v>38</v>
      </c>
      <c r="O440" s="49" t="s">
        <v>38</v>
      </c>
      <c r="P440" s="98" t="s">
        <v>38</v>
      </c>
      <c r="Q440" s="49" t="s">
        <v>38</v>
      </c>
      <c r="R440" s="98" t="s">
        <v>38</v>
      </c>
      <c r="S440" s="49" t="s">
        <v>38</v>
      </c>
      <c r="T440" s="75" t="s">
        <v>38</v>
      </c>
      <c r="U440" s="99" t="s">
        <v>38</v>
      </c>
    </row>
    <row r="441" spans="1:21" ht="13.2" customHeight="1" x14ac:dyDescent="0.3">
      <c r="A441" s="95">
        <v>441</v>
      </c>
      <c r="B441" s="105" t="s">
        <v>726</v>
      </c>
      <c r="C441" s="45" t="s">
        <v>95</v>
      </c>
      <c r="D441" s="73" t="s">
        <v>276</v>
      </c>
      <c r="E441" s="47" t="s">
        <v>1412</v>
      </c>
      <c r="F441" s="46" t="s">
        <v>463</v>
      </c>
      <c r="G441" s="74" t="s">
        <v>465</v>
      </c>
      <c r="H441" s="48" t="s">
        <v>278</v>
      </c>
      <c r="I441" s="47" t="s">
        <v>280</v>
      </c>
      <c r="J441" s="48" t="s">
        <v>38</v>
      </c>
      <c r="K441" s="47" t="s">
        <v>38</v>
      </c>
      <c r="L441" s="75" t="s">
        <v>287</v>
      </c>
      <c r="M441" s="49" t="s">
        <v>907</v>
      </c>
      <c r="N441" s="98" t="s">
        <v>38</v>
      </c>
      <c r="O441" s="49" t="s">
        <v>38</v>
      </c>
      <c r="P441" s="98" t="s">
        <v>38</v>
      </c>
      <c r="Q441" s="49" t="s">
        <v>38</v>
      </c>
      <c r="R441" s="98" t="s">
        <v>38</v>
      </c>
      <c r="S441" s="49" t="s">
        <v>38</v>
      </c>
      <c r="T441" s="75" t="s">
        <v>38</v>
      </c>
      <c r="U441" s="99" t="s">
        <v>38</v>
      </c>
    </row>
    <row r="442" spans="1:21" ht="13.2" customHeight="1" x14ac:dyDescent="0.3">
      <c r="A442" s="95">
        <v>442</v>
      </c>
      <c r="B442" s="105" t="s">
        <v>727</v>
      </c>
      <c r="C442" s="45" t="s">
        <v>95</v>
      </c>
      <c r="D442" s="73" t="s">
        <v>276</v>
      </c>
      <c r="E442" s="47" t="s">
        <v>1412</v>
      </c>
      <c r="F442" s="46" t="s">
        <v>463</v>
      </c>
      <c r="G442" s="74" t="s">
        <v>465</v>
      </c>
      <c r="H442" s="48" t="s">
        <v>278</v>
      </c>
      <c r="I442" s="47" t="s">
        <v>280</v>
      </c>
      <c r="J442" s="48" t="s">
        <v>38</v>
      </c>
      <c r="K442" s="47" t="s">
        <v>38</v>
      </c>
      <c r="L442" s="75" t="s">
        <v>287</v>
      </c>
      <c r="M442" s="49" t="s">
        <v>1014</v>
      </c>
      <c r="N442" s="98" t="s">
        <v>38</v>
      </c>
      <c r="O442" s="49" t="s">
        <v>38</v>
      </c>
      <c r="P442" s="98" t="s">
        <v>38</v>
      </c>
      <c r="Q442" s="49" t="s">
        <v>38</v>
      </c>
      <c r="R442" s="98" t="s">
        <v>38</v>
      </c>
      <c r="S442" s="49" t="s">
        <v>38</v>
      </c>
      <c r="T442" s="75" t="s">
        <v>38</v>
      </c>
      <c r="U442" s="99" t="s">
        <v>38</v>
      </c>
    </row>
    <row r="443" spans="1:21" ht="13.2" customHeight="1" x14ac:dyDescent="0.3">
      <c r="A443" s="95">
        <v>443</v>
      </c>
      <c r="B443" s="52" t="s">
        <v>728</v>
      </c>
      <c r="C443" s="45" t="s">
        <v>95</v>
      </c>
      <c r="D443" s="73" t="s">
        <v>276</v>
      </c>
      <c r="E443" s="47" t="s">
        <v>1412</v>
      </c>
      <c r="F443" s="46" t="s">
        <v>463</v>
      </c>
      <c r="G443" s="74" t="s">
        <v>465</v>
      </c>
      <c r="H443" s="48" t="s">
        <v>278</v>
      </c>
      <c r="I443" s="47" t="s">
        <v>280</v>
      </c>
      <c r="J443" s="48" t="s">
        <v>38</v>
      </c>
      <c r="K443" s="47" t="s">
        <v>38</v>
      </c>
      <c r="L443" s="75" t="s">
        <v>287</v>
      </c>
      <c r="M443" s="49" t="s">
        <v>1015</v>
      </c>
      <c r="N443" s="98" t="s">
        <v>38</v>
      </c>
      <c r="O443" s="49" t="s">
        <v>38</v>
      </c>
      <c r="P443" s="98" t="s">
        <v>38</v>
      </c>
      <c r="Q443" s="49" t="s">
        <v>38</v>
      </c>
      <c r="R443" s="98" t="s">
        <v>38</v>
      </c>
      <c r="S443" s="49" t="s">
        <v>38</v>
      </c>
      <c r="T443" s="75" t="s">
        <v>38</v>
      </c>
      <c r="U443" s="99" t="s">
        <v>38</v>
      </c>
    </row>
    <row r="444" spans="1:21" ht="13.2" customHeight="1" x14ac:dyDescent="0.3">
      <c r="A444" s="95">
        <v>444</v>
      </c>
      <c r="B444" s="105" t="s">
        <v>729</v>
      </c>
      <c r="C444" s="45" t="s">
        <v>95</v>
      </c>
      <c r="D444" s="73" t="s">
        <v>276</v>
      </c>
      <c r="E444" s="47" t="s">
        <v>1412</v>
      </c>
      <c r="F444" s="46" t="s">
        <v>463</v>
      </c>
      <c r="G444" s="74" t="s">
        <v>465</v>
      </c>
      <c r="H444" s="48" t="s">
        <v>278</v>
      </c>
      <c r="I444" s="47" t="s">
        <v>280</v>
      </c>
      <c r="J444" s="48" t="s">
        <v>38</v>
      </c>
      <c r="K444" s="47" t="s">
        <v>38</v>
      </c>
      <c r="L444" s="75" t="s">
        <v>287</v>
      </c>
      <c r="M444" s="49" t="s">
        <v>1016</v>
      </c>
      <c r="N444" s="98" t="s">
        <v>38</v>
      </c>
      <c r="O444" s="49" t="s">
        <v>38</v>
      </c>
      <c r="P444" s="98" t="s">
        <v>38</v>
      </c>
      <c r="Q444" s="49" t="s">
        <v>38</v>
      </c>
      <c r="R444" s="98" t="s">
        <v>38</v>
      </c>
      <c r="S444" s="49" t="s">
        <v>38</v>
      </c>
      <c r="T444" s="75" t="s">
        <v>38</v>
      </c>
      <c r="U444" s="99" t="s">
        <v>38</v>
      </c>
    </row>
    <row r="445" spans="1:21" ht="13.2" customHeight="1" x14ac:dyDescent="0.3">
      <c r="A445" s="95">
        <v>445</v>
      </c>
      <c r="B445" s="105" t="s">
        <v>730</v>
      </c>
      <c r="C445" s="45" t="s">
        <v>95</v>
      </c>
      <c r="D445" s="73" t="s">
        <v>276</v>
      </c>
      <c r="E445" s="47" t="s">
        <v>1412</v>
      </c>
      <c r="F445" s="46" t="s">
        <v>463</v>
      </c>
      <c r="G445" s="74" t="s">
        <v>465</v>
      </c>
      <c r="H445" s="48" t="s">
        <v>278</v>
      </c>
      <c r="I445" s="47" t="s">
        <v>280</v>
      </c>
      <c r="J445" s="48" t="s">
        <v>38</v>
      </c>
      <c r="K445" s="47" t="s">
        <v>38</v>
      </c>
      <c r="L445" s="75" t="s">
        <v>287</v>
      </c>
      <c r="M445" s="49" t="s">
        <v>1017</v>
      </c>
      <c r="N445" s="98" t="s">
        <v>38</v>
      </c>
      <c r="O445" s="49" t="s">
        <v>38</v>
      </c>
      <c r="P445" s="98" t="s">
        <v>38</v>
      </c>
      <c r="Q445" s="49" t="s">
        <v>38</v>
      </c>
      <c r="R445" s="98" t="s">
        <v>38</v>
      </c>
      <c r="S445" s="49" t="s">
        <v>38</v>
      </c>
      <c r="T445" s="75" t="s">
        <v>38</v>
      </c>
      <c r="U445" s="99" t="s">
        <v>38</v>
      </c>
    </row>
    <row r="446" spans="1:21" ht="13.2" customHeight="1" x14ac:dyDescent="0.3">
      <c r="A446" s="95">
        <v>446</v>
      </c>
      <c r="B446" s="105" t="s">
        <v>731</v>
      </c>
      <c r="C446" s="45" t="s">
        <v>95</v>
      </c>
      <c r="D446" s="73" t="s">
        <v>276</v>
      </c>
      <c r="E446" s="47" t="s">
        <v>1412</v>
      </c>
      <c r="F446" s="46" t="s">
        <v>463</v>
      </c>
      <c r="G446" s="74" t="s">
        <v>465</v>
      </c>
      <c r="H446" s="48" t="s">
        <v>278</v>
      </c>
      <c r="I446" s="47" t="s">
        <v>280</v>
      </c>
      <c r="J446" s="48" t="s">
        <v>38</v>
      </c>
      <c r="K446" s="47" t="s">
        <v>38</v>
      </c>
      <c r="L446" s="75" t="s">
        <v>287</v>
      </c>
      <c r="M446" s="49" t="s">
        <v>1018</v>
      </c>
      <c r="N446" s="98" t="s">
        <v>38</v>
      </c>
      <c r="O446" s="49" t="s">
        <v>38</v>
      </c>
      <c r="P446" s="98" t="s">
        <v>38</v>
      </c>
      <c r="Q446" s="49" t="s">
        <v>38</v>
      </c>
      <c r="R446" s="98" t="s">
        <v>38</v>
      </c>
      <c r="S446" s="49" t="s">
        <v>38</v>
      </c>
      <c r="T446" s="75" t="s">
        <v>38</v>
      </c>
      <c r="U446" s="99" t="s">
        <v>38</v>
      </c>
    </row>
    <row r="447" spans="1:21" ht="13.2" customHeight="1" x14ac:dyDescent="0.3">
      <c r="A447" s="95">
        <v>447</v>
      </c>
      <c r="B447" s="105" t="s">
        <v>732</v>
      </c>
      <c r="C447" s="45" t="s">
        <v>95</v>
      </c>
      <c r="D447" s="73" t="s">
        <v>276</v>
      </c>
      <c r="E447" s="47" t="s">
        <v>1412</v>
      </c>
      <c r="F447" s="46" t="s">
        <v>463</v>
      </c>
      <c r="G447" s="74" t="s">
        <v>465</v>
      </c>
      <c r="H447" s="48" t="s">
        <v>278</v>
      </c>
      <c r="I447" s="47" t="s">
        <v>280</v>
      </c>
      <c r="J447" s="48" t="s">
        <v>38</v>
      </c>
      <c r="K447" s="47" t="s">
        <v>38</v>
      </c>
      <c r="L447" s="75" t="s">
        <v>287</v>
      </c>
      <c r="M447" s="49" t="s">
        <v>1019</v>
      </c>
      <c r="N447" s="98" t="s">
        <v>38</v>
      </c>
      <c r="O447" s="49" t="s">
        <v>38</v>
      </c>
      <c r="P447" s="98" t="s">
        <v>38</v>
      </c>
      <c r="Q447" s="49" t="s">
        <v>38</v>
      </c>
      <c r="R447" s="98" t="s">
        <v>38</v>
      </c>
      <c r="S447" s="49" t="s">
        <v>38</v>
      </c>
      <c r="T447" s="75" t="s">
        <v>38</v>
      </c>
      <c r="U447" s="99" t="s">
        <v>38</v>
      </c>
    </row>
    <row r="448" spans="1:21" ht="13.2" customHeight="1" x14ac:dyDescent="0.3">
      <c r="A448" s="95">
        <v>448</v>
      </c>
      <c r="B448" s="105" t="s">
        <v>733</v>
      </c>
      <c r="C448" s="45" t="s">
        <v>95</v>
      </c>
      <c r="D448" s="73" t="s">
        <v>276</v>
      </c>
      <c r="E448" s="47" t="s">
        <v>1412</v>
      </c>
      <c r="F448" s="46" t="s">
        <v>463</v>
      </c>
      <c r="G448" s="74" t="s">
        <v>465</v>
      </c>
      <c r="H448" s="48" t="s">
        <v>278</v>
      </c>
      <c r="I448" s="47" t="s">
        <v>280</v>
      </c>
      <c r="J448" s="48" t="s">
        <v>38</v>
      </c>
      <c r="K448" s="47" t="s">
        <v>38</v>
      </c>
      <c r="L448" s="75" t="s">
        <v>287</v>
      </c>
      <c r="M448" s="49" t="s">
        <v>1020</v>
      </c>
      <c r="N448" s="98" t="s">
        <v>38</v>
      </c>
      <c r="O448" s="49" t="s">
        <v>38</v>
      </c>
      <c r="P448" s="98" t="s">
        <v>38</v>
      </c>
      <c r="Q448" s="49" t="s">
        <v>38</v>
      </c>
      <c r="R448" s="98" t="s">
        <v>38</v>
      </c>
      <c r="S448" s="49" t="s">
        <v>38</v>
      </c>
      <c r="T448" s="75" t="s">
        <v>38</v>
      </c>
      <c r="U448" s="99" t="s">
        <v>38</v>
      </c>
    </row>
    <row r="449" spans="1:21" ht="13.2" customHeight="1" x14ac:dyDescent="0.3">
      <c r="A449" s="95">
        <v>449</v>
      </c>
      <c r="B449" s="105" t="s">
        <v>734</v>
      </c>
      <c r="C449" s="45" t="s">
        <v>95</v>
      </c>
      <c r="D449" s="73" t="s">
        <v>276</v>
      </c>
      <c r="E449" s="47" t="s">
        <v>1412</v>
      </c>
      <c r="F449" s="46" t="s">
        <v>463</v>
      </c>
      <c r="G449" s="74" t="s">
        <v>465</v>
      </c>
      <c r="H449" s="48" t="s">
        <v>278</v>
      </c>
      <c r="I449" s="47" t="s">
        <v>280</v>
      </c>
      <c r="J449" s="48" t="s">
        <v>38</v>
      </c>
      <c r="K449" s="47" t="s">
        <v>38</v>
      </c>
      <c r="L449" s="75" t="s">
        <v>287</v>
      </c>
      <c r="M449" s="49" t="s">
        <v>1021</v>
      </c>
      <c r="N449" s="98" t="s">
        <v>38</v>
      </c>
      <c r="O449" s="49" t="s">
        <v>38</v>
      </c>
      <c r="P449" s="98" t="s">
        <v>38</v>
      </c>
      <c r="Q449" s="49" t="s">
        <v>38</v>
      </c>
      <c r="R449" s="98" t="s">
        <v>38</v>
      </c>
      <c r="S449" s="49" t="s">
        <v>38</v>
      </c>
      <c r="T449" s="75" t="s">
        <v>38</v>
      </c>
      <c r="U449" s="99" t="s">
        <v>38</v>
      </c>
    </row>
    <row r="450" spans="1:21" ht="13.2" customHeight="1" x14ac:dyDescent="0.3">
      <c r="A450" s="95">
        <v>450</v>
      </c>
      <c r="B450" s="105" t="s">
        <v>735</v>
      </c>
      <c r="C450" s="45" t="s">
        <v>95</v>
      </c>
      <c r="D450" s="73" t="s">
        <v>276</v>
      </c>
      <c r="E450" s="47" t="s">
        <v>1412</v>
      </c>
      <c r="F450" s="46" t="s">
        <v>463</v>
      </c>
      <c r="G450" s="74" t="s">
        <v>465</v>
      </c>
      <c r="H450" s="48" t="s">
        <v>278</v>
      </c>
      <c r="I450" s="47" t="s">
        <v>280</v>
      </c>
      <c r="J450" s="48" t="s">
        <v>38</v>
      </c>
      <c r="K450" s="47" t="s">
        <v>38</v>
      </c>
      <c r="L450" s="75" t="s">
        <v>287</v>
      </c>
      <c r="M450" s="49" t="s">
        <v>1022</v>
      </c>
      <c r="N450" s="98" t="s">
        <v>38</v>
      </c>
      <c r="O450" s="49" t="s">
        <v>38</v>
      </c>
      <c r="P450" s="98" t="s">
        <v>38</v>
      </c>
      <c r="Q450" s="49" t="s">
        <v>38</v>
      </c>
      <c r="R450" s="98" t="s">
        <v>38</v>
      </c>
      <c r="S450" s="49" t="s">
        <v>38</v>
      </c>
      <c r="T450" s="75" t="s">
        <v>38</v>
      </c>
      <c r="U450" s="99" t="s">
        <v>38</v>
      </c>
    </row>
    <row r="451" spans="1:21" ht="13.2" customHeight="1" x14ac:dyDescent="0.3">
      <c r="A451" s="95">
        <v>451</v>
      </c>
      <c r="B451" s="105" t="s">
        <v>736</v>
      </c>
      <c r="C451" s="45" t="s">
        <v>95</v>
      </c>
      <c r="D451" s="73" t="s">
        <v>276</v>
      </c>
      <c r="E451" s="47" t="s">
        <v>1412</v>
      </c>
      <c r="F451" s="46" t="s">
        <v>463</v>
      </c>
      <c r="G451" s="74" t="s">
        <v>465</v>
      </c>
      <c r="H451" s="48" t="s">
        <v>278</v>
      </c>
      <c r="I451" s="47" t="s">
        <v>280</v>
      </c>
      <c r="J451" s="48" t="s">
        <v>38</v>
      </c>
      <c r="K451" s="47" t="s">
        <v>38</v>
      </c>
      <c r="L451" s="75" t="s">
        <v>287</v>
      </c>
      <c r="M451" s="49" t="s">
        <v>1023</v>
      </c>
      <c r="N451" s="98" t="s">
        <v>38</v>
      </c>
      <c r="O451" s="49" t="s">
        <v>38</v>
      </c>
      <c r="P451" s="98" t="s">
        <v>38</v>
      </c>
      <c r="Q451" s="49" t="s">
        <v>38</v>
      </c>
      <c r="R451" s="98" t="s">
        <v>38</v>
      </c>
      <c r="S451" s="49" t="s">
        <v>38</v>
      </c>
      <c r="T451" s="75" t="s">
        <v>38</v>
      </c>
      <c r="U451" s="99" t="s">
        <v>38</v>
      </c>
    </row>
    <row r="452" spans="1:21" ht="13.2" customHeight="1" x14ac:dyDescent="0.3">
      <c r="A452" s="95">
        <v>452</v>
      </c>
      <c r="B452" s="105" t="s">
        <v>737</v>
      </c>
      <c r="C452" s="45" t="s">
        <v>95</v>
      </c>
      <c r="D452" s="73" t="s">
        <v>276</v>
      </c>
      <c r="E452" s="47" t="s">
        <v>1412</v>
      </c>
      <c r="F452" s="46" t="s">
        <v>463</v>
      </c>
      <c r="G452" s="74" t="s">
        <v>465</v>
      </c>
      <c r="H452" s="48" t="s">
        <v>278</v>
      </c>
      <c r="I452" s="47" t="s">
        <v>280</v>
      </c>
      <c r="J452" s="48" t="s">
        <v>38</v>
      </c>
      <c r="K452" s="47" t="s">
        <v>38</v>
      </c>
      <c r="L452" s="75" t="s">
        <v>287</v>
      </c>
      <c r="M452" s="49" t="s">
        <v>1024</v>
      </c>
      <c r="N452" s="98" t="s">
        <v>38</v>
      </c>
      <c r="O452" s="49" t="s">
        <v>38</v>
      </c>
      <c r="P452" s="98" t="s">
        <v>38</v>
      </c>
      <c r="Q452" s="49" t="s">
        <v>38</v>
      </c>
      <c r="R452" s="98" t="s">
        <v>38</v>
      </c>
      <c r="S452" s="49" t="s">
        <v>38</v>
      </c>
      <c r="T452" s="75" t="s">
        <v>38</v>
      </c>
      <c r="U452" s="99" t="s">
        <v>38</v>
      </c>
    </row>
    <row r="453" spans="1:21" ht="13.2" customHeight="1" x14ac:dyDescent="0.3">
      <c r="A453" s="95">
        <v>453</v>
      </c>
      <c r="B453" s="105" t="s">
        <v>738</v>
      </c>
      <c r="C453" s="45" t="s">
        <v>95</v>
      </c>
      <c r="D453" s="73" t="s">
        <v>276</v>
      </c>
      <c r="E453" s="47" t="s">
        <v>1412</v>
      </c>
      <c r="F453" s="46" t="s">
        <v>463</v>
      </c>
      <c r="G453" s="74" t="s">
        <v>465</v>
      </c>
      <c r="H453" s="48" t="s">
        <v>278</v>
      </c>
      <c r="I453" s="47" t="s">
        <v>280</v>
      </c>
      <c r="J453" s="48" t="s">
        <v>38</v>
      </c>
      <c r="K453" s="47" t="s">
        <v>38</v>
      </c>
      <c r="L453" s="75" t="s">
        <v>287</v>
      </c>
      <c r="M453" s="49" t="s">
        <v>1025</v>
      </c>
      <c r="N453" s="98" t="s">
        <v>38</v>
      </c>
      <c r="O453" s="49" t="s">
        <v>38</v>
      </c>
      <c r="P453" s="98" t="s">
        <v>38</v>
      </c>
      <c r="Q453" s="49" t="s">
        <v>38</v>
      </c>
      <c r="R453" s="98" t="s">
        <v>38</v>
      </c>
      <c r="S453" s="49" t="s">
        <v>38</v>
      </c>
      <c r="T453" s="75" t="s">
        <v>38</v>
      </c>
      <c r="U453" s="99" t="s">
        <v>38</v>
      </c>
    </row>
    <row r="454" spans="1:21" ht="13.2" customHeight="1" x14ac:dyDescent="0.3">
      <c r="A454" s="95">
        <v>454</v>
      </c>
      <c r="B454" s="105" t="s">
        <v>739</v>
      </c>
      <c r="C454" s="45" t="s">
        <v>95</v>
      </c>
      <c r="D454" s="73" t="s">
        <v>276</v>
      </c>
      <c r="E454" s="47" t="s">
        <v>1412</v>
      </c>
      <c r="F454" s="46" t="s">
        <v>463</v>
      </c>
      <c r="G454" s="74" t="s">
        <v>465</v>
      </c>
      <c r="H454" s="48" t="s">
        <v>278</v>
      </c>
      <c r="I454" s="47" t="s">
        <v>280</v>
      </c>
      <c r="J454" s="48" t="s">
        <v>38</v>
      </c>
      <c r="K454" s="47" t="s">
        <v>38</v>
      </c>
      <c r="L454" s="75" t="s">
        <v>287</v>
      </c>
      <c r="M454" s="49" t="s">
        <v>1026</v>
      </c>
      <c r="N454" s="98" t="s">
        <v>38</v>
      </c>
      <c r="O454" s="49" t="s">
        <v>38</v>
      </c>
      <c r="P454" s="98" t="s">
        <v>38</v>
      </c>
      <c r="Q454" s="49" t="s">
        <v>38</v>
      </c>
      <c r="R454" s="98" t="s">
        <v>38</v>
      </c>
      <c r="S454" s="49" t="s">
        <v>38</v>
      </c>
      <c r="T454" s="75" t="s">
        <v>38</v>
      </c>
      <c r="U454" s="99" t="s">
        <v>38</v>
      </c>
    </row>
    <row r="455" spans="1:21" ht="13.2" customHeight="1" x14ac:dyDescent="0.3">
      <c r="A455" s="95">
        <v>455</v>
      </c>
      <c r="B455" s="105" t="s">
        <v>740</v>
      </c>
      <c r="C455" s="45" t="s">
        <v>95</v>
      </c>
      <c r="D455" s="73" t="s">
        <v>276</v>
      </c>
      <c r="E455" s="47" t="s">
        <v>1412</v>
      </c>
      <c r="F455" s="46" t="s">
        <v>463</v>
      </c>
      <c r="G455" s="74" t="s">
        <v>465</v>
      </c>
      <c r="H455" s="48" t="s">
        <v>278</v>
      </c>
      <c r="I455" s="47" t="s">
        <v>280</v>
      </c>
      <c r="J455" s="48" t="s">
        <v>38</v>
      </c>
      <c r="K455" s="47" t="s">
        <v>38</v>
      </c>
      <c r="L455" s="75" t="s">
        <v>287</v>
      </c>
      <c r="M455" s="49" t="s">
        <v>1027</v>
      </c>
      <c r="N455" s="98" t="s">
        <v>38</v>
      </c>
      <c r="O455" s="49" t="s">
        <v>38</v>
      </c>
      <c r="P455" s="98" t="s">
        <v>38</v>
      </c>
      <c r="Q455" s="49" t="s">
        <v>38</v>
      </c>
      <c r="R455" s="98" t="s">
        <v>38</v>
      </c>
      <c r="S455" s="49" t="s">
        <v>38</v>
      </c>
      <c r="T455" s="75" t="s">
        <v>38</v>
      </c>
      <c r="U455" s="99" t="s">
        <v>38</v>
      </c>
    </row>
    <row r="456" spans="1:21" ht="13.2" customHeight="1" x14ac:dyDescent="0.3">
      <c r="A456" s="95">
        <v>456</v>
      </c>
      <c r="B456" s="105" t="s">
        <v>741</v>
      </c>
      <c r="C456" s="45" t="s">
        <v>95</v>
      </c>
      <c r="D456" s="73" t="s">
        <v>276</v>
      </c>
      <c r="E456" s="47" t="s">
        <v>1412</v>
      </c>
      <c r="F456" s="46" t="s">
        <v>463</v>
      </c>
      <c r="G456" s="74" t="s">
        <v>465</v>
      </c>
      <c r="H456" s="48" t="s">
        <v>278</v>
      </c>
      <c r="I456" s="47" t="s">
        <v>280</v>
      </c>
      <c r="J456" s="48" t="s">
        <v>38</v>
      </c>
      <c r="K456" s="47" t="s">
        <v>38</v>
      </c>
      <c r="L456" s="75" t="s">
        <v>287</v>
      </c>
      <c r="M456" s="49" t="s">
        <v>1028</v>
      </c>
      <c r="N456" s="98" t="s">
        <v>38</v>
      </c>
      <c r="O456" s="49" t="s">
        <v>38</v>
      </c>
      <c r="P456" s="98" t="s">
        <v>38</v>
      </c>
      <c r="Q456" s="49" t="s">
        <v>38</v>
      </c>
      <c r="R456" s="98" t="s">
        <v>38</v>
      </c>
      <c r="S456" s="49" t="s">
        <v>38</v>
      </c>
      <c r="T456" s="75" t="s">
        <v>38</v>
      </c>
      <c r="U456" s="99" t="s">
        <v>38</v>
      </c>
    </row>
    <row r="457" spans="1:21" ht="13.2" customHeight="1" x14ac:dyDescent="0.3">
      <c r="A457" s="95">
        <v>457</v>
      </c>
      <c r="B457" s="105" t="s">
        <v>742</v>
      </c>
      <c r="C457" s="45" t="s">
        <v>95</v>
      </c>
      <c r="D457" s="73" t="s">
        <v>276</v>
      </c>
      <c r="E457" s="47" t="s">
        <v>1412</v>
      </c>
      <c r="F457" s="46" t="s">
        <v>463</v>
      </c>
      <c r="G457" s="74" t="s">
        <v>465</v>
      </c>
      <c r="H457" s="48" t="s">
        <v>278</v>
      </c>
      <c r="I457" s="47" t="s">
        <v>280</v>
      </c>
      <c r="J457" s="48" t="s">
        <v>38</v>
      </c>
      <c r="K457" s="47" t="s">
        <v>38</v>
      </c>
      <c r="L457" s="75" t="s">
        <v>287</v>
      </c>
      <c r="M457" s="49" t="s">
        <v>1029</v>
      </c>
      <c r="N457" s="98" t="s">
        <v>38</v>
      </c>
      <c r="O457" s="49" t="s">
        <v>38</v>
      </c>
      <c r="P457" s="98" t="s">
        <v>38</v>
      </c>
      <c r="Q457" s="49" t="s">
        <v>38</v>
      </c>
      <c r="R457" s="98" t="s">
        <v>38</v>
      </c>
      <c r="S457" s="49" t="s">
        <v>38</v>
      </c>
      <c r="T457" s="75" t="s">
        <v>38</v>
      </c>
      <c r="U457" s="99" t="s">
        <v>38</v>
      </c>
    </row>
    <row r="458" spans="1:21" ht="13.2" customHeight="1" x14ac:dyDescent="0.3">
      <c r="A458" s="95">
        <v>458</v>
      </c>
      <c r="B458" s="52" t="s">
        <v>743</v>
      </c>
      <c r="C458" s="45" t="s">
        <v>95</v>
      </c>
      <c r="D458" s="73" t="s">
        <v>276</v>
      </c>
      <c r="E458" s="47" t="s">
        <v>1412</v>
      </c>
      <c r="F458" s="46" t="s">
        <v>463</v>
      </c>
      <c r="G458" s="74" t="s">
        <v>465</v>
      </c>
      <c r="H458" s="48" t="s">
        <v>278</v>
      </c>
      <c r="I458" s="47" t="s">
        <v>280</v>
      </c>
      <c r="J458" s="48" t="s">
        <v>38</v>
      </c>
      <c r="K458" s="47" t="s">
        <v>38</v>
      </c>
      <c r="L458" s="75" t="s">
        <v>287</v>
      </c>
      <c r="M458" s="49" t="s">
        <v>1030</v>
      </c>
      <c r="N458" s="98" t="s">
        <v>38</v>
      </c>
      <c r="O458" s="49" t="s">
        <v>38</v>
      </c>
      <c r="P458" s="98" t="s">
        <v>38</v>
      </c>
      <c r="Q458" s="49" t="s">
        <v>38</v>
      </c>
      <c r="R458" s="98" t="s">
        <v>38</v>
      </c>
      <c r="S458" s="49" t="s">
        <v>38</v>
      </c>
      <c r="T458" s="75" t="s">
        <v>38</v>
      </c>
      <c r="U458" s="99" t="s">
        <v>38</v>
      </c>
    </row>
    <row r="459" spans="1:21" ht="13.2" customHeight="1" x14ac:dyDescent="0.3">
      <c r="A459" s="95">
        <v>459</v>
      </c>
      <c r="B459" s="105" t="s">
        <v>744</v>
      </c>
      <c r="C459" s="45" t="s">
        <v>95</v>
      </c>
      <c r="D459" s="73" t="s">
        <v>276</v>
      </c>
      <c r="E459" s="47" t="s">
        <v>1412</v>
      </c>
      <c r="F459" s="46" t="s">
        <v>463</v>
      </c>
      <c r="G459" s="74" t="s">
        <v>465</v>
      </c>
      <c r="H459" s="48" t="s">
        <v>278</v>
      </c>
      <c r="I459" s="47" t="s">
        <v>280</v>
      </c>
      <c r="J459" s="48" t="s">
        <v>38</v>
      </c>
      <c r="K459" s="47" t="s">
        <v>38</v>
      </c>
      <c r="L459" s="75" t="s">
        <v>287</v>
      </c>
      <c r="M459" s="49" t="s">
        <v>1031</v>
      </c>
      <c r="N459" s="98" t="s">
        <v>38</v>
      </c>
      <c r="O459" s="49" t="s">
        <v>38</v>
      </c>
      <c r="P459" s="98" t="s">
        <v>38</v>
      </c>
      <c r="Q459" s="49" t="s">
        <v>38</v>
      </c>
      <c r="R459" s="98" t="s">
        <v>38</v>
      </c>
      <c r="S459" s="49" t="s">
        <v>38</v>
      </c>
      <c r="T459" s="75" t="s">
        <v>38</v>
      </c>
      <c r="U459" s="99" t="s">
        <v>38</v>
      </c>
    </row>
    <row r="460" spans="1:21" ht="13.2" customHeight="1" x14ac:dyDescent="0.3">
      <c r="A460" s="95">
        <v>460</v>
      </c>
      <c r="B460" s="105" t="s">
        <v>745</v>
      </c>
      <c r="C460" s="45" t="s">
        <v>95</v>
      </c>
      <c r="D460" s="73" t="s">
        <v>276</v>
      </c>
      <c r="E460" s="47" t="s">
        <v>1412</v>
      </c>
      <c r="F460" s="46" t="s">
        <v>463</v>
      </c>
      <c r="G460" s="74" t="s">
        <v>465</v>
      </c>
      <c r="H460" s="48" t="s">
        <v>278</v>
      </c>
      <c r="I460" s="47" t="s">
        <v>280</v>
      </c>
      <c r="J460" s="48" t="s">
        <v>38</v>
      </c>
      <c r="K460" s="47" t="s">
        <v>38</v>
      </c>
      <c r="L460" s="75" t="s">
        <v>287</v>
      </c>
      <c r="M460" s="49" t="s">
        <v>1032</v>
      </c>
      <c r="N460" s="98" t="s">
        <v>38</v>
      </c>
      <c r="O460" s="49" t="s">
        <v>38</v>
      </c>
      <c r="P460" s="98" t="s">
        <v>38</v>
      </c>
      <c r="Q460" s="49" t="s">
        <v>38</v>
      </c>
      <c r="R460" s="98" t="s">
        <v>38</v>
      </c>
      <c r="S460" s="49" t="s">
        <v>38</v>
      </c>
      <c r="T460" s="75" t="s">
        <v>38</v>
      </c>
      <c r="U460" s="99" t="s">
        <v>38</v>
      </c>
    </row>
    <row r="461" spans="1:21" ht="13.2" customHeight="1" x14ac:dyDescent="0.3">
      <c r="A461" s="95">
        <v>461</v>
      </c>
      <c r="B461" s="105" t="s">
        <v>746</v>
      </c>
      <c r="C461" s="45" t="s">
        <v>95</v>
      </c>
      <c r="D461" s="73" t="s">
        <v>276</v>
      </c>
      <c r="E461" s="47" t="s">
        <v>1412</v>
      </c>
      <c r="F461" s="46" t="s">
        <v>463</v>
      </c>
      <c r="G461" s="74" t="s">
        <v>465</v>
      </c>
      <c r="H461" s="48" t="s">
        <v>278</v>
      </c>
      <c r="I461" s="47" t="s">
        <v>280</v>
      </c>
      <c r="J461" s="48" t="s">
        <v>38</v>
      </c>
      <c r="K461" s="47" t="s">
        <v>38</v>
      </c>
      <c r="L461" s="75" t="s">
        <v>287</v>
      </c>
      <c r="M461" s="49" t="s">
        <v>1033</v>
      </c>
      <c r="N461" s="98" t="s">
        <v>38</v>
      </c>
      <c r="O461" s="49" t="s">
        <v>38</v>
      </c>
      <c r="P461" s="98" t="s">
        <v>38</v>
      </c>
      <c r="Q461" s="49" t="s">
        <v>38</v>
      </c>
      <c r="R461" s="98" t="s">
        <v>38</v>
      </c>
      <c r="S461" s="49" t="s">
        <v>38</v>
      </c>
      <c r="T461" s="75" t="s">
        <v>38</v>
      </c>
      <c r="U461" s="99" t="s">
        <v>38</v>
      </c>
    </row>
    <row r="462" spans="1:21" ht="13.2" customHeight="1" x14ac:dyDescent="0.3">
      <c r="A462" s="95">
        <v>462</v>
      </c>
      <c r="B462" s="105" t="s">
        <v>747</v>
      </c>
      <c r="C462" s="45" t="s">
        <v>95</v>
      </c>
      <c r="D462" s="73" t="s">
        <v>276</v>
      </c>
      <c r="E462" s="47" t="s">
        <v>1412</v>
      </c>
      <c r="F462" s="46" t="s">
        <v>463</v>
      </c>
      <c r="G462" s="74" t="s">
        <v>465</v>
      </c>
      <c r="H462" s="48" t="s">
        <v>278</v>
      </c>
      <c r="I462" s="47" t="s">
        <v>280</v>
      </c>
      <c r="J462" s="48" t="s">
        <v>38</v>
      </c>
      <c r="K462" s="47" t="s">
        <v>38</v>
      </c>
      <c r="L462" s="75" t="s">
        <v>287</v>
      </c>
      <c r="M462" s="49" t="s">
        <v>1034</v>
      </c>
      <c r="N462" s="98" t="s">
        <v>38</v>
      </c>
      <c r="O462" s="49" t="s">
        <v>38</v>
      </c>
      <c r="P462" s="98" t="s">
        <v>38</v>
      </c>
      <c r="Q462" s="49" t="s">
        <v>38</v>
      </c>
      <c r="R462" s="98" t="s">
        <v>38</v>
      </c>
      <c r="S462" s="49" t="s">
        <v>38</v>
      </c>
      <c r="T462" s="75" t="s">
        <v>38</v>
      </c>
      <c r="U462" s="99" t="s">
        <v>38</v>
      </c>
    </row>
    <row r="463" spans="1:21" ht="13.2" customHeight="1" x14ac:dyDescent="0.3">
      <c r="A463" s="95">
        <v>463</v>
      </c>
      <c r="B463" s="105" t="s">
        <v>748</v>
      </c>
      <c r="C463" s="45" t="s">
        <v>95</v>
      </c>
      <c r="D463" s="73" t="s">
        <v>276</v>
      </c>
      <c r="E463" s="47" t="s">
        <v>1412</v>
      </c>
      <c r="F463" s="46" t="s">
        <v>463</v>
      </c>
      <c r="G463" s="74" t="s">
        <v>465</v>
      </c>
      <c r="H463" s="48" t="s">
        <v>278</v>
      </c>
      <c r="I463" s="47" t="s">
        <v>280</v>
      </c>
      <c r="J463" s="48" t="s">
        <v>38</v>
      </c>
      <c r="K463" s="47" t="s">
        <v>38</v>
      </c>
      <c r="L463" s="75" t="s">
        <v>287</v>
      </c>
      <c r="M463" s="49" t="s">
        <v>1035</v>
      </c>
      <c r="N463" s="98" t="s">
        <v>38</v>
      </c>
      <c r="O463" s="49" t="s">
        <v>38</v>
      </c>
      <c r="P463" s="98" t="s">
        <v>38</v>
      </c>
      <c r="Q463" s="49" t="s">
        <v>38</v>
      </c>
      <c r="R463" s="98" t="s">
        <v>38</v>
      </c>
      <c r="S463" s="49" t="s">
        <v>38</v>
      </c>
      <c r="T463" s="75" t="s">
        <v>38</v>
      </c>
      <c r="U463" s="99" t="s">
        <v>38</v>
      </c>
    </row>
    <row r="464" spans="1:21" ht="13.2" customHeight="1" x14ac:dyDescent="0.3">
      <c r="A464" s="95">
        <v>464</v>
      </c>
      <c r="B464" s="105" t="s">
        <v>749</v>
      </c>
      <c r="C464" s="45" t="s">
        <v>95</v>
      </c>
      <c r="D464" s="73" t="s">
        <v>276</v>
      </c>
      <c r="E464" s="47" t="s">
        <v>1412</v>
      </c>
      <c r="F464" s="46" t="s">
        <v>463</v>
      </c>
      <c r="G464" s="74" t="s">
        <v>465</v>
      </c>
      <c r="H464" s="48" t="s">
        <v>278</v>
      </c>
      <c r="I464" s="47" t="s">
        <v>280</v>
      </c>
      <c r="J464" s="48" t="s">
        <v>38</v>
      </c>
      <c r="K464" s="47" t="s">
        <v>38</v>
      </c>
      <c r="L464" s="75" t="s">
        <v>287</v>
      </c>
      <c r="M464" s="49" t="s">
        <v>1036</v>
      </c>
      <c r="N464" s="98" t="s">
        <v>38</v>
      </c>
      <c r="O464" s="49" t="s">
        <v>38</v>
      </c>
      <c r="P464" s="98" t="s">
        <v>38</v>
      </c>
      <c r="Q464" s="49" t="s">
        <v>38</v>
      </c>
      <c r="R464" s="98" t="s">
        <v>38</v>
      </c>
      <c r="S464" s="49" t="s">
        <v>38</v>
      </c>
      <c r="T464" s="75" t="s">
        <v>38</v>
      </c>
      <c r="U464" s="99" t="s">
        <v>38</v>
      </c>
    </row>
    <row r="465" spans="1:21" ht="13.2" customHeight="1" x14ac:dyDescent="0.3">
      <c r="A465" s="95">
        <v>465</v>
      </c>
      <c r="B465" s="105" t="s">
        <v>750</v>
      </c>
      <c r="C465" s="45" t="s">
        <v>95</v>
      </c>
      <c r="D465" s="73" t="s">
        <v>276</v>
      </c>
      <c r="E465" s="47" t="s">
        <v>1412</v>
      </c>
      <c r="F465" s="46" t="s">
        <v>463</v>
      </c>
      <c r="G465" s="74" t="s">
        <v>465</v>
      </c>
      <c r="H465" s="48" t="s">
        <v>278</v>
      </c>
      <c r="I465" s="47" t="s">
        <v>280</v>
      </c>
      <c r="J465" s="48" t="s">
        <v>38</v>
      </c>
      <c r="K465" s="47" t="s">
        <v>38</v>
      </c>
      <c r="L465" s="75" t="s">
        <v>287</v>
      </c>
      <c r="M465" s="49" t="s">
        <v>887</v>
      </c>
      <c r="N465" s="98" t="s">
        <v>38</v>
      </c>
      <c r="O465" s="49" t="s">
        <v>38</v>
      </c>
      <c r="P465" s="98" t="s">
        <v>38</v>
      </c>
      <c r="Q465" s="49" t="s">
        <v>38</v>
      </c>
      <c r="R465" s="98" t="s">
        <v>38</v>
      </c>
      <c r="S465" s="49" t="s">
        <v>38</v>
      </c>
      <c r="T465" s="75" t="s">
        <v>38</v>
      </c>
      <c r="U465" s="99" t="s">
        <v>38</v>
      </c>
    </row>
    <row r="466" spans="1:21" ht="13.2" customHeight="1" x14ac:dyDescent="0.3">
      <c r="A466" s="95">
        <v>466</v>
      </c>
      <c r="B466" s="105" t="s">
        <v>751</v>
      </c>
      <c r="C466" s="45" t="s">
        <v>95</v>
      </c>
      <c r="D466" s="73" t="s">
        <v>276</v>
      </c>
      <c r="E466" s="47" t="s">
        <v>1412</v>
      </c>
      <c r="F466" s="46" t="s">
        <v>463</v>
      </c>
      <c r="G466" s="74" t="s">
        <v>465</v>
      </c>
      <c r="H466" s="48" t="s">
        <v>278</v>
      </c>
      <c r="I466" s="47" t="s">
        <v>280</v>
      </c>
      <c r="J466" s="48" t="s">
        <v>38</v>
      </c>
      <c r="K466" s="47" t="s">
        <v>38</v>
      </c>
      <c r="L466" s="75" t="s">
        <v>287</v>
      </c>
      <c r="M466" s="49" t="s">
        <v>1037</v>
      </c>
      <c r="N466" s="98" t="s">
        <v>38</v>
      </c>
      <c r="O466" s="49" t="s">
        <v>38</v>
      </c>
      <c r="P466" s="98" t="s">
        <v>38</v>
      </c>
      <c r="Q466" s="49" t="s">
        <v>38</v>
      </c>
      <c r="R466" s="98" t="s">
        <v>38</v>
      </c>
      <c r="S466" s="49" t="s">
        <v>38</v>
      </c>
      <c r="T466" s="75" t="s">
        <v>38</v>
      </c>
      <c r="U466" s="99" t="s">
        <v>38</v>
      </c>
    </row>
    <row r="467" spans="1:21" ht="13.2" customHeight="1" x14ac:dyDescent="0.3">
      <c r="A467" s="95">
        <v>467</v>
      </c>
      <c r="B467" s="105" t="s">
        <v>752</v>
      </c>
      <c r="C467" s="45" t="s">
        <v>95</v>
      </c>
      <c r="D467" s="73" t="s">
        <v>276</v>
      </c>
      <c r="E467" s="47" t="s">
        <v>1412</v>
      </c>
      <c r="F467" s="46" t="s">
        <v>463</v>
      </c>
      <c r="G467" s="74" t="s">
        <v>465</v>
      </c>
      <c r="H467" s="48" t="s">
        <v>278</v>
      </c>
      <c r="I467" s="47" t="s">
        <v>280</v>
      </c>
      <c r="J467" s="48" t="s">
        <v>38</v>
      </c>
      <c r="K467" s="47" t="s">
        <v>38</v>
      </c>
      <c r="L467" s="75" t="s">
        <v>287</v>
      </c>
      <c r="M467" s="49" t="s">
        <v>1038</v>
      </c>
      <c r="N467" s="98" t="s">
        <v>38</v>
      </c>
      <c r="O467" s="49" t="s">
        <v>38</v>
      </c>
      <c r="P467" s="98" t="s">
        <v>38</v>
      </c>
      <c r="Q467" s="49" t="s">
        <v>38</v>
      </c>
      <c r="R467" s="98" t="s">
        <v>38</v>
      </c>
      <c r="S467" s="49" t="s">
        <v>38</v>
      </c>
      <c r="T467" s="75" t="s">
        <v>38</v>
      </c>
      <c r="U467" s="99" t="s">
        <v>38</v>
      </c>
    </row>
    <row r="468" spans="1:21" ht="13.2" customHeight="1" x14ac:dyDescent="0.3">
      <c r="A468" s="95">
        <v>468</v>
      </c>
      <c r="B468" s="105" t="s">
        <v>753</v>
      </c>
      <c r="C468" s="45" t="s">
        <v>95</v>
      </c>
      <c r="D468" s="73" t="s">
        <v>276</v>
      </c>
      <c r="E468" s="47" t="s">
        <v>1412</v>
      </c>
      <c r="F468" s="46" t="s">
        <v>463</v>
      </c>
      <c r="G468" s="74" t="s">
        <v>465</v>
      </c>
      <c r="H468" s="48" t="s">
        <v>278</v>
      </c>
      <c r="I468" s="47" t="s">
        <v>280</v>
      </c>
      <c r="J468" s="48" t="s">
        <v>38</v>
      </c>
      <c r="K468" s="47" t="s">
        <v>38</v>
      </c>
      <c r="L468" s="75" t="s">
        <v>287</v>
      </c>
      <c r="M468" s="49" t="s">
        <v>1039</v>
      </c>
      <c r="N468" s="98" t="s">
        <v>38</v>
      </c>
      <c r="O468" s="49" t="s">
        <v>38</v>
      </c>
      <c r="P468" s="98" t="s">
        <v>38</v>
      </c>
      <c r="Q468" s="49" t="s">
        <v>38</v>
      </c>
      <c r="R468" s="98" t="s">
        <v>38</v>
      </c>
      <c r="S468" s="49" t="s">
        <v>38</v>
      </c>
      <c r="T468" s="75" t="s">
        <v>38</v>
      </c>
      <c r="U468" s="99" t="s">
        <v>38</v>
      </c>
    </row>
    <row r="469" spans="1:21" ht="13.2" customHeight="1" x14ac:dyDescent="0.3">
      <c r="A469" s="95">
        <v>469</v>
      </c>
      <c r="B469" s="105" t="s">
        <v>754</v>
      </c>
      <c r="C469" s="45" t="s">
        <v>95</v>
      </c>
      <c r="D469" s="73" t="s">
        <v>276</v>
      </c>
      <c r="E469" s="47" t="s">
        <v>1412</v>
      </c>
      <c r="F469" s="46" t="s">
        <v>463</v>
      </c>
      <c r="G469" s="74" t="s">
        <v>465</v>
      </c>
      <c r="H469" s="48" t="s">
        <v>278</v>
      </c>
      <c r="I469" s="47" t="s">
        <v>280</v>
      </c>
      <c r="J469" s="48" t="s">
        <v>38</v>
      </c>
      <c r="K469" s="47" t="s">
        <v>38</v>
      </c>
      <c r="L469" s="75" t="s">
        <v>287</v>
      </c>
      <c r="M469" s="49" t="s">
        <v>1040</v>
      </c>
      <c r="N469" s="98" t="s">
        <v>38</v>
      </c>
      <c r="O469" s="49" t="s">
        <v>38</v>
      </c>
      <c r="P469" s="98" t="s">
        <v>38</v>
      </c>
      <c r="Q469" s="49" t="s">
        <v>38</v>
      </c>
      <c r="R469" s="98" t="s">
        <v>38</v>
      </c>
      <c r="S469" s="49" t="s">
        <v>38</v>
      </c>
      <c r="T469" s="75" t="s">
        <v>38</v>
      </c>
      <c r="U469" s="99" t="s">
        <v>38</v>
      </c>
    </row>
    <row r="470" spans="1:21" ht="13.2" customHeight="1" x14ac:dyDescent="0.3">
      <c r="A470" s="95">
        <v>470</v>
      </c>
      <c r="B470" s="105" t="s">
        <v>755</v>
      </c>
      <c r="C470" s="45" t="s">
        <v>95</v>
      </c>
      <c r="D470" s="73" t="s">
        <v>276</v>
      </c>
      <c r="E470" s="47" t="s">
        <v>1412</v>
      </c>
      <c r="F470" s="46" t="s">
        <v>463</v>
      </c>
      <c r="G470" s="74" t="s">
        <v>465</v>
      </c>
      <c r="H470" s="48" t="s">
        <v>278</v>
      </c>
      <c r="I470" s="47" t="s">
        <v>280</v>
      </c>
      <c r="J470" s="48" t="s">
        <v>38</v>
      </c>
      <c r="K470" s="47" t="s">
        <v>38</v>
      </c>
      <c r="L470" s="75" t="s">
        <v>287</v>
      </c>
      <c r="M470" s="49" t="s">
        <v>1041</v>
      </c>
      <c r="N470" s="98" t="s">
        <v>38</v>
      </c>
      <c r="O470" s="49" t="s">
        <v>38</v>
      </c>
      <c r="P470" s="98" t="s">
        <v>38</v>
      </c>
      <c r="Q470" s="49" t="s">
        <v>38</v>
      </c>
      <c r="R470" s="98" t="s">
        <v>38</v>
      </c>
      <c r="S470" s="49" t="s">
        <v>38</v>
      </c>
      <c r="T470" s="75" t="s">
        <v>38</v>
      </c>
      <c r="U470" s="99" t="s">
        <v>38</v>
      </c>
    </row>
    <row r="471" spans="1:21" ht="13.2" customHeight="1" x14ac:dyDescent="0.3">
      <c r="A471" s="95">
        <v>471</v>
      </c>
      <c r="B471" s="105" t="s">
        <v>756</v>
      </c>
      <c r="C471" s="45" t="s">
        <v>95</v>
      </c>
      <c r="D471" s="73" t="s">
        <v>276</v>
      </c>
      <c r="E471" s="47" t="s">
        <v>1412</v>
      </c>
      <c r="F471" s="46" t="s">
        <v>463</v>
      </c>
      <c r="G471" s="74" t="s">
        <v>465</v>
      </c>
      <c r="H471" s="48" t="s">
        <v>278</v>
      </c>
      <c r="I471" s="47" t="s">
        <v>280</v>
      </c>
      <c r="J471" s="48" t="s">
        <v>38</v>
      </c>
      <c r="K471" s="47" t="s">
        <v>38</v>
      </c>
      <c r="L471" s="75" t="s">
        <v>287</v>
      </c>
      <c r="M471" s="49" t="s">
        <v>1042</v>
      </c>
      <c r="N471" s="98" t="s">
        <v>38</v>
      </c>
      <c r="O471" s="49" t="s">
        <v>38</v>
      </c>
      <c r="P471" s="98" t="s">
        <v>38</v>
      </c>
      <c r="Q471" s="49" t="s">
        <v>38</v>
      </c>
      <c r="R471" s="98" t="s">
        <v>38</v>
      </c>
      <c r="S471" s="49" t="s">
        <v>38</v>
      </c>
      <c r="T471" s="75" t="s">
        <v>38</v>
      </c>
      <c r="U471" s="99" t="s">
        <v>38</v>
      </c>
    </row>
    <row r="472" spans="1:21" ht="13.2" customHeight="1" x14ac:dyDescent="0.3">
      <c r="A472" s="95">
        <v>472</v>
      </c>
      <c r="B472" s="105" t="s">
        <v>757</v>
      </c>
      <c r="C472" s="45" t="s">
        <v>95</v>
      </c>
      <c r="D472" s="73" t="s">
        <v>276</v>
      </c>
      <c r="E472" s="47" t="s">
        <v>1412</v>
      </c>
      <c r="F472" s="46" t="s">
        <v>463</v>
      </c>
      <c r="G472" s="74" t="s">
        <v>465</v>
      </c>
      <c r="H472" s="48" t="s">
        <v>278</v>
      </c>
      <c r="I472" s="47" t="s">
        <v>280</v>
      </c>
      <c r="J472" s="48" t="s">
        <v>38</v>
      </c>
      <c r="K472" s="47" t="s">
        <v>38</v>
      </c>
      <c r="L472" s="75" t="s">
        <v>287</v>
      </c>
      <c r="M472" s="49" t="s">
        <v>1043</v>
      </c>
      <c r="N472" s="98" t="s">
        <v>38</v>
      </c>
      <c r="O472" s="49" t="s">
        <v>38</v>
      </c>
      <c r="P472" s="98" t="s">
        <v>38</v>
      </c>
      <c r="Q472" s="49" t="s">
        <v>38</v>
      </c>
      <c r="R472" s="98" t="s">
        <v>38</v>
      </c>
      <c r="S472" s="49" t="s">
        <v>38</v>
      </c>
      <c r="T472" s="75" t="s">
        <v>38</v>
      </c>
      <c r="U472" s="99" t="s">
        <v>38</v>
      </c>
    </row>
    <row r="473" spans="1:21" ht="13.2" customHeight="1" x14ac:dyDescent="0.3">
      <c r="A473" s="95">
        <v>473</v>
      </c>
      <c r="B473" s="105" t="s">
        <v>758</v>
      </c>
      <c r="C473" s="45" t="s">
        <v>95</v>
      </c>
      <c r="D473" s="73" t="s">
        <v>276</v>
      </c>
      <c r="E473" s="47" t="s">
        <v>1412</v>
      </c>
      <c r="F473" s="46" t="s">
        <v>463</v>
      </c>
      <c r="G473" s="74" t="s">
        <v>465</v>
      </c>
      <c r="H473" s="48" t="s">
        <v>278</v>
      </c>
      <c r="I473" s="47" t="s">
        <v>280</v>
      </c>
      <c r="J473" s="48" t="s">
        <v>38</v>
      </c>
      <c r="K473" s="47" t="s">
        <v>38</v>
      </c>
      <c r="L473" s="75" t="s">
        <v>287</v>
      </c>
      <c r="M473" s="49" t="s">
        <v>1044</v>
      </c>
      <c r="N473" s="98" t="s">
        <v>38</v>
      </c>
      <c r="O473" s="49" t="s">
        <v>38</v>
      </c>
      <c r="P473" s="98" t="s">
        <v>38</v>
      </c>
      <c r="Q473" s="49" t="s">
        <v>38</v>
      </c>
      <c r="R473" s="98" t="s">
        <v>38</v>
      </c>
      <c r="S473" s="49" t="s">
        <v>38</v>
      </c>
      <c r="T473" s="75" t="s">
        <v>38</v>
      </c>
      <c r="U473" s="99" t="s">
        <v>38</v>
      </c>
    </row>
    <row r="474" spans="1:21" ht="13.2" customHeight="1" x14ac:dyDescent="0.3">
      <c r="A474" s="95">
        <v>474</v>
      </c>
      <c r="B474" s="105" t="s">
        <v>759</v>
      </c>
      <c r="C474" s="45" t="s">
        <v>95</v>
      </c>
      <c r="D474" s="73" t="s">
        <v>276</v>
      </c>
      <c r="E474" s="47" t="s">
        <v>1412</v>
      </c>
      <c r="F474" s="46" t="s">
        <v>463</v>
      </c>
      <c r="G474" s="74" t="s">
        <v>465</v>
      </c>
      <c r="H474" s="48" t="s">
        <v>278</v>
      </c>
      <c r="I474" s="47" t="s">
        <v>280</v>
      </c>
      <c r="J474" s="48" t="s">
        <v>38</v>
      </c>
      <c r="K474" s="47" t="s">
        <v>38</v>
      </c>
      <c r="L474" s="75" t="s">
        <v>287</v>
      </c>
      <c r="M474" s="49" t="s">
        <v>1045</v>
      </c>
      <c r="N474" s="98" t="s">
        <v>38</v>
      </c>
      <c r="O474" s="49" t="s">
        <v>38</v>
      </c>
      <c r="P474" s="98" t="s">
        <v>38</v>
      </c>
      <c r="Q474" s="49" t="s">
        <v>38</v>
      </c>
      <c r="R474" s="98" t="s">
        <v>38</v>
      </c>
      <c r="S474" s="49" t="s">
        <v>38</v>
      </c>
      <c r="T474" s="75" t="s">
        <v>38</v>
      </c>
      <c r="U474" s="99" t="s">
        <v>38</v>
      </c>
    </row>
    <row r="475" spans="1:21" ht="13.2" customHeight="1" x14ac:dyDescent="0.3">
      <c r="A475" s="95">
        <v>475</v>
      </c>
      <c r="B475" s="105" t="s">
        <v>760</v>
      </c>
      <c r="C475" s="45" t="s">
        <v>95</v>
      </c>
      <c r="D475" s="73" t="s">
        <v>276</v>
      </c>
      <c r="E475" s="47" t="s">
        <v>1412</v>
      </c>
      <c r="F475" s="46" t="s">
        <v>463</v>
      </c>
      <c r="G475" s="74" t="s">
        <v>465</v>
      </c>
      <c r="H475" s="48" t="s">
        <v>278</v>
      </c>
      <c r="I475" s="47" t="s">
        <v>280</v>
      </c>
      <c r="J475" s="48" t="s">
        <v>38</v>
      </c>
      <c r="K475" s="47" t="s">
        <v>38</v>
      </c>
      <c r="L475" s="75" t="s">
        <v>287</v>
      </c>
      <c r="M475" s="49" t="s">
        <v>1046</v>
      </c>
      <c r="N475" s="98" t="s">
        <v>38</v>
      </c>
      <c r="O475" s="49" t="s">
        <v>38</v>
      </c>
      <c r="P475" s="98" t="s">
        <v>38</v>
      </c>
      <c r="Q475" s="49" t="s">
        <v>38</v>
      </c>
      <c r="R475" s="98" t="s">
        <v>38</v>
      </c>
      <c r="S475" s="49" t="s">
        <v>38</v>
      </c>
      <c r="T475" s="75" t="s">
        <v>38</v>
      </c>
      <c r="U475" s="99" t="s">
        <v>38</v>
      </c>
    </row>
    <row r="476" spans="1:21" ht="13.2" customHeight="1" x14ac:dyDescent="0.3">
      <c r="A476" s="95">
        <v>476</v>
      </c>
      <c r="B476" s="105" t="s">
        <v>761</v>
      </c>
      <c r="C476" s="45" t="s">
        <v>95</v>
      </c>
      <c r="D476" s="73" t="s">
        <v>276</v>
      </c>
      <c r="E476" s="47" t="s">
        <v>1412</v>
      </c>
      <c r="F476" s="46" t="s">
        <v>463</v>
      </c>
      <c r="G476" s="74" t="s">
        <v>465</v>
      </c>
      <c r="H476" s="48" t="s">
        <v>278</v>
      </c>
      <c r="I476" s="47" t="s">
        <v>280</v>
      </c>
      <c r="J476" s="48" t="s">
        <v>38</v>
      </c>
      <c r="K476" s="47" t="s">
        <v>38</v>
      </c>
      <c r="L476" s="75" t="s">
        <v>287</v>
      </c>
      <c r="M476" s="49" t="s">
        <v>1047</v>
      </c>
      <c r="N476" s="98" t="s">
        <v>38</v>
      </c>
      <c r="O476" s="49" t="s">
        <v>38</v>
      </c>
      <c r="P476" s="98" t="s">
        <v>38</v>
      </c>
      <c r="Q476" s="49" t="s">
        <v>38</v>
      </c>
      <c r="R476" s="98" t="s">
        <v>38</v>
      </c>
      <c r="S476" s="49" t="s">
        <v>38</v>
      </c>
      <c r="T476" s="75" t="s">
        <v>38</v>
      </c>
      <c r="U476" s="99" t="s">
        <v>38</v>
      </c>
    </row>
    <row r="477" spans="1:21" ht="13.2" customHeight="1" x14ac:dyDescent="0.3">
      <c r="A477" s="95">
        <v>477</v>
      </c>
      <c r="B477" s="105" t="s">
        <v>762</v>
      </c>
      <c r="C477" s="45" t="s">
        <v>95</v>
      </c>
      <c r="D477" s="73" t="s">
        <v>276</v>
      </c>
      <c r="E477" s="47" t="s">
        <v>1412</v>
      </c>
      <c r="F477" s="46" t="s">
        <v>463</v>
      </c>
      <c r="G477" s="74" t="s">
        <v>465</v>
      </c>
      <c r="H477" s="48" t="s">
        <v>278</v>
      </c>
      <c r="I477" s="47" t="s">
        <v>280</v>
      </c>
      <c r="J477" s="48" t="s">
        <v>38</v>
      </c>
      <c r="K477" s="47" t="s">
        <v>38</v>
      </c>
      <c r="L477" s="75" t="s">
        <v>287</v>
      </c>
      <c r="M477" s="49" t="s">
        <v>1048</v>
      </c>
      <c r="N477" s="98" t="s">
        <v>38</v>
      </c>
      <c r="O477" s="49" t="s">
        <v>38</v>
      </c>
      <c r="P477" s="98" t="s">
        <v>38</v>
      </c>
      <c r="Q477" s="49" t="s">
        <v>38</v>
      </c>
      <c r="R477" s="98" t="s">
        <v>38</v>
      </c>
      <c r="S477" s="49" t="s">
        <v>38</v>
      </c>
      <c r="T477" s="75" t="s">
        <v>38</v>
      </c>
      <c r="U477" s="99" t="s">
        <v>38</v>
      </c>
    </row>
    <row r="478" spans="1:21" ht="13.2" customHeight="1" x14ac:dyDescent="0.3">
      <c r="A478" s="95">
        <v>478</v>
      </c>
      <c r="B478" s="105" t="s">
        <v>763</v>
      </c>
      <c r="C478" s="45" t="s">
        <v>95</v>
      </c>
      <c r="D478" s="73" t="s">
        <v>276</v>
      </c>
      <c r="E478" s="47" t="s">
        <v>1412</v>
      </c>
      <c r="F478" s="46" t="s">
        <v>463</v>
      </c>
      <c r="G478" s="74" t="s">
        <v>465</v>
      </c>
      <c r="H478" s="48" t="s">
        <v>278</v>
      </c>
      <c r="I478" s="47" t="s">
        <v>280</v>
      </c>
      <c r="J478" s="48" t="s">
        <v>38</v>
      </c>
      <c r="K478" s="47" t="s">
        <v>38</v>
      </c>
      <c r="L478" s="75" t="s">
        <v>287</v>
      </c>
      <c r="M478" s="49" t="s">
        <v>1049</v>
      </c>
      <c r="N478" s="98" t="s">
        <v>38</v>
      </c>
      <c r="O478" s="49" t="s">
        <v>38</v>
      </c>
      <c r="P478" s="98" t="s">
        <v>38</v>
      </c>
      <c r="Q478" s="49" t="s">
        <v>38</v>
      </c>
      <c r="R478" s="98" t="s">
        <v>38</v>
      </c>
      <c r="S478" s="49" t="s">
        <v>38</v>
      </c>
      <c r="T478" s="75" t="s">
        <v>38</v>
      </c>
      <c r="U478" s="99" t="s">
        <v>38</v>
      </c>
    </row>
    <row r="479" spans="1:21" ht="13.2" customHeight="1" x14ac:dyDescent="0.3">
      <c r="A479" s="95">
        <v>479</v>
      </c>
      <c r="B479" s="105" t="s">
        <v>764</v>
      </c>
      <c r="C479" s="45" t="s">
        <v>95</v>
      </c>
      <c r="D479" s="73" t="s">
        <v>276</v>
      </c>
      <c r="E479" s="47" t="s">
        <v>1412</v>
      </c>
      <c r="F479" s="46" t="s">
        <v>463</v>
      </c>
      <c r="G479" s="74" t="s">
        <v>465</v>
      </c>
      <c r="H479" s="48" t="s">
        <v>278</v>
      </c>
      <c r="I479" s="47" t="s">
        <v>280</v>
      </c>
      <c r="J479" s="48" t="s">
        <v>38</v>
      </c>
      <c r="K479" s="47" t="s">
        <v>38</v>
      </c>
      <c r="L479" s="75" t="s">
        <v>287</v>
      </c>
      <c r="M479" s="49" t="s">
        <v>1050</v>
      </c>
      <c r="N479" s="98" t="s">
        <v>38</v>
      </c>
      <c r="O479" s="49" t="s">
        <v>38</v>
      </c>
      <c r="P479" s="98" t="s">
        <v>38</v>
      </c>
      <c r="Q479" s="49" t="s">
        <v>38</v>
      </c>
      <c r="R479" s="98" t="s">
        <v>38</v>
      </c>
      <c r="S479" s="49" t="s">
        <v>38</v>
      </c>
      <c r="T479" s="75" t="s">
        <v>38</v>
      </c>
      <c r="U479" s="99" t="s">
        <v>38</v>
      </c>
    </row>
    <row r="480" spans="1:21" ht="13.2" customHeight="1" x14ac:dyDescent="0.3">
      <c r="A480" s="95">
        <v>480</v>
      </c>
      <c r="B480" s="105" t="s">
        <v>765</v>
      </c>
      <c r="C480" s="45" t="s">
        <v>95</v>
      </c>
      <c r="D480" s="73" t="s">
        <v>276</v>
      </c>
      <c r="E480" s="47" t="s">
        <v>1412</v>
      </c>
      <c r="F480" s="46" t="s">
        <v>463</v>
      </c>
      <c r="G480" s="74" t="s">
        <v>465</v>
      </c>
      <c r="H480" s="48" t="s">
        <v>278</v>
      </c>
      <c r="I480" s="47" t="s">
        <v>280</v>
      </c>
      <c r="J480" s="48" t="s">
        <v>38</v>
      </c>
      <c r="K480" s="47" t="s">
        <v>38</v>
      </c>
      <c r="L480" s="75" t="s">
        <v>287</v>
      </c>
      <c r="M480" s="49" t="s">
        <v>1051</v>
      </c>
      <c r="N480" s="98" t="s">
        <v>38</v>
      </c>
      <c r="O480" s="49" t="s">
        <v>38</v>
      </c>
      <c r="P480" s="98" t="s">
        <v>38</v>
      </c>
      <c r="Q480" s="49" t="s">
        <v>38</v>
      </c>
      <c r="R480" s="98" t="s">
        <v>38</v>
      </c>
      <c r="S480" s="49" t="s">
        <v>38</v>
      </c>
      <c r="T480" s="75" t="s">
        <v>38</v>
      </c>
      <c r="U480" s="99" t="s">
        <v>38</v>
      </c>
    </row>
    <row r="481" spans="1:21" ht="13.2" customHeight="1" x14ac:dyDescent="0.3">
      <c r="A481" s="95">
        <v>481</v>
      </c>
      <c r="B481" s="105" t="s">
        <v>766</v>
      </c>
      <c r="C481" s="45" t="s">
        <v>95</v>
      </c>
      <c r="D481" s="73" t="s">
        <v>276</v>
      </c>
      <c r="E481" s="47" t="s">
        <v>1412</v>
      </c>
      <c r="F481" s="46" t="s">
        <v>463</v>
      </c>
      <c r="G481" s="74" t="s">
        <v>465</v>
      </c>
      <c r="H481" s="48" t="s">
        <v>278</v>
      </c>
      <c r="I481" s="47" t="s">
        <v>280</v>
      </c>
      <c r="J481" s="48" t="s">
        <v>38</v>
      </c>
      <c r="K481" s="47" t="s">
        <v>38</v>
      </c>
      <c r="L481" s="75" t="s">
        <v>287</v>
      </c>
      <c r="M481" s="49" t="s">
        <v>1052</v>
      </c>
      <c r="N481" s="98" t="s">
        <v>38</v>
      </c>
      <c r="O481" s="49" t="s">
        <v>38</v>
      </c>
      <c r="P481" s="98" t="s">
        <v>38</v>
      </c>
      <c r="Q481" s="49" t="s">
        <v>38</v>
      </c>
      <c r="R481" s="98" t="s">
        <v>38</v>
      </c>
      <c r="S481" s="49" t="s">
        <v>38</v>
      </c>
      <c r="T481" s="75" t="s">
        <v>38</v>
      </c>
      <c r="U481" s="99" t="s">
        <v>38</v>
      </c>
    </row>
    <row r="482" spans="1:21" ht="13.2" customHeight="1" x14ac:dyDescent="0.3">
      <c r="A482" s="95">
        <v>482</v>
      </c>
      <c r="B482" s="105" t="s">
        <v>767</v>
      </c>
      <c r="C482" s="45" t="s">
        <v>95</v>
      </c>
      <c r="D482" s="73" t="s">
        <v>276</v>
      </c>
      <c r="E482" s="47" t="s">
        <v>1412</v>
      </c>
      <c r="F482" s="46" t="s">
        <v>463</v>
      </c>
      <c r="G482" s="74" t="s">
        <v>465</v>
      </c>
      <c r="H482" s="48" t="s">
        <v>278</v>
      </c>
      <c r="I482" s="47" t="s">
        <v>280</v>
      </c>
      <c r="J482" s="48" t="s">
        <v>38</v>
      </c>
      <c r="K482" s="47" t="s">
        <v>38</v>
      </c>
      <c r="L482" s="75" t="s">
        <v>287</v>
      </c>
      <c r="M482" s="49" t="s">
        <v>1053</v>
      </c>
      <c r="N482" s="98" t="s">
        <v>38</v>
      </c>
      <c r="O482" s="49" t="s">
        <v>38</v>
      </c>
      <c r="P482" s="98" t="s">
        <v>38</v>
      </c>
      <c r="Q482" s="49" t="s">
        <v>38</v>
      </c>
      <c r="R482" s="98" t="s">
        <v>38</v>
      </c>
      <c r="S482" s="49" t="s">
        <v>38</v>
      </c>
      <c r="T482" s="75" t="s">
        <v>38</v>
      </c>
      <c r="U482" s="99" t="s">
        <v>38</v>
      </c>
    </row>
    <row r="483" spans="1:21" ht="13.2" customHeight="1" x14ac:dyDescent="0.3">
      <c r="A483" s="95">
        <v>483</v>
      </c>
      <c r="B483" s="52" t="s">
        <v>768</v>
      </c>
      <c r="C483" s="45" t="s">
        <v>95</v>
      </c>
      <c r="D483" s="73" t="s">
        <v>276</v>
      </c>
      <c r="E483" s="47" t="s">
        <v>1412</v>
      </c>
      <c r="F483" s="46" t="s">
        <v>463</v>
      </c>
      <c r="G483" s="74" t="s">
        <v>465</v>
      </c>
      <c r="H483" s="48" t="s">
        <v>278</v>
      </c>
      <c r="I483" s="47" t="s">
        <v>280</v>
      </c>
      <c r="J483" s="48" t="s">
        <v>38</v>
      </c>
      <c r="K483" s="47" t="s">
        <v>38</v>
      </c>
      <c r="L483" s="75" t="s">
        <v>287</v>
      </c>
      <c r="M483" s="49" t="s">
        <v>1054</v>
      </c>
      <c r="N483" s="98" t="s">
        <v>38</v>
      </c>
      <c r="O483" s="49" t="s">
        <v>38</v>
      </c>
      <c r="P483" s="98" t="s">
        <v>38</v>
      </c>
      <c r="Q483" s="49" t="s">
        <v>38</v>
      </c>
      <c r="R483" s="98" t="s">
        <v>38</v>
      </c>
      <c r="S483" s="49" t="s">
        <v>38</v>
      </c>
      <c r="T483" s="75" t="s">
        <v>38</v>
      </c>
      <c r="U483" s="99" t="s">
        <v>38</v>
      </c>
    </row>
    <row r="484" spans="1:21" ht="13.2" customHeight="1" x14ac:dyDescent="0.3">
      <c r="A484" s="95">
        <v>484</v>
      </c>
      <c r="B484" s="105" t="s">
        <v>769</v>
      </c>
      <c r="C484" s="45" t="s">
        <v>95</v>
      </c>
      <c r="D484" s="73" t="s">
        <v>276</v>
      </c>
      <c r="E484" s="47" t="s">
        <v>1412</v>
      </c>
      <c r="F484" s="46" t="s">
        <v>463</v>
      </c>
      <c r="G484" s="74" t="s">
        <v>465</v>
      </c>
      <c r="H484" s="48" t="s">
        <v>278</v>
      </c>
      <c r="I484" s="47" t="s">
        <v>280</v>
      </c>
      <c r="J484" s="48" t="s">
        <v>38</v>
      </c>
      <c r="K484" s="47" t="s">
        <v>38</v>
      </c>
      <c r="L484" s="75" t="s">
        <v>287</v>
      </c>
      <c r="M484" s="49" t="s">
        <v>1055</v>
      </c>
      <c r="N484" s="98" t="s">
        <v>38</v>
      </c>
      <c r="O484" s="49" t="s">
        <v>38</v>
      </c>
      <c r="P484" s="98" t="s">
        <v>38</v>
      </c>
      <c r="Q484" s="49" t="s">
        <v>38</v>
      </c>
      <c r="R484" s="98" t="s">
        <v>38</v>
      </c>
      <c r="S484" s="49" t="s">
        <v>38</v>
      </c>
      <c r="T484" s="75" t="s">
        <v>38</v>
      </c>
      <c r="U484" s="99" t="s">
        <v>38</v>
      </c>
    </row>
    <row r="485" spans="1:21" ht="13.2" customHeight="1" x14ac:dyDescent="0.3">
      <c r="A485" s="95">
        <v>485</v>
      </c>
      <c r="B485" s="105" t="s">
        <v>770</v>
      </c>
      <c r="C485" s="45" t="s">
        <v>95</v>
      </c>
      <c r="D485" s="73" t="s">
        <v>276</v>
      </c>
      <c r="E485" s="47" t="s">
        <v>1412</v>
      </c>
      <c r="F485" s="46" t="s">
        <v>463</v>
      </c>
      <c r="G485" s="74" t="s">
        <v>465</v>
      </c>
      <c r="H485" s="48" t="s">
        <v>278</v>
      </c>
      <c r="I485" s="47" t="s">
        <v>280</v>
      </c>
      <c r="J485" s="48" t="s">
        <v>38</v>
      </c>
      <c r="K485" s="47" t="s">
        <v>38</v>
      </c>
      <c r="L485" s="75" t="s">
        <v>287</v>
      </c>
      <c r="M485" s="49" t="s">
        <v>1056</v>
      </c>
      <c r="N485" s="98" t="s">
        <v>38</v>
      </c>
      <c r="O485" s="49" t="s">
        <v>38</v>
      </c>
      <c r="P485" s="98" t="s">
        <v>38</v>
      </c>
      <c r="Q485" s="49" t="s">
        <v>38</v>
      </c>
      <c r="R485" s="98" t="s">
        <v>38</v>
      </c>
      <c r="S485" s="49" t="s">
        <v>38</v>
      </c>
      <c r="T485" s="75" t="s">
        <v>38</v>
      </c>
      <c r="U485" s="99" t="s">
        <v>38</v>
      </c>
    </row>
    <row r="486" spans="1:21" ht="13.2" customHeight="1" x14ac:dyDescent="0.3">
      <c r="A486" s="95">
        <v>486</v>
      </c>
      <c r="B486" s="105" t="s">
        <v>771</v>
      </c>
      <c r="C486" s="45" t="s">
        <v>95</v>
      </c>
      <c r="D486" s="73" t="s">
        <v>276</v>
      </c>
      <c r="E486" s="47" t="s">
        <v>1412</v>
      </c>
      <c r="F486" s="46" t="s">
        <v>463</v>
      </c>
      <c r="G486" s="74" t="s">
        <v>465</v>
      </c>
      <c r="H486" s="48" t="s">
        <v>278</v>
      </c>
      <c r="I486" s="47" t="s">
        <v>280</v>
      </c>
      <c r="J486" s="48" t="s">
        <v>38</v>
      </c>
      <c r="K486" s="47" t="s">
        <v>38</v>
      </c>
      <c r="L486" s="75" t="s">
        <v>287</v>
      </c>
      <c r="M486" s="49" t="s">
        <v>1003</v>
      </c>
      <c r="N486" s="98" t="s">
        <v>38</v>
      </c>
      <c r="O486" s="49" t="s">
        <v>38</v>
      </c>
      <c r="P486" s="98" t="s">
        <v>38</v>
      </c>
      <c r="Q486" s="49" t="s">
        <v>38</v>
      </c>
      <c r="R486" s="98" t="s">
        <v>38</v>
      </c>
      <c r="S486" s="49" t="s">
        <v>38</v>
      </c>
      <c r="T486" s="75" t="s">
        <v>38</v>
      </c>
      <c r="U486" s="99" t="s">
        <v>38</v>
      </c>
    </row>
    <row r="487" spans="1:21" ht="13.2" customHeight="1" x14ac:dyDescent="0.3">
      <c r="A487" s="95">
        <v>487</v>
      </c>
      <c r="B487" s="105" t="s">
        <v>772</v>
      </c>
      <c r="C487" s="45" t="s">
        <v>95</v>
      </c>
      <c r="D487" s="73" t="s">
        <v>276</v>
      </c>
      <c r="E487" s="47" t="s">
        <v>1412</v>
      </c>
      <c r="F487" s="46" t="s">
        <v>463</v>
      </c>
      <c r="G487" s="74" t="s">
        <v>465</v>
      </c>
      <c r="H487" s="48" t="s">
        <v>278</v>
      </c>
      <c r="I487" s="47" t="s">
        <v>280</v>
      </c>
      <c r="J487" s="48" t="s">
        <v>38</v>
      </c>
      <c r="K487" s="47" t="s">
        <v>38</v>
      </c>
      <c r="L487" s="75" t="s">
        <v>287</v>
      </c>
      <c r="M487" s="49" t="s">
        <v>1057</v>
      </c>
      <c r="N487" s="98" t="s">
        <v>38</v>
      </c>
      <c r="O487" s="49" t="s">
        <v>38</v>
      </c>
      <c r="P487" s="98" t="s">
        <v>38</v>
      </c>
      <c r="Q487" s="49" t="s">
        <v>38</v>
      </c>
      <c r="R487" s="98" t="s">
        <v>38</v>
      </c>
      <c r="S487" s="49" t="s">
        <v>38</v>
      </c>
      <c r="T487" s="75" t="s">
        <v>38</v>
      </c>
      <c r="U487" s="99" t="s">
        <v>38</v>
      </c>
    </row>
    <row r="488" spans="1:21" ht="13.2" customHeight="1" x14ac:dyDescent="0.3">
      <c r="A488" s="95">
        <v>488</v>
      </c>
      <c r="B488" s="105" t="s">
        <v>773</v>
      </c>
      <c r="C488" s="45" t="s">
        <v>95</v>
      </c>
      <c r="D488" s="73" t="s">
        <v>276</v>
      </c>
      <c r="E488" s="47" t="s">
        <v>1412</v>
      </c>
      <c r="F488" s="46" t="s">
        <v>463</v>
      </c>
      <c r="G488" s="74" t="s">
        <v>465</v>
      </c>
      <c r="H488" s="48" t="s">
        <v>278</v>
      </c>
      <c r="I488" s="47" t="s">
        <v>280</v>
      </c>
      <c r="J488" s="48" t="s">
        <v>38</v>
      </c>
      <c r="K488" s="47" t="s">
        <v>38</v>
      </c>
      <c r="L488" s="75" t="s">
        <v>287</v>
      </c>
      <c r="M488" s="49" t="s">
        <v>1058</v>
      </c>
      <c r="N488" s="98" t="s">
        <v>38</v>
      </c>
      <c r="O488" s="49" t="s">
        <v>38</v>
      </c>
      <c r="P488" s="98" t="s">
        <v>38</v>
      </c>
      <c r="Q488" s="49" t="s">
        <v>38</v>
      </c>
      <c r="R488" s="98" t="s">
        <v>38</v>
      </c>
      <c r="S488" s="49" t="s">
        <v>38</v>
      </c>
      <c r="T488" s="75" t="s">
        <v>38</v>
      </c>
      <c r="U488" s="99" t="s">
        <v>38</v>
      </c>
    </row>
    <row r="489" spans="1:21" ht="13.2" customHeight="1" x14ac:dyDescent="0.3">
      <c r="A489" s="95">
        <v>489</v>
      </c>
      <c r="B489" s="105" t="s">
        <v>774</v>
      </c>
      <c r="C489" s="45" t="s">
        <v>95</v>
      </c>
      <c r="D489" s="73" t="s">
        <v>276</v>
      </c>
      <c r="E489" s="47" t="s">
        <v>1412</v>
      </c>
      <c r="F489" s="46" t="s">
        <v>463</v>
      </c>
      <c r="G489" s="74" t="s">
        <v>465</v>
      </c>
      <c r="H489" s="48" t="s">
        <v>278</v>
      </c>
      <c r="I489" s="47" t="s">
        <v>280</v>
      </c>
      <c r="J489" s="48" t="s">
        <v>38</v>
      </c>
      <c r="K489" s="47" t="s">
        <v>38</v>
      </c>
      <c r="L489" s="75" t="s">
        <v>287</v>
      </c>
      <c r="M489" s="49" t="s">
        <v>1059</v>
      </c>
      <c r="N489" s="98" t="s">
        <v>38</v>
      </c>
      <c r="O489" s="49" t="s">
        <v>38</v>
      </c>
      <c r="P489" s="98" t="s">
        <v>38</v>
      </c>
      <c r="Q489" s="49" t="s">
        <v>38</v>
      </c>
      <c r="R489" s="98" t="s">
        <v>38</v>
      </c>
      <c r="S489" s="49" t="s">
        <v>38</v>
      </c>
      <c r="T489" s="75" t="s">
        <v>38</v>
      </c>
      <c r="U489" s="99" t="s">
        <v>38</v>
      </c>
    </row>
    <row r="490" spans="1:21" ht="13.2" customHeight="1" x14ac:dyDescent="0.3">
      <c r="A490" s="95">
        <v>490</v>
      </c>
      <c r="B490" s="105" t="s">
        <v>775</v>
      </c>
      <c r="C490" s="45" t="s">
        <v>95</v>
      </c>
      <c r="D490" s="73" t="s">
        <v>276</v>
      </c>
      <c r="E490" s="47" t="s">
        <v>1412</v>
      </c>
      <c r="F490" s="46" t="s">
        <v>463</v>
      </c>
      <c r="G490" s="74" t="s">
        <v>465</v>
      </c>
      <c r="H490" s="48" t="s">
        <v>278</v>
      </c>
      <c r="I490" s="47" t="s">
        <v>280</v>
      </c>
      <c r="J490" s="48" t="s">
        <v>38</v>
      </c>
      <c r="K490" s="47" t="s">
        <v>38</v>
      </c>
      <c r="L490" s="75" t="s">
        <v>287</v>
      </c>
      <c r="M490" s="49" t="s">
        <v>1060</v>
      </c>
      <c r="N490" s="98" t="s">
        <v>38</v>
      </c>
      <c r="O490" s="49" t="s">
        <v>38</v>
      </c>
      <c r="P490" s="98" t="s">
        <v>38</v>
      </c>
      <c r="Q490" s="49" t="s">
        <v>38</v>
      </c>
      <c r="R490" s="98" t="s">
        <v>38</v>
      </c>
      <c r="S490" s="49" t="s">
        <v>38</v>
      </c>
      <c r="T490" s="75" t="s">
        <v>38</v>
      </c>
      <c r="U490" s="99" t="s">
        <v>38</v>
      </c>
    </row>
    <row r="491" spans="1:21" ht="13.2" customHeight="1" x14ac:dyDescent="0.3">
      <c r="A491" s="95">
        <v>491</v>
      </c>
      <c r="B491" s="105" t="s">
        <v>776</v>
      </c>
      <c r="C491" s="45" t="s">
        <v>95</v>
      </c>
      <c r="D491" s="73" t="s">
        <v>276</v>
      </c>
      <c r="E491" s="47" t="s">
        <v>1412</v>
      </c>
      <c r="F491" s="46" t="s">
        <v>463</v>
      </c>
      <c r="G491" s="74" t="s">
        <v>465</v>
      </c>
      <c r="H491" s="48" t="s">
        <v>278</v>
      </c>
      <c r="I491" s="47" t="s">
        <v>280</v>
      </c>
      <c r="J491" s="48" t="s">
        <v>38</v>
      </c>
      <c r="K491" s="47" t="s">
        <v>38</v>
      </c>
      <c r="L491" s="75" t="s">
        <v>287</v>
      </c>
      <c r="M491" s="49" t="s">
        <v>1002</v>
      </c>
      <c r="N491" s="98" t="s">
        <v>38</v>
      </c>
      <c r="O491" s="49" t="s">
        <v>38</v>
      </c>
      <c r="P491" s="98" t="s">
        <v>38</v>
      </c>
      <c r="Q491" s="49" t="s">
        <v>38</v>
      </c>
      <c r="R491" s="98" t="s">
        <v>38</v>
      </c>
      <c r="S491" s="49" t="s">
        <v>38</v>
      </c>
      <c r="T491" s="75" t="s">
        <v>38</v>
      </c>
      <c r="U491" s="99" t="s">
        <v>38</v>
      </c>
    </row>
    <row r="492" spans="1:21" ht="13.2" customHeight="1" x14ac:dyDescent="0.3">
      <c r="A492" s="95">
        <v>492</v>
      </c>
      <c r="B492" s="52" t="s">
        <v>777</v>
      </c>
      <c r="C492" s="45" t="s">
        <v>95</v>
      </c>
      <c r="D492" s="73" t="s">
        <v>276</v>
      </c>
      <c r="E492" s="47" t="s">
        <v>1412</v>
      </c>
      <c r="F492" s="46" t="s">
        <v>463</v>
      </c>
      <c r="G492" s="74" t="s">
        <v>465</v>
      </c>
      <c r="H492" s="48" t="s">
        <v>278</v>
      </c>
      <c r="I492" s="47" t="s">
        <v>280</v>
      </c>
      <c r="J492" s="48" t="s">
        <v>38</v>
      </c>
      <c r="K492" s="47" t="s">
        <v>38</v>
      </c>
      <c r="L492" s="75" t="s">
        <v>287</v>
      </c>
      <c r="M492" s="49" t="s">
        <v>1061</v>
      </c>
      <c r="N492" s="98" t="s">
        <v>38</v>
      </c>
      <c r="O492" s="49" t="s">
        <v>38</v>
      </c>
      <c r="P492" s="98" t="s">
        <v>38</v>
      </c>
      <c r="Q492" s="49" t="s">
        <v>38</v>
      </c>
      <c r="R492" s="98" t="s">
        <v>38</v>
      </c>
      <c r="S492" s="49" t="s">
        <v>38</v>
      </c>
      <c r="T492" s="75" t="s">
        <v>38</v>
      </c>
      <c r="U492" s="99" t="s">
        <v>38</v>
      </c>
    </row>
    <row r="493" spans="1:21" ht="13.2" customHeight="1" x14ac:dyDescent="0.3">
      <c r="A493" s="95">
        <v>493</v>
      </c>
      <c r="B493" s="105" t="s">
        <v>778</v>
      </c>
      <c r="C493" s="45" t="s">
        <v>95</v>
      </c>
      <c r="D493" s="73" t="s">
        <v>276</v>
      </c>
      <c r="E493" s="47" t="s">
        <v>1412</v>
      </c>
      <c r="F493" s="46" t="s">
        <v>463</v>
      </c>
      <c r="G493" s="74" t="s">
        <v>465</v>
      </c>
      <c r="H493" s="48" t="s">
        <v>278</v>
      </c>
      <c r="I493" s="47" t="s">
        <v>280</v>
      </c>
      <c r="J493" s="48" t="s">
        <v>38</v>
      </c>
      <c r="K493" s="47" t="s">
        <v>38</v>
      </c>
      <c r="L493" s="75" t="s">
        <v>287</v>
      </c>
      <c r="M493" s="49" t="s">
        <v>1062</v>
      </c>
      <c r="N493" s="98" t="s">
        <v>38</v>
      </c>
      <c r="O493" s="49" t="s">
        <v>38</v>
      </c>
      <c r="P493" s="98" t="s">
        <v>38</v>
      </c>
      <c r="Q493" s="49" t="s">
        <v>38</v>
      </c>
      <c r="R493" s="98" t="s">
        <v>38</v>
      </c>
      <c r="S493" s="49" t="s">
        <v>38</v>
      </c>
      <c r="T493" s="75" t="s">
        <v>38</v>
      </c>
      <c r="U493" s="99" t="s">
        <v>38</v>
      </c>
    </row>
    <row r="494" spans="1:21" ht="13.2" customHeight="1" x14ac:dyDescent="0.3">
      <c r="A494" s="95">
        <v>494</v>
      </c>
      <c r="B494" s="105" t="s">
        <v>779</v>
      </c>
      <c r="C494" s="45" t="s">
        <v>95</v>
      </c>
      <c r="D494" s="73" t="s">
        <v>276</v>
      </c>
      <c r="E494" s="47" t="s">
        <v>1412</v>
      </c>
      <c r="F494" s="46" t="s">
        <v>463</v>
      </c>
      <c r="G494" s="74" t="s">
        <v>465</v>
      </c>
      <c r="H494" s="48" t="s">
        <v>278</v>
      </c>
      <c r="I494" s="47" t="s">
        <v>280</v>
      </c>
      <c r="J494" s="48" t="s">
        <v>38</v>
      </c>
      <c r="K494" s="47" t="s">
        <v>38</v>
      </c>
      <c r="L494" s="75" t="s">
        <v>287</v>
      </c>
      <c r="M494" s="49" t="s">
        <v>1063</v>
      </c>
      <c r="N494" s="98" t="s">
        <v>38</v>
      </c>
      <c r="O494" s="49" t="s">
        <v>38</v>
      </c>
      <c r="P494" s="98" t="s">
        <v>38</v>
      </c>
      <c r="Q494" s="49" t="s">
        <v>38</v>
      </c>
      <c r="R494" s="98" t="s">
        <v>38</v>
      </c>
      <c r="S494" s="49" t="s">
        <v>38</v>
      </c>
      <c r="T494" s="75" t="s">
        <v>38</v>
      </c>
      <c r="U494" s="99" t="s">
        <v>38</v>
      </c>
    </row>
    <row r="495" spans="1:21" ht="13.2" customHeight="1" x14ac:dyDescent="0.3">
      <c r="A495" s="95">
        <v>495</v>
      </c>
      <c r="B495" s="105" t="s">
        <v>780</v>
      </c>
      <c r="C495" s="45" t="s">
        <v>95</v>
      </c>
      <c r="D495" s="73" t="s">
        <v>276</v>
      </c>
      <c r="E495" s="47" t="s">
        <v>1412</v>
      </c>
      <c r="F495" s="46" t="s">
        <v>463</v>
      </c>
      <c r="G495" s="74" t="s">
        <v>465</v>
      </c>
      <c r="H495" s="48" t="s">
        <v>278</v>
      </c>
      <c r="I495" s="47" t="s">
        <v>280</v>
      </c>
      <c r="J495" s="48" t="s">
        <v>38</v>
      </c>
      <c r="K495" s="47" t="s">
        <v>38</v>
      </c>
      <c r="L495" s="75" t="s">
        <v>287</v>
      </c>
      <c r="M495" s="49" t="s">
        <v>1064</v>
      </c>
      <c r="N495" s="98" t="s">
        <v>38</v>
      </c>
      <c r="O495" s="49" t="s">
        <v>38</v>
      </c>
      <c r="P495" s="98" t="s">
        <v>38</v>
      </c>
      <c r="Q495" s="49" t="s">
        <v>38</v>
      </c>
      <c r="R495" s="98" t="s">
        <v>38</v>
      </c>
      <c r="S495" s="49" t="s">
        <v>38</v>
      </c>
      <c r="T495" s="75" t="s">
        <v>38</v>
      </c>
      <c r="U495" s="99" t="s">
        <v>38</v>
      </c>
    </row>
    <row r="496" spans="1:21" ht="13.2" customHeight="1" x14ac:dyDescent="0.3">
      <c r="A496" s="95">
        <v>496</v>
      </c>
      <c r="B496" s="105" t="s">
        <v>781</v>
      </c>
      <c r="C496" s="45" t="s">
        <v>95</v>
      </c>
      <c r="D496" s="73" t="s">
        <v>276</v>
      </c>
      <c r="E496" s="47" t="s">
        <v>1412</v>
      </c>
      <c r="F496" s="46" t="s">
        <v>463</v>
      </c>
      <c r="G496" s="74" t="s">
        <v>465</v>
      </c>
      <c r="H496" s="48" t="s">
        <v>278</v>
      </c>
      <c r="I496" s="47" t="s">
        <v>280</v>
      </c>
      <c r="J496" s="48" t="s">
        <v>38</v>
      </c>
      <c r="K496" s="47" t="s">
        <v>38</v>
      </c>
      <c r="L496" s="75" t="s">
        <v>287</v>
      </c>
      <c r="M496" s="49" t="s">
        <v>1065</v>
      </c>
      <c r="N496" s="98" t="s">
        <v>38</v>
      </c>
      <c r="O496" s="49" t="s">
        <v>38</v>
      </c>
      <c r="P496" s="98" t="s">
        <v>38</v>
      </c>
      <c r="Q496" s="49" t="s">
        <v>38</v>
      </c>
      <c r="R496" s="98" t="s">
        <v>38</v>
      </c>
      <c r="S496" s="49" t="s">
        <v>38</v>
      </c>
      <c r="T496" s="75" t="s">
        <v>38</v>
      </c>
      <c r="U496" s="99" t="s">
        <v>38</v>
      </c>
    </row>
    <row r="497" spans="1:21" ht="13.2" customHeight="1" x14ac:dyDescent="0.3">
      <c r="A497" s="95">
        <v>497</v>
      </c>
      <c r="B497" s="105" t="s">
        <v>782</v>
      </c>
      <c r="C497" s="45" t="s">
        <v>95</v>
      </c>
      <c r="D497" s="73" t="s">
        <v>276</v>
      </c>
      <c r="E497" s="47" t="s">
        <v>1412</v>
      </c>
      <c r="F497" s="46" t="s">
        <v>463</v>
      </c>
      <c r="G497" s="74" t="s">
        <v>465</v>
      </c>
      <c r="H497" s="48" t="s">
        <v>278</v>
      </c>
      <c r="I497" s="47" t="s">
        <v>280</v>
      </c>
      <c r="J497" s="48" t="s">
        <v>38</v>
      </c>
      <c r="K497" s="47" t="s">
        <v>38</v>
      </c>
      <c r="L497" s="75" t="s">
        <v>287</v>
      </c>
      <c r="M497" s="49" t="s">
        <v>1066</v>
      </c>
      <c r="N497" s="98" t="s">
        <v>38</v>
      </c>
      <c r="O497" s="49" t="s">
        <v>38</v>
      </c>
      <c r="P497" s="98" t="s">
        <v>38</v>
      </c>
      <c r="Q497" s="49" t="s">
        <v>38</v>
      </c>
      <c r="R497" s="98" t="s">
        <v>38</v>
      </c>
      <c r="S497" s="49" t="s">
        <v>38</v>
      </c>
      <c r="T497" s="75" t="s">
        <v>38</v>
      </c>
      <c r="U497" s="99" t="s">
        <v>38</v>
      </c>
    </row>
    <row r="498" spans="1:21" ht="13.2" customHeight="1" x14ac:dyDescent="0.3">
      <c r="A498" s="95">
        <v>498</v>
      </c>
      <c r="B498" s="105" t="s">
        <v>783</v>
      </c>
      <c r="C498" s="45" t="s">
        <v>95</v>
      </c>
      <c r="D498" s="73" t="s">
        <v>276</v>
      </c>
      <c r="E498" s="47" t="s">
        <v>1412</v>
      </c>
      <c r="F498" s="46" t="s">
        <v>463</v>
      </c>
      <c r="G498" s="74" t="s">
        <v>465</v>
      </c>
      <c r="H498" s="48" t="s">
        <v>278</v>
      </c>
      <c r="I498" s="47" t="s">
        <v>280</v>
      </c>
      <c r="J498" s="48" t="s">
        <v>38</v>
      </c>
      <c r="K498" s="47" t="s">
        <v>38</v>
      </c>
      <c r="L498" s="75" t="s">
        <v>287</v>
      </c>
      <c r="M498" s="49" t="s">
        <v>1067</v>
      </c>
      <c r="N498" s="98" t="s">
        <v>38</v>
      </c>
      <c r="O498" s="49" t="s">
        <v>38</v>
      </c>
      <c r="P498" s="98" t="s">
        <v>38</v>
      </c>
      <c r="Q498" s="49" t="s">
        <v>38</v>
      </c>
      <c r="R498" s="98" t="s">
        <v>38</v>
      </c>
      <c r="S498" s="49" t="s">
        <v>38</v>
      </c>
      <c r="T498" s="75" t="s">
        <v>38</v>
      </c>
      <c r="U498" s="99" t="s">
        <v>38</v>
      </c>
    </row>
    <row r="499" spans="1:21" ht="13.2" customHeight="1" x14ac:dyDescent="0.3">
      <c r="A499" s="95">
        <v>499</v>
      </c>
      <c r="B499" s="105" t="s">
        <v>784</v>
      </c>
      <c r="C499" s="45" t="s">
        <v>95</v>
      </c>
      <c r="D499" s="73" t="s">
        <v>276</v>
      </c>
      <c r="E499" s="47" t="s">
        <v>1412</v>
      </c>
      <c r="F499" s="46" t="s">
        <v>463</v>
      </c>
      <c r="G499" s="74" t="s">
        <v>465</v>
      </c>
      <c r="H499" s="48" t="s">
        <v>278</v>
      </c>
      <c r="I499" s="47" t="s">
        <v>280</v>
      </c>
      <c r="J499" s="48" t="s">
        <v>38</v>
      </c>
      <c r="K499" s="47" t="s">
        <v>38</v>
      </c>
      <c r="L499" s="75" t="s">
        <v>287</v>
      </c>
      <c r="M499" s="49" t="s">
        <v>1068</v>
      </c>
      <c r="N499" s="98" t="s">
        <v>38</v>
      </c>
      <c r="O499" s="49" t="s">
        <v>38</v>
      </c>
      <c r="P499" s="98" t="s">
        <v>38</v>
      </c>
      <c r="Q499" s="49" t="s">
        <v>38</v>
      </c>
      <c r="R499" s="98" t="s">
        <v>38</v>
      </c>
      <c r="S499" s="49" t="s">
        <v>38</v>
      </c>
      <c r="T499" s="75" t="s">
        <v>38</v>
      </c>
      <c r="U499" s="99" t="s">
        <v>38</v>
      </c>
    </row>
    <row r="500" spans="1:21" ht="13.2" customHeight="1" x14ac:dyDescent="0.3">
      <c r="A500" s="95">
        <v>500</v>
      </c>
      <c r="B500" s="105" t="s">
        <v>785</v>
      </c>
      <c r="C500" s="45" t="s">
        <v>95</v>
      </c>
      <c r="D500" s="73" t="s">
        <v>276</v>
      </c>
      <c r="E500" s="47" t="s">
        <v>1412</v>
      </c>
      <c r="F500" s="46" t="s">
        <v>463</v>
      </c>
      <c r="G500" s="74" t="s">
        <v>465</v>
      </c>
      <c r="H500" s="48" t="s">
        <v>278</v>
      </c>
      <c r="I500" s="47" t="s">
        <v>280</v>
      </c>
      <c r="J500" s="48" t="s">
        <v>38</v>
      </c>
      <c r="K500" s="47" t="s">
        <v>38</v>
      </c>
      <c r="L500" s="75" t="s">
        <v>287</v>
      </c>
      <c r="M500" s="49" t="s">
        <v>1069</v>
      </c>
      <c r="N500" s="98" t="s">
        <v>38</v>
      </c>
      <c r="O500" s="49" t="s">
        <v>38</v>
      </c>
      <c r="P500" s="98" t="s">
        <v>38</v>
      </c>
      <c r="Q500" s="49" t="s">
        <v>38</v>
      </c>
      <c r="R500" s="98" t="s">
        <v>38</v>
      </c>
      <c r="S500" s="49" t="s">
        <v>38</v>
      </c>
      <c r="T500" s="75" t="s">
        <v>38</v>
      </c>
      <c r="U500" s="99" t="s">
        <v>38</v>
      </c>
    </row>
    <row r="501" spans="1:21" ht="13.2" customHeight="1" x14ac:dyDescent="0.3">
      <c r="A501" s="95">
        <v>501</v>
      </c>
      <c r="B501" s="105" t="s">
        <v>786</v>
      </c>
      <c r="C501" s="45" t="s">
        <v>95</v>
      </c>
      <c r="D501" s="73" t="s">
        <v>276</v>
      </c>
      <c r="E501" s="47" t="s">
        <v>1412</v>
      </c>
      <c r="F501" s="46" t="s">
        <v>463</v>
      </c>
      <c r="G501" s="74" t="s">
        <v>465</v>
      </c>
      <c r="H501" s="48" t="s">
        <v>278</v>
      </c>
      <c r="I501" s="47" t="s">
        <v>280</v>
      </c>
      <c r="J501" s="48" t="s">
        <v>38</v>
      </c>
      <c r="K501" s="47" t="s">
        <v>38</v>
      </c>
      <c r="L501" s="75" t="s">
        <v>287</v>
      </c>
      <c r="M501" s="49" t="s">
        <v>1070</v>
      </c>
      <c r="N501" s="98" t="s">
        <v>38</v>
      </c>
      <c r="O501" s="49" t="s">
        <v>38</v>
      </c>
      <c r="P501" s="98" t="s">
        <v>38</v>
      </c>
      <c r="Q501" s="49" t="s">
        <v>38</v>
      </c>
      <c r="R501" s="98" t="s">
        <v>38</v>
      </c>
      <c r="S501" s="49" t="s">
        <v>38</v>
      </c>
      <c r="T501" s="75" t="s">
        <v>38</v>
      </c>
      <c r="U501" s="99" t="s">
        <v>38</v>
      </c>
    </row>
    <row r="502" spans="1:21" ht="13.2" customHeight="1" x14ac:dyDescent="0.3">
      <c r="A502" s="95">
        <v>502</v>
      </c>
      <c r="B502" s="52" t="s">
        <v>1072</v>
      </c>
      <c r="C502" s="45" t="s">
        <v>95</v>
      </c>
      <c r="D502" s="73" t="s">
        <v>276</v>
      </c>
      <c r="E502" s="47" t="s">
        <v>1412</v>
      </c>
      <c r="F502" s="46" t="s">
        <v>463</v>
      </c>
      <c r="G502" s="74" t="s">
        <v>466</v>
      </c>
      <c r="H502" s="48" t="s">
        <v>278</v>
      </c>
      <c r="I502" s="47" t="s">
        <v>280</v>
      </c>
      <c r="J502" s="48" t="s">
        <v>38</v>
      </c>
      <c r="K502" s="47" t="s">
        <v>38</v>
      </c>
      <c r="L502" s="75" t="s">
        <v>287</v>
      </c>
      <c r="M502" s="114" t="s">
        <v>1244</v>
      </c>
      <c r="N502" s="98" t="s">
        <v>38</v>
      </c>
      <c r="O502" s="49" t="s">
        <v>38</v>
      </c>
      <c r="P502" s="98" t="s">
        <v>38</v>
      </c>
      <c r="Q502" s="49" t="s">
        <v>38</v>
      </c>
      <c r="R502" s="98" t="s">
        <v>38</v>
      </c>
      <c r="S502" s="49" t="s">
        <v>38</v>
      </c>
      <c r="T502" s="75" t="s">
        <v>38</v>
      </c>
      <c r="U502" s="99" t="s">
        <v>38</v>
      </c>
    </row>
    <row r="503" spans="1:21" ht="13.2" customHeight="1" x14ac:dyDescent="0.3">
      <c r="A503" s="95">
        <v>503</v>
      </c>
      <c r="B503" s="102" t="s">
        <v>1073</v>
      </c>
      <c r="C503" s="45" t="s">
        <v>95</v>
      </c>
      <c r="D503" s="73" t="s">
        <v>276</v>
      </c>
      <c r="E503" s="47" t="s">
        <v>1412</v>
      </c>
      <c r="F503" s="46" t="s">
        <v>463</v>
      </c>
      <c r="G503" s="74" t="s">
        <v>466</v>
      </c>
      <c r="H503" s="48" t="s">
        <v>278</v>
      </c>
      <c r="I503" s="47" t="s">
        <v>280</v>
      </c>
      <c r="J503" s="48" t="s">
        <v>38</v>
      </c>
      <c r="K503" s="47" t="s">
        <v>38</v>
      </c>
      <c r="L503" s="75" t="s">
        <v>287</v>
      </c>
      <c r="M503" s="114" t="s">
        <v>1245</v>
      </c>
      <c r="N503" s="98" t="s">
        <v>38</v>
      </c>
      <c r="O503" s="49" t="s">
        <v>38</v>
      </c>
      <c r="P503" s="98" t="s">
        <v>38</v>
      </c>
      <c r="Q503" s="49" t="s">
        <v>38</v>
      </c>
      <c r="R503" s="98" t="s">
        <v>38</v>
      </c>
      <c r="S503" s="49" t="s">
        <v>38</v>
      </c>
      <c r="T503" s="75" t="s">
        <v>38</v>
      </c>
      <c r="U503" s="99" t="s">
        <v>38</v>
      </c>
    </row>
    <row r="504" spans="1:21" ht="13.2" customHeight="1" x14ac:dyDescent="0.3">
      <c r="A504" s="95">
        <v>504</v>
      </c>
      <c r="B504" s="102" t="s">
        <v>1074</v>
      </c>
      <c r="C504" s="45" t="s">
        <v>95</v>
      </c>
      <c r="D504" s="73" t="s">
        <v>276</v>
      </c>
      <c r="E504" s="47" t="s">
        <v>1412</v>
      </c>
      <c r="F504" s="46" t="s">
        <v>463</v>
      </c>
      <c r="G504" s="74" t="s">
        <v>466</v>
      </c>
      <c r="H504" s="48" t="s">
        <v>278</v>
      </c>
      <c r="I504" s="47" t="s">
        <v>280</v>
      </c>
      <c r="J504" s="48" t="s">
        <v>38</v>
      </c>
      <c r="K504" s="47" t="s">
        <v>38</v>
      </c>
      <c r="L504" s="75" t="s">
        <v>287</v>
      </c>
      <c r="M504" s="114" t="s">
        <v>1246</v>
      </c>
      <c r="N504" s="98" t="s">
        <v>38</v>
      </c>
      <c r="O504" s="49" t="s">
        <v>38</v>
      </c>
      <c r="P504" s="98" t="s">
        <v>38</v>
      </c>
      <c r="Q504" s="49" t="s">
        <v>38</v>
      </c>
      <c r="R504" s="98" t="s">
        <v>38</v>
      </c>
      <c r="S504" s="49" t="s">
        <v>38</v>
      </c>
      <c r="T504" s="75" t="s">
        <v>38</v>
      </c>
      <c r="U504" s="99" t="s">
        <v>38</v>
      </c>
    </row>
    <row r="505" spans="1:21" ht="13.2" customHeight="1" x14ac:dyDescent="0.3">
      <c r="A505" s="95">
        <v>505</v>
      </c>
      <c r="B505" s="102" t="s">
        <v>1075</v>
      </c>
      <c r="C505" s="45" t="s">
        <v>95</v>
      </c>
      <c r="D505" s="73" t="s">
        <v>276</v>
      </c>
      <c r="E505" s="47" t="s">
        <v>1412</v>
      </c>
      <c r="F505" s="46" t="s">
        <v>463</v>
      </c>
      <c r="G505" s="74" t="s">
        <v>466</v>
      </c>
      <c r="H505" s="48" t="s">
        <v>278</v>
      </c>
      <c r="I505" s="47" t="s">
        <v>280</v>
      </c>
      <c r="J505" s="48" t="s">
        <v>38</v>
      </c>
      <c r="K505" s="47" t="s">
        <v>38</v>
      </c>
      <c r="L505" s="75" t="s">
        <v>287</v>
      </c>
      <c r="M505" s="114" t="s">
        <v>1247</v>
      </c>
      <c r="N505" s="98" t="s">
        <v>38</v>
      </c>
      <c r="O505" s="49" t="s">
        <v>38</v>
      </c>
      <c r="P505" s="98" t="s">
        <v>38</v>
      </c>
      <c r="Q505" s="49" t="s">
        <v>38</v>
      </c>
      <c r="R505" s="98" t="s">
        <v>38</v>
      </c>
      <c r="S505" s="49" t="s">
        <v>38</v>
      </c>
      <c r="T505" s="75" t="s">
        <v>38</v>
      </c>
      <c r="U505" s="99" t="s">
        <v>38</v>
      </c>
    </row>
    <row r="506" spans="1:21" ht="13.2" customHeight="1" x14ac:dyDescent="0.3">
      <c r="A506" s="95">
        <v>506</v>
      </c>
      <c r="B506" s="102" t="s">
        <v>1076</v>
      </c>
      <c r="C506" s="45" t="s">
        <v>95</v>
      </c>
      <c r="D506" s="73" t="s">
        <v>276</v>
      </c>
      <c r="E506" s="47" t="s">
        <v>1412</v>
      </c>
      <c r="F506" s="46" t="s">
        <v>463</v>
      </c>
      <c r="G506" s="74" t="s">
        <v>466</v>
      </c>
      <c r="H506" s="48" t="s">
        <v>278</v>
      </c>
      <c r="I506" s="47" t="s">
        <v>280</v>
      </c>
      <c r="J506" s="48" t="s">
        <v>38</v>
      </c>
      <c r="K506" s="47" t="s">
        <v>38</v>
      </c>
      <c r="L506" s="75" t="s">
        <v>287</v>
      </c>
      <c r="M506" s="114" t="s">
        <v>1248</v>
      </c>
      <c r="N506" s="98" t="s">
        <v>38</v>
      </c>
      <c r="O506" s="49" t="s">
        <v>38</v>
      </c>
      <c r="P506" s="98" t="s">
        <v>38</v>
      </c>
      <c r="Q506" s="49" t="s">
        <v>38</v>
      </c>
      <c r="R506" s="98" t="s">
        <v>38</v>
      </c>
      <c r="S506" s="49" t="s">
        <v>38</v>
      </c>
      <c r="T506" s="75" t="s">
        <v>38</v>
      </c>
      <c r="U506" s="99" t="s">
        <v>38</v>
      </c>
    </row>
    <row r="507" spans="1:21" ht="13.2" customHeight="1" x14ac:dyDescent="0.3">
      <c r="A507" s="95">
        <v>507</v>
      </c>
      <c r="B507" s="102" t="s">
        <v>1077</v>
      </c>
      <c r="C507" s="45" t="s">
        <v>95</v>
      </c>
      <c r="D507" s="73" t="s">
        <v>276</v>
      </c>
      <c r="E507" s="47" t="s">
        <v>1412</v>
      </c>
      <c r="F507" s="46" t="s">
        <v>463</v>
      </c>
      <c r="G507" s="74" t="s">
        <v>466</v>
      </c>
      <c r="H507" s="48" t="s">
        <v>278</v>
      </c>
      <c r="I507" s="47" t="s">
        <v>280</v>
      </c>
      <c r="J507" s="48" t="s">
        <v>38</v>
      </c>
      <c r="K507" s="47" t="s">
        <v>38</v>
      </c>
      <c r="L507" s="75" t="s">
        <v>287</v>
      </c>
      <c r="M507" s="114" t="s">
        <v>1249</v>
      </c>
      <c r="N507" s="98" t="s">
        <v>38</v>
      </c>
      <c r="O507" s="49" t="s">
        <v>38</v>
      </c>
      <c r="P507" s="98" t="s">
        <v>38</v>
      </c>
      <c r="Q507" s="49" t="s">
        <v>38</v>
      </c>
      <c r="R507" s="98" t="s">
        <v>38</v>
      </c>
      <c r="S507" s="49" t="s">
        <v>38</v>
      </c>
      <c r="T507" s="75" t="s">
        <v>38</v>
      </c>
      <c r="U507" s="99" t="s">
        <v>38</v>
      </c>
    </row>
    <row r="508" spans="1:21" ht="13.2" customHeight="1" x14ac:dyDescent="0.3">
      <c r="A508" s="95">
        <v>508</v>
      </c>
      <c r="B508" s="102" t="s">
        <v>1078</v>
      </c>
      <c r="C508" s="45" t="s">
        <v>95</v>
      </c>
      <c r="D508" s="73" t="s">
        <v>276</v>
      </c>
      <c r="E508" s="47" t="s">
        <v>1412</v>
      </c>
      <c r="F508" s="46" t="s">
        <v>463</v>
      </c>
      <c r="G508" s="74" t="s">
        <v>466</v>
      </c>
      <c r="H508" s="48" t="s">
        <v>278</v>
      </c>
      <c r="I508" s="47" t="s">
        <v>280</v>
      </c>
      <c r="J508" s="48" t="s">
        <v>38</v>
      </c>
      <c r="K508" s="47" t="s">
        <v>38</v>
      </c>
      <c r="L508" s="75" t="s">
        <v>287</v>
      </c>
      <c r="M508" s="114" t="s">
        <v>1250</v>
      </c>
      <c r="N508" s="98" t="s">
        <v>38</v>
      </c>
      <c r="O508" s="49" t="s">
        <v>38</v>
      </c>
      <c r="P508" s="98" t="s">
        <v>38</v>
      </c>
      <c r="Q508" s="49" t="s">
        <v>38</v>
      </c>
      <c r="R508" s="98" t="s">
        <v>38</v>
      </c>
      <c r="S508" s="49" t="s">
        <v>38</v>
      </c>
      <c r="T508" s="75" t="s">
        <v>38</v>
      </c>
      <c r="U508" s="99" t="s">
        <v>38</v>
      </c>
    </row>
    <row r="509" spans="1:21" ht="13.2" customHeight="1" x14ac:dyDescent="0.3">
      <c r="A509" s="95">
        <v>509</v>
      </c>
      <c r="B509" s="102" t="s">
        <v>1079</v>
      </c>
      <c r="C509" s="45" t="s">
        <v>95</v>
      </c>
      <c r="D509" s="73" t="s">
        <v>276</v>
      </c>
      <c r="E509" s="47" t="s">
        <v>1412</v>
      </c>
      <c r="F509" s="46" t="s">
        <v>463</v>
      </c>
      <c r="G509" s="74" t="s">
        <v>466</v>
      </c>
      <c r="H509" s="48" t="s">
        <v>278</v>
      </c>
      <c r="I509" s="47" t="s">
        <v>280</v>
      </c>
      <c r="J509" s="48" t="s">
        <v>38</v>
      </c>
      <c r="K509" s="47" t="s">
        <v>38</v>
      </c>
      <c r="L509" s="75" t="s">
        <v>287</v>
      </c>
      <c r="M509" s="114" t="s">
        <v>1251</v>
      </c>
      <c r="N509" s="98" t="s">
        <v>38</v>
      </c>
      <c r="O509" s="49" t="s">
        <v>38</v>
      </c>
      <c r="P509" s="98" t="s">
        <v>38</v>
      </c>
      <c r="Q509" s="49" t="s">
        <v>38</v>
      </c>
      <c r="R509" s="98" t="s">
        <v>38</v>
      </c>
      <c r="S509" s="49" t="s">
        <v>38</v>
      </c>
      <c r="T509" s="75" t="s">
        <v>38</v>
      </c>
      <c r="U509" s="99" t="s">
        <v>38</v>
      </c>
    </row>
    <row r="510" spans="1:21" ht="13.2" customHeight="1" x14ac:dyDescent="0.3">
      <c r="A510" s="95">
        <v>510</v>
      </c>
      <c r="B510" s="102" t="s">
        <v>1080</v>
      </c>
      <c r="C510" s="45" t="s">
        <v>95</v>
      </c>
      <c r="D510" s="73" t="s">
        <v>276</v>
      </c>
      <c r="E510" s="47" t="s">
        <v>1412</v>
      </c>
      <c r="F510" s="46" t="s">
        <v>463</v>
      </c>
      <c r="G510" s="74" t="s">
        <v>466</v>
      </c>
      <c r="H510" s="48" t="s">
        <v>278</v>
      </c>
      <c r="I510" s="47" t="s">
        <v>280</v>
      </c>
      <c r="J510" s="48" t="s">
        <v>38</v>
      </c>
      <c r="K510" s="47" t="s">
        <v>38</v>
      </c>
      <c r="L510" s="75" t="s">
        <v>287</v>
      </c>
      <c r="M510" s="114" t="s">
        <v>1252</v>
      </c>
      <c r="N510" s="98" t="s">
        <v>38</v>
      </c>
      <c r="O510" s="49" t="s">
        <v>38</v>
      </c>
      <c r="P510" s="98" t="s">
        <v>38</v>
      </c>
      <c r="Q510" s="49" t="s">
        <v>38</v>
      </c>
      <c r="R510" s="98" t="s">
        <v>38</v>
      </c>
      <c r="S510" s="49" t="s">
        <v>38</v>
      </c>
      <c r="T510" s="75" t="s">
        <v>38</v>
      </c>
      <c r="U510" s="99" t="s">
        <v>38</v>
      </c>
    </row>
    <row r="511" spans="1:21" ht="13.2" customHeight="1" x14ac:dyDescent="0.3">
      <c r="A511" s="95">
        <v>511</v>
      </c>
      <c r="B511" s="102" t="s">
        <v>1081</v>
      </c>
      <c r="C511" s="45" t="s">
        <v>95</v>
      </c>
      <c r="D511" s="73" t="s">
        <v>276</v>
      </c>
      <c r="E511" s="47" t="s">
        <v>1412</v>
      </c>
      <c r="F511" s="46" t="s">
        <v>463</v>
      </c>
      <c r="G511" s="74" t="s">
        <v>466</v>
      </c>
      <c r="H511" s="48" t="s">
        <v>278</v>
      </c>
      <c r="I511" s="47" t="s">
        <v>280</v>
      </c>
      <c r="J511" s="48" t="s">
        <v>38</v>
      </c>
      <c r="K511" s="47" t="s">
        <v>38</v>
      </c>
      <c r="L511" s="75" t="s">
        <v>287</v>
      </c>
      <c r="M511" s="114" t="s">
        <v>1253</v>
      </c>
      <c r="N511" s="98" t="s">
        <v>38</v>
      </c>
      <c r="O511" s="49" t="s">
        <v>38</v>
      </c>
      <c r="P511" s="98" t="s">
        <v>38</v>
      </c>
      <c r="Q511" s="49" t="s">
        <v>38</v>
      </c>
      <c r="R511" s="98" t="s">
        <v>38</v>
      </c>
      <c r="S511" s="49" t="s">
        <v>38</v>
      </c>
      <c r="T511" s="75" t="s">
        <v>38</v>
      </c>
      <c r="U511" s="99" t="s">
        <v>38</v>
      </c>
    </row>
    <row r="512" spans="1:21" ht="13.2" customHeight="1" x14ac:dyDescent="0.3">
      <c r="A512" s="95">
        <v>512</v>
      </c>
      <c r="B512" s="102" t="s">
        <v>1082</v>
      </c>
      <c r="C512" s="45" t="s">
        <v>95</v>
      </c>
      <c r="D512" s="73" t="s">
        <v>276</v>
      </c>
      <c r="E512" s="47" t="s">
        <v>1412</v>
      </c>
      <c r="F512" s="46" t="s">
        <v>463</v>
      </c>
      <c r="G512" s="74" t="s">
        <v>466</v>
      </c>
      <c r="H512" s="48" t="s">
        <v>278</v>
      </c>
      <c r="I512" s="47" t="s">
        <v>280</v>
      </c>
      <c r="J512" s="48" t="s">
        <v>38</v>
      </c>
      <c r="K512" s="47" t="s">
        <v>38</v>
      </c>
      <c r="L512" s="75" t="s">
        <v>287</v>
      </c>
      <c r="M512" s="114" t="s">
        <v>1254</v>
      </c>
      <c r="N512" s="98" t="s">
        <v>38</v>
      </c>
      <c r="O512" s="49" t="s">
        <v>38</v>
      </c>
      <c r="P512" s="98" t="s">
        <v>38</v>
      </c>
      <c r="Q512" s="49" t="s">
        <v>38</v>
      </c>
      <c r="R512" s="98" t="s">
        <v>38</v>
      </c>
      <c r="S512" s="49" t="s">
        <v>38</v>
      </c>
      <c r="T512" s="75" t="s">
        <v>38</v>
      </c>
      <c r="U512" s="99" t="s">
        <v>38</v>
      </c>
    </row>
    <row r="513" spans="1:21" ht="13.2" customHeight="1" x14ac:dyDescent="0.3">
      <c r="A513" s="95">
        <v>513</v>
      </c>
      <c r="B513" s="102" t="s">
        <v>1083</v>
      </c>
      <c r="C513" s="45" t="s">
        <v>95</v>
      </c>
      <c r="D513" s="73" t="s">
        <v>276</v>
      </c>
      <c r="E513" s="47" t="s">
        <v>1412</v>
      </c>
      <c r="F513" s="46" t="s">
        <v>463</v>
      </c>
      <c r="G513" s="74" t="s">
        <v>466</v>
      </c>
      <c r="H513" s="48" t="s">
        <v>278</v>
      </c>
      <c r="I513" s="47" t="s">
        <v>280</v>
      </c>
      <c r="J513" s="48" t="s">
        <v>38</v>
      </c>
      <c r="K513" s="47" t="s">
        <v>38</v>
      </c>
      <c r="L513" s="75" t="s">
        <v>287</v>
      </c>
      <c r="M513" s="114" t="s">
        <v>1255</v>
      </c>
      <c r="N513" s="98" t="s">
        <v>38</v>
      </c>
      <c r="O513" s="49" t="s">
        <v>38</v>
      </c>
      <c r="P513" s="98" t="s">
        <v>38</v>
      </c>
      <c r="Q513" s="49" t="s">
        <v>38</v>
      </c>
      <c r="R513" s="98" t="s">
        <v>38</v>
      </c>
      <c r="S513" s="49" t="s">
        <v>38</v>
      </c>
      <c r="T513" s="75" t="s">
        <v>38</v>
      </c>
      <c r="U513" s="99" t="s">
        <v>38</v>
      </c>
    </row>
    <row r="514" spans="1:21" ht="13.2" customHeight="1" x14ac:dyDescent="0.3">
      <c r="A514" s="95">
        <v>514</v>
      </c>
      <c r="B514" s="102" t="s">
        <v>1084</v>
      </c>
      <c r="C514" s="45" t="s">
        <v>95</v>
      </c>
      <c r="D514" s="73" t="s">
        <v>276</v>
      </c>
      <c r="E514" s="47" t="s">
        <v>1412</v>
      </c>
      <c r="F514" s="46" t="s">
        <v>463</v>
      </c>
      <c r="G514" s="74" t="s">
        <v>466</v>
      </c>
      <c r="H514" s="48" t="s">
        <v>278</v>
      </c>
      <c r="I514" s="47" t="s">
        <v>280</v>
      </c>
      <c r="J514" s="48" t="s">
        <v>38</v>
      </c>
      <c r="K514" s="47" t="s">
        <v>38</v>
      </c>
      <c r="L514" s="75" t="s">
        <v>287</v>
      </c>
      <c r="M514" s="114" t="s">
        <v>914</v>
      </c>
      <c r="N514" s="98" t="s">
        <v>38</v>
      </c>
      <c r="O514" s="49" t="s">
        <v>38</v>
      </c>
      <c r="P514" s="98" t="s">
        <v>38</v>
      </c>
      <c r="Q514" s="49" t="s">
        <v>38</v>
      </c>
      <c r="R514" s="98" t="s">
        <v>38</v>
      </c>
      <c r="S514" s="49" t="s">
        <v>38</v>
      </c>
      <c r="T514" s="75" t="s">
        <v>38</v>
      </c>
      <c r="U514" s="99" t="s">
        <v>38</v>
      </c>
    </row>
    <row r="515" spans="1:21" ht="13.2" customHeight="1" x14ac:dyDescent="0.3">
      <c r="A515" s="95">
        <v>515</v>
      </c>
      <c r="B515" s="102" t="s">
        <v>1085</v>
      </c>
      <c r="C515" s="45" t="s">
        <v>95</v>
      </c>
      <c r="D515" s="73" t="s">
        <v>276</v>
      </c>
      <c r="E515" s="47" t="s">
        <v>1412</v>
      </c>
      <c r="F515" s="46" t="s">
        <v>463</v>
      </c>
      <c r="G515" s="74" t="s">
        <v>466</v>
      </c>
      <c r="H515" s="48" t="s">
        <v>278</v>
      </c>
      <c r="I515" s="47" t="s">
        <v>280</v>
      </c>
      <c r="J515" s="48" t="s">
        <v>38</v>
      </c>
      <c r="K515" s="47" t="s">
        <v>38</v>
      </c>
      <c r="L515" s="75" t="s">
        <v>287</v>
      </c>
      <c r="M515" s="114" t="s">
        <v>1256</v>
      </c>
      <c r="N515" s="98" t="s">
        <v>38</v>
      </c>
      <c r="O515" s="49" t="s">
        <v>38</v>
      </c>
      <c r="P515" s="98" t="s">
        <v>38</v>
      </c>
      <c r="Q515" s="49" t="s">
        <v>38</v>
      </c>
      <c r="R515" s="98" t="s">
        <v>38</v>
      </c>
      <c r="S515" s="49" t="s">
        <v>38</v>
      </c>
      <c r="T515" s="75" t="s">
        <v>38</v>
      </c>
      <c r="U515" s="99" t="s">
        <v>38</v>
      </c>
    </row>
    <row r="516" spans="1:21" ht="13.2" customHeight="1" x14ac:dyDescent="0.3">
      <c r="A516" s="95">
        <v>516</v>
      </c>
      <c r="B516" s="102" t="s">
        <v>1086</v>
      </c>
      <c r="C516" s="45" t="s">
        <v>95</v>
      </c>
      <c r="D516" s="73" t="s">
        <v>276</v>
      </c>
      <c r="E516" s="47" t="s">
        <v>1412</v>
      </c>
      <c r="F516" s="46" t="s">
        <v>463</v>
      </c>
      <c r="G516" s="74" t="s">
        <v>466</v>
      </c>
      <c r="H516" s="48" t="s">
        <v>278</v>
      </c>
      <c r="I516" s="47" t="s">
        <v>280</v>
      </c>
      <c r="J516" s="48" t="s">
        <v>38</v>
      </c>
      <c r="K516" s="47" t="s">
        <v>38</v>
      </c>
      <c r="L516" s="75" t="s">
        <v>287</v>
      </c>
      <c r="M516" s="114" t="s">
        <v>1257</v>
      </c>
      <c r="N516" s="98" t="s">
        <v>38</v>
      </c>
      <c r="O516" s="49" t="s">
        <v>38</v>
      </c>
      <c r="P516" s="98" t="s">
        <v>38</v>
      </c>
      <c r="Q516" s="49" t="s">
        <v>38</v>
      </c>
      <c r="R516" s="98" t="s">
        <v>38</v>
      </c>
      <c r="S516" s="49" t="s">
        <v>38</v>
      </c>
      <c r="T516" s="75" t="s">
        <v>38</v>
      </c>
      <c r="U516" s="99" t="s">
        <v>38</v>
      </c>
    </row>
    <row r="517" spans="1:21" ht="13.2" customHeight="1" x14ac:dyDescent="0.3">
      <c r="A517" s="95">
        <v>517</v>
      </c>
      <c r="B517" s="52" t="s">
        <v>1087</v>
      </c>
      <c r="C517" s="45" t="s">
        <v>95</v>
      </c>
      <c r="D517" s="73" t="s">
        <v>276</v>
      </c>
      <c r="E517" s="47" t="s">
        <v>1412</v>
      </c>
      <c r="F517" s="46" t="s">
        <v>463</v>
      </c>
      <c r="G517" s="74" t="s">
        <v>466</v>
      </c>
      <c r="H517" s="48" t="s">
        <v>278</v>
      </c>
      <c r="I517" s="47" t="s">
        <v>280</v>
      </c>
      <c r="J517" s="48" t="s">
        <v>38</v>
      </c>
      <c r="K517" s="47" t="s">
        <v>38</v>
      </c>
      <c r="L517" s="75" t="s">
        <v>287</v>
      </c>
      <c r="M517" s="114" t="s">
        <v>1258</v>
      </c>
      <c r="N517" s="98" t="s">
        <v>38</v>
      </c>
      <c r="O517" s="49" t="s">
        <v>38</v>
      </c>
      <c r="P517" s="98" t="s">
        <v>38</v>
      </c>
      <c r="Q517" s="49" t="s">
        <v>38</v>
      </c>
      <c r="R517" s="98" t="s">
        <v>38</v>
      </c>
      <c r="S517" s="49" t="s">
        <v>38</v>
      </c>
      <c r="T517" s="75" t="s">
        <v>38</v>
      </c>
      <c r="U517" s="99" t="s">
        <v>38</v>
      </c>
    </row>
    <row r="518" spans="1:21" ht="13.2" customHeight="1" x14ac:dyDescent="0.3">
      <c r="A518" s="95">
        <v>518</v>
      </c>
      <c r="B518" s="102" t="s">
        <v>1088</v>
      </c>
      <c r="C518" s="45" t="s">
        <v>95</v>
      </c>
      <c r="D518" s="73" t="s">
        <v>276</v>
      </c>
      <c r="E518" s="47" t="s">
        <v>1412</v>
      </c>
      <c r="F518" s="46" t="s">
        <v>463</v>
      </c>
      <c r="G518" s="74" t="s">
        <v>466</v>
      </c>
      <c r="H518" s="48" t="s">
        <v>278</v>
      </c>
      <c r="I518" s="47" t="s">
        <v>280</v>
      </c>
      <c r="J518" s="48" t="s">
        <v>38</v>
      </c>
      <c r="K518" s="47" t="s">
        <v>38</v>
      </c>
      <c r="L518" s="75" t="s">
        <v>287</v>
      </c>
      <c r="M518" s="114" t="s">
        <v>1259</v>
      </c>
      <c r="N518" s="98" t="s">
        <v>38</v>
      </c>
      <c r="O518" s="49" t="s">
        <v>38</v>
      </c>
      <c r="P518" s="98" t="s">
        <v>38</v>
      </c>
      <c r="Q518" s="49" t="s">
        <v>38</v>
      </c>
      <c r="R518" s="98" t="s">
        <v>38</v>
      </c>
      <c r="S518" s="49" t="s">
        <v>38</v>
      </c>
      <c r="T518" s="75" t="s">
        <v>38</v>
      </c>
      <c r="U518" s="99" t="s">
        <v>38</v>
      </c>
    </row>
    <row r="519" spans="1:21" ht="13.2" customHeight="1" x14ac:dyDescent="0.3">
      <c r="A519" s="95">
        <v>519</v>
      </c>
      <c r="B519" s="102" t="s">
        <v>1089</v>
      </c>
      <c r="C519" s="45" t="s">
        <v>95</v>
      </c>
      <c r="D519" s="73" t="s">
        <v>276</v>
      </c>
      <c r="E519" s="47" t="s">
        <v>1412</v>
      </c>
      <c r="F519" s="46" t="s">
        <v>463</v>
      </c>
      <c r="G519" s="74" t="s">
        <v>466</v>
      </c>
      <c r="H519" s="48" t="s">
        <v>278</v>
      </c>
      <c r="I519" s="47" t="s">
        <v>280</v>
      </c>
      <c r="J519" s="48" t="s">
        <v>38</v>
      </c>
      <c r="K519" s="47" t="s">
        <v>38</v>
      </c>
      <c r="L519" s="75" t="s">
        <v>287</v>
      </c>
      <c r="M519" s="114" t="s">
        <v>1260</v>
      </c>
      <c r="N519" s="98" t="s">
        <v>38</v>
      </c>
      <c r="O519" s="49" t="s">
        <v>38</v>
      </c>
      <c r="P519" s="98" t="s">
        <v>38</v>
      </c>
      <c r="Q519" s="49" t="s">
        <v>38</v>
      </c>
      <c r="R519" s="98" t="s">
        <v>38</v>
      </c>
      <c r="S519" s="49" t="s">
        <v>38</v>
      </c>
      <c r="T519" s="75" t="s">
        <v>38</v>
      </c>
      <c r="U519" s="99" t="s">
        <v>38</v>
      </c>
    </row>
    <row r="520" spans="1:21" ht="13.2" customHeight="1" x14ac:dyDescent="0.3">
      <c r="A520" s="95">
        <v>520</v>
      </c>
      <c r="B520" s="102" t="s">
        <v>1090</v>
      </c>
      <c r="C520" s="45" t="s">
        <v>95</v>
      </c>
      <c r="D520" s="73" t="s">
        <v>276</v>
      </c>
      <c r="E520" s="47" t="s">
        <v>1412</v>
      </c>
      <c r="F520" s="46" t="s">
        <v>463</v>
      </c>
      <c r="G520" s="74" t="s">
        <v>466</v>
      </c>
      <c r="H520" s="48" t="s">
        <v>278</v>
      </c>
      <c r="I520" s="47" t="s">
        <v>280</v>
      </c>
      <c r="J520" s="48" t="s">
        <v>38</v>
      </c>
      <c r="K520" s="47" t="s">
        <v>38</v>
      </c>
      <c r="L520" s="75" t="s">
        <v>287</v>
      </c>
      <c r="M520" s="114" t="s">
        <v>1261</v>
      </c>
      <c r="N520" s="98" t="s">
        <v>38</v>
      </c>
      <c r="O520" s="49" t="s">
        <v>38</v>
      </c>
      <c r="P520" s="98" t="s">
        <v>38</v>
      </c>
      <c r="Q520" s="49" t="s">
        <v>38</v>
      </c>
      <c r="R520" s="98" t="s">
        <v>38</v>
      </c>
      <c r="S520" s="49" t="s">
        <v>38</v>
      </c>
      <c r="T520" s="75" t="s">
        <v>38</v>
      </c>
      <c r="U520" s="99" t="s">
        <v>38</v>
      </c>
    </row>
    <row r="521" spans="1:21" ht="13.2" customHeight="1" x14ac:dyDescent="0.3">
      <c r="A521" s="95">
        <v>521</v>
      </c>
      <c r="B521" s="102" t="s">
        <v>1091</v>
      </c>
      <c r="C521" s="45" t="s">
        <v>95</v>
      </c>
      <c r="D521" s="73" t="s">
        <v>276</v>
      </c>
      <c r="E521" s="47" t="s">
        <v>1412</v>
      </c>
      <c r="F521" s="46" t="s">
        <v>463</v>
      </c>
      <c r="G521" s="74" t="s">
        <v>466</v>
      </c>
      <c r="H521" s="48" t="s">
        <v>278</v>
      </c>
      <c r="I521" s="47" t="s">
        <v>280</v>
      </c>
      <c r="J521" s="48" t="s">
        <v>38</v>
      </c>
      <c r="K521" s="47" t="s">
        <v>38</v>
      </c>
      <c r="L521" s="75" t="s">
        <v>287</v>
      </c>
      <c r="M521" s="114" t="s">
        <v>1262</v>
      </c>
      <c r="N521" s="98" t="s">
        <v>38</v>
      </c>
      <c r="O521" s="49" t="s">
        <v>38</v>
      </c>
      <c r="P521" s="98" t="s">
        <v>38</v>
      </c>
      <c r="Q521" s="49" t="s">
        <v>38</v>
      </c>
      <c r="R521" s="98" t="s">
        <v>38</v>
      </c>
      <c r="S521" s="49" t="s">
        <v>38</v>
      </c>
      <c r="T521" s="75" t="s">
        <v>38</v>
      </c>
      <c r="U521" s="99" t="s">
        <v>38</v>
      </c>
    </row>
    <row r="522" spans="1:21" ht="13.2" customHeight="1" x14ac:dyDescent="0.3">
      <c r="A522" s="95">
        <v>522</v>
      </c>
      <c r="B522" s="102" t="s">
        <v>1092</v>
      </c>
      <c r="C522" s="45" t="s">
        <v>95</v>
      </c>
      <c r="D522" s="73" t="s">
        <v>276</v>
      </c>
      <c r="E522" s="47" t="s">
        <v>1412</v>
      </c>
      <c r="F522" s="46" t="s">
        <v>463</v>
      </c>
      <c r="G522" s="74" t="s">
        <v>466</v>
      </c>
      <c r="H522" s="48" t="s">
        <v>278</v>
      </c>
      <c r="I522" s="47" t="s">
        <v>280</v>
      </c>
      <c r="J522" s="48" t="s">
        <v>38</v>
      </c>
      <c r="K522" s="47" t="s">
        <v>38</v>
      </c>
      <c r="L522" s="75" t="s">
        <v>287</v>
      </c>
      <c r="M522" s="114" t="s">
        <v>1263</v>
      </c>
      <c r="N522" s="98" t="s">
        <v>38</v>
      </c>
      <c r="O522" s="49" t="s">
        <v>38</v>
      </c>
      <c r="P522" s="98" t="s">
        <v>38</v>
      </c>
      <c r="Q522" s="49" t="s">
        <v>38</v>
      </c>
      <c r="R522" s="98" t="s">
        <v>38</v>
      </c>
      <c r="S522" s="49" t="s">
        <v>38</v>
      </c>
      <c r="T522" s="75" t="s">
        <v>38</v>
      </c>
      <c r="U522" s="99" t="s">
        <v>38</v>
      </c>
    </row>
    <row r="523" spans="1:21" ht="13.2" customHeight="1" x14ac:dyDescent="0.3">
      <c r="A523" s="95">
        <v>523</v>
      </c>
      <c r="B523" s="102" t="s">
        <v>1093</v>
      </c>
      <c r="C523" s="45" t="s">
        <v>95</v>
      </c>
      <c r="D523" s="73" t="s">
        <v>276</v>
      </c>
      <c r="E523" s="47" t="s">
        <v>1412</v>
      </c>
      <c r="F523" s="46" t="s">
        <v>463</v>
      </c>
      <c r="G523" s="74" t="s">
        <v>466</v>
      </c>
      <c r="H523" s="48" t="s">
        <v>278</v>
      </c>
      <c r="I523" s="47" t="s">
        <v>280</v>
      </c>
      <c r="J523" s="48" t="s">
        <v>38</v>
      </c>
      <c r="K523" s="47" t="s">
        <v>38</v>
      </c>
      <c r="L523" s="75" t="s">
        <v>287</v>
      </c>
      <c r="M523" s="114" t="s">
        <v>1264</v>
      </c>
      <c r="N523" s="98" t="s">
        <v>38</v>
      </c>
      <c r="O523" s="49" t="s">
        <v>38</v>
      </c>
      <c r="P523" s="98" t="s">
        <v>38</v>
      </c>
      <c r="Q523" s="49" t="s">
        <v>38</v>
      </c>
      <c r="R523" s="98" t="s">
        <v>38</v>
      </c>
      <c r="S523" s="49" t="s">
        <v>38</v>
      </c>
      <c r="T523" s="75" t="s">
        <v>38</v>
      </c>
      <c r="U523" s="99" t="s">
        <v>38</v>
      </c>
    </row>
    <row r="524" spans="1:21" ht="13.2" customHeight="1" x14ac:dyDescent="0.3">
      <c r="A524" s="95">
        <v>524</v>
      </c>
      <c r="B524" s="102" t="s">
        <v>1094</v>
      </c>
      <c r="C524" s="45" t="s">
        <v>95</v>
      </c>
      <c r="D524" s="73" t="s">
        <v>276</v>
      </c>
      <c r="E524" s="47" t="s">
        <v>1412</v>
      </c>
      <c r="F524" s="46" t="s">
        <v>463</v>
      </c>
      <c r="G524" s="74" t="s">
        <v>466</v>
      </c>
      <c r="H524" s="48" t="s">
        <v>278</v>
      </c>
      <c r="I524" s="47" t="s">
        <v>280</v>
      </c>
      <c r="J524" s="48" t="s">
        <v>38</v>
      </c>
      <c r="K524" s="47" t="s">
        <v>38</v>
      </c>
      <c r="L524" s="75" t="s">
        <v>287</v>
      </c>
      <c r="M524" s="114" t="s">
        <v>1265</v>
      </c>
      <c r="N524" s="98" t="s">
        <v>38</v>
      </c>
      <c r="O524" s="49" t="s">
        <v>38</v>
      </c>
      <c r="P524" s="98" t="s">
        <v>38</v>
      </c>
      <c r="Q524" s="49" t="s">
        <v>38</v>
      </c>
      <c r="R524" s="98" t="s">
        <v>38</v>
      </c>
      <c r="S524" s="49" t="s">
        <v>38</v>
      </c>
      <c r="T524" s="75" t="s">
        <v>38</v>
      </c>
      <c r="U524" s="99" t="s">
        <v>38</v>
      </c>
    </row>
    <row r="525" spans="1:21" ht="13.2" customHeight="1" x14ac:dyDescent="0.3">
      <c r="A525" s="95">
        <v>525</v>
      </c>
      <c r="B525" s="102" t="s">
        <v>1095</v>
      </c>
      <c r="C525" s="45" t="s">
        <v>95</v>
      </c>
      <c r="D525" s="73" t="s">
        <v>276</v>
      </c>
      <c r="E525" s="47" t="s">
        <v>1412</v>
      </c>
      <c r="F525" s="46" t="s">
        <v>463</v>
      </c>
      <c r="G525" s="74" t="s">
        <v>466</v>
      </c>
      <c r="H525" s="48" t="s">
        <v>278</v>
      </c>
      <c r="I525" s="47" t="s">
        <v>280</v>
      </c>
      <c r="J525" s="48" t="s">
        <v>38</v>
      </c>
      <c r="K525" s="47" t="s">
        <v>38</v>
      </c>
      <c r="L525" s="75" t="s">
        <v>287</v>
      </c>
      <c r="M525" s="114" t="s">
        <v>1266</v>
      </c>
      <c r="N525" s="98" t="s">
        <v>38</v>
      </c>
      <c r="O525" s="49" t="s">
        <v>38</v>
      </c>
      <c r="P525" s="98" t="s">
        <v>38</v>
      </c>
      <c r="Q525" s="49" t="s">
        <v>38</v>
      </c>
      <c r="R525" s="98" t="s">
        <v>38</v>
      </c>
      <c r="S525" s="49" t="s">
        <v>38</v>
      </c>
      <c r="T525" s="75" t="s">
        <v>38</v>
      </c>
      <c r="U525" s="99" t="s">
        <v>38</v>
      </c>
    </row>
    <row r="526" spans="1:21" ht="13.2" customHeight="1" x14ac:dyDescent="0.3">
      <c r="A526" s="95">
        <v>526</v>
      </c>
      <c r="B526" s="102" t="s">
        <v>1096</v>
      </c>
      <c r="C526" s="45" t="s">
        <v>95</v>
      </c>
      <c r="D526" s="73" t="s">
        <v>276</v>
      </c>
      <c r="E526" s="47" t="s">
        <v>1412</v>
      </c>
      <c r="F526" s="46" t="s">
        <v>463</v>
      </c>
      <c r="G526" s="74" t="s">
        <v>466</v>
      </c>
      <c r="H526" s="48" t="s">
        <v>278</v>
      </c>
      <c r="I526" s="47" t="s">
        <v>280</v>
      </c>
      <c r="J526" s="48" t="s">
        <v>38</v>
      </c>
      <c r="K526" s="47" t="s">
        <v>38</v>
      </c>
      <c r="L526" s="75" t="s">
        <v>287</v>
      </c>
      <c r="M526" s="114" t="s">
        <v>1267</v>
      </c>
      <c r="N526" s="98" t="s">
        <v>38</v>
      </c>
      <c r="O526" s="49" t="s">
        <v>38</v>
      </c>
      <c r="P526" s="98" t="s">
        <v>38</v>
      </c>
      <c r="Q526" s="49" t="s">
        <v>38</v>
      </c>
      <c r="R526" s="98" t="s">
        <v>38</v>
      </c>
      <c r="S526" s="49" t="s">
        <v>38</v>
      </c>
      <c r="T526" s="75" t="s">
        <v>38</v>
      </c>
      <c r="U526" s="99" t="s">
        <v>38</v>
      </c>
    </row>
    <row r="527" spans="1:21" ht="13.2" customHeight="1" x14ac:dyDescent="0.3">
      <c r="A527" s="95">
        <v>527</v>
      </c>
      <c r="B527" s="102" t="s">
        <v>1097</v>
      </c>
      <c r="C527" s="45" t="s">
        <v>95</v>
      </c>
      <c r="D527" s="73" t="s">
        <v>276</v>
      </c>
      <c r="E527" s="47" t="s">
        <v>1412</v>
      </c>
      <c r="F527" s="46" t="s">
        <v>463</v>
      </c>
      <c r="G527" s="74" t="s">
        <v>466</v>
      </c>
      <c r="H527" s="48" t="s">
        <v>278</v>
      </c>
      <c r="I527" s="47" t="s">
        <v>280</v>
      </c>
      <c r="J527" s="48" t="s">
        <v>38</v>
      </c>
      <c r="K527" s="47" t="s">
        <v>38</v>
      </c>
      <c r="L527" s="75" t="s">
        <v>287</v>
      </c>
      <c r="M527" s="114" t="s">
        <v>1268</v>
      </c>
      <c r="N527" s="98" t="s">
        <v>38</v>
      </c>
      <c r="O527" s="49" t="s">
        <v>38</v>
      </c>
      <c r="P527" s="98" t="s">
        <v>38</v>
      </c>
      <c r="Q527" s="49" t="s">
        <v>38</v>
      </c>
      <c r="R527" s="98" t="s">
        <v>38</v>
      </c>
      <c r="S527" s="49" t="s">
        <v>38</v>
      </c>
      <c r="T527" s="75" t="s">
        <v>38</v>
      </c>
      <c r="U527" s="99" t="s">
        <v>38</v>
      </c>
    </row>
    <row r="528" spans="1:21" ht="13.2" customHeight="1" x14ac:dyDescent="0.3">
      <c r="A528" s="95">
        <v>528</v>
      </c>
      <c r="B528" s="102" t="s">
        <v>1098</v>
      </c>
      <c r="C528" s="45" t="s">
        <v>95</v>
      </c>
      <c r="D528" s="73" t="s">
        <v>276</v>
      </c>
      <c r="E528" s="47" t="s">
        <v>1412</v>
      </c>
      <c r="F528" s="46" t="s">
        <v>463</v>
      </c>
      <c r="G528" s="74" t="s">
        <v>466</v>
      </c>
      <c r="H528" s="48" t="s">
        <v>278</v>
      </c>
      <c r="I528" s="47" t="s">
        <v>280</v>
      </c>
      <c r="J528" s="48" t="s">
        <v>38</v>
      </c>
      <c r="K528" s="47" t="s">
        <v>38</v>
      </c>
      <c r="L528" s="75" t="s">
        <v>287</v>
      </c>
      <c r="M528" s="114" t="s">
        <v>1269</v>
      </c>
      <c r="N528" s="98" t="s">
        <v>38</v>
      </c>
      <c r="O528" s="49" t="s">
        <v>38</v>
      </c>
      <c r="P528" s="98" t="s">
        <v>38</v>
      </c>
      <c r="Q528" s="49" t="s">
        <v>38</v>
      </c>
      <c r="R528" s="98" t="s">
        <v>38</v>
      </c>
      <c r="S528" s="49" t="s">
        <v>38</v>
      </c>
      <c r="T528" s="75" t="s">
        <v>38</v>
      </c>
      <c r="U528" s="99" t="s">
        <v>38</v>
      </c>
    </row>
    <row r="529" spans="1:21" ht="13.2" customHeight="1" x14ac:dyDescent="0.3">
      <c r="A529" s="95">
        <v>529</v>
      </c>
      <c r="B529" s="102" t="s">
        <v>1099</v>
      </c>
      <c r="C529" s="45" t="s">
        <v>95</v>
      </c>
      <c r="D529" s="73" t="s">
        <v>276</v>
      </c>
      <c r="E529" s="47" t="s">
        <v>1412</v>
      </c>
      <c r="F529" s="46" t="s">
        <v>463</v>
      </c>
      <c r="G529" s="74" t="s">
        <v>466</v>
      </c>
      <c r="H529" s="48" t="s">
        <v>278</v>
      </c>
      <c r="I529" s="47" t="s">
        <v>280</v>
      </c>
      <c r="J529" s="48" t="s">
        <v>38</v>
      </c>
      <c r="K529" s="47" t="s">
        <v>38</v>
      </c>
      <c r="L529" s="75" t="s">
        <v>287</v>
      </c>
      <c r="M529" s="114" t="s">
        <v>1043</v>
      </c>
      <c r="N529" s="98" t="s">
        <v>38</v>
      </c>
      <c r="O529" s="49" t="s">
        <v>38</v>
      </c>
      <c r="P529" s="98" t="s">
        <v>38</v>
      </c>
      <c r="Q529" s="49" t="s">
        <v>38</v>
      </c>
      <c r="R529" s="98" t="s">
        <v>38</v>
      </c>
      <c r="S529" s="49" t="s">
        <v>38</v>
      </c>
      <c r="T529" s="75" t="s">
        <v>38</v>
      </c>
      <c r="U529" s="99" t="s">
        <v>38</v>
      </c>
    </row>
    <row r="530" spans="1:21" ht="13.2" customHeight="1" x14ac:dyDescent="0.3">
      <c r="A530" s="95">
        <v>530</v>
      </c>
      <c r="B530" s="102" t="s">
        <v>1100</v>
      </c>
      <c r="C530" s="45" t="s">
        <v>95</v>
      </c>
      <c r="D530" s="73" t="s">
        <v>276</v>
      </c>
      <c r="E530" s="47" t="s">
        <v>1412</v>
      </c>
      <c r="F530" s="46" t="s">
        <v>463</v>
      </c>
      <c r="G530" s="74" t="s">
        <v>466</v>
      </c>
      <c r="H530" s="48" t="s">
        <v>278</v>
      </c>
      <c r="I530" s="47" t="s">
        <v>280</v>
      </c>
      <c r="J530" s="48" t="s">
        <v>38</v>
      </c>
      <c r="K530" s="47" t="s">
        <v>38</v>
      </c>
      <c r="L530" s="75" t="s">
        <v>287</v>
      </c>
      <c r="M530" s="114" t="s">
        <v>1270</v>
      </c>
      <c r="N530" s="98" t="s">
        <v>38</v>
      </c>
      <c r="O530" s="49" t="s">
        <v>38</v>
      </c>
      <c r="P530" s="98" t="s">
        <v>38</v>
      </c>
      <c r="Q530" s="49" t="s">
        <v>38</v>
      </c>
      <c r="R530" s="98" t="s">
        <v>38</v>
      </c>
      <c r="S530" s="49" t="s">
        <v>38</v>
      </c>
      <c r="T530" s="75" t="s">
        <v>38</v>
      </c>
      <c r="U530" s="99" t="s">
        <v>38</v>
      </c>
    </row>
    <row r="531" spans="1:21" ht="13.2" customHeight="1" x14ac:dyDescent="0.3">
      <c r="A531" s="95">
        <v>531</v>
      </c>
      <c r="B531" s="102" t="s">
        <v>1101</v>
      </c>
      <c r="C531" s="45" t="s">
        <v>95</v>
      </c>
      <c r="D531" s="73" t="s">
        <v>276</v>
      </c>
      <c r="E531" s="47" t="s">
        <v>1412</v>
      </c>
      <c r="F531" s="46" t="s">
        <v>463</v>
      </c>
      <c r="G531" s="74" t="s">
        <v>466</v>
      </c>
      <c r="H531" s="48" t="s">
        <v>278</v>
      </c>
      <c r="I531" s="47" t="s">
        <v>280</v>
      </c>
      <c r="J531" s="48" t="s">
        <v>38</v>
      </c>
      <c r="K531" s="47" t="s">
        <v>38</v>
      </c>
      <c r="L531" s="75" t="s">
        <v>287</v>
      </c>
      <c r="M531" s="114" t="s">
        <v>1271</v>
      </c>
      <c r="N531" s="98" t="s">
        <v>38</v>
      </c>
      <c r="O531" s="49" t="s">
        <v>38</v>
      </c>
      <c r="P531" s="98" t="s">
        <v>38</v>
      </c>
      <c r="Q531" s="49" t="s">
        <v>38</v>
      </c>
      <c r="R531" s="98" t="s">
        <v>38</v>
      </c>
      <c r="S531" s="49" t="s">
        <v>38</v>
      </c>
      <c r="T531" s="75" t="s">
        <v>38</v>
      </c>
      <c r="U531" s="99" t="s">
        <v>38</v>
      </c>
    </row>
    <row r="532" spans="1:21" ht="13.2" customHeight="1" x14ac:dyDescent="0.3">
      <c r="A532" s="95">
        <v>532</v>
      </c>
      <c r="B532" s="102" t="s">
        <v>1102</v>
      </c>
      <c r="C532" s="45" t="s">
        <v>95</v>
      </c>
      <c r="D532" s="73" t="s">
        <v>276</v>
      </c>
      <c r="E532" s="47" t="s">
        <v>1412</v>
      </c>
      <c r="F532" s="46" t="s">
        <v>463</v>
      </c>
      <c r="G532" s="74" t="s">
        <v>466</v>
      </c>
      <c r="H532" s="48" t="s">
        <v>278</v>
      </c>
      <c r="I532" s="47" t="s">
        <v>280</v>
      </c>
      <c r="J532" s="48" t="s">
        <v>38</v>
      </c>
      <c r="K532" s="47" t="s">
        <v>38</v>
      </c>
      <c r="L532" s="75" t="s">
        <v>287</v>
      </c>
      <c r="M532" s="114" t="s">
        <v>1272</v>
      </c>
      <c r="N532" s="98" t="s">
        <v>38</v>
      </c>
      <c r="O532" s="49" t="s">
        <v>38</v>
      </c>
      <c r="P532" s="98" t="s">
        <v>38</v>
      </c>
      <c r="Q532" s="49" t="s">
        <v>38</v>
      </c>
      <c r="R532" s="98" t="s">
        <v>38</v>
      </c>
      <c r="S532" s="49" t="s">
        <v>38</v>
      </c>
      <c r="T532" s="75" t="s">
        <v>38</v>
      </c>
      <c r="U532" s="99" t="s">
        <v>38</v>
      </c>
    </row>
    <row r="533" spans="1:21" ht="13.2" customHeight="1" x14ac:dyDescent="0.3">
      <c r="A533" s="95">
        <v>533</v>
      </c>
      <c r="B533" s="102" t="s">
        <v>1103</v>
      </c>
      <c r="C533" s="45" t="s">
        <v>95</v>
      </c>
      <c r="D533" s="73" t="s">
        <v>276</v>
      </c>
      <c r="E533" s="47" t="s">
        <v>1412</v>
      </c>
      <c r="F533" s="46" t="s">
        <v>463</v>
      </c>
      <c r="G533" s="74" t="s">
        <v>466</v>
      </c>
      <c r="H533" s="48" t="s">
        <v>278</v>
      </c>
      <c r="I533" s="47" t="s">
        <v>280</v>
      </c>
      <c r="J533" s="48" t="s">
        <v>38</v>
      </c>
      <c r="K533" s="47" t="s">
        <v>38</v>
      </c>
      <c r="L533" s="75" t="s">
        <v>287</v>
      </c>
      <c r="M533" s="114" t="s">
        <v>1273</v>
      </c>
      <c r="N533" s="98" t="s">
        <v>38</v>
      </c>
      <c r="O533" s="49" t="s">
        <v>38</v>
      </c>
      <c r="P533" s="98" t="s">
        <v>38</v>
      </c>
      <c r="Q533" s="49" t="s">
        <v>38</v>
      </c>
      <c r="R533" s="98" t="s">
        <v>38</v>
      </c>
      <c r="S533" s="49" t="s">
        <v>38</v>
      </c>
      <c r="T533" s="75" t="s">
        <v>38</v>
      </c>
      <c r="U533" s="99" t="s">
        <v>38</v>
      </c>
    </row>
    <row r="534" spans="1:21" ht="13.2" customHeight="1" x14ac:dyDescent="0.3">
      <c r="A534" s="95">
        <v>534</v>
      </c>
      <c r="B534" s="102" t="s">
        <v>1104</v>
      </c>
      <c r="C534" s="45" t="s">
        <v>95</v>
      </c>
      <c r="D534" s="73" t="s">
        <v>276</v>
      </c>
      <c r="E534" s="47" t="s">
        <v>1412</v>
      </c>
      <c r="F534" s="46" t="s">
        <v>463</v>
      </c>
      <c r="G534" s="74" t="s">
        <v>466</v>
      </c>
      <c r="H534" s="48" t="s">
        <v>278</v>
      </c>
      <c r="I534" s="47" t="s">
        <v>280</v>
      </c>
      <c r="J534" s="48" t="s">
        <v>38</v>
      </c>
      <c r="K534" s="47" t="s">
        <v>38</v>
      </c>
      <c r="L534" s="75" t="s">
        <v>287</v>
      </c>
      <c r="M534" s="114" t="s">
        <v>1274</v>
      </c>
      <c r="N534" s="98" t="s">
        <v>38</v>
      </c>
      <c r="O534" s="49" t="s">
        <v>38</v>
      </c>
      <c r="P534" s="98" t="s">
        <v>38</v>
      </c>
      <c r="Q534" s="49" t="s">
        <v>38</v>
      </c>
      <c r="R534" s="98" t="s">
        <v>38</v>
      </c>
      <c r="S534" s="49" t="s">
        <v>38</v>
      </c>
      <c r="T534" s="75" t="s">
        <v>38</v>
      </c>
      <c r="U534" s="99" t="s">
        <v>38</v>
      </c>
    </row>
    <row r="535" spans="1:21" ht="13.2" customHeight="1" x14ac:dyDescent="0.3">
      <c r="A535" s="95">
        <v>535</v>
      </c>
      <c r="B535" s="102" t="s">
        <v>1105</v>
      </c>
      <c r="C535" s="45" t="s">
        <v>95</v>
      </c>
      <c r="D535" s="73" t="s">
        <v>276</v>
      </c>
      <c r="E535" s="47" t="s">
        <v>1412</v>
      </c>
      <c r="F535" s="46" t="s">
        <v>463</v>
      </c>
      <c r="G535" s="74" t="s">
        <v>466</v>
      </c>
      <c r="H535" s="48" t="s">
        <v>278</v>
      </c>
      <c r="I535" s="47" t="s">
        <v>280</v>
      </c>
      <c r="J535" s="48" t="s">
        <v>38</v>
      </c>
      <c r="K535" s="47" t="s">
        <v>38</v>
      </c>
      <c r="L535" s="75" t="s">
        <v>287</v>
      </c>
      <c r="M535" s="114" t="s">
        <v>1275</v>
      </c>
      <c r="N535" s="98" t="s">
        <v>38</v>
      </c>
      <c r="O535" s="49" t="s">
        <v>38</v>
      </c>
      <c r="P535" s="98" t="s">
        <v>38</v>
      </c>
      <c r="Q535" s="49" t="s">
        <v>38</v>
      </c>
      <c r="R535" s="98" t="s">
        <v>38</v>
      </c>
      <c r="S535" s="49" t="s">
        <v>38</v>
      </c>
      <c r="T535" s="75" t="s">
        <v>38</v>
      </c>
      <c r="U535" s="99" t="s">
        <v>38</v>
      </c>
    </row>
    <row r="536" spans="1:21" ht="13.2" customHeight="1" x14ac:dyDescent="0.3">
      <c r="A536" s="95">
        <v>536</v>
      </c>
      <c r="B536" s="102" t="s">
        <v>1106</v>
      </c>
      <c r="C536" s="45" t="s">
        <v>95</v>
      </c>
      <c r="D536" s="73" t="s">
        <v>276</v>
      </c>
      <c r="E536" s="47" t="s">
        <v>1412</v>
      </c>
      <c r="F536" s="46" t="s">
        <v>463</v>
      </c>
      <c r="G536" s="74" t="s">
        <v>466</v>
      </c>
      <c r="H536" s="48" t="s">
        <v>278</v>
      </c>
      <c r="I536" s="47" t="s">
        <v>280</v>
      </c>
      <c r="J536" s="48" t="s">
        <v>38</v>
      </c>
      <c r="K536" s="47" t="s">
        <v>38</v>
      </c>
      <c r="L536" s="75" t="s">
        <v>287</v>
      </c>
      <c r="M536" s="114" t="s">
        <v>1276</v>
      </c>
      <c r="N536" s="98" t="s">
        <v>38</v>
      </c>
      <c r="O536" s="49" t="s">
        <v>38</v>
      </c>
      <c r="P536" s="98" t="s">
        <v>38</v>
      </c>
      <c r="Q536" s="49" t="s">
        <v>38</v>
      </c>
      <c r="R536" s="98" t="s">
        <v>38</v>
      </c>
      <c r="S536" s="49" t="s">
        <v>38</v>
      </c>
      <c r="T536" s="75" t="s">
        <v>38</v>
      </c>
      <c r="U536" s="99" t="s">
        <v>38</v>
      </c>
    </row>
    <row r="537" spans="1:21" ht="13.2" customHeight="1" x14ac:dyDescent="0.3">
      <c r="A537" s="95">
        <v>537</v>
      </c>
      <c r="B537" s="102" t="s">
        <v>1107</v>
      </c>
      <c r="C537" s="45" t="s">
        <v>95</v>
      </c>
      <c r="D537" s="73" t="s">
        <v>276</v>
      </c>
      <c r="E537" s="47" t="s">
        <v>1412</v>
      </c>
      <c r="F537" s="46" t="s">
        <v>463</v>
      </c>
      <c r="G537" s="74" t="s">
        <v>466</v>
      </c>
      <c r="H537" s="48" t="s">
        <v>278</v>
      </c>
      <c r="I537" s="47" t="s">
        <v>280</v>
      </c>
      <c r="J537" s="48" t="s">
        <v>38</v>
      </c>
      <c r="K537" s="47" t="s">
        <v>38</v>
      </c>
      <c r="L537" s="75" t="s">
        <v>287</v>
      </c>
      <c r="M537" s="114" t="s">
        <v>1277</v>
      </c>
      <c r="N537" s="98" t="s">
        <v>38</v>
      </c>
      <c r="O537" s="49" t="s">
        <v>38</v>
      </c>
      <c r="P537" s="98" t="s">
        <v>38</v>
      </c>
      <c r="Q537" s="49" t="s">
        <v>38</v>
      </c>
      <c r="R537" s="98" t="s">
        <v>38</v>
      </c>
      <c r="S537" s="49" t="s">
        <v>38</v>
      </c>
      <c r="T537" s="75" t="s">
        <v>38</v>
      </c>
      <c r="U537" s="99" t="s">
        <v>38</v>
      </c>
    </row>
    <row r="538" spans="1:21" ht="13.2" customHeight="1" x14ac:dyDescent="0.3">
      <c r="A538" s="95">
        <v>538</v>
      </c>
      <c r="B538" s="102" t="s">
        <v>1108</v>
      </c>
      <c r="C538" s="45" t="s">
        <v>95</v>
      </c>
      <c r="D538" s="73" t="s">
        <v>276</v>
      </c>
      <c r="E538" s="47" t="s">
        <v>1412</v>
      </c>
      <c r="F538" s="46" t="s">
        <v>463</v>
      </c>
      <c r="G538" s="74" t="s">
        <v>466</v>
      </c>
      <c r="H538" s="48" t="s">
        <v>278</v>
      </c>
      <c r="I538" s="47" t="s">
        <v>280</v>
      </c>
      <c r="J538" s="48" t="s">
        <v>38</v>
      </c>
      <c r="K538" s="47" t="s">
        <v>38</v>
      </c>
      <c r="L538" s="75" t="s">
        <v>287</v>
      </c>
      <c r="M538" s="114" t="s">
        <v>1278</v>
      </c>
      <c r="N538" s="98" t="s">
        <v>38</v>
      </c>
      <c r="O538" s="49" t="s">
        <v>38</v>
      </c>
      <c r="P538" s="98" t="s">
        <v>38</v>
      </c>
      <c r="Q538" s="49" t="s">
        <v>38</v>
      </c>
      <c r="R538" s="98" t="s">
        <v>38</v>
      </c>
      <c r="S538" s="49" t="s">
        <v>38</v>
      </c>
      <c r="T538" s="75" t="s">
        <v>38</v>
      </c>
      <c r="U538" s="99" t="s">
        <v>38</v>
      </c>
    </row>
    <row r="539" spans="1:21" ht="13.2" customHeight="1" x14ac:dyDescent="0.3">
      <c r="A539" s="95">
        <v>539</v>
      </c>
      <c r="B539" s="102" t="s">
        <v>1109</v>
      </c>
      <c r="C539" s="45" t="s">
        <v>95</v>
      </c>
      <c r="D539" s="73" t="s">
        <v>276</v>
      </c>
      <c r="E539" s="47" t="s">
        <v>1412</v>
      </c>
      <c r="F539" s="46" t="s">
        <v>463</v>
      </c>
      <c r="G539" s="74" t="s">
        <v>466</v>
      </c>
      <c r="H539" s="48" t="s">
        <v>278</v>
      </c>
      <c r="I539" s="47" t="s">
        <v>280</v>
      </c>
      <c r="J539" s="48" t="s">
        <v>38</v>
      </c>
      <c r="K539" s="47" t="s">
        <v>38</v>
      </c>
      <c r="L539" s="75" t="s">
        <v>287</v>
      </c>
      <c r="M539" s="114" t="s">
        <v>1279</v>
      </c>
      <c r="N539" s="98" t="s">
        <v>38</v>
      </c>
      <c r="O539" s="49" t="s">
        <v>38</v>
      </c>
      <c r="P539" s="98" t="s">
        <v>38</v>
      </c>
      <c r="Q539" s="49" t="s">
        <v>38</v>
      </c>
      <c r="R539" s="98" t="s">
        <v>38</v>
      </c>
      <c r="S539" s="49" t="s">
        <v>38</v>
      </c>
      <c r="T539" s="75" t="s">
        <v>38</v>
      </c>
      <c r="U539" s="99" t="s">
        <v>38</v>
      </c>
    </row>
    <row r="540" spans="1:21" ht="13.2" customHeight="1" x14ac:dyDescent="0.3">
      <c r="A540" s="95">
        <v>540</v>
      </c>
      <c r="B540" s="102" t="s">
        <v>1110</v>
      </c>
      <c r="C540" s="45" t="s">
        <v>95</v>
      </c>
      <c r="D540" s="73" t="s">
        <v>276</v>
      </c>
      <c r="E540" s="47" t="s">
        <v>1412</v>
      </c>
      <c r="F540" s="46" t="s">
        <v>463</v>
      </c>
      <c r="G540" s="74" t="s">
        <v>466</v>
      </c>
      <c r="H540" s="48" t="s">
        <v>278</v>
      </c>
      <c r="I540" s="47" t="s">
        <v>280</v>
      </c>
      <c r="J540" s="48" t="s">
        <v>38</v>
      </c>
      <c r="K540" s="47" t="s">
        <v>38</v>
      </c>
      <c r="L540" s="75" t="s">
        <v>287</v>
      </c>
      <c r="M540" s="114" t="s">
        <v>327</v>
      </c>
      <c r="N540" s="98" t="s">
        <v>38</v>
      </c>
      <c r="O540" s="49" t="s">
        <v>38</v>
      </c>
      <c r="P540" s="98" t="s">
        <v>38</v>
      </c>
      <c r="Q540" s="49" t="s">
        <v>38</v>
      </c>
      <c r="R540" s="98" t="s">
        <v>38</v>
      </c>
      <c r="S540" s="49" t="s">
        <v>38</v>
      </c>
      <c r="T540" s="75" t="s">
        <v>38</v>
      </c>
      <c r="U540" s="99" t="s">
        <v>38</v>
      </c>
    </row>
    <row r="541" spans="1:21" ht="13.2" customHeight="1" x14ac:dyDescent="0.3">
      <c r="A541" s="95">
        <v>541</v>
      </c>
      <c r="B541" s="102" t="s">
        <v>1111</v>
      </c>
      <c r="C541" s="45" t="s">
        <v>95</v>
      </c>
      <c r="D541" s="73" t="s">
        <v>276</v>
      </c>
      <c r="E541" s="47" t="s">
        <v>1412</v>
      </c>
      <c r="F541" s="46" t="s">
        <v>463</v>
      </c>
      <c r="G541" s="74" t="s">
        <v>466</v>
      </c>
      <c r="H541" s="48" t="s">
        <v>278</v>
      </c>
      <c r="I541" s="47" t="s">
        <v>280</v>
      </c>
      <c r="J541" s="48" t="s">
        <v>38</v>
      </c>
      <c r="K541" s="47" t="s">
        <v>38</v>
      </c>
      <c r="L541" s="75" t="s">
        <v>287</v>
      </c>
      <c r="M541" s="114" t="s">
        <v>1280</v>
      </c>
      <c r="N541" s="98" t="s">
        <v>38</v>
      </c>
      <c r="O541" s="49" t="s">
        <v>38</v>
      </c>
      <c r="P541" s="98" t="s">
        <v>38</v>
      </c>
      <c r="Q541" s="49" t="s">
        <v>38</v>
      </c>
      <c r="R541" s="98" t="s">
        <v>38</v>
      </c>
      <c r="S541" s="49" t="s">
        <v>38</v>
      </c>
      <c r="T541" s="75" t="s">
        <v>38</v>
      </c>
      <c r="U541" s="99" t="s">
        <v>38</v>
      </c>
    </row>
    <row r="542" spans="1:21" ht="13.2" customHeight="1" x14ac:dyDescent="0.3">
      <c r="A542" s="95">
        <v>542</v>
      </c>
      <c r="B542" s="102" t="s">
        <v>1112</v>
      </c>
      <c r="C542" s="45" t="s">
        <v>95</v>
      </c>
      <c r="D542" s="73" t="s">
        <v>276</v>
      </c>
      <c r="E542" s="47" t="s">
        <v>1412</v>
      </c>
      <c r="F542" s="46" t="s">
        <v>463</v>
      </c>
      <c r="G542" s="74" t="s">
        <v>466</v>
      </c>
      <c r="H542" s="48" t="s">
        <v>278</v>
      </c>
      <c r="I542" s="47" t="s">
        <v>280</v>
      </c>
      <c r="J542" s="48" t="s">
        <v>38</v>
      </c>
      <c r="K542" s="47" t="s">
        <v>38</v>
      </c>
      <c r="L542" s="75" t="s">
        <v>287</v>
      </c>
      <c r="M542" s="114" t="s">
        <v>1281</v>
      </c>
      <c r="N542" s="98" t="s">
        <v>38</v>
      </c>
      <c r="O542" s="49" t="s">
        <v>38</v>
      </c>
      <c r="P542" s="98" t="s">
        <v>38</v>
      </c>
      <c r="Q542" s="49" t="s">
        <v>38</v>
      </c>
      <c r="R542" s="98" t="s">
        <v>38</v>
      </c>
      <c r="S542" s="49" t="s">
        <v>38</v>
      </c>
      <c r="T542" s="75" t="s">
        <v>38</v>
      </c>
      <c r="U542" s="99" t="s">
        <v>38</v>
      </c>
    </row>
    <row r="543" spans="1:21" ht="13.2" customHeight="1" x14ac:dyDescent="0.3">
      <c r="A543" s="95">
        <v>543</v>
      </c>
      <c r="B543" s="102" t="s">
        <v>1113</v>
      </c>
      <c r="C543" s="45" t="s">
        <v>95</v>
      </c>
      <c r="D543" s="73" t="s">
        <v>276</v>
      </c>
      <c r="E543" s="47" t="s">
        <v>1412</v>
      </c>
      <c r="F543" s="46" t="s">
        <v>463</v>
      </c>
      <c r="G543" s="74" t="s">
        <v>466</v>
      </c>
      <c r="H543" s="48" t="s">
        <v>278</v>
      </c>
      <c r="I543" s="47" t="s">
        <v>280</v>
      </c>
      <c r="J543" s="48" t="s">
        <v>38</v>
      </c>
      <c r="K543" s="47" t="s">
        <v>38</v>
      </c>
      <c r="L543" s="75" t="s">
        <v>287</v>
      </c>
      <c r="M543" s="114" t="s">
        <v>1282</v>
      </c>
      <c r="N543" s="98" t="s">
        <v>38</v>
      </c>
      <c r="O543" s="49" t="s">
        <v>38</v>
      </c>
      <c r="P543" s="98" t="s">
        <v>38</v>
      </c>
      <c r="Q543" s="49" t="s">
        <v>38</v>
      </c>
      <c r="R543" s="98" t="s">
        <v>38</v>
      </c>
      <c r="S543" s="49" t="s">
        <v>38</v>
      </c>
      <c r="T543" s="75" t="s">
        <v>38</v>
      </c>
      <c r="U543" s="99" t="s">
        <v>38</v>
      </c>
    </row>
    <row r="544" spans="1:21" ht="13.2" customHeight="1" x14ac:dyDescent="0.3">
      <c r="A544" s="95">
        <v>544</v>
      </c>
      <c r="B544" s="102" t="s">
        <v>1114</v>
      </c>
      <c r="C544" s="45" t="s">
        <v>95</v>
      </c>
      <c r="D544" s="73" t="s">
        <v>276</v>
      </c>
      <c r="E544" s="47" t="s">
        <v>1412</v>
      </c>
      <c r="F544" s="46" t="s">
        <v>463</v>
      </c>
      <c r="G544" s="74" t="s">
        <v>466</v>
      </c>
      <c r="H544" s="48" t="s">
        <v>278</v>
      </c>
      <c r="I544" s="47" t="s">
        <v>280</v>
      </c>
      <c r="J544" s="48" t="s">
        <v>38</v>
      </c>
      <c r="K544" s="47" t="s">
        <v>38</v>
      </c>
      <c r="L544" s="75" t="s">
        <v>287</v>
      </c>
      <c r="M544" s="114" t="s">
        <v>1283</v>
      </c>
      <c r="N544" s="98" t="s">
        <v>38</v>
      </c>
      <c r="O544" s="49" t="s">
        <v>38</v>
      </c>
      <c r="P544" s="98" t="s">
        <v>38</v>
      </c>
      <c r="Q544" s="49" t="s">
        <v>38</v>
      </c>
      <c r="R544" s="98" t="s">
        <v>38</v>
      </c>
      <c r="S544" s="49" t="s">
        <v>38</v>
      </c>
      <c r="T544" s="75" t="s">
        <v>38</v>
      </c>
      <c r="U544" s="99" t="s">
        <v>38</v>
      </c>
    </row>
    <row r="545" spans="1:21" ht="13.2" customHeight="1" x14ac:dyDescent="0.3">
      <c r="A545" s="95">
        <v>545</v>
      </c>
      <c r="B545" s="102" t="s">
        <v>1115</v>
      </c>
      <c r="C545" s="45" t="s">
        <v>95</v>
      </c>
      <c r="D545" s="73" t="s">
        <v>276</v>
      </c>
      <c r="E545" s="47" t="s">
        <v>1412</v>
      </c>
      <c r="F545" s="46" t="s">
        <v>463</v>
      </c>
      <c r="G545" s="74" t="s">
        <v>466</v>
      </c>
      <c r="H545" s="48" t="s">
        <v>278</v>
      </c>
      <c r="I545" s="47" t="s">
        <v>280</v>
      </c>
      <c r="J545" s="48" t="s">
        <v>38</v>
      </c>
      <c r="K545" s="47" t="s">
        <v>38</v>
      </c>
      <c r="L545" s="75" t="s">
        <v>287</v>
      </c>
      <c r="M545" s="114" t="s">
        <v>1284</v>
      </c>
      <c r="N545" s="98" t="s">
        <v>38</v>
      </c>
      <c r="O545" s="49" t="s">
        <v>38</v>
      </c>
      <c r="P545" s="98" t="s">
        <v>38</v>
      </c>
      <c r="Q545" s="49" t="s">
        <v>38</v>
      </c>
      <c r="R545" s="98" t="s">
        <v>38</v>
      </c>
      <c r="S545" s="49" t="s">
        <v>38</v>
      </c>
      <c r="T545" s="75" t="s">
        <v>38</v>
      </c>
      <c r="U545" s="99" t="s">
        <v>38</v>
      </c>
    </row>
    <row r="546" spans="1:21" ht="13.2" customHeight="1" x14ac:dyDescent="0.3">
      <c r="A546" s="95">
        <v>546</v>
      </c>
      <c r="B546" s="102" t="s">
        <v>1116</v>
      </c>
      <c r="C546" s="45" t="s">
        <v>95</v>
      </c>
      <c r="D546" s="73" t="s">
        <v>276</v>
      </c>
      <c r="E546" s="47" t="s">
        <v>1412</v>
      </c>
      <c r="F546" s="46" t="s">
        <v>463</v>
      </c>
      <c r="G546" s="74" t="s">
        <v>466</v>
      </c>
      <c r="H546" s="48" t="s">
        <v>278</v>
      </c>
      <c r="I546" s="47" t="s">
        <v>280</v>
      </c>
      <c r="J546" s="48" t="s">
        <v>38</v>
      </c>
      <c r="K546" s="47" t="s">
        <v>38</v>
      </c>
      <c r="L546" s="75" t="s">
        <v>287</v>
      </c>
      <c r="M546" s="114" t="s">
        <v>1285</v>
      </c>
      <c r="N546" s="98" t="s">
        <v>38</v>
      </c>
      <c r="O546" s="49" t="s">
        <v>38</v>
      </c>
      <c r="P546" s="98" t="s">
        <v>38</v>
      </c>
      <c r="Q546" s="49" t="s">
        <v>38</v>
      </c>
      <c r="R546" s="98" t="s">
        <v>38</v>
      </c>
      <c r="S546" s="49" t="s">
        <v>38</v>
      </c>
      <c r="T546" s="75" t="s">
        <v>38</v>
      </c>
      <c r="U546" s="99" t="s">
        <v>38</v>
      </c>
    </row>
    <row r="547" spans="1:21" ht="13.2" customHeight="1" x14ac:dyDescent="0.3">
      <c r="A547" s="95">
        <v>547</v>
      </c>
      <c r="B547" s="102" t="s">
        <v>1117</v>
      </c>
      <c r="C547" s="45" t="s">
        <v>95</v>
      </c>
      <c r="D547" s="73" t="s">
        <v>276</v>
      </c>
      <c r="E547" s="47" t="s">
        <v>1412</v>
      </c>
      <c r="F547" s="46" t="s">
        <v>463</v>
      </c>
      <c r="G547" s="74" t="s">
        <v>466</v>
      </c>
      <c r="H547" s="48" t="s">
        <v>278</v>
      </c>
      <c r="I547" s="47" t="s">
        <v>280</v>
      </c>
      <c r="J547" s="48" t="s">
        <v>38</v>
      </c>
      <c r="K547" s="47" t="s">
        <v>38</v>
      </c>
      <c r="L547" s="75" t="s">
        <v>287</v>
      </c>
      <c r="M547" s="114" t="s">
        <v>1286</v>
      </c>
      <c r="N547" s="98" t="s">
        <v>38</v>
      </c>
      <c r="O547" s="49" t="s">
        <v>38</v>
      </c>
      <c r="P547" s="98" t="s">
        <v>38</v>
      </c>
      <c r="Q547" s="49" t="s">
        <v>38</v>
      </c>
      <c r="R547" s="98" t="s">
        <v>38</v>
      </c>
      <c r="S547" s="49" t="s">
        <v>38</v>
      </c>
      <c r="T547" s="75" t="s">
        <v>38</v>
      </c>
      <c r="U547" s="99" t="s">
        <v>38</v>
      </c>
    </row>
    <row r="548" spans="1:21" ht="13.2" customHeight="1" x14ac:dyDescent="0.3">
      <c r="A548" s="95">
        <v>548</v>
      </c>
      <c r="B548" s="102" t="s">
        <v>1118</v>
      </c>
      <c r="C548" s="45" t="s">
        <v>95</v>
      </c>
      <c r="D548" s="73" t="s">
        <v>276</v>
      </c>
      <c r="E548" s="47" t="s">
        <v>1412</v>
      </c>
      <c r="F548" s="46" t="s">
        <v>463</v>
      </c>
      <c r="G548" s="74" t="s">
        <v>466</v>
      </c>
      <c r="H548" s="48" t="s">
        <v>278</v>
      </c>
      <c r="I548" s="47" t="s">
        <v>280</v>
      </c>
      <c r="J548" s="48" t="s">
        <v>38</v>
      </c>
      <c r="K548" s="47" t="s">
        <v>38</v>
      </c>
      <c r="L548" s="75" t="s">
        <v>287</v>
      </c>
      <c r="M548" s="114" t="s">
        <v>1287</v>
      </c>
      <c r="N548" s="98" t="s">
        <v>38</v>
      </c>
      <c r="O548" s="49" t="s">
        <v>38</v>
      </c>
      <c r="P548" s="98" t="s">
        <v>38</v>
      </c>
      <c r="Q548" s="49" t="s">
        <v>38</v>
      </c>
      <c r="R548" s="98" t="s">
        <v>38</v>
      </c>
      <c r="S548" s="49" t="s">
        <v>38</v>
      </c>
      <c r="T548" s="75" t="s">
        <v>38</v>
      </c>
      <c r="U548" s="99" t="s">
        <v>38</v>
      </c>
    </row>
    <row r="549" spans="1:21" ht="13.2" customHeight="1" x14ac:dyDescent="0.3">
      <c r="A549" s="95">
        <v>549</v>
      </c>
      <c r="B549" s="102" t="s">
        <v>1119</v>
      </c>
      <c r="C549" s="45" t="s">
        <v>95</v>
      </c>
      <c r="D549" s="73" t="s">
        <v>276</v>
      </c>
      <c r="E549" s="47" t="s">
        <v>1412</v>
      </c>
      <c r="F549" s="46" t="s">
        <v>463</v>
      </c>
      <c r="G549" s="74" t="s">
        <v>466</v>
      </c>
      <c r="H549" s="48" t="s">
        <v>278</v>
      </c>
      <c r="I549" s="47" t="s">
        <v>280</v>
      </c>
      <c r="J549" s="48" t="s">
        <v>38</v>
      </c>
      <c r="K549" s="47" t="s">
        <v>38</v>
      </c>
      <c r="L549" s="75" t="s">
        <v>287</v>
      </c>
      <c r="M549" s="114" t="s">
        <v>1288</v>
      </c>
      <c r="N549" s="98" t="s">
        <v>38</v>
      </c>
      <c r="O549" s="49" t="s">
        <v>38</v>
      </c>
      <c r="P549" s="98" t="s">
        <v>38</v>
      </c>
      <c r="Q549" s="49" t="s">
        <v>38</v>
      </c>
      <c r="R549" s="98" t="s">
        <v>38</v>
      </c>
      <c r="S549" s="49" t="s">
        <v>38</v>
      </c>
      <c r="T549" s="75" t="s">
        <v>38</v>
      </c>
      <c r="U549" s="99" t="s">
        <v>38</v>
      </c>
    </row>
    <row r="550" spans="1:21" ht="13.2" customHeight="1" x14ac:dyDescent="0.3">
      <c r="A550" s="95">
        <v>550</v>
      </c>
      <c r="B550" s="102" t="s">
        <v>1120</v>
      </c>
      <c r="C550" s="45" t="s">
        <v>95</v>
      </c>
      <c r="D550" s="73" t="s">
        <v>276</v>
      </c>
      <c r="E550" s="47" t="s">
        <v>1412</v>
      </c>
      <c r="F550" s="46" t="s">
        <v>463</v>
      </c>
      <c r="G550" s="74" t="s">
        <v>466</v>
      </c>
      <c r="H550" s="48" t="s">
        <v>278</v>
      </c>
      <c r="I550" s="47" t="s">
        <v>280</v>
      </c>
      <c r="J550" s="48" t="s">
        <v>38</v>
      </c>
      <c r="K550" s="47" t="s">
        <v>38</v>
      </c>
      <c r="L550" s="75" t="s">
        <v>287</v>
      </c>
      <c r="M550" s="114" t="s">
        <v>1289</v>
      </c>
      <c r="N550" s="98" t="s">
        <v>38</v>
      </c>
      <c r="O550" s="49" t="s">
        <v>38</v>
      </c>
      <c r="P550" s="98" t="s">
        <v>38</v>
      </c>
      <c r="Q550" s="49" t="s">
        <v>38</v>
      </c>
      <c r="R550" s="98" t="s">
        <v>38</v>
      </c>
      <c r="S550" s="49" t="s">
        <v>38</v>
      </c>
      <c r="T550" s="75" t="s">
        <v>38</v>
      </c>
      <c r="U550" s="99" t="s">
        <v>38</v>
      </c>
    </row>
    <row r="551" spans="1:21" ht="13.2" customHeight="1" x14ac:dyDescent="0.3">
      <c r="A551" s="95">
        <v>551</v>
      </c>
      <c r="B551" s="102" t="s">
        <v>1121</v>
      </c>
      <c r="C551" s="45" t="s">
        <v>95</v>
      </c>
      <c r="D551" s="73" t="s">
        <v>276</v>
      </c>
      <c r="E551" s="47" t="s">
        <v>1412</v>
      </c>
      <c r="F551" s="46" t="s">
        <v>463</v>
      </c>
      <c r="G551" s="74" t="s">
        <v>466</v>
      </c>
      <c r="H551" s="48" t="s">
        <v>278</v>
      </c>
      <c r="I551" s="47" t="s">
        <v>280</v>
      </c>
      <c r="J551" s="48" t="s">
        <v>38</v>
      </c>
      <c r="K551" s="47" t="s">
        <v>38</v>
      </c>
      <c r="L551" s="75" t="s">
        <v>287</v>
      </c>
      <c r="M551" s="114" t="s">
        <v>1290</v>
      </c>
      <c r="N551" s="98" t="s">
        <v>38</v>
      </c>
      <c r="O551" s="49" t="s">
        <v>38</v>
      </c>
      <c r="P551" s="98" t="s">
        <v>38</v>
      </c>
      <c r="Q551" s="49" t="s">
        <v>38</v>
      </c>
      <c r="R551" s="98" t="s">
        <v>38</v>
      </c>
      <c r="S551" s="49" t="s">
        <v>38</v>
      </c>
      <c r="T551" s="75" t="s">
        <v>38</v>
      </c>
      <c r="U551" s="99" t="s">
        <v>38</v>
      </c>
    </row>
    <row r="552" spans="1:21" ht="13.2" customHeight="1" x14ac:dyDescent="0.3">
      <c r="A552" s="95">
        <v>552</v>
      </c>
      <c r="B552" s="102" t="s">
        <v>1122</v>
      </c>
      <c r="C552" s="45" t="s">
        <v>95</v>
      </c>
      <c r="D552" s="73" t="s">
        <v>276</v>
      </c>
      <c r="E552" s="47" t="s">
        <v>1412</v>
      </c>
      <c r="F552" s="46" t="s">
        <v>463</v>
      </c>
      <c r="G552" s="74" t="s">
        <v>466</v>
      </c>
      <c r="H552" s="48" t="s">
        <v>278</v>
      </c>
      <c r="I552" s="47" t="s">
        <v>280</v>
      </c>
      <c r="J552" s="48" t="s">
        <v>38</v>
      </c>
      <c r="K552" s="47" t="s">
        <v>38</v>
      </c>
      <c r="L552" s="75" t="s">
        <v>287</v>
      </c>
      <c r="M552" s="114" t="s">
        <v>1291</v>
      </c>
      <c r="N552" s="98" t="s">
        <v>38</v>
      </c>
      <c r="O552" s="49" t="s">
        <v>38</v>
      </c>
      <c r="P552" s="98" t="s">
        <v>38</v>
      </c>
      <c r="Q552" s="49" t="s">
        <v>38</v>
      </c>
      <c r="R552" s="98" t="s">
        <v>38</v>
      </c>
      <c r="S552" s="49" t="s">
        <v>38</v>
      </c>
      <c r="T552" s="75" t="s">
        <v>38</v>
      </c>
      <c r="U552" s="99" t="s">
        <v>38</v>
      </c>
    </row>
    <row r="553" spans="1:21" ht="13.2" customHeight="1" x14ac:dyDescent="0.3">
      <c r="A553" s="95">
        <v>553</v>
      </c>
      <c r="B553" s="102" t="s">
        <v>1123</v>
      </c>
      <c r="C553" s="45" t="s">
        <v>95</v>
      </c>
      <c r="D553" s="73" t="s">
        <v>276</v>
      </c>
      <c r="E553" s="47" t="s">
        <v>1412</v>
      </c>
      <c r="F553" s="46" t="s">
        <v>463</v>
      </c>
      <c r="G553" s="74" t="s">
        <v>466</v>
      </c>
      <c r="H553" s="48" t="s">
        <v>278</v>
      </c>
      <c r="I553" s="47" t="s">
        <v>280</v>
      </c>
      <c r="J553" s="48" t="s">
        <v>38</v>
      </c>
      <c r="K553" s="47" t="s">
        <v>38</v>
      </c>
      <c r="L553" s="75" t="s">
        <v>287</v>
      </c>
      <c r="M553" s="114" t="s">
        <v>1292</v>
      </c>
      <c r="N553" s="98" t="s">
        <v>38</v>
      </c>
      <c r="O553" s="49" t="s">
        <v>38</v>
      </c>
      <c r="P553" s="98" t="s">
        <v>38</v>
      </c>
      <c r="Q553" s="49" t="s">
        <v>38</v>
      </c>
      <c r="R553" s="98" t="s">
        <v>38</v>
      </c>
      <c r="S553" s="49" t="s">
        <v>38</v>
      </c>
      <c r="T553" s="75" t="s">
        <v>38</v>
      </c>
      <c r="U553" s="99" t="s">
        <v>38</v>
      </c>
    </row>
    <row r="554" spans="1:21" ht="13.2" customHeight="1" x14ac:dyDescent="0.3">
      <c r="A554" s="95">
        <v>554</v>
      </c>
      <c r="B554" s="102" t="s">
        <v>1124</v>
      </c>
      <c r="C554" s="45" t="s">
        <v>95</v>
      </c>
      <c r="D554" s="73" t="s">
        <v>276</v>
      </c>
      <c r="E554" s="47" t="s">
        <v>1412</v>
      </c>
      <c r="F554" s="46" t="s">
        <v>463</v>
      </c>
      <c r="G554" s="74" t="s">
        <v>466</v>
      </c>
      <c r="H554" s="48" t="s">
        <v>278</v>
      </c>
      <c r="I554" s="47" t="s">
        <v>280</v>
      </c>
      <c r="J554" s="48" t="s">
        <v>38</v>
      </c>
      <c r="K554" s="47" t="s">
        <v>38</v>
      </c>
      <c r="L554" s="75" t="s">
        <v>287</v>
      </c>
      <c r="M554" s="114" t="s">
        <v>1293</v>
      </c>
      <c r="N554" s="98" t="s">
        <v>38</v>
      </c>
      <c r="O554" s="49" t="s">
        <v>38</v>
      </c>
      <c r="P554" s="98" t="s">
        <v>38</v>
      </c>
      <c r="Q554" s="49" t="s">
        <v>38</v>
      </c>
      <c r="R554" s="98" t="s">
        <v>38</v>
      </c>
      <c r="S554" s="49" t="s">
        <v>38</v>
      </c>
      <c r="T554" s="75" t="s">
        <v>38</v>
      </c>
      <c r="U554" s="99" t="s">
        <v>38</v>
      </c>
    </row>
    <row r="555" spans="1:21" ht="13.2" customHeight="1" x14ac:dyDescent="0.3">
      <c r="A555" s="95">
        <v>555</v>
      </c>
      <c r="B555" s="102" t="s">
        <v>1125</v>
      </c>
      <c r="C555" s="45" t="s">
        <v>95</v>
      </c>
      <c r="D555" s="73" t="s">
        <v>276</v>
      </c>
      <c r="E555" s="47" t="s">
        <v>1412</v>
      </c>
      <c r="F555" s="46" t="s">
        <v>463</v>
      </c>
      <c r="G555" s="74" t="s">
        <v>466</v>
      </c>
      <c r="H555" s="48" t="s">
        <v>278</v>
      </c>
      <c r="I555" s="47" t="s">
        <v>280</v>
      </c>
      <c r="J555" s="48" t="s">
        <v>38</v>
      </c>
      <c r="K555" s="47" t="s">
        <v>38</v>
      </c>
      <c r="L555" s="75" t="s">
        <v>287</v>
      </c>
      <c r="M555" s="114" t="s">
        <v>1294</v>
      </c>
      <c r="N555" s="98" t="s">
        <v>38</v>
      </c>
      <c r="O555" s="49" t="s">
        <v>38</v>
      </c>
      <c r="P555" s="98" t="s">
        <v>38</v>
      </c>
      <c r="Q555" s="49" t="s">
        <v>38</v>
      </c>
      <c r="R555" s="98" t="s">
        <v>38</v>
      </c>
      <c r="S555" s="49" t="s">
        <v>38</v>
      </c>
      <c r="T555" s="75" t="s">
        <v>38</v>
      </c>
      <c r="U555" s="99" t="s">
        <v>38</v>
      </c>
    </row>
    <row r="556" spans="1:21" ht="13.2" customHeight="1" x14ac:dyDescent="0.3">
      <c r="A556" s="95">
        <v>556</v>
      </c>
      <c r="B556" s="102" t="s">
        <v>1126</v>
      </c>
      <c r="C556" s="45" t="s">
        <v>95</v>
      </c>
      <c r="D556" s="73" t="s">
        <v>276</v>
      </c>
      <c r="E556" s="47" t="s">
        <v>1412</v>
      </c>
      <c r="F556" s="46" t="s">
        <v>463</v>
      </c>
      <c r="G556" s="74" t="s">
        <v>466</v>
      </c>
      <c r="H556" s="48" t="s">
        <v>278</v>
      </c>
      <c r="I556" s="47" t="s">
        <v>280</v>
      </c>
      <c r="J556" s="48" t="s">
        <v>38</v>
      </c>
      <c r="K556" s="47" t="s">
        <v>38</v>
      </c>
      <c r="L556" s="75" t="s">
        <v>287</v>
      </c>
      <c r="M556" s="114" t="s">
        <v>1295</v>
      </c>
      <c r="N556" s="98" t="s">
        <v>38</v>
      </c>
      <c r="O556" s="49" t="s">
        <v>38</v>
      </c>
      <c r="P556" s="98" t="s">
        <v>38</v>
      </c>
      <c r="Q556" s="49" t="s">
        <v>38</v>
      </c>
      <c r="R556" s="98" t="s">
        <v>38</v>
      </c>
      <c r="S556" s="49" t="s">
        <v>38</v>
      </c>
      <c r="T556" s="75" t="s">
        <v>38</v>
      </c>
      <c r="U556" s="99" t="s">
        <v>38</v>
      </c>
    </row>
    <row r="557" spans="1:21" ht="13.2" customHeight="1" x14ac:dyDescent="0.3">
      <c r="A557" s="95">
        <v>557</v>
      </c>
      <c r="B557" s="102" t="s">
        <v>1127</v>
      </c>
      <c r="C557" s="45" t="s">
        <v>95</v>
      </c>
      <c r="D557" s="73" t="s">
        <v>276</v>
      </c>
      <c r="E557" s="47" t="s">
        <v>1412</v>
      </c>
      <c r="F557" s="46" t="s">
        <v>463</v>
      </c>
      <c r="G557" s="74" t="s">
        <v>466</v>
      </c>
      <c r="H557" s="48" t="s">
        <v>278</v>
      </c>
      <c r="I557" s="47" t="s">
        <v>280</v>
      </c>
      <c r="J557" s="48" t="s">
        <v>38</v>
      </c>
      <c r="K557" s="47" t="s">
        <v>38</v>
      </c>
      <c r="L557" s="75" t="s">
        <v>287</v>
      </c>
      <c r="M557" s="114" t="s">
        <v>1296</v>
      </c>
      <c r="N557" s="98" t="s">
        <v>38</v>
      </c>
      <c r="O557" s="49" t="s">
        <v>38</v>
      </c>
      <c r="P557" s="98" t="s">
        <v>38</v>
      </c>
      <c r="Q557" s="49" t="s">
        <v>38</v>
      </c>
      <c r="R557" s="98" t="s">
        <v>38</v>
      </c>
      <c r="S557" s="49" t="s">
        <v>38</v>
      </c>
      <c r="T557" s="75" t="s">
        <v>38</v>
      </c>
      <c r="U557" s="99" t="s">
        <v>38</v>
      </c>
    </row>
    <row r="558" spans="1:21" ht="13.2" customHeight="1" x14ac:dyDescent="0.3">
      <c r="A558" s="95">
        <v>558</v>
      </c>
      <c r="B558" s="102" t="s">
        <v>1128</v>
      </c>
      <c r="C558" s="45" t="s">
        <v>95</v>
      </c>
      <c r="D558" s="73" t="s">
        <v>276</v>
      </c>
      <c r="E558" s="47" t="s">
        <v>1412</v>
      </c>
      <c r="F558" s="46" t="s">
        <v>463</v>
      </c>
      <c r="G558" s="74" t="s">
        <v>466</v>
      </c>
      <c r="H558" s="48" t="s">
        <v>278</v>
      </c>
      <c r="I558" s="47" t="s">
        <v>280</v>
      </c>
      <c r="J558" s="48" t="s">
        <v>38</v>
      </c>
      <c r="K558" s="47" t="s">
        <v>38</v>
      </c>
      <c r="L558" s="75" t="s">
        <v>287</v>
      </c>
      <c r="M558" s="114" t="s">
        <v>1297</v>
      </c>
      <c r="N558" s="98" t="s">
        <v>38</v>
      </c>
      <c r="O558" s="49" t="s">
        <v>38</v>
      </c>
      <c r="P558" s="98" t="s">
        <v>38</v>
      </c>
      <c r="Q558" s="49" t="s">
        <v>38</v>
      </c>
      <c r="R558" s="98" t="s">
        <v>38</v>
      </c>
      <c r="S558" s="49" t="s">
        <v>38</v>
      </c>
      <c r="T558" s="75" t="s">
        <v>38</v>
      </c>
      <c r="U558" s="99" t="s">
        <v>38</v>
      </c>
    </row>
    <row r="559" spans="1:21" ht="13.2" customHeight="1" x14ac:dyDescent="0.3">
      <c r="A559" s="95">
        <v>559</v>
      </c>
      <c r="B559" s="102" t="s">
        <v>1129</v>
      </c>
      <c r="C559" s="45" t="s">
        <v>95</v>
      </c>
      <c r="D559" s="73" t="s">
        <v>276</v>
      </c>
      <c r="E559" s="47" t="s">
        <v>1412</v>
      </c>
      <c r="F559" s="46" t="s">
        <v>463</v>
      </c>
      <c r="G559" s="74" t="s">
        <v>466</v>
      </c>
      <c r="H559" s="48" t="s">
        <v>278</v>
      </c>
      <c r="I559" s="47" t="s">
        <v>280</v>
      </c>
      <c r="J559" s="48" t="s">
        <v>38</v>
      </c>
      <c r="K559" s="47" t="s">
        <v>38</v>
      </c>
      <c r="L559" s="75" t="s">
        <v>287</v>
      </c>
      <c r="M559" s="114" t="s">
        <v>1298</v>
      </c>
      <c r="N559" s="98" t="s">
        <v>38</v>
      </c>
      <c r="O559" s="49" t="s">
        <v>38</v>
      </c>
      <c r="P559" s="98" t="s">
        <v>38</v>
      </c>
      <c r="Q559" s="49" t="s">
        <v>38</v>
      </c>
      <c r="R559" s="98" t="s">
        <v>38</v>
      </c>
      <c r="S559" s="49" t="s">
        <v>38</v>
      </c>
      <c r="T559" s="75" t="s">
        <v>38</v>
      </c>
      <c r="U559" s="99" t="s">
        <v>38</v>
      </c>
    </row>
    <row r="560" spans="1:21" ht="13.2" customHeight="1" x14ac:dyDescent="0.3">
      <c r="A560" s="95">
        <v>560</v>
      </c>
      <c r="B560" s="106" t="s">
        <v>1130</v>
      </c>
      <c r="C560" s="45" t="s">
        <v>95</v>
      </c>
      <c r="D560" s="73" t="s">
        <v>276</v>
      </c>
      <c r="E560" s="47" t="s">
        <v>1412</v>
      </c>
      <c r="F560" s="46" t="s">
        <v>463</v>
      </c>
      <c r="G560" s="74" t="s">
        <v>466</v>
      </c>
      <c r="H560" s="48" t="s">
        <v>278</v>
      </c>
      <c r="I560" s="47" t="s">
        <v>280</v>
      </c>
      <c r="J560" s="48" t="s">
        <v>38</v>
      </c>
      <c r="K560" s="47" t="s">
        <v>38</v>
      </c>
      <c r="L560" s="75" t="s">
        <v>287</v>
      </c>
      <c r="M560" s="114" t="s">
        <v>1299</v>
      </c>
      <c r="N560" s="98" t="s">
        <v>38</v>
      </c>
      <c r="O560" s="49" t="s">
        <v>38</v>
      </c>
      <c r="P560" s="98" t="s">
        <v>38</v>
      </c>
      <c r="Q560" s="49" t="s">
        <v>38</v>
      </c>
      <c r="R560" s="98" t="s">
        <v>38</v>
      </c>
      <c r="S560" s="49" t="s">
        <v>38</v>
      </c>
      <c r="T560" s="75" t="s">
        <v>38</v>
      </c>
      <c r="U560" s="99" t="s">
        <v>38</v>
      </c>
    </row>
    <row r="561" spans="1:21" ht="13.2" customHeight="1" x14ac:dyDescent="0.3">
      <c r="A561" s="95">
        <v>561</v>
      </c>
      <c r="B561" s="102" t="s">
        <v>1131</v>
      </c>
      <c r="C561" s="45" t="s">
        <v>95</v>
      </c>
      <c r="D561" s="73" t="s">
        <v>276</v>
      </c>
      <c r="E561" s="47" t="s">
        <v>1412</v>
      </c>
      <c r="F561" s="46" t="s">
        <v>463</v>
      </c>
      <c r="G561" s="74" t="s">
        <v>466</v>
      </c>
      <c r="H561" s="48" t="s">
        <v>278</v>
      </c>
      <c r="I561" s="47" t="s">
        <v>280</v>
      </c>
      <c r="J561" s="48" t="s">
        <v>38</v>
      </c>
      <c r="K561" s="47" t="s">
        <v>38</v>
      </c>
      <c r="L561" s="75" t="s">
        <v>287</v>
      </c>
      <c r="M561" s="114" t="s">
        <v>1300</v>
      </c>
      <c r="N561" s="98" t="s">
        <v>38</v>
      </c>
      <c r="O561" s="49" t="s">
        <v>38</v>
      </c>
      <c r="P561" s="98" t="s">
        <v>38</v>
      </c>
      <c r="Q561" s="49" t="s">
        <v>38</v>
      </c>
      <c r="R561" s="98" t="s">
        <v>38</v>
      </c>
      <c r="S561" s="49" t="s">
        <v>38</v>
      </c>
      <c r="T561" s="75" t="s">
        <v>38</v>
      </c>
      <c r="U561" s="99" t="s">
        <v>38</v>
      </c>
    </row>
    <row r="562" spans="1:21" ht="13.2" customHeight="1" x14ac:dyDescent="0.3">
      <c r="A562" s="95">
        <v>562</v>
      </c>
      <c r="B562" s="102" t="s">
        <v>1132</v>
      </c>
      <c r="C562" s="45" t="s">
        <v>95</v>
      </c>
      <c r="D562" s="73" t="s">
        <v>276</v>
      </c>
      <c r="E562" s="47" t="s">
        <v>1412</v>
      </c>
      <c r="F562" s="46" t="s">
        <v>463</v>
      </c>
      <c r="G562" s="74" t="s">
        <v>466</v>
      </c>
      <c r="H562" s="48" t="s">
        <v>278</v>
      </c>
      <c r="I562" s="47" t="s">
        <v>280</v>
      </c>
      <c r="J562" s="48" t="s">
        <v>38</v>
      </c>
      <c r="K562" s="47" t="s">
        <v>38</v>
      </c>
      <c r="L562" s="75" t="s">
        <v>287</v>
      </c>
      <c r="M562" s="114" t="s">
        <v>1301</v>
      </c>
      <c r="N562" s="98" t="s">
        <v>38</v>
      </c>
      <c r="O562" s="49" t="s">
        <v>38</v>
      </c>
      <c r="P562" s="98" t="s">
        <v>38</v>
      </c>
      <c r="Q562" s="49" t="s">
        <v>38</v>
      </c>
      <c r="R562" s="98" t="s">
        <v>38</v>
      </c>
      <c r="S562" s="49" t="s">
        <v>38</v>
      </c>
      <c r="T562" s="75" t="s">
        <v>38</v>
      </c>
      <c r="U562" s="99" t="s">
        <v>38</v>
      </c>
    </row>
    <row r="563" spans="1:21" ht="13.2" customHeight="1" x14ac:dyDescent="0.3">
      <c r="A563" s="95">
        <v>563</v>
      </c>
      <c r="B563" s="102" t="s">
        <v>1133</v>
      </c>
      <c r="C563" s="45" t="s">
        <v>95</v>
      </c>
      <c r="D563" s="73" t="s">
        <v>276</v>
      </c>
      <c r="E563" s="47" t="s">
        <v>1412</v>
      </c>
      <c r="F563" s="46" t="s">
        <v>463</v>
      </c>
      <c r="G563" s="74" t="s">
        <v>466</v>
      </c>
      <c r="H563" s="48" t="s">
        <v>278</v>
      </c>
      <c r="I563" s="47" t="s">
        <v>280</v>
      </c>
      <c r="J563" s="48" t="s">
        <v>38</v>
      </c>
      <c r="K563" s="47" t="s">
        <v>38</v>
      </c>
      <c r="L563" s="75" t="s">
        <v>287</v>
      </c>
      <c r="M563" s="114" t="s">
        <v>1302</v>
      </c>
      <c r="N563" s="98" t="s">
        <v>38</v>
      </c>
      <c r="O563" s="49" t="s">
        <v>38</v>
      </c>
      <c r="P563" s="98" t="s">
        <v>38</v>
      </c>
      <c r="Q563" s="49" t="s">
        <v>38</v>
      </c>
      <c r="R563" s="98" t="s">
        <v>38</v>
      </c>
      <c r="S563" s="49" t="s">
        <v>38</v>
      </c>
      <c r="T563" s="75" t="s">
        <v>38</v>
      </c>
      <c r="U563" s="99" t="s">
        <v>38</v>
      </c>
    </row>
    <row r="564" spans="1:21" ht="13.2" customHeight="1" x14ac:dyDescent="0.3">
      <c r="A564" s="95">
        <v>564</v>
      </c>
      <c r="B564" s="102" t="s">
        <v>1134</v>
      </c>
      <c r="C564" s="45" t="s">
        <v>95</v>
      </c>
      <c r="D564" s="73" t="s">
        <v>276</v>
      </c>
      <c r="E564" s="47" t="s">
        <v>1412</v>
      </c>
      <c r="F564" s="46" t="s">
        <v>463</v>
      </c>
      <c r="G564" s="74" t="s">
        <v>466</v>
      </c>
      <c r="H564" s="48" t="s">
        <v>278</v>
      </c>
      <c r="I564" s="47" t="s">
        <v>280</v>
      </c>
      <c r="J564" s="48" t="s">
        <v>38</v>
      </c>
      <c r="K564" s="47" t="s">
        <v>38</v>
      </c>
      <c r="L564" s="75" t="s">
        <v>287</v>
      </c>
      <c r="M564" s="114" t="s">
        <v>912</v>
      </c>
      <c r="N564" s="98" t="s">
        <v>38</v>
      </c>
      <c r="O564" s="49" t="s">
        <v>38</v>
      </c>
      <c r="P564" s="98" t="s">
        <v>38</v>
      </c>
      <c r="Q564" s="49" t="s">
        <v>38</v>
      </c>
      <c r="R564" s="98" t="s">
        <v>38</v>
      </c>
      <c r="S564" s="49" t="s">
        <v>38</v>
      </c>
      <c r="T564" s="75" t="s">
        <v>38</v>
      </c>
      <c r="U564" s="99" t="s">
        <v>38</v>
      </c>
    </row>
    <row r="565" spans="1:21" ht="13.2" customHeight="1" x14ac:dyDescent="0.3">
      <c r="A565" s="95">
        <v>565</v>
      </c>
      <c r="B565" s="102" t="s">
        <v>1135</v>
      </c>
      <c r="C565" s="45" t="s">
        <v>95</v>
      </c>
      <c r="D565" s="73" t="s">
        <v>276</v>
      </c>
      <c r="E565" s="47" t="s">
        <v>1412</v>
      </c>
      <c r="F565" s="46" t="s">
        <v>463</v>
      </c>
      <c r="G565" s="74" t="s">
        <v>466</v>
      </c>
      <c r="H565" s="48" t="s">
        <v>278</v>
      </c>
      <c r="I565" s="47" t="s">
        <v>280</v>
      </c>
      <c r="J565" s="48" t="s">
        <v>38</v>
      </c>
      <c r="K565" s="47" t="s">
        <v>38</v>
      </c>
      <c r="L565" s="75" t="s">
        <v>287</v>
      </c>
      <c r="M565" s="114" t="s">
        <v>1303</v>
      </c>
      <c r="N565" s="98" t="s">
        <v>38</v>
      </c>
      <c r="O565" s="49" t="s">
        <v>38</v>
      </c>
      <c r="P565" s="98" t="s">
        <v>38</v>
      </c>
      <c r="Q565" s="49" t="s">
        <v>38</v>
      </c>
      <c r="R565" s="98" t="s">
        <v>38</v>
      </c>
      <c r="S565" s="49" t="s">
        <v>38</v>
      </c>
      <c r="T565" s="75" t="s">
        <v>38</v>
      </c>
      <c r="U565" s="99" t="s">
        <v>38</v>
      </c>
    </row>
    <row r="566" spans="1:21" ht="13.2" customHeight="1" x14ac:dyDescent="0.3">
      <c r="A566" s="95">
        <v>566</v>
      </c>
      <c r="B566" s="102" t="s">
        <v>1136</v>
      </c>
      <c r="C566" s="45" t="s">
        <v>95</v>
      </c>
      <c r="D566" s="73" t="s">
        <v>276</v>
      </c>
      <c r="E566" s="47" t="s">
        <v>1412</v>
      </c>
      <c r="F566" s="46" t="s">
        <v>463</v>
      </c>
      <c r="G566" s="74" t="s">
        <v>466</v>
      </c>
      <c r="H566" s="48" t="s">
        <v>278</v>
      </c>
      <c r="I566" s="47" t="s">
        <v>280</v>
      </c>
      <c r="J566" s="48" t="s">
        <v>38</v>
      </c>
      <c r="K566" s="47" t="s">
        <v>38</v>
      </c>
      <c r="L566" s="75" t="s">
        <v>287</v>
      </c>
      <c r="M566" s="114" t="s">
        <v>1304</v>
      </c>
      <c r="N566" s="98" t="s">
        <v>38</v>
      </c>
      <c r="O566" s="49" t="s">
        <v>38</v>
      </c>
      <c r="P566" s="98" t="s">
        <v>38</v>
      </c>
      <c r="Q566" s="49" t="s">
        <v>38</v>
      </c>
      <c r="R566" s="98" t="s">
        <v>38</v>
      </c>
      <c r="S566" s="49" t="s">
        <v>38</v>
      </c>
      <c r="T566" s="75" t="s">
        <v>38</v>
      </c>
      <c r="U566" s="99" t="s">
        <v>38</v>
      </c>
    </row>
    <row r="567" spans="1:21" ht="13.2" customHeight="1" x14ac:dyDescent="0.3">
      <c r="A567" s="95">
        <v>567</v>
      </c>
      <c r="B567" s="102" t="s">
        <v>1137</v>
      </c>
      <c r="C567" s="45" t="s">
        <v>95</v>
      </c>
      <c r="D567" s="73" t="s">
        <v>276</v>
      </c>
      <c r="E567" s="47" t="s">
        <v>1412</v>
      </c>
      <c r="F567" s="46" t="s">
        <v>463</v>
      </c>
      <c r="G567" s="74" t="s">
        <v>466</v>
      </c>
      <c r="H567" s="48" t="s">
        <v>278</v>
      </c>
      <c r="I567" s="47" t="s">
        <v>280</v>
      </c>
      <c r="J567" s="48" t="s">
        <v>38</v>
      </c>
      <c r="K567" s="47" t="s">
        <v>38</v>
      </c>
      <c r="L567" s="75" t="s">
        <v>287</v>
      </c>
      <c r="M567" s="114" t="s">
        <v>1305</v>
      </c>
      <c r="N567" s="98" t="s">
        <v>38</v>
      </c>
      <c r="O567" s="49" t="s">
        <v>38</v>
      </c>
      <c r="P567" s="98" t="s">
        <v>38</v>
      </c>
      <c r="Q567" s="49" t="s">
        <v>38</v>
      </c>
      <c r="R567" s="98" t="s">
        <v>38</v>
      </c>
      <c r="S567" s="49" t="s">
        <v>38</v>
      </c>
      <c r="T567" s="75" t="s">
        <v>38</v>
      </c>
      <c r="U567" s="99" t="s">
        <v>38</v>
      </c>
    </row>
    <row r="568" spans="1:21" ht="13.2" customHeight="1" x14ac:dyDescent="0.3">
      <c r="A568" s="95">
        <v>568</v>
      </c>
      <c r="B568" s="102" t="s">
        <v>1138</v>
      </c>
      <c r="C568" s="45" t="s">
        <v>95</v>
      </c>
      <c r="D568" s="73" t="s">
        <v>276</v>
      </c>
      <c r="E568" s="47" t="s">
        <v>1412</v>
      </c>
      <c r="F568" s="46" t="s">
        <v>463</v>
      </c>
      <c r="G568" s="74" t="s">
        <v>466</v>
      </c>
      <c r="H568" s="48" t="s">
        <v>278</v>
      </c>
      <c r="I568" s="47" t="s">
        <v>280</v>
      </c>
      <c r="J568" s="48" t="s">
        <v>38</v>
      </c>
      <c r="K568" s="47" t="s">
        <v>38</v>
      </c>
      <c r="L568" s="75" t="s">
        <v>287</v>
      </c>
      <c r="M568" s="114" t="s">
        <v>1306</v>
      </c>
      <c r="N568" s="98" t="s">
        <v>38</v>
      </c>
      <c r="O568" s="49" t="s">
        <v>38</v>
      </c>
      <c r="P568" s="98" t="s">
        <v>38</v>
      </c>
      <c r="Q568" s="49" t="s">
        <v>38</v>
      </c>
      <c r="R568" s="98" t="s">
        <v>38</v>
      </c>
      <c r="S568" s="49" t="s">
        <v>38</v>
      </c>
      <c r="T568" s="75" t="s">
        <v>38</v>
      </c>
      <c r="U568" s="99" t="s">
        <v>38</v>
      </c>
    </row>
    <row r="569" spans="1:21" ht="13.2" customHeight="1" x14ac:dyDescent="0.3">
      <c r="A569" s="95">
        <v>569</v>
      </c>
      <c r="B569" s="102" t="s">
        <v>1139</v>
      </c>
      <c r="C569" s="45" t="s">
        <v>95</v>
      </c>
      <c r="D569" s="73" t="s">
        <v>276</v>
      </c>
      <c r="E569" s="47" t="s">
        <v>1412</v>
      </c>
      <c r="F569" s="46" t="s">
        <v>463</v>
      </c>
      <c r="G569" s="74" t="s">
        <v>466</v>
      </c>
      <c r="H569" s="48" t="s">
        <v>278</v>
      </c>
      <c r="I569" s="47" t="s">
        <v>280</v>
      </c>
      <c r="J569" s="48" t="s">
        <v>38</v>
      </c>
      <c r="K569" s="47" t="s">
        <v>38</v>
      </c>
      <c r="L569" s="75" t="s">
        <v>287</v>
      </c>
      <c r="M569" s="114" t="s">
        <v>1307</v>
      </c>
      <c r="N569" s="98" t="s">
        <v>38</v>
      </c>
      <c r="O569" s="49" t="s">
        <v>38</v>
      </c>
      <c r="P569" s="98" t="s">
        <v>38</v>
      </c>
      <c r="Q569" s="49" t="s">
        <v>38</v>
      </c>
      <c r="R569" s="98" t="s">
        <v>38</v>
      </c>
      <c r="S569" s="49" t="s">
        <v>38</v>
      </c>
      <c r="T569" s="75" t="s">
        <v>38</v>
      </c>
      <c r="U569" s="99" t="s">
        <v>38</v>
      </c>
    </row>
    <row r="570" spans="1:21" ht="13.2" customHeight="1" x14ac:dyDescent="0.3">
      <c r="A570" s="95">
        <v>570</v>
      </c>
      <c r="B570" s="102" t="s">
        <v>1140</v>
      </c>
      <c r="C570" s="45" t="s">
        <v>95</v>
      </c>
      <c r="D570" s="73" t="s">
        <v>276</v>
      </c>
      <c r="E570" s="47" t="s">
        <v>1412</v>
      </c>
      <c r="F570" s="46" t="s">
        <v>463</v>
      </c>
      <c r="G570" s="74" t="s">
        <v>466</v>
      </c>
      <c r="H570" s="48" t="s">
        <v>278</v>
      </c>
      <c r="I570" s="47" t="s">
        <v>280</v>
      </c>
      <c r="J570" s="48" t="s">
        <v>38</v>
      </c>
      <c r="K570" s="47" t="s">
        <v>38</v>
      </c>
      <c r="L570" s="75" t="s">
        <v>287</v>
      </c>
      <c r="M570" s="114" t="s">
        <v>1308</v>
      </c>
      <c r="N570" s="98" t="s">
        <v>38</v>
      </c>
      <c r="O570" s="49" t="s">
        <v>38</v>
      </c>
      <c r="P570" s="98" t="s">
        <v>38</v>
      </c>
      <c r="Q570" s="49" t="s">
        <v>38</v>
      </c>
      <c r="R570" s="98" t="s">
        <v>38</v>
      </c>
      <c r="S570" s="49" t="s">
        <v>38</v>
      </c>
      <c r="T570" s="75" t="s">
        <v>38</v>
      </c>
      <c r="U570" s="99" t="s">
        <v>38</v>
      </c>
    </row>
    <row r="571" spans="1:21" ht="13.2" customHeight="1" x14ac:dyDescent="0.3">
      <c r="A571" s="95">
        <v>571</v>
      </c>
      <c r="B571" s="102" t="s">
        <v>1141</v>
      </c>
      <c r="C571" s="45" t="s">
        <v>95</v>
      </c>
      <c r="D571" s="73" t="s">
        <v>276</v>
      </c>
      <c r="E571" s="47" t="s">
        <v>1412</v>
      </c>
      <c r="F571" s="46" t="s">
        <v>463</v>
      </c>
      <c r="G571" s="74" t="s">
        <v>466</v>
      </c>
      <c r="H571" s="48" t="s">
        <v>278</v>
      </c>
      <c r="I571" s="47" t="s">
        <v>280</v>
      </c>
      <c r="J571" s="48" t="s">
        <v>38</v>
      </c>
      <c r="K571" s="47" t="s">
        <v>38</v>
      </c>
      <c r="L571" s="75" t="s">
        <v>287</v>
      </c>
      <c r="M571" s="114" t="s">
        <v>1309</v>
      </c>
      <c r="N571" s="98" t="s">
        <v>38</v>
      </c>
      <c r="O571" s="49" t="s">
        <v>38</v>
      </c>
      <c r="P571" s="98" t="s">
        <v>38</v>
      </c>
      <c r="Q571" s="49" t="s">
        <v>38</v>
      </c>
      <c r="R571" s="98" t="s">
        <v>38</v>
      </c>
      <c r="S571" s="49" t="s">
        <v>38</v>
      </c>
      <c r="T571" s="75" t="s">
        <v>38</v>
      </c>
      <c r="U571" s="99" t="s">
        <v>38</v>
      </c>
    </row>
    <row r="572" spans="1:21" ht="13.2" customHeight="1" x14ac:dyDescent="0.3">
      <c r="A572" s="95">
        <v>572</v>
      </c>
      <c r="B572" s="102" t="s">
        <v>1142</v>
      </c>
      <c r="C572" s="45" t="s">
        <v>95</v>
      </c>
      <c r="D572" s="73" t="s">
        <v>276</v>
      </c>
      <c r="E572" s="47" t="s">
        <v>1412</v>
      </c>
      <c r="F572" s="46" t="s">
        <v>463</v>
      </c>
      <c r="G572" s="74" t="s">
        <v>466</v>
      </c>
      <c r="H572" s="48" t="s">
        <v>278</v>
      </c>
      <c r="I572" s="47" t="s">
        <v>280</v>
      </c>
      <c r="J572" s="48" t="s">
        <v>38</v>
      </c>
      <c r="K572" s="47" t="s">
        <v>38</v>
      </c>
      <c r="L572" s="75" t="s">
        <v>287</v>
      </c>
      <c r="M572" s="114" t="s">
        <v>1310</v>
      </c>
      <c r="N572" s="98" t="s">
        <v>38</v>
      </c>
      <c r="O572" s="49" t="s">
        <v>38</v>
      </c>
      <c r="P572" s="98" t="s">
        <v>38</v>
      </c>
      <c r="Q572" s="49" t="s">
        <v>38</v>
      </c>
      <c r="R572" s="98" t="s">
        <v>38</v>
      </c>
      <c r="S572" s="49" t="s">
        <v>38</v>
      </c>
      <c r="T572" s="75" t="s">
        <v>38</v>
      </c>
      <c r="U572" s="99" t="s">
        <v>38</v>
      </c>
    </row>
    <row r="573" spans="1:21" ht="13.2" customHeight="1" x14ac:dyDescent="0.3">
      <c r="A573" s="95">
        <v>573</v>
      </c>
      <c r="B573" s="102" t="s">
        <v>1143</v>
      </c>
      <c r="C573" s="45" t="s">
        <v>95</v>
      </c>
      <c r="D573" s="73" t="s">
        <v>276</v>
      </c>
      <c r="E573" s="47" t="s">
        <v>1412</v>
      </c>
      <c r="F573" s="46" t="s">
        <v>463</v>
      </c>
      <c r="G573" s="74" t="s">
        <v>466</v>
      </c>
      <c r="H573" s="48" t="s">
        <v>278</v>
      </c>
      <c r="I573" s="47" t="s">
        <v>280</v>
      </c>
      <c r="J573" s="48" t="s">
        <v>38</v>
      </c>
      <c r="K573" s="47" t="s">
        <v>38</v>
      </c>
      <c r="L573" s="75" t="s">
        <v>287</v>
      </c>
      <c r="M573" s="114" t="s">
        <v>1311</v>
      </c>
      <c r="N573" s="98" t="s">
        <v>38</v>
      </c>
      <c r="O573" s="49" t="s">
        <v>38</v>
      </c>
      <c r="P573" s="98" t="s">
        <v>38</v>
      </c>
      <c r="Q573" s="49" t="s">
        <v>38</v>
      </c>
      <c r="R573" s="98" t="s">
        <v>38</v>
      </c>
      <c r="S573" s="49" t="s">
        <v>38</v>
      </c>
      <c r="T573" s="75" t="s">
        <v>38</v>
      </c>
      <c r="U573" s="99" t="s">
        <v>38</v>
      </c>
    </row>
    <row r="574" spans="1:21" ht="13.2" customHeight="1" x14ac:dyDescent="0.3">
      <c r="A574" s="95">
        <v>574</v>
      </c>
      <c r="B574" s="102" t="s">
        <v>1144</v>
      </c>
      <c r="C574" s="45" t="s">
        <v>95</v>
      </c>
      <c r="D574" s="73" t="s">
        <v>276</v>
      </c>
      <c r="E574" s="47" t="s">
        <v>1412</v>
      </c>
      <c r="F574" s="46" t="s">
        <v>463</v>
      </c>
      <c r="G574" s="74" t="s">
        <v>466</v>
      </c>
      <c r="H574" s="48" t="s">
        <v>278</v>
      </c>
      <c r="I574" s="47" t="s">
        <v>280</v>
      </c>
      <c r="J574" s="48" t="s">
        <v>38</v>
      </c>
      <c r="K574" s="47" t="s">
        <v>38</v>
      </c>
      <c r="L574" s="75" t="s">
        <v>287</v>
      </c>
      <c r="M574" s="114" t="s">
        <v>1312</v>
      </c>
      <c r="N574" s="98" t="s">
        <v>38</v>
      </c>
      <c r="O574" s="49" t="s">
        <v>38</v>
      </c>
      <c r="P574" s="98" t="s">
        <v>38</v>
      </c>
      <c r="Q574" s="49" t="s">
        <v>38</v>
      </c>
      <c r="R574" s="98" t="s">
        <v>38</v>
      </c>
      <c r="S574" s="49" t="s">
        <v>38</v>
      </c>
      <c r="T574" s="75" t="s">
        <v>38</v>
      </c>
      <c r="U574" s="99" t="s">
        <v>38</v>
      </c>
    </row>
    <row r="575" spans="1:21" ht="13.2" customHeight="1" x14ac:dyDescent="0.3">
      <c r="A575" s="95">
        <v>575</v>
      </c>
      <c r="B575" s="102" t="s">
        <v>1145</v>
      </c>
      <c r="C575" s="45" t="s">
        <v>95</v>
      </c>
      <c r="D575" s="73" t="s">
        <v>276</v>
      </c>
      <c r="E575" s="47" t="s">
        <v>1412</v>
      </c>
      <c r="F575" s="46" t="s">
        <v>463</v>
      </c>
      <c r="G575" s="74" t="s">
        <v>466</v>
      </c>
      <c r="H575" s="48" t="s">
        <v>278</v>
      </c>
      <c r="I575" s="47" t="s">
        <v>280</v>
      </c>
      <c r="J575" s="48" t="s">
        <v>38</v>
      </c>
      <c r="K575" s="47" t="s">
        <v>38</v>
      </c>
      <c r="L575" s="75" t="s">
        <v>287</v>
      </c>
      <c r="M575" s="114" t="s">
        <v>1313</v>
      </c>
      <c r="N575" s="98" t="s">
        <v>38</v>
      </c>
      <c r="O575" s="49" t="s">
        <v>38</v>
      </c>
      <c r="P575" s="98" t="s">
        <v>38</v>
      </c>
      <c r="Q575" s="49" t="s">
        <v>38</v>
      </c>
      <c r="R575" s="98" t="s">
        <v>38</v>
      </c>
      <c r="S575" s="49" t="s">
        <v>38</v>
      </c>
      <c r="T575" s="75" t="s">
        <v>38</v>
      </c>
      <c r="U575" s="99" t="s">
        <v>38</v>
      </c>
    </row>
    <row r="576" spans="1:21" ht="13.2" customHeight="1" x14ac:dyDescent="0.3">
      <c r="A576" s="95">
        <v>576</v>
      </c>
      <c r="B576" s="102" t="s">
        <v>1146</v>
      </c>
      <c r="C576" s="45" t="s">
        <v>95</v>
      </c>
      <c r="D576" s="73" t="s">
        <v>276</v>
      </c>
      <c r="E576" s="47" t="s">
        <v>1412</v>
      </c>
      <c r="F576" s="46" t="s">
        <v>463</v>
      </c>
      <c r="G576" s="74" t="s">
        <v>466</v>
      </c>
      <c r="H576" s="48" t="s">
        <v>278</v>
      </c>
      <c r="I576" s="47" t="s">
        <v>280</v>
      </c>
      <c r="J576" s="48" t="s">
        <v>38</v>
      </c>
      <c r="K576" s="47" t="s">
        <v>38</v>
      </c>
      <c r="L576" s="75" t="s">
        <v>287</v>
      </c>
      <c r="M576" s="114" t="s">
        <v>1314</v>
      </c>
      <c r="N576" s="98" t="s">
        <v>38</v>
      </c>
      <c r="O576" s="49" t="s">
        <v>38</v>
      </c>
      <c r="P576" s="98" t="s">
        <v>38</v>
      </c>
      <c r="Q576" s="49" t="s">
        <v>38</v>
      </c>
      <c r="R576" s="98" t="s">
        <v>38</v>
      </c>
      <c r="S576" s="49" t="s">
        <v>38</v>
      </c>
      <c r="T576" s="75" t="s">
        <v>38</v>
      </c>
      <c r="U576" s="99" t="s">
        <v>38</v>
      </c>
    </row>
    <row r="577" spans="1:21" ht="13.2" customHeight="1" x14ac:dyDescent="0.3">
      <c r="A577" s="95">
        <v>577</v>
      </c>
      <c r="B577" s="106" t="s">
        <v>1147</v>
      </c>
      <c r="C577" s="45" t="s">
        <v>95</v>
      </c>
      <c r="D577" s="73" t="s">
        <v>276</v>
      </c>
      <c r="E577" s="47" t="s">
        <v>1412</v>
      </c>
      <c r="F577" s="46" t="s">
        <v>463</v>
      </c>
      <c r="G577" s="74" t="s">
        <v>466</v>
      </c>
      <c r="H577" s="48" t="s">
        <v>278</v>
      </c>
      <c r="I577" s="47" t="s">
        <v>280</v>
      </c>
      <c r="J577" s="48" t="s">
        <v>38</v>
      </c>
      <c r="K577" s="47" t="s">
        <v>38</v>
      </c>
      <c r="L577" s="75" t="s">
        <v>287</v>
      </c>
      <c r="M577" s="114" t="s">
        <v>1315</v>
      </c>
      <c r="N577" s="98" t="s">
        <v>38</v>
      </c>
      <c r="O577" s="49" t="s">
        <v>38</v>
      </c>
      <c r="P577" s="98" t="s">
        <v>38</v>
      </c>
      <c r="Q577" s="49" t="s">
        <v>38</v>
      </c>
      <c r="R577" s="98" t="s">
        <v>38</v>
      </c>
      <c r="S577" s="49" t="s">
        <v>38</v>
      </c>
      <c r="T577" s="75" t="s">
        <v>38</v>
      </c>
      <c r="U577" s="99" t="s">
        <v>38</v>
      </c>
    </row>
    <row r="578" spans="1:21" ht="13.2" customHeight="1" x14ac:dyDescent="0.3">
      <c r="A578" s="95">
        <v>578</v>
      </c>
      <c r="B578" s="102" t="s">
        <v>1148</v>
      </c>
      <c r="C578" s="45" t="s">
        <v>95</v>
      </c>
      <c r="D578" s="73" t="s">
        <v>276</v>
      </c>
      <c r="E578" s="47" t="s">
        <v>1412</v>
      </c>
      <c r="F578" s="46" t="s">
        <v>463</v>
      </c>
      <c r="G578" s="74" t="s">
        <v>466</v>
      </c>
      <c r="H578" s="48" t="s">
        <v>278</v>
      </c>
      <c r="I578" s="47" t="s">
        <v>280</v>
      </c>
      <c r="J578" s="48" t="s">
        <v>38</v>
      </c>
      <c r="K578" s="47" t="s">
        <v>38</v>
      </c>
      <c r="L578" s="75" t="s">
        <v>287</v>
      </c>
      <c r="M578" s="114" t="s">
        <v>1316</v>
      </c>
      <c r="N578" s="98" t="s">
        <v>38</v>
      </c>
      <c r="O578" s="49" t="s">
        <v>38</v>
      </c>
      <c r="P578" s="98" t="s">
        <v>38</v>
      </c>
      <c r="Q578" s="49" t="s">
        <v>38</v>
      </c>
      <c r="R578" s="98" t="s">
        <v>38</v>
      </c>
      <c r="S578" s="49" t="s">
        <v>38</v>
      </c>
      <c r="T578" s="75" t="s">
        <v>38</v>
      </c>
      <c r="U578" s="99" t="s">
        <v>38</v>
      </c>
    </row>
    <row r="579" spans="1:21" ht="13.2" customHeight="1" x14ac:dyDescent="0.3">
      <c r="A579" s="95">
        <v>579</v>
      </c>
      <c r="B579" s="102" t="s">
        <v>1149</v>
      </c>
      <c r="C579" s="45" t="s">
        <v>95</v>
      </c>
      <c r="D579" s="73" t="s">
        <v>276</v>
      </c>
      <c r="E579" s="47" t="s">
        <v>1412</v>
      </c>
      <c r="F579" s="46" t="s">
        <v>463</v>
      </c>
      <c r="G579" s="74" t="s">
        <v>466</v>
      </c>
      <c r="H579" s="48" t="s">
        <v>278</v>
      </c>
      <c r="I579" s="47" t="s">
        <v>280</v>
      </c>
      <c r="J579" s="48" t="s">
        <v>38</v>
      </c>
      <c r="K579" s="47" t="s">
        <v>38</v>
      </c>
      <c r="L579" s="75" t="s">
        <v>287</v>
      </c>
      <c r="M579" s="114" t="s">
        <v>1317</v>
      </c>
      <c r="N579" s="98" t="s">
        <v>38</v>
      </c>
      <c r="O579" s="49" t="s">
        <v>38</v>
      </c>
      <c r="P579" s="98" t="s">
        <v>38</v>
      </c>
      <c r="Q579" s="49" t="s">
        <v>38</v>
      </c>
      <c r="R579" s="98" t="s">
        <v>38</v>
      </c>
      <c r="S579" s="49" t="s">
        <v>38</v>
      </c>
      <c r="T579" s="75" t="s">
        <v>38</v>
      </c>
      <c r="U579" s="99" t="s">
        <v>38</v>
      </c>
    </row>
    <row r="580" spans="1:21" ht="13.2" customHeight="1" x14ac:dyDescent="0.3">
      <c r="A580" s="95">
        <v>580</v>
      </c>
      <c r="B580" s="102" t="s">
        <v>1150</v>
      </c>
      <c r="C580" s="45" t="s">
        <v>95</v>
      </c>
      <c r="D580" s="73" t="s">
        <v>276</v>
      </c>
      <c r="E580" s="47" t="s">
        <v>1412</v>
      </c>
      <c r="F580" s="46" t="s">
        <v>463</v>
      </c>
      <c r="G580" s="74" t="s">
        <v>466</v>
      </c>
      <c r="H580" s="48" t="s">
        <v>278</v>
      </c>
      <c r="I580" s="47" t="s">
        <v>280</v>
      </c>
      <c r="J580" s="48" t="s">
        <v>38</v>
      </c>
      <c r="K580" s="47" t="s">
        <v>38</v>
      </c>
      <c r="L580" s="75" t="s">
        <v>287</v>
      </c>
      <c r="M580" s="114" t="s">
        <v>1318</v>
      </c>
      <c r="N580" s="98" t="s">
        <v>38</v>
      </c>
      <c r="O580" s="49" t="s">
        <v>38</v>
      </c>
      <c r="P580" s="98" t="s">
        <v>38</v>
      </c>
      <c r="Q580" s="49" t="s">
        <v>38</v>
      </c>
      <c r="R580" s="98" t="s">
        <v>38</v>
      </c>
      <c r="S580" s="49" t="s">
        <v>38</v>
      </c>
      <c r="T580" s="75" t="s">
        <v>38</v>
      </c>
      <c r="U580" s="99" t="s">
        <v>38</v>
      </c>
    </row>
    <row r="581" spans="1:21" ht="13.2" customHeight="1" x14ac:dyDescent="0.3">
      <c r="A581" s="95">
        <v>581</v>
      </c>
      <c r="B581" s="102" t="s">
        <v>1151</v>
      </c>
      <c r="C581" s="45" t="s">
        <v>95</v>
      </c>
      <c r="D581" s="73" t="s">
        <v>276</v>
      </c>
      <c r="E581" s="47" t="s">
        <v>1412</v>
      </c>
      <c r="F581" s="46" t="s">
        <v>463</v>
      </c>
      <c r="G581" s="74" t="s">
        <v>466</v>
      </c>
      <c r="H581" s="48" t="s">
        <v>278</v>
      </c>
      <c r="I581" s="47" t="s">
        <v>280</v>
      </c>
      <c r="J581" s="48" t="s">
        <v>38</v>
      </c>
      <c r="K581" s="47" t="s">
        <v>38</v>
      </c>
      <c r="L581" s="75" t="s">
        <v>287</v>
      </c>
      <c r="M581" s="114" t="s">
        <v>1319</v>
      </c>
      <c r="N581" s="98" t="s">
        <v>38</v>
      </c>
      <c r="O581" s="49" t="s">
        <v>38</v>
      </c>
      <c r="P581" s="98" t="s">
        <v>38</v>
      </c>
      <c r="Q581" s="49" t="s">
        <v>38</v>
      </c>
      <c r="R581" s="98" t="s">
        <v>38</v>
      </c>
      <c r="S581" s="49" t="s">
        <v>38</v>
      </c>
      <c r="T581" s="75" t="s">
        <v>38</v>
      </c>
      <c r="U581" s="99" t="s">
        <v>38</v>
      </c>
    </row>
    <row r="582" spans="1:21" ht="13.2" customHeight="1" x14ac:dyDescent="0.3">
      <c r="A582" s="95">
        <v>582</v>
      </c>
      <c r="B582" s="102" t="s">
        <v>1152</v>
      </c>
      <c r="C582" s="45" t="s">
        <v>95</v>
      </c>
      <c r="D582" s="73" t="s">
        <v>276</v>
      </c>
      <c r="E582" s="47" t="s">
        <v>1412</v>
      </c>
      <c r="F582" s="46" t="s">
        <v>463</v>
      </c>
      <c r="G582" s="74" t="s">
        <v>466</v>
      </c>
      <c r="H582" s="48" t="s">
        <v>278</v>
      </c>
      <c r="I582" s="47" t="s">
        <v>280</v>
      </c>
      <c r="J582" s="48" t="s">
        <v>38</v>
      </c>
      <c r="K582" s="47" t="s">
        <v>38</v>
      </c>
      <c r="L582" s="75" t="s">
        <v>287</v>
      </c>
      <c r="M582" s="114" t="s">
        <v>1320</v>
      </c>
      <c r="N582" s="98" t="s">
        <v>38</v>
      </c>
      <c r="O582" s="49" t="s">
        <v>38</v>
      </c>
      <c r="P582" s="98" t="s">
        <v>38</v>
      </c>
      <c r="Q582" s="49" t="s">
        <v>38</v>
      </c>
      <c r="R582" s="98" t="s">
        <v>38</v>
      </c>
      <c r="S582" s="49" t="s">
        <v>38</v>
      </c>
      <c r="T582" s="75" t="s">
        <v>38</v>
      </c>
      <c r="U582" s="99" t="s">
        <v>38</v>
      </c>
    </row>
    <row r="583" spans="1:21" ht="13.2" customHeight="1" x14ac:dyDescent="0.3">
      <c r="A583" s="95">
        <v>583</v>
      </c>
      <c r="B583" s="102" t="s">
        <v>1153</v>
      </c>
      <c r="C583" s="45" t="s">
        <v>95</v>
      </c>
      <c r="D583" s="73" t="s">
        <v>276</v>
      </c>
      <c r="E583" s="47" t="s">
        <v>1412</v>
      </c>
      <c r="F583" s="46" t="s">
        <v>463</v>
      </c>
      <c r="G583" s="74" t="s">
        <v>466</v>
      </c>
      <c r="H583" s="48" t="s">
        <v>278</v>
      </c>
      <c r="I583" s="47" t="s">
        <v>280</v>
      </c>
      <c r="J583" s="48" t="s">
        <v>38</v>
      </c>
      <c r="K583" s="47" t="s">
        <v>38</v>
      </c>
      <c r="L583" s="75" t="s">
        <v>287</v>
      </c>
      <c r="M583" s="114" t="s">
        <v>1321</v>
      </c>
      <c r="N583" s="98" t="s">
        <v>38</v>
      </c>
      <c r="O583" s="49" t="s">
        <v>38</v>
      </c>
      <c r="P583" s="98" t="s">
        <v>38</v>
      </c>
      <c r="Q583" s="49" t="s">
        <v>38</v>
      </c>
      <c r="R583" s="98" t="s">
        <v>38</v>
      </c>
      <c r="S583" s="49" t="s">
        <v>38</v>
      </c>
      <c r="T583" s="75" t="s">
        <v>38</v>
      </c>
      <c r="U583" s="99" t="s">
        <v>38</v>
      </c>
    </row>
    <row r="584" spans="1:21" ht="13.2" customHeight="1" x14ac:dyDescent="0.3">
      <c r="A584" s="95">
        <v>584</v>
      </c>
      <c r="B584" s="102" t="s">
        <v>1154</v>
      </c>
      <c r="C584" s="45" t="s">
        <v>95</v>
      </c>
      <c r="D584" s="73" t="s">
        <v>276</v>
      </c>
      <c r="E584" s="47" t="s">
        <v>1412</v>
      </c>
      <c r="F584" s="46" t="s">
        <v>463</v>
      </c>
      <c r="G584" s="74" t="s">
        <v>466</v>
      </c>
      <c r="H584" s="48" t="s">
        <v>278</v>
      </c>
      <c r="I584" s="47" t="s">
        <v>280</v>
      </c>
      <c r="J584" s="48" t="s">
        <v>38</v>
      </c>
      <c r="K584" s="47" t="s">
        <v>38</v>
      </c>
      <c r="L584" s="75" t="s">
        <v>287</v>
      </c>
      <c r="M584" s="114" t="s">
        <v>1322</v>
      </c>
      <c r="N584" s="98" t="s">
        <v>38</v>
      </c>
      <c r="O584" s="49" t="s">
        <v>38</v>
      </c>
      <c r="P584" s="98" t="s">
        <v>38</v>
      </c>
      <c r="Q584" s="49" t="s">
        <v>38</v>
      </c>
      <c r="R584" s="98" t="s">
        <v>38</v>
      </c>
      <c r="S584" s="49" t="s">
        <v>38</v>
      </c>
      <c r="T584" s="75" t="s">
        <v>38</v>
      </c>
      <c r="U584" s="99" t="s">
        <v>38</v>
      </c>
    </row>
    <row r="585" spans="1:21" ht="13.2" customHeight="1" x14ac:dyDescent="0.3">
      <c r="A585" s="95">
        <v>585</v>
      </c>
      <c r="B585" s="52" t="s">
        <v>1155</v>
      </c>
      <c r="C585" s="45" t="s">
        <v>95</v>
      </c>
      <c r="D585" s="73" t="s">
        <v>276</v>
      </c>
      <c r="E585" s="47" t="s">
        <v>1412</v>
      </c>
      <c r="F585" s="46" t="s">
        <v>463</v>
      </c>
      <c r="G585" s="74" t="s">
        <v>466</v>
      </c>
      <c r="H585" s="48" t="s">
        <v>278</v>
      </c>
      <c r="I585" s="47" t="s">
        <v>280</v>
      </c>
      <c r="J585" s="48" t="s">
        <v>38</v>
      </c>
      <c r="K585" s="47" t="s">
        <v>38</v>
      </c>
      <c r="L585" s="75" t="s">
        <v>287</v>
      </c>
      <c r="M585" s="114" t="s">
        <v>1323</v>
      </c>
      <c r="N585" s="98" t="s">
        <v>38</v>
      </c>
      <c r="O585" s="49" t="s">
        <v>38</v>
      </c>
      <c r="P585" s="98" t="s">
        <v>38</v>
      </c>
      <c r="Q585" s="49" t="s">
        <v>38</v>
      </c>
      <c r="R585" s="98" t="s">
        <v>38</v>
      </c>
      <c r="S585" s="49" t="s">
        <v>38</v>
      </c>
      <c r="T585" s="75" t="s">
        <v>38</v>
      </c>
      <c r="U585" s="99" t="s">
        <v>38</v>
      </c>
    </row>
    <row r="586" spans="1:21" ht="13.2" customHeight="1" x14ac:dyDescent="0.3">
      <c r="A586" s="95">
        <v>586</v>
      </c>
      <c r="B586" s="102" t="s">
        <v>1156</v>
      </c>
      <c r="C586" s="45" t="s">
        <v>95</v>
      </c>
      <c r="D586" s="73" t="s">
        <v>276</v>
      </c>
      <c r="E586" s="47" t="s">
        <v>1412</v>
      </c>
      <c r="F586" s="46" t="s">
        <v>463</v>
      </c>
      <c r="G586" s="74" t="s">
        <v>466</v>
      </c>
      <c r="H586" s="48" t="s">
        <v>278</v>
      </c>
      <c r="I586" s="47" t="s">
        <v>280</v>
      </c>
      <c r="J586" s="48" t="s">
        <v>38</v>
      </c>
      <c r="K586" s="47" t="s">
        <v>38</v>
      </c>
      <c r="L586" s="75" t="s">
        <v>287</v>
      </c>
      <c r="M586" s="114" t="s">
        <v>1324</v>
      </c>
      <c r="N586" s="98" t="s">
        <v>38</v>
      </c>
      <c r="O586" s="49" t="s">
        <v>38</v>
      </c>
      <c r="P586" s="98" t="s">
        <v>38</v>
      </c>
      <c r="Q586" s="49" t="s">
        <v>38</v>
      </c>
      <c r="R586" s="98" t="s">
        <v>38</v>
      </c>
      <c r="S586" s="49" t="s">
        <v>38</v>
      </c>
      <c r="T586" s="75" t="s">
        <v>38</v>
      </c>
      <c r="U586" s="99" t="s">
        <v>38</v>
      </c>
    </row>
    <row r="587" spans="1:21" ht="13.2" customHeight="1" x14ac:dyDescent="0.3">
      <c r="A587" s="95">
        <v>587</v>
      </c>
      <c r="B587" s="102" t="s">
        <v>1157</v>
      </c>
      <c r="C587" s="45" t="s">
        <v>95</v>
      </c>
      <c r="D587" s="73" t="s">
        <v>276</v>
      </c>
      <c r="E587" s="47" t="s">
        <v>1412</v>
      </c>
      <c r="F587" s="46" t="s">
        <v>463</v>
      </c>
      <c r="G587" s="74" t="s">
        <v>466</v>
      </c>
      <c r="H587" s="48" t="s">
        <v>278</v>
      </c>
      <c r="I587" s="47" t="s">
        <v>280</v>
      </c>
      <c r="J587" s="48" t="s">
        <v>38</v>
      </c>
      <c r="K587" s="47" t="s">
        <v>38</v>
      </c>
      <c r="L587" s="75" t="s">
        <v>287</v>
      </c>
      <c r="M587" s="114" t="s">
        <v>1325</v>
      </c>
      <c r="N587" s="98" t="s">
        <v>38</v>
      </c>
      <c r="O587" s="49" t="s">
        <v>38</v>
      </c>
      <c r="P587" s="98" t="s">
        <v>38</v>
      </c>
      <c r="Q587" s="49" t="s">
        <v>38</v>
      </c>
      <c r="R587" s="98" t="s">
        <v>38</v>
      </c>
      <c r="S587" s="49" t="s">
        <v>38</v>
      </c>
      <c r="T587" s="75" t="s">
        <v>38</v>
      </c>
      <c r="U587" s="99" t="s">
        <v>38</v>
      </c>
    </row>
    <row r="588" spans="1:21" ht="13.2" customHeight="1" x14ac:dyDescent="0.3">
      <c r="A588" s="95">
        <v>588</v>
      </c>
      <c r="B588" s="106" t="s">
        <v>1158</v>
      </c>
      <c r="C588" s="45" t="s">
        <v>95</v>
      </c>
      <c r="D588" s="73" t="s">
        <v>276</v>
      </c>
      <c r="E588" s="47" t="s">
        <v>1412</v>
      </c>
      <c r="F588" s="46" t="s">
        <v>463</v>
      </c>
      <c r="G588" s="74" t="s">
        <v>466</v>
      </c>
      <c r="H588" s="48" t="s">
        <v>278</v>
      </c>
      <c r="I588" s="47" t="s">
        <v>280</v>
      </c>
      <c r="J588" s="48" t="s">
        <v>38</v>
      </c>
      <c r="K588" s="47" t="s">
        <v>38</v>
      </c>
      <c r="L588" s="75" t="s">
        <v>287</v>
      </c>
      <c r="M588" s="114" t="s">
        <v>1326</v>
      </c>
      <c r="N588" s="98" t="s">
        <v>38</v>
      </c>
      <c r="O588" s="49" t="s">
        <v>38</v>
      </c>
      <c r="P588" s="98" t="s">
        <v>38</v>
      </c>
      <c r="Q588" s="49" t="s">
        <v>38</v>
      </c>
      <c r="R588" s="98" t="s">
        <v>38</v>
      </c>
      <c r="S588" s="49" t="s">
        <v>38</v>
      </c>
      <c r="T588" s="75" t="s">
        <v>38</v>
      </c>
      <c r="U588" s="99" t="s">
        <v>38</v>
      </c>
    </row>
    <row r="589" spans="1:21" ht="13.2" customHeight="1" x14ac:dyDescent="0.3">
      <c r="A589" s="95">
        <v>589</v>
      </c>
      <c r="B589" s="106" t="s">
        <v>1159</v>
      </c>
      <c r="C589" s="45" t="s">
        <v>95</v>
      </c>
      <c r="D589" s="73" t="s">
        <v>276</v>
      </c>
      <c r="E589" s="47" t="s">
        <v>1412</v>
      </c>
      <c r="F589" s="46" t="s">
        <v>463</v>
      </c>
      <c r="G589" s="74" t="s">
        <v>466</v>
      </c>
      <c r="H589" s="48" t="s">
        <v>278</v>
      </c>
      <c r="I589" s="47" t="s">
        <v>280</v>
      </c>
      <c r="J589" s="48" t="s">
        <v>38</v>
      </c>
      <c r="K589" s="47" t="s">
        <v>38</v>
      </c>
      <c r="L589" s="75" t="s">
        <v>287</v>
      </c>
      <c r="M589" s="114" t="s">
        <v>1327</v>
      </c>
      <c r="N589" s="98" t="s">
        <v>38</v>
      </c>
      <c r="O589" s="49" t="s">
        <v>38</v>
      </c>
      <c r="P589" s="98" t="s">
        <v>38</v>
      </c>
      <c r="Q589" s="49" t="s">
        <v>38</v>
      </c>
      <c r="R589" s="98" t="s">
        <v>38</v>
      </c>
      <c r="S589" s="49" t="s">
        <v>38</v>
      </c>
      <c r="T589" s="75" t="s">
        <v>38</v>
      </c>
      <c r="U589" s="99" t="s">
        <v>38</v>
      </c>
    </row>
    <row r="590" spans="1:21" ht="13.2" customHeight="1" x14ac:dyDescent="0.3">
      <c r="A590" s="95">
        <v>590</v>
      </c>
      <c r="B590" s="102" t="s">
        <v>1160</v>
      </c>
      <c r="C590" s="45" t="s">
        <v>95</v>
      </c>
      <c r="D590" s="73" t="s">
        <v>276</v>
      </c>
      <c r="E590" s="47" t="s">
        <v>1412</v>
      </c>
      <c r="F590" s="46" t="s">
        <v>463</v>
      </c>
      <c r="G590" s="74" t="s">
        <v>466</v>
      </c>
      <c r="H590" s="48" t="s">
        <v>278</v>
      </c>
      <c r="I590" s="47" t="s">
        <v>280</v>
      </c>
      <c r="J590" s="48" t="s">
        <v>38</v>
      </c>
      <c r="K590" s="47" t="s">
        <v>38</v>
      </c>
      <c r="L590" s="75" t="s">
        <v>287</v>
      </c>
      <c r="M590" s="114" t="s">
        <v>1328</v>
      </c>
      <c r="N590" s="98" t="s">
        <v>38</v>
      </c>
      <c r="O590" s="49" t="s">
        <v>38</v>
      </c>
      <c r="P590" s="98" t="s">
        <v>38</v>
      </c>
      <c r="Q590" s="49" t="s">
        <v>38</v>
      </c>
      <c r="R590" s="98" t="s">
        <v>38</v>
      </c>
      <c r="S590" s="49" t="s">
        <v>38</v>
      </c>
      <c r="T590" s="75" t="s">
        <v>38</v>
      </c>
      <c r="U590" s="99" t="s">
        <v>38</v>
      </c>
    </row>
    <row r="591" spans="1:21" ht="13.2" customHeight="1" x14ac:dyDescent="0.3">
      <c r="A591" s="95">
        <v>591</v>
      </c>
      <c r="B591" s="102" t="s">
        <v>1161</v>
      </c>
      <c r="C591" s="45" t="s">
        <v>95</v>
      </c>
      <c r="D591" s="73" t="s">
        <v>276</v>
      </c>
      <c r="E591" s="47" t="s">
        <v>1412</v>
      </c>
      <c r="F591" s="46" t="s">
        <v>463</v>
      </c>
      <c r="G591" s="74" t="s">
        <v>466</v>
      </c>
      <c r="H591" s="48" t="s">
        <v>278</v>
      </c>
      <c r="I591" s="47" t="s">
        <v>280</v>
      </c>
      <c r="J591" s="48" t="s">
        <v>38</v>
      </c>
      <c r="K591" s="47" t="s">
        <v>38</v>
      </c>
      <c r="L591" s="75" t="s">
        <v>287</v>
      </c>
      <c r="M591" s="114" t="s">
        <v>1329</v>
      </c>
      <c r="N591" s="98" t="s">
        <v>38</v>
      </c>
      <c r="O591" s="49" t="s">
        <v>38</v>
      </c>
      <c r="P591" s="98" t="s">
        <v>38</v>
      </c>
      <c r="Q591" s="49" t="s">
        <v>38</v>
      </c>
      <c r="R591" s="98" t="s">
        <v>38</v>
      </c>
      <c r="S591" s="49" t="s">
        <v>38</v>
      </c>
      <c r="T591" s="75" t="s">
        <v>38</v>
      </c>
      <c r="U591" s="99" t="s">
        <v>38</v>
      </c>
    </row>
    <row r="592" spans="1:21" ht="13.2" customHeight="1" x14ac:dyDescent="0.3">
      <c r="A592" s="95">
        <v>592</v>
      </c>
      <c r="B592" s="102" t="s">
        <v>1162</v>
      </c>
      <c r="C592" s="45" t="s">
        <v>95</v>
      </c>
      <c r="D592" s="73" t="s">
        <v>276</v>
      </c>
      <c r="E592" s="47" t="s">
        <v>1412</v>
      </c>
      <c r="F592" s="46" t="s">
        <v>463</v>
      </c>
      <c r="G592" s="74" t="s">
        <v>466</v>
      </c>
      <c r="H592" s="48" t="s">
        <v>278</v>
      </c>
      <c r="I592" s="47" t="s">
        <v>280</v>
      </c>
      <c r="J592" s="48" t="s">
        <v>38</v>
      </c>
      <c r="K592" s="47" t="s">
        <v>38</v>
      </c>
      <c r="L592" s="75" t="s">
        <v>287</v>
      </c>
      <c r="M592" s="114" t="s">
        <v>961</v>
      </c>
      <c r="N592" s="98" t="s">
        <v>38</v>
      </c>
      <c r="O592" s="49" t="s">
        <v>38</v>
      </c>
      <c r="P592" s="98" t="s">
        <v>38</v>
      </c>
      <c r="Q592" s="49" t="s">
        <v>38</v>
      </c>
      <c r="R592" s="98" t="s">
        <v>38</v>
      </c>
      <c r="S592" s="49" t="s">
        <v>38</v>
      </c>
      <c r="T592" s="75" t="s">
        <v>38</v>
      </c>
      <c r="U592" s="99" t="s">
        <v>38</v>
      </c>
    </row>
    <row r="593" spans="1:21" ht="13.2" customHeight="1" x14ac:dyDescent="0.3">
      <c r="A593" s="95">
        <v>593</v>
      </c>
      <c r="B593" s="102" t="s">
        <v>1163</v>
      </c>
      <c r="C593" s="45" t="s">
        <v>95</v>
      </c>
      <c r="D593" s="73" t="s">
        <v>276</v>
      </c>
      <c r="E593" s="47" t="s">
        <v>1412</v>
      </c>
      <c r="F593" s="46" t="s">
        <v>463</v>
      </c>
      <c r="G593" s="74" t="s">
        <v>466</v>
      </c>
      <c r="H593" s="48" t="s">
        <v>278</v>
      </c>
      <c r="I593" s="47" t="s">
        <v>280</v>
      </c>
      <c r="J593" s="48" t="s">
        <v>38</v>
      </c>
      <c r="K593" s="47" t="s">
        <v>38</v>
      </c>
      <c r="L593" s="75" t="s">
        <v>287</v>
      </c>
      <c r="M593" s="114" t="s">
        <v>1330</v>
      </c>
      <c r="N593" s="98" t="s">
        <v>38</v>
      </c>
      <c r="O593" s="49" t="s">
        <v>38</v>
      </c>
      <c r="P593" s="98" t="s">
        <v>38</v>
      </c>
      <c r="Q593" s="49" t="s">
        <v>38</v>
      </c>
      <c r="R593" s="98" t="s">
        <v>38</v>
      </c>
      <c r="S593" s="49" t="s">
        <v>38</v>
      </c>
      <c r="T593" s="75" t="s">
        <v>38</v>
      </c>
      <c r="U593" s="99" t="s">
        <v>38</v>
      </c>
    </row>
    <row r="594" spans="1:21" ht="13.2" customHeight="1" x14ac:dyDescent="0.3">
      <c r="A594" s="95">
        <v>594</v>
      </c>
      <c r="B594" s="102" t="s">
        <v>1164</v>
      </c>
      <c r="C594" s="45" t="s">
        <v>95</v>
      </c>
      <c r="D594" s="73" t="s">
        <v>276</v>
      </c>
      <c r="E594" s="47" t="s">
        <v>1412</v>
      </c>
      <c r="F594" s="46" t="s">
        <v>463</v>
      </c>
      <c r="G594" s="74" t="s">
        <v>466</v>
      </c>
      <c r="H594" s="48" t="s">
        <v>278</v>
      </c>
      <c r="I594" s="47" t="s">
        <v>280</v>
      </c>
      <c r="J594" s="48" t="s">
        <v>38</v>
      </c>
      <c r="K594" s="47" t="s">
        <v>38</v>
      </c>
      <c r="L594" s="75" t="s">
        <v>287</v>
      </c>
      <c r="M594" s="114" t="s">
        <v>1331</v>
      </c>
      <c r="N594" s="98" t="s">
        <v>38</v>
      </c>
      <c r="O594" s="49" t="s">
        <v>38</v>
      </c>
      <c r="P594" s="98" t="s">
        <v>38</v>
      </c>
      <c r="Q594" s="49" t="s">
        <v>38</v>
      </c>
      <c r="R594" s="98" t="s">
        <v>38</v>
      </c>
      <c r="S594" s="49" t="s">
        <v>38</v>
      </c>
      <c r="T594" s="75" t="s">
        <v>38</v>
      </c>
      <c r="U594" s="99" t="s">
        <v>38</v>
      </c>
    </row>
    <row r="595" spans="1:21" ht="13.2" customHeight="1" x14ac:dyDescent="0.3">
      <c r="A595" s="95">
        <v>595</v>
      </c>
      <c r="B595" s="102" t="s">
        <v>1165</v>
      </c>
      <c r="C595" s="45" t="s">
        <v>95</v>
      </c>
      <c r="D595" s="73" t="s">
        <v>276</v>
      </c>
      <c r="E595" s="47" t="s">
        <v>1412</v>
      </c>
      <c r="F595" s="46" t="s">
        <v>463</v>
      </c>
      <c r="G595" s="74" t="s">
        <v>466</v>
      </c>
      <c r="H595" s="48" t="s">
        <v>278</v>
      </c>
      <c r="I595" s="47" t="s">
        <v>280</v>
      </c>
      <c r="J595" s="48" t="s">
        <v>38</v>
      </c>
      <c r="K595" s="47" t="s">
        <v>38</v>
      </c>
      <c r="L595" s="75" t="s">
        <v>287</v>
      </c>
      <c r="M595" s="114" t="s">
        <v>1332</v>
      </c>
      <c r="N595" s="98" t="s">
        <v>38</v>
      </c>
      <c r="O595" s="49" t="s">
        <v>38</v>
      </c>
      <c r="P595" s="98" t="s">
        <v>38</v>
      </c>
      <c r="Q595" s="49" t="s">
        <v>38</v>
      </c>
      <c r="R595" s="98" t="s">
        <v>38</v>
      </c>
      <c r="S595" s="49" t="s">
        <v>38</v>
      </c>
      <c r="T595" s="75" t="s">
        <v>38</v>
      </c>
      <c r="U595" s="99" t="s">
        <v>38</v>
      </c>
    </row>
    <row r="596" spans="1:21" ht="13.2" customHeight="1" x14ac:dyDescent="0.3">
      <c r="A596" s="95">
        <v>596</v>
      </c>
      <c r="B596" s="102" t="s">
        <v>1166</v>
      </c>
      <c r="C596" s="45" t="s">
        <v>95</v>
      </c>
      <c r="D596" s="73" t="s">
        <v>276</v>
      </c>
      <c r="E596" s="47" t="s">
        <v>1412</v>
      </c>
      <c r="F596" s="46" t="s">
        <v>463</v>
      </c>
      <c r="G596" s="74" t="s">
        <v>466</v>
      </c>
      <c r="H596" s="48" t="s">
        <v>278</v>
      </c>
      <c r="I596" s="47" t="s">
        <v>280</v>
      </c>
      <c r="J596" s="48" t="s">
        <v>38</v>
      </c>
      <c r="K596" s="47" t="s">
        <v>38</v>
      </c>
      <c r="L596" s="75" t="s">
        <v>287</v>
      </c>
      <c r="M596" s="114" t="s">
        <v>1333</v>
      </c>
      <c r="N596" s="98" t="s">
        <v>38</v>
      </c>
      <c r="O596" s="49" t="s">
        <v>38</v>
      </c>
      <c r="P596" s="98" t="s">
        <v>38</v>
      </c>
      <c r="Q596" s="49" t="s">
        <v>38</v>
      </c>
      <c r="R596" s="98" t="s">
        <v>38</v>
      </c>
      <c r="S596" s="49" t="s">
        <v>38</v>
      </c>
      <c r="T596" s="75" t="s">
        <v>38</v>
      </c>
      <c r="U596" s="99" t="s">
        <v>38</v>
      </c>
    </row>
    <row r="597" spans="1:21" ht="13.2" customHeight="1" x14ac:dyDescent="0.3">
      <c r="A597" s="95">
        <v>597</v>
      </c>
      <c r="B597" s="102" t="s">
        <v>1167</v>
      </c>
      <c r="C597" s="45" t="s">
        <v>95</v>
      </c>
      <c r="D597" s="73" t="s">
        <v>276</v>
      </c>
      <c r="E597" s="47" t="s">
        <v>1412</v>
      </c>
      <c r="F597" s="46" t="s">
        <v>463</v>
      </c>
      <c r="G597" s="74" t="s">
        <v>466</v>
      </c>
      <c r="H597" s="48" t="s">
        <v>278</v>
      </c>
      <c r="I597" s="47" t="s">
        <v>280</v>
      </c>
      <c r="J597" s="48" t="s">
        <v>38</v>
      </c>
      <c r="K597" s="47" t="s">
        <v>38</v>
      </c>
      <c r="L597" s="75" t="s">
        <v>287</v>
      </c>
      <c r="M597" s="114" t="s">
        <v>1334</v>
      </c>
      <c r="N597" s="98" t="s">
        <v>38</v>
      </c>
      <c r="O597" s="49" t="s">
        <v>38</v>
      </c>
      <c r="P597" s="98" t="s">
        <v>38</v>
      </c>
      <c r="Q597" s="49" t="s">
        <v>38</v>
      </c>
      <c r="R597" s="98" t="s">
        <v>38</v>
      </c>
      <c r="S597" s="49" t="s">
        <v>38</v>
      </c>
      <c r="T597" s="75" t="s">
        <v>38</v>
      </c>
      <c r="U597" s="99" t="s">
        <v>38</v>
      </c>
    </row>
    <row r="598" spans="1:21" ht="13.2" customHeight="1" x14ac:dyDescent="0.3">
      <c r="A598" s="95">
        <v>598</v>
      </c>
      <c r="B598" s="102" t="s">
        <v>1168</v>
      </c>
      <c r="C598" s="45" t="s">
        <v>95</v>
      </c>
      <c r="D598" s="73" t="s">
        <v>276</v>
      </c>
      <c r="E598" s="47" t="s">
        <v>1412</v>
      </c>
      <c r="F598" s="46" t="s">
        <v>463</v>
      </c>
      <c r="G598" s="74" t="s">
        <v>466</v>
      </c>
      <c r="H598" s="48" t="s">
        <v>278</v>
      </c>
      <c r="I598" s="47" t="s">
        <v>280</v>
      </c>
      <c r="J598" s="48" t="s">
        <v>38</v>
      </c>
      <c r="K598" s="47" t="s">
        <v>38</v>
      </c>
      <c r="L598" s="75" t="s">
        <v>287</v>
      </c>
      <c r="M598" s="114" t="s">
        <v>1335</v>
      </c>
      <c r="N598" s="98" t="s">
        <v>38</v>
      </c>
      <c r="O598" s="49" t="s">
        <v>38</v>
      </c>
      <c r="P598" s="98" t="s">
        <v>38</v>
      </c>
      <c r="Q598" s="49" t="s">
        <v>38</v>
      </c>
      <c r="R598" s="98" t="s">
        <v>38</v>
      </c>
      <c r="S598" s="49" t="s">
        <v>38</v>
      </c>
      <c r="T598" s="75" t="s">
        <v>38</v>
      </c>
      <c r="U598" s="99" t="s">
        <v>38</v>
      </c>
    </row>
    <row r="599" spans="1:21" ht="13.2" customHeight="1" x14ac:dyDescent="0.3">
      <c r="A599" s="95">
        <v>599</v>
      </c>
      <c r="B599" s="106" t="s">
        <v>1169</v>
      </c>
      <c r="C599" s="45" t="s">
        <v>95</v>
      </c>
      <c r="D599" s="73" t="s">
        <v>276</v>
      </c>
      <c r="E599" s="47" t="s">
        <v>1412</v>
      </c>
      <c r="F599" s="46" t="s">
        <v>463</v>
      </c>
      <c r="G599" s="74" t="s">
        <v>466</v>
      </c>
      <c r="H599" s="48" t="s">
        <v>278</v>
      </c>
      <c r="I599" s="47" t="s">
        <v>280</v>
      </c>
      <c r="J599" s="48" t="s">
        <v>38</v>
      </c>
      <c r="K599" s="47" t="s">
        <v>38</v>
      </c>
      <c r="L599" s="75" t="s">
        <v>287</v>
      </c>
      <c r="M599" s="114" t="s">
        <v>1336</v>
      </c>
      <c r="N599" s="98" t="s">
        <v>38</v>
      </c>
      <c r="O599" s="49" t="s">
        <v>38</v>
      </c>
      <c r="P599" s="98" t="s">
        <v>38</v>
      </c>
      <c r="Q599" s="49" t="s">
        <v>38</v>
      </c>
      <c r="R599" s="98" t="s">
        <v>38</v>
      </c>
      <c r="S599" s="49" t="s">
        <v>38</v>
      </c>
      <c r="T599" s="75" t="s">
        <v>38</v>
      </c>
      <c r="U599" s="99" t="s">
        <v>38</v>
      </c>
    </row>
    <row r="600" spans="1:21" ht="13.2" customHeight="1" x14ac:dyDescent="0.3">
      <c r="A600" s="95">
        <v>600</v>
      </c>
      <c r="B600" s="106" t="s">
        <v>1170</v>
      </c>
      <c r="C600" s="45" t="s">
        <v>95</v>
      </c>
      <c r="D600" s="73" t="s">
        <v>276</v>
      </c>
      <c r="E600" s="47" t="s">
        <v>1412</v>
      </c>
      <c r="F600" s="46" t="s">
        <v>463</v>
      </c>
      <c r="G600" s="74" t="s">
        <v>466</v>
      </c>
      <c r="H600" s="48" t="s">
        <v>278</v>
      </c>
      <c r="I600" s="47" t="s">
        <v>280</v>
      </c>
      <c r="J600" s="48" t="s">
        <v>38</v>
      </c>
      <c r="K600" s="47" t="s">
        <v>38</v>
      </c>
      <c r="L600" s="75" t="s">
        <v>287</v>
      </c>
      <c r="M600" s="114" t="s">
        <v>1337</v>
      </c>
      <c r="N600" s="98" t="s">
        <v>38</v>
      </c>
      <c r="O600" s="49" t="s">
        <v>38</v>
      </c>
      <c r="P600" s="98" t="s">
        <v>38</v>
      </c>
      <c r="Q600" s="49" t="s">
        <v>38</v>
      </c>
      <c r="R600" s="98" t="s">
        <v>38</v>
      </c>
      <c r="S600" s="49" t="s">
        <v>38</v>
      </c>
      <c r="T600" s="75" t="s">
        <v>38</v>
      </c>
      <c r="U600" s="99" t="s">
        <v>38</v>
      </c>
    </row>
    <row r="601" spans="1:21" ht="13.2" customHeight="1" x14ac:dyDescent="0.3">
      <c r="A601" s="95">
        <v>601</v>
      </c>
      <c r="B601" s="52" t="s">
        <v>1171</v>
      </c>
      <c r="C601" s="45" t="s">
        <v>95</v>
      </c>
      <c r="D601" s="73" t="s">
        <v>276</v>
      </c>
      <c r="E601" s="47" t="s">
        <v>1412</v>
      </c>
      <c r="F601" s="46" t="s">
        <v>463</v>
      </c>
      <c r="G601" s="74" t="s">
        <v>466</v>
      </c>
      <c r="H601" s="48" t="s">
        <v>278</v>
      </c>
      <c r="I601" s="47" t="s">
        <v>280</v>
      </c>
      <c r="J601" s="48" t="s">
        <v>38</v>
      </c>
      <c r="K601" s="47" t="s">
        <v>38</v>
      </c>
      <c r="L601" s="75" t="s">
        <v>287</v>
      </c>
      <c r="M601" s="114" t="s">
        <v>1338</v>
      </c>
      <c r="N601" s="98" t="s">
        <v>38</v>
      </c>
      <c r="O601" s="49" t="s">
        <v>38</v>
      </c>
      <c r="P601" s="98" t="s">
        <v>38</v>
      </c>
      <c r="Q601" s="49" t="s">
        <v>38</v>
      </c>
      <c r="R601" s="98" t="s">
        <v>38</v>
      </c>
      <c r="S601" s="49" t="s">
        <v>38</v>
      </c>
      <c r="T601" s="75" t="s">
        <v>38</v>
      </c>
      <c r="U601" s="99" t="s">
        <v>38</v>
      </c>
    </row>
    <row r="602" spans="1:21" ht="13.2" customHeight="1" x14ac:dyDescent="0.3">
      <c r="A602" s="95">
        <v>602</v>
      </c>
      <c r="B602" s="102" t="s">
        <v>1172</v>
      </c>
      <c r="C602" s="45" t="s">
        <v>95</v>
      </c>
      <c r="D602" s="73" t="s">
        <v>276</v>
      </c>
      <c r="E602" s="47" t="s">
        <v>1412</v>
      </c>
      <c r="F602" s="46" t="s">
        <v>463</v>
      </c>
      <c r="G602" s="74" t="s">
        <v>466</v>
      </c>
      <c r="H602" s="48" t="s">
        <v>278</v>
      </c>
      <c r="I602" s="47" t="s">
        <v>280</v>
      </c>
      <c r="J602" s="48" t="s">
        <v>38</v>
      </c>
      <c r="K602" s="47" t="s">
        <v>38</v>
      </c>
      <c r="L602" s="75" t="s">
        <v>287</v>
      </c>
      <c r="M602" s="114" t="s">
        <v>1339</v>
      </c>
      <c r="N602" s="98" t="s">
        <v>38</v>
      </c>
      <c r="O602" s="49" t="s">
        <v>38</v>
      </c>
      <c r="P602" s="98" t="s">
        <v>38</v>
      </c>
      <c r="Q602" s="49" t="s">
        <v>38</v>
      </c>
      <c r="R602" s="98" t="s">
        <v>38</v>
      </c>
      <c r="S602" s="49" t="s">
        <v>38</v>
      </c>
      <c r="T602" s="75" t="s">
        <v>38</v>
      </c>
      <c r="U602" s="99" t="s">
        <v>38</v>
      </c>
    </row>
    <row r="603" spans="1:21" ht="13.2" customHeight="1" x14ac:dyDescent="0.3">
      <c r="A603" s="95">
        <v>603</v>
      </c>
      <c r="B603" s="102" t="s">
        <v>1173</v>
      </c>
      <c r="C603" s="45" t="s">
        <v>95</v>
      </c>
      <c r="D603" s="73" t="s">
        <v>276</v>
      </c>
      <c r="E603" s="47" t="s">
        <v>1412</v>
      </c>
      <c r="F603" s="46" t="s">
        <v>463</v>
      </c>
      <c r="G603" s="74" t="s">
        <v>466</v>
      </c>
      <c r="H603" s="48" t="s">
        <v>278</v>
      </c>
      <c r="I603" s="47" t="s">
        <v>280</v>
      </c>
      <c r="J603" s="48" t="s">
        <v>38</v>
      </c>
      <c r="K603" s="47" t="s">
        <v>38</v>
      </c>
      <c r="L603" s="75" t="s">
        <v>287</v>
      </c>
      <c r="M603" s="114" t="s">
        <v>1340</v>
      </c>
      <c r="N603" s="98" t="s">
        <v>38</v>
      </c>
      <c r="O603" s="49" t="s">
        <v>38</v>
      </c>
      <c r="P603" s="98" t="s">
        <v>38</v>
      </c>
      <c r="Q603" s="49" t="s">
        <v>38</v>
      </c>
      <c r="R603" s="98" t="s">
        <v>38</v>
      </c>
      <c r="S603" s="49" t="s">
        <v>38</v>
      </c>
      <c r="T603" s="75" t="s">
        <v>38</v>
      </c>
      <c r="U603" s="99" t="s">
        <v>38</v>
      </c>
    </row>
    <row r="604" spans="1:21" ht="13.2" customHeight="1" x14ac:dyDescent="0.3">
      <c r="A604" s="95">
        <v>604</v>
      </c>
      <c r="B604" s="102" t="s">
        <v>1174</v>
      </c>
      <c r="C604" s="45" t="s">
        <v>95</v>
      </c>
      <c r="D604" s="73" t="s">
        <v>276</v>
      </c>
      <c r="E604" s="47" t="s">
        <v>1412</v>
      </c>
      <c r="F604" s="46" t="s">
        <v>463</v>
      </c>
      <c r="G604" s="74" t="s">
        <v>466</v>
      </c>
      <c r="H604" s="48" t="s">
        <v>278</v>
      </c>
      <c r="I604" s="47" t="s">
        <v>280</v>
      </c>
      <c r="J604" s="48" t="s">
        <v>38</v>
      </c>
      <c r="K604" s="47" t="s">
        <v>38</v>
      </c>
      <c r="L604" s="75" t="s">
        <v>287</v>
      </c>
      <c r="M604" s="114" t="s">
        <v>1341</v>
      </c>
      <c r="N604" s="98" t="s">
        <v>38</v>
      </c>
      <c r="O604" s="49" t="s">
        <v>38</v>
      </c>
      <c r="P604" s="98" t="s">
        <v>38</v>
      </c>
      <c r="Q604" s="49" t="s">
        <v>38</v>
      </c>
      <c r="R604" s="98" t="s">
        <v>38</v>
      </c>
      <c r="S604" s="49" t="s">
        <v>38</v>
      </c>
      <c r="T604" s="75" t="s">
        <v>38</v>
      </c>
      <c r="U604" s="99" t="s">
        <v>38</v>
      </c>
    </row>
    <row r="605" spans="1:21" ht="13.2" customHeight="1" x14ac:dyDescent="0.3">
      <c r="A605" s="95">
        <v>605</v>
      </c>
      <c r="B605" s="52" t="s">
        <v>1175</v>
      </c>
      <c r="C605" s="45" t="s">
        <v>95</v>
      </c>
      <c r="D605" s="73" t="s">
        <v>276</v>
      </c>
      <c r="E605" s="47" t="s">
        <v>1412</v>
      </c>
      <c r="F605" s="46" t="s">
        <v>463</v>
      </c>
      <c r="G605" s="74" t="s">
        <v>466</v>
      </c>
      <c r="H605" s="48" t="s">
        <v>278</v>
      </c>
      <c r="I605" s="47" t="s">
        <v>280</v>
      </c>
      <c r="J605" s="48" t="s">
        <v>38</v>
      </c>
      <c r="K605" s="47" t="s">
        <v>38</v>
      </c>
      <c r="L605" s="75" t="s">
        <v>287</v>
      </c>
      <c r="M605" s="114" t="s">
        <v>978</v>
      </c>
      <c r="N605" s="98" t="s">
        <v>38</v>
      </c>
      <c r="O605" s="49" t="s">
        <v>38</v>
      </c>
      <c r="P605" s="98" t="s">
        <v>38</v>
      </c>
      <c r="Q605" s="49" t="s">
        <v>38</v>
      </c>
      <c r="R605" s="98" t="s">
        <v>38</v>
      </c>
      <c r="S605" s="49" t="s">
        <v>38</v>
      </c>
      <c r="T605" s="75" t="s">
        <v>38</v>
      </c>
      <c r="U605" s="99" t="s">
        <v>38</v>
      </c>
    </row>
    <row r="606" spans="1:21" ht="13.2" customHeight="1" x14ac:dyDescent="0.3">
      <c r="A606" s="95">
        <v>606</v>
      </c>
      <c r="B606" s="102" t="s">
        <v>1176</v>
      </c>
      <c r="C606" s="45" t="s">
        <v>95</v>
      </c>
      <c r="D606" s="73" t="s">
        <v>276</v>
      </c>
      <c r="E606" s="47" t="s">
        <v>1412</v>
      </c>
      <c r="F606" s="46" t="s">
        <v>463</v>
      </c>
      <c r="G606" s="74" t="s">
        <v>466</v>
      </c>
      <c r="H606" s="48" t="s">
        <v>278</v>
      </c>
      <c r="I606" s="47" t="s">
        <v>280</v>
      </c>
      <c r="J606" s="48" t="s">
        <v>38</v>
      </c>
      <c r="K606" s="47" t="s">
        <v>38</v>
      </c>
      <c r="L606" s="75" t="s">
        <v>287</v>
      </c>
      <c r="M606" s="114" t="s">
        <v>798</v>
      </c>
      <c r="N606" s="98" t="s">
        <v>38</v>
      </c>
      <c r="O606" s="49" t="s">
        <v>38</v>
      </c>
      <c r="P606" s="98" t="s">
        <v>38</v>
      </c>
      <c r="Q606" s="49" t="s">
        <v>38</v>
      </c>
      <c r="R606" s="98" t="s">
        <v>38</v>
      </c>
      <c r="S606" s="49" t="s">
        <v>38</v>
      </c>
      <c r="T606" s="75" t="s">
        <v>38</v>
      </c>
      <c r="U606" s="99" t="s">
        <v>38</v>
      </c>
    </row>
    <row r="607" spans="1:21" ht="13.2" customHeight="1" x14ac:dyDescent="0.3">
      <c r="A607" s="95">
        <v>607</v>
      </c>
      <c r="B607" s="102" t="s">
        <v>1177</v>
      </c>
      <c r="C607" s="45" t="s">
        <v>95</v>
      </c>
      <c r="D607" s="73" t="s">
        <v>276</v>
      </c>
      <c r="E607" s="47" t="s">
        <v>1412</v>
      </c>
      <c r="F607" s="46" t="s">
        <v>463</v>
      </c>
      <c r="G607" s="74" t="s">
        <v>466</v>
      </c>
      <c r="H607" s="48" t="s">
        <v>278</v>
      </c>
      <c r="I607" s="47" t="s">
        <v>280</v>
      </c>
      <c r="J607" s="48" t="s">
        <v>38</v>
      </c>
      <c r="K607" s="47" t="s">
        <v>38</v>
      </c>
      <c r="L607" s="75" t="s">
        <v>287</v>
      </c>
      <c r="M607" s="114" t="s">
        <v>1342</v>
      </c>
      <c r="N607" s="98" t="s">
        <v>38</v>
      </c>
      <c r="O607" s="49" t="s">
        <v>38</v>
      </c>
      <c r="P607" s="98" t="s">
        <v>38</v>
      </c>
      <c r="Q607" s="49" t="s">
        <v>38</v>
      </c>
      <c r="R607" s="98" t="s">
        <v>38</v>
      </c>
      <c r="S607" s="49" t="s">
        <v>38</v>
      </c>
      <c r="T607" s="75" t="s">
        <v>38</v>
      </c>
      <c r="U607" s="99" t="s">
        <v>38</v>
      </c>
    </row>
    <row r="608" spans="1:21" ht="13.2" customHeight="1" x14ac:dyDescent="0.3">
      <c r="A608" s="95">
        <v>608</v>
      </c>
      <c r="B608" s="102" t="s">
        <v>1178</v>
      </c>
      <c r="C608" s="45" t="s">
        <v>95</v>
      </c>
      <c r="D608" s="73" t="s">
        <v>276</v>
      </c>
      <c r="E608" s="47" t="s">
        <v>1412</v>
      </c>
      <c r="F608" s="46" t="s">
        <v>463</v>
      </c>
      <c r="G608" s="74" t="s">
        <v>466</v>
      </c>
      <c r="H608" s="48" t="s">
        <v>278</v>
      </c>
      <c r="I608" s="47" t="s">
        <v>280</v>
      </c>
      <c r="J608" s="48" t="s">
        <v>38</v>
      </c>
      <c r="K608" s="47" t="s">
        <v>38</v>
      </c>
      <c r="L608" s="75" t="s">
        <v>287</v>
      </c>
      <c r="M608" s="114" t="s">
        <v>799</v>
      </c>
      <c r="N608" s="98" t="s">
        <v>38</v>
      </c>
      <c r="O608" s="49" t="s">
        <v>38</v>
      </c>
      <c r="P608" s="98" t="s">
        <v>38</v>
      </c>
      <c r="Q608" s="49" t="s">
        <v>38</v>
      </c>
      <c r="R608" s="98" t="s">
        <v>38</v>
      </c>
      <c r="S608" s="49" t="s">
        <v>38</v>
      </c>
      <c r="T608" s="75" t="s">
        <v>38</v>
      </c>
      <c r="U608" s="99" t="s">
        <v>38</v>
      </c>
    </row>
    <row r="609" spans="1:21" ht="13.2" customHeight="1" x14ac:dyDescent="0.3">
      <c r="A609" s="95">
        <v>609</v>
      </c>
      <c r="B609" s="106" t="s">
        <v>1178</v>
      </c>
      <c r="C609" s="45" t="s">
        <v>95</v>
      </c>
      <c r="D609" s="73" t="s">
        <v>276</v>
      </c>
      <c r="E609" s="47" t="s">
        <v>1412</v>
      </c>
      <c r="F609" s="46" t="s">
        <v>463</v>
      </c>
      <c r="G609" s="74" t="s">
        <v>466</v>
      </c>
      <c r="H609" s="48" t="s">
        <v>278</v>
      </c>
      <c r="I609" s="47" t="s">
        <v>280</v>
      </c>
      <c r="J609" s="48" t="s">
        <v>38</v>
      </c>
      <c r="K609" s="47" t="s">
        <v>38</v>
      </c>
      <c r="L609" s="75" t="s">
        <v>287</v>
      </c>
      <c r="M609" s="114" t="s">
        <v>1343</v>
      </c>
      <c r="N609" s="98" t="s">
        <v>38</v>
      </c>
      <c r="O609" s="49" t="s">
        <v>38</v>
      </c>
      <c r="P609" s="98" t="s">
        <v>38</v>
      </c>
      <c r="Q609" s="49" t="s">
        <v>38</v>
      </c>
      <c r="R609" s="98" t="s">
        <v>38</v>
      </c>
      <c r="S609" s="49" t="s">
        <v>38</v>
      </c>
      <c r="T609" s="75" t="s">
        <v>38</v>
      </c>
      <c r="U609" s="99" t="s">
        <v>38</v>
      </c>
    </row>
    <row r="610" spans="1:21" ht="13.2" customHeight="1" x14ac:dyDescent="0.3">
      <c r="A610" s="95">
        <v>610</v>
      </c>
      <c r="B610" s="102" t="s">
        <v>1179</v>
      </c>
      <c r="C610" s="45" t="s">
        <v>95</v>
      </c>
      <c r="D610" s="73" t="s">
        <v>276</v>
      </c>
      <c r="E610" s="47" t="s">
        <v>1412</v>
      </c>
      <c r="F610" s="46" t="s">
        <v>463</v>
      </c>
      <c r="G610" s="74" t="s">
        <v>466</v>
      </c>
      <c r="H610" s="48" t="s">
        <v>278</v>
      </c>
      <c r="I610" s="47" t="s">
        <v>280</v>
      </c>
      <c r="J610" s="48" t="s">
        <v>38</v>
      </c>
      <c r="K610" s="47" t="s">
        <v>38</v>
      </c>
      <c r="L610" s="75" t="s">
        <v>287</v>
      </c>
      <c r="M610" s="114" t="s">
        <v>1344</v>
      </c>
      <c r="N610" s="98" t="s">
        <v>38</v>
      </c>
      <c r="O610" s="49" t="s">
        <v>38</v>
      </c>
      <c r="P610" s="98" t="s">
        <v>38</v>
      </c>
      <c r="Q610" s="49" t="s">
        <v>38</v>
      </c>
      <c r="R610" s="98" t="s">
        <v>38</v>
      </c>
      <c r="S610" s="49" t="s">
        <v>38</v>
      </c>
      <c r="T610" s="75" t="s">
        <v>38</v>
      </c>
      <c r="U610" s="99" t="s">
        <v>38</v>
      </c>
    </row>
    <row r="611" spans="1:21" ht="13.2" customHeight="1" x14ac:dyDescent="0.3">
      <c r="A611" s="95">
        <v>611</v>
      </c>
      <c r="B611" s="102" t="s">
        <v>1180</v>
      </c>
      <c r="C611" s="45" t="s">
        <v>95</v>
      </c>
      <c r="D611" s="73" t="s">
        <v>276</v>
      </c>
      <c r="E611" s="47" t="s">
        <v>1412</v>
      </c>
      <c r="F611" s="46" t="s">
        <v>463</v>
      </c>
      <c r="G611" s="74" t="s">
        <v>466</v>
      </c>
      <c r="H611" s="48" t="s">
        <v>278</v>
      </c>
      <c r="I611" s="47" t="s">
        <v>280</v>
      </c>
      <c r="J611" s="48" t="s">
        <v>38</v>
      </c>
      <c r="K611" s="47" t="s">
        <v>38</v>
      </c>
      <c r="L611" s="75" t="s">
        <v>287</v>
      </c>
      <c r="M611" s="114" t="s">
        <v>1345</v>
      </c>
      <c r="N611" s="98" t="s">
        <v>38</v>
      </c>
      <c r="O611" s="49" t="s">
        <v>38</v>
      </c>
      <c r="P611" s="98" t="s">
        <v>38</v>
      </c>
      <c r="Q611" s="49" t="s">
        <v>38</v>
      </c>
      <c r="R611" s="98" t="s">
        <v>38</v>
      </c>
      <c r="S611" s="49" t="s">
        <v>38</v>
      </c>
      <c r="T611" s="75" t="s">
        <v>38</v>
      </c>
      <c r="U611" s="99" t="s">
        <v>38</v>
      </c>
    </row>
    <row r="612" spans="1:21" ht="13.2" customHeight="1" x14ac:dyDescent="0.3">
      <c r="A612" s="95">
        <v>612</v>
      </c>
      <c r="B612" s="102" t="s">
        <v>1181</v>
      </c>
      <c r="C612" s="45" t="s">
        <v>95</v>
      </c>
      <c r="D612" s="73" t="s">
        <v>276</v>
      </c>
      <c r="E612" s="47" t="s">
        <v>1412</v>
      </c>
      <c r="F612" s="46" t="s">
        <v>463</v>
      </c>
      <c r="G612" s="74" t="s">
        <v>466</v>
      </c>
      <c r="H612" s="48" t="s">
        <v>278</v>
      </c>
      <c r="I612" s="47" t="s">
        <v>280</v>
      </c>
      <c r="J612" s="48" t="s">
        <v>38</v>
      </c>
      <c r="K612" s="47" t="s">
        <v>38</v>
      </c>
      <c r="L612" s="75" t="s">
        <v>287</v>
      </c>
      <c r="M612" s="114" t="s">
        <v>1346</v>
      </c>
      <c r="N612" s="98" t="s">
        <v>38</v>
      </c>
      <c r="O612" s="49" t="s">
        <v>38</v>
      </c>
      <c r="P612" s="98" t="s">
        <v>38</v>
      </c>
      <c r="Q612" s="49" t="s">
        <v>38</v>
      </c>
      <c r="R612" s="98" t="s">
        <v>38</v>
      </c>
      <c r="S612" s="49" t="s">
        <v>38</v>
      </c>
      <c r="T612" s="75" t="s">
        <v>38</v>
      </c>
      <c r="U612" s="99" t="s">
        <v>38</v>
      </c>
    </row>
    <row r="613" spans="1:21" ht="13.2" customHeight="1" x14ac:dyDescent="0.3">
      <c r="A613" s="95">
        <v>613</v>
      </c>
      <c r="B613" s="102" t="s">
        <v>1182</v>
      </c>
      <c r="C613" s="45" t="s">
        <v>95</v>
      </c>
      <c r="D613" s="73" t="s">
        <v>276</v>
      </c>
      <c r="E613" s="47" t="s">
        <v>1412</v>
      </c>
      <c r="F613" s="46" t="s">
        <v>463</v>
      </c>
      <c r="G613" s="74" t="s">
        <v>466</v>
      </c>
      <c r="H613" s="48" t="s">
        <v>278</v>
      </c>
      <c r="I613" s="47" t="s">
        <v>280</v>
      </c>
      <c r="J613" s="48" t="s">
        <v>38</v>
      </c>
      <c r="K613" s="47" t="s">
        <v>38</v>
      </c>
      <c r="L613" s="75" t="s">
        <v>287</v>
      </c>
      <c r="M613" s="114" t="s">
        <v>1347</v>
      </c>
      <c r="N613" s="98" t="s">
        <v>38</v>
      </c>
      <c r="O613" s="49" t="s">
        <v>38</v>
      </c>
      <c r="P613" s="98" t="s">
        <v>38</v>
      </c>
      <c r="Q613" s="49" t="s">
        <v>38</v>
      </c>
      <c r="R613" s="98" t="s">
        <v>38</v>
      </c>
      <c r="S613" s="49" t="s">
        <v>38</v>
      </c>
      <c r="T613" s="75" t="s">
        <v>38</v>
      </c>
      <c r="U613" s="99" t="s">
        <v>38</v>
      </c>
    </row>
    <row r="614" spans="1:21" ht="13.2" customHeight="1" x14ac:dyDescent="0.3">
      <c r="A614" s="95">
        <v>614</v>
      </c>
      <c r="B614" s="102" t="s">
        <v>1183</v>
      </c>
      <c r="C614" s="45" t="s">
        <v>95</v>
      </c>
      <c r="D614" s="73" t="s">
        <v>276</v>
      </c>
      <c r="E614" s="47" t="s">
        <v>1412</v>
      </c>
      <c r="F614" s="46" t="s">
        <v>463</v>
      </c>
      <c r="G614" s="74" t="s">
        <v>466</v>
      </c>
      <c r="H614" s="48" t="s">
        <v>278</v>
      </c>
      <c r="I614" s="47" t="s">
        <v>280</v>
      </c>
      <c r="J614" s="48" t="s">
        <v>38</v>
      </c>
      <c r="K614" s="47" t="s">
        <v>38</v>
      </c>
      <c r="L614" s="75" t="s">
        <v>287</v>
      </c>
      <c r="M614" s="114" t="s">
        <v>1348</v>
      </c>
      <c r="N614" s="98" t="s">
        <v>38</v>
      </c>
      <c r="O614" s="49" t="s">
        <v>38</v>
      </c>
      <c r="P614" s="98" t="s">
        <v>38</v>
      </c>
      <c r="Q614" s="49" t="s">
        <v>38</v>
      </c>
      <c r="R614" s="98" t="s">
        <v>38</v>
      </c>
      <c r="S614" s="49" t="s">
        <v>38</v>
      </c>
      <c r="T614" s="75" t="s">
        <v>38</v>
      </c>
      <c r="U614" s="99" t="s">
        <v>38</v>
      </c>
    </row>
    <row r="615" spans="1:21" ht="13.2" customHeight="1" x14ac:dyDescent="0.3">
      <c r="A615" s="95">
        <v>615</v>
      </c>
      <c r="B615" s="102" t="s">
        <v>1184</v>
      </c>
      <c r="C615" s="45" t="s">
        <v>95</v>
      </c>
      <c r="D615" s="73" t="s">
        <v>276</v>
      </c>
      <c r="E615" s="47" t="s">
        <v>1412</v>
      </c>
      <c r="F615" s="46" t="s">
        <v>463</v>
      </c>
      <c r="G615" s="74" t="s">
        <v>466</v>
      </c>
      <c r="H615" s="48" t="s">
        <v>278</v>
      </c>
      <c r="I615" s="47" t="s">
        <v>280</v>
      </c>
      <c r="J615" s="48" t="s">
        <v>38</v>
      </c>
      <c r="K615" s="47" t="s">
        <v>38</v>
      </c>
      <c r="L615" s="75" t="s">
        <v>287</v>
      </c>
      <c r="M615" s="114" t="s">
        <v>1349</v>
      </c>
      <c r="N615" s="98" t="s">
        <v>38</v>
      </c>
      <c r="O615" s="49" t="s">
        <v>38</v>
      </c>
      <c r="P615" s="98" t="s">
        <v>38</v>
      </c>
      <c r="Q615" s="49" t="s">
        <v>38</v>
      </c>
      <c r="R615" s="98" t="s">
        <v>38</v>
      </c>
      <c r="S615" s="49" t="s">
        <v>38</v>
      </c>
      <c r="T615" s="75" t="s">
        <v>38</v>
      </c>
      <c r="U615" s="99" t="s">
        <v>38</v>
      </c>
    </row>
    <row r="616" spans="1:21" ht="13.2" customHeight="1" x14ac:dyDescent="0.3">
      <c r="A616" s="95">
        <v>616</v>
      </c>
      <c r="B616" s="102" t="s">
        <v>1185</v>
      </c>
      <c r="C616" s="45" t="s">
        <v>95</v>
      </c>
      <c r="D616" s="73" t="s">
        <v>276</v>
      </c>
      <c r="E616" s="47" t="s">
        <v>1412</v>
      </c>
      <c r="F616" s="46" t="s">
        <v>463</v>
      </c>
      <c r="G616" s="74" t="s">
        <v>466</v>
      </c>
      <c r="H616" s="48" t="s">
        <v>278</v>
      </c>
      <c r="I616" s="47" t="s">
        <v>280</v>
      </c>
      <c r="J616" s="48" t="s">
        <v>38</v>
      </c>
      <c r="K616" s="47" t="s">
        <v>38</v>
      </c>
      <c r="L616" s="75" t="s">
        <v>287</v>
      </c>
      <c r="M616" s="114" t="s">
        <v>1350</v>
      </c>
      <c r="N616" s="98" t="s">
        <v>38</v>
      </c>
      <c r="O616" s="49" t="s">
        <v>38</v>
      </c>
      <c r="P616" s="98" t="s">
        <v>38</v>
      </c>
      <c r="Q616" s="49" t="s">
        <v>38</v>
      </c>
      <c r="R616" s="98" t="s">
        <v>38</v>
      </c>
      <c r="S616" s="49" t="s">
        <v>38</v>
      </c>
      <c r="T616" s="75" t="s">
        <v>38</v>
      </c>
      <c r="U616" s="99" t="s">
        <v>38</v>
      </c>
    </row>
    <row r="617" spans="1:21" ht="13.2" customHeight="1" x14ac:dyDescent="0.3">
      <c r="A617" s="95">
        <v>617</v>
      </c>
      <c r="B617" s="102" t="s">
        <v>1186</v>
      </c>
      <c r="C617" s="45" t="s">
        <v>95</v>
      </c>
      <c r="D617" s="73" t="s">
        <v>276</v>
      </c>
      <c r="E617" s="47" t="s">
        <v>1412</v>
      </c>
      <c r="F617" s="46" t="s">
        <v>463</v>
      </c>
      <c r="G617" s="74" t="s">
        <v>466</v>
      </c>
      <c r="H617" s="48" t="s">
        <v>278</v>
      </c>
      <c r="I617" s="47" t="s">
        <v>280</v>
      </c>
      <c r="J617" s="48" t="s">
        <v>38</v>
      </c>
      <c r="K617" s="47" t="s">
        <v>38</v>
      </c>
      <c r="L617" s="75" t="s">
        <v>287</v>
      </c>
      <c r="M617" s="114" t="s">
        <v>1351</v>
      </c>
      <c r="N617" s="98" t="s">
        <v>38</v>
      </c>
      <c r="O617" s="49" t="s">
        <v>38</v>
      </c>
      <c r="P617" s="98" t="s">
        <v>38</v>
      </c>
      <c r="Q617" s="49" t="s">
        <v>38</v>
      </c>
      <c r="R617" s="98" t="s">
        <v>38</v>
      </c>
      <c r="S617" s="49" t="s">
        <v>38</v>
      </c>
      <c r="T617" s="75" t="s">
        <v>38</v>
      </c>
      <c r="U617" s="99" t="s">
        <v>38</v>
      </c>
    </row>
    <row r="618" spans="1:21" ht="13.2" customHeight="1" x14ac:dyDescent="0.3">
      <c r="A618" s="95">
        <v>618</v>
      </c>
      <c r="B618" s="102" t="s">
        <v>1187</v>
      </c>
      <c r="C618" s="45" t="s">
        <v>95</v>
      </c>
      <c r="D618" s="73" t="s">
        <v>276</v>
      </c>
      <c r="E618" s="47" t="s">
        <v>1412</v>
      </c>
      <c r="F618" s="46" t="s">
        <v>463</v>
      </c>
      <c r="G618" s="74" t="s">
        <v>466</v>
      </c>
      <c r="H618" s="48" t="s">
        <v>278</v>
      </c>
      <c r="I618" s="47" t="s">
        <v>280</v>
      </c>
      <c r="J618" s="48" t="s">
        <v>38</v>
      </c>
      <c r="K618" s="47" t="s">
        <v>38</v>
      </c>
      <c r="L618" s="75" t="s">
        <v>287</v>
      </c>
      <c r="M618" s="114" t="s">
        <v>1352</v>
      </c>
      <c r="N618" s="98" t="s">
        <v>38</v>
      </c>
      <c r="O618" s="49" t="s">
        <v>38</v>
      </c>
      <c r="P618" s="98" t="s">
        <v>38</v>
      </c>
      <c r="Q618" s="49" t="s">
        <v>38</v>
      </c>
      <c r="R618" s="98" t="s">
        <v>38</v>
      </c>
      <c r="S618" s="49" t="s">
        <v>38</v>
      </c>
      <c r="T618" s="75" t="s">
        <v>38</v>
      </c>
      <c r="U618" s="99" t="s">
        <v>38</v>
      </c>
    </row>
    <row r="619" spans="1:21" ht="13.2" customHeight="1" x14ac:dyDescent="0.3">
      <c r="A619" s="95">
        <v>619</v>
      </c>
      <c r="B619" s="102" t="s">
        <v>1188</v>
      </c>
      <c r="C619" s="45" t="s">
        <v>95</v>
      </c>
      <c r="D619" s="73" t="s">
        <v>276</v>
      </c>
      <c r="E619" s="47" t="s">
        <v>1412</v>
      </c>
      <c r="F619" s="46" t="s">
        <v>463</v>
      </c>
      <c r="G619" s="74" t="s">
        <v>466</v>
      </c>
      <c r="H619" s="48" t="s">
        <v>278</v>
      </c>
      <c r="I619" s="47" t="s">
        <v>280</v>
      </c>
      <c r="J619" s="48" t="s">
        <v>38</v>
      </c>
      <c r="K619" s="47" t="s">
        <v>38</v>
      </c>
      <c r="L619" s="75" t="s">
        <v>287</v>
      </c>
      <c r="M619" s="114" t="s">
        <v>1353</v>
      </c>
      <c r="N619" s="98" t="s">
        <v>38</v>
      </c>
      <c r="O619" s="49" t="s">
        <v>38</v>
      </c>
      <c r="P619" s="98" t="s">
        <v>38</v>
      </c>
      <c r="Q619" s="49" t="s">
        <v>38</v>
      </c>
      <c r="R619" s="98" t="s">
        <v>38</v>
      </c>
      <c r="S619" s="49" t="s">
        <v>38</v>
      </c>
      <c r="T619" s="75" t="s">
        <v>38</v>
      </c>
      <c r="U619" s="99" t="s">
        <v>38</v>
      </c>
    </row>
    <row r="620" spans="1:21" ht="13.2" customHeight="1" x14ac:dyDescent="0.3">
      <c r="A620" s="95">
        <v>620</v>
      </c>
      <c r="B620" s="102" t="s">
        <v>1189</v>
      </c>
      <c r="C620" s="45" t="s">
        <v>95</v>
      </c>
      <c r="D620" s="73" t="s">
        <v>276</v>
      </c>
      <c r="E620" s="47" t="s">
        <v>1412</v>
      </c>
      <c r="F620" s="46" t="s">
        <v>463</v>
      </c>
      <c r="G620" s="74" t="s">
        <v>466</v>
      </c>
      <c r="H620" s="48" t="s">
        <v>278</v>
      </c>
      <c r="I620" s="47" t="s">
        <v>280</v>
      </c>
      <c r="J620" s="48" t="s">
        <v>38</v>
      </c>
      <c r="K620" s="47" t="s">
        <v>38</v>
      </c>
      <c r="L620" s="75" t="s">
        <v>287</v>
      </c>
      <c r="M620" s="114" t="s">
        <v>1354</v>
      </c>
      <c r="N620" s="98" t="s">
        <v>38</v>
      </c>
      <c r="O620" s="49" t="s">
        <v>38</v>
      </c>
      <c r="P620" s="98" t="s">
        <v>38</v>
      </c>
      <c r="Q620" s="49" t="s">
        <v>38</v>
      </c>
      <c r="R620" s="98" t="s">
        <v>38</v>
      </c>
      <c r="S620" s="49" t="s">
        <v>38</v>
      </c>
      <c r="T620" s="75" t="s">
        <v>38</v>
      </c>
      <c r="U620" s="99" t="s">
        <v>38</v>
      </c>
    </row>
    <row r="621" spans="1:21" ht="13.2" customHeight="1" x14ac:dyDescent="0.3">
      <c r="A621" s="95">
        <v>621</v>
      </c>
      <c r="B621" s="102" t="s">
        <v>1190</v>
      </c>
      <c r="C621" s="45" t="s">
        <v>95</v>
      </c>
      <c r="D621" s="73" t="s">
        <v>276</v>
      </c>
      <c r="E621" s="47" t="s">
        <v>1412</v>
      </c>
      <c r="F621" s="46" t="s">
        <v>463</v>
      </c>
      <c r="G621" s="74" t="s">
        <v>466</v>
      </c>
      <c r="H621" s="48" t="s">
        <v>278</v>
      </c>
      <c r="I621" s="47" t="s">
        <v>280</v>
      </c>
      <c r="J621" s="48" t="s">
        <v>38</v>
      </c>
      <c r="K621" s="47" t="s">
        <v>38</v>
      </c>
      <c r="L621" s="75" t="s">
        <v>287</v>
      </c>
      <c r="M621" s="114" t="s">
        <v>1355</v>
      </c>
      <c r="N621" s="98" t="s">
        <v>38</v>
      </c>
      <c r="O621" s="49" t="s">
        <v>38</v>
      </c>
      <c r="P621" s="98" t="s">
        <v>38</v>
      </c>
      <c r="Q621" s="49" t="s">
        <v>38</v>
      </c>
      <c r="R621" s="98" t="s">
        <v>38</v>
      </c>
      <c r="S621" s="49" t="s">
        <v>38</v>
      </c>
      <c r="T621" s="75" t="s">
        <v>38</v>
      </c>
      <c r="U621" s="99" t="s">
        <v>38</v>
      </c>
    </row>
    <row r="622" spans="1:21" ht="13.2" customHeight="1" x14ac:dyDescent="0.3">
      <c r="A622" s="95">
        <v>622</v>
      </c>
      <c r="B622" s="103" t="s">
        <v>1190</v>
      </c>
      <c r="C622" s="45" t="s">
        <v>95</v>
      </c>
      <c r="D622" s="73" t="s">
        <v>276</v>
      </c>
      <c r="E622" s="47" t="s">
        <v>1412</v>
      </c>
      <c r="F622" s="46" t="s">
        <v>463</v>
      </c>
      <c r="G622" s="74" t="s">
        <v>466</v>
      </c>
      <c r="H622" s="48" t="s">
        <v>278</v>
      </c>
      <c r="I622" s="47" t="s">
        <v>280</v>
      </c>
      <c r="J622" s="48" t="s">
        <v>38</v>
      </c>
      <c r="K622" s="47" t="s">
        <v>38</v>
      </c>
      <c r="L622" s="75" t="s">
        <v>287</v>
      </c>
      <c r="M622" s="114" t="s">
        <v>1356</v>
      </c>
      <c r="N622" s="98" t="s">
        <v>38</v>
      </c>
      <c r="O622" s="49" t="s">
        <v>38</v>
      </c>
      <c r="P622" s="98" t="s">
        <v>38</v>
      </c>
      <c r="Q622" s="49" t="s">
        <v>38</v>
      </c>
      <c r="R622" s="98" t="s">
        <v>38</v>
      </c>
      <c r="S622" s="49" t="s">
        <v>38</v>
      </c>
      <c r="T622" s="75" t="s">
        <v>38</v>
      </c>
      <c r="U622" s="99" t="s">
        <v>38</v>
      </c>
    </row>
    <row r="623" spans="1:21" ht="13.2" customHeight="1" x14ac:dyDescent="0.3">
      <c r="A623" s="95">
        <v>623</v>
      </c>
      <c r="B623" s="102" t="s">
        <v>1191</v>
      </c>
      <c r="C623" s="45" t="s">
        <v>95</v>
      </c>
      <c r="D623" s="73" t="s">
        <v>276</v>
      </c>
      <c r="E623" s="47" t="s">
        <v>1412</v>
      </c>
      <c r="F623" s="46" t="s">
        <v>463</v>
      </c>
      <c r="G623" s="74" t="s">
        <v>466</v>
      </c>
      <c r="H623" s="48" t="s">
        <v>278</v>
      </c>
      <c r="I623" s="47" t="s">
        <v>280</v>
      </c>
      <c r="J623" s="48" t="s">
        <v>38</v>
      </c>
      <c r="K623" s="47" t="s">
        <v>38</v>
      </c>
      <c r="L623" s="75" t="s">
        <v>287</v>
      </c>
      <c r="M623" s="114" t="s">
        <v>1357</v>
      </c>
      <c r="N623" s="98" t="s">
        <v>38</v>
      </c>
      <c r="O623" s="49" t="s">
        <v>38</v>
      </c>
      <c r="P623" s="98" t="s">
        <v>38</v>
      </c>
      <c r="Q623" s="49" t="s">
        <v>38</v>
      </c>
      <c r="R623" s="98" t="s">
        <v>38</v>
      </c>
      <c r="S623" s="49" t="s">
        <v>38</v>
      </c>
      <c r="T623" s="75" t="s">
        <v>38</v>
      </c>
      <c r="U623" s="99" t="s">
        <v>38</v>
      </c>
    </row>
    <row r="624" spans="1:21" ht="13.2" customHeight="1" x14ac:dyDescent="0.3">
      <c r="A624" s="95">
        <v>624</v>
      </c>
      <c r="B624" s="52" t="s">
        <v>1192</v>
      </c>
      <c r="C624" s="45" t="s">
        <v>95</v>
      </c>
      <c r="D624" s="73" t="s">
        <v>276</v>
      </c>
      <c r="E624" s="47" t="s">
        <v>1412</v>
      </c>
      <c r="F624" s="46" t="s">
        <v>463</v>
      </c>
      <c r="G624" s="74" t="s">
        <v>466</v>
      </c>
      <c r="H624" s="48" t="s">
        <v>278</v>
      </c>
      <c r="I624" s="47" t="s">
        <v>280</v>
      </c>
      <c r="J624" s="48" t="s">
        <v>38</v>
      </c>
      <c r="K624" s="47" t="s">
        <v>38</v>
      </c>
      <c r="L624" s="75" t="s">
        <v>287</v>
      </c>
      <c r="M624" s="114" t="s">
        <v>1358</v>
      </c>
      <c r="N624" s="98" t="s">
        <v>38</v>
      </c>
      <c r="O624" s="49" t="s">
        <v>38</v>
      </c>
      <c r="P624" s="98" t="s">
        <v>38</v>
      </c>
      <c r="Q624" s="49" t="s">
        <v>38</v>
      </c>
      <c r="R624" s="98" t="s">
        <v>38</v>
      </c>
      <c r="S624" s="49" t="s">
        <v>38</v>
      </c>
      <c r="T624" s="75" t="s">
        <v>38</v>
      </c>
      <c r="U624" s="99" t="s">
        <v>38</v>
      </c>
    </row>
    <row r="625" spans="1:21" ht="13.2" customHeight="1" x14ac:dyDescent="0.3">
      <c r="A625" s="95">
        <v>625</v>
      </c>
      <c r="B625" s="107" t="s">
        <v>1193</v>
      </c>
      <c r="C625" s="45" t="s">
        <v>95</v>
      </c>
      <c r="D625" s="73" t="s">
        <v>276</v>
      </c>
      <c r="E625" s="47" t="s">
        <v>1412</v>
      </c>
      <c r="F625" s="46" t="s">
        <v>463</v>
      </c>
      <c r="G625" s="74" t="s">
        <v>466</v>
      </c>
      <c r="H625" s="48" t="s">
        <v>278</v>
      </c>
      <c r="I625" s="47" t="s">
        <v>280</v>
      </c>
      <c r="J625" s="48" t="s">
        <v>38</v>
      </c>
      <c r="K625" s="47" t="s">
        <v>38</v>
      </c>
      <c r="L625" s="75" t="s">
        <v>287</v>
      </c>
      <c r="M625" s="114" t="s">
        <v>1359</v>
      </c>
      <c r="N625" s="98" t="s">
        <v>38</v>
      </c>
      <c r="O625" s="49" t="s">
        <v>38</v>
      </c>
      <c r="P625" s="98" t="s">
        <v>38</v>
      </c>
      <c r="Q625" s="49" t="s">
        <v>38</v>
      </c>
      <c r="R625" s="98" t="s">
        <v>38</v>
      </c>
      <c r="S625" s="49" t="s">
        <v>38</v>
      </c>
      <c r="T625" s="75" t="s">
        <v>38</v>
      </c>
      <c r="U625" s="99" t="s">
        <v>38</v>
      </c>
    </row>
    <row r="626" spans="1:21" ht="13.2" customHeight="1" x14ac:dyDescent="0.3">
      <c r="A626" s="95">
        <v>626</v>
      </c>
      <c r="B626" s="102" t="s">
        <v>1194</v>
      </c>
      <c r="C626" s="45" t="s">
        <v>95</v>
      </c>
      <c r="D626" s="73" t="s">
        <v>276</v>
      </c>
      <c r="E626" s="47" t="s">
        <v>1412</v>
      </c>
      <c r="F626" s="46" t="s">
        <v>463</v>
      </c>
      <c r="G626" s="74" t="s">
        <v>466</v>
      </c>
      <c r="H626" s="48" t="s">
        <v>278</v>
      </c>
      <c r="I626" s="47" t="s">
        <v>280</v>
      </c>
      <c r="J626" s="48" t="s">
        <v>38</v>
      </c>
      <c r="K626" s="47" t="s">
        <v>38</v>
      </c>
      <c r="L626" s="75" t="s">
        <v>287</v>
      </c>
      <c r="M626" s="114" t="s">
        <v>1360</v>
      </c>
      <c r="N626" s="98" t="s">
        <v>38</v>
      </c>
      <c r="O626" s="49" t="s">
        <v>38</v>
      </c>
      <c r="P626" s="98" t="s">
        <v>38</v>
      </c>
      <c r="Q626" s="49" t="s">
        <v>38</v>
      </c>
      <c r="R626" s="98" t="s">
        <v>38</v>
      </c>
      <c r="S626" s="49" t="s">
        <v>38</v>
      </c>
      <c r="T626" s="75" t="s">
        <v>38</v>
      </c>
      <c r="U626" s="99" t="s">
        <v>38</v>
      </c>
    </row>
    <row r="627" spans="1:21" ht="13.2" customHeight="1" x14ac:dyDescent="0.3">
      <c r="A627" s="95">
        <v>627</v>
      </c>
      <c r="B627" s="102" t="s">
        <v>1195</v>
      </c>
      <c r="C627" s="45" t="s">
        <v>95</v>
      </c>
      <c r="D627" s="73" t="s">
        <v>276</v>
      </c>
      <c r="E627" s="47" t="s">
        <v>1412</v>
      </c>
      <c r="F627" s="46" t="s">
        <v>463</v>
      </c>
      <c r="G627" s="74" t="s">
        <v>466</v>
      </c>
      <c r="H627" s="48" t="s">
        <v>278</v>
      </c>
      <c r="I627" s="47" t="s">
        <v>280</v>
      </c>
      <c r="J627" s="48" t="s">
        <v>38</v>
      </c>
      <c r="K627" s="47" t="s">
        <v>38</v>
      </c>
      <c r="L627" s="75" t="s">
        <v>287</v>
      </c>
      <c r="M627" s="114" t="s">
        <v>1361</v>
      </c>
      <c r="N627" s="98" t="s">
        <v>38</v>
      </c>
      <c r="O627" s="49" t="s">
        <v>38</v>
      </c>
      <c r="P627" s="98" t="s">
        <v>38</v>
      </c>
      <c r="Q627" s="49" t="s">
        <v>38</v>
      </c>
      <c r="R627" s="98" t="s">
        <v>38</v>
      </c>
      <c r="S627" s="49" t="s">
        <v>38</v>
      </c>
      <c r="T627" s="75" t="s">
        <v>38</v>
      </c>
      <c r="U627" s="99" t="s">
        <v>38</v>
      </c>
    </row>
    <row r="628" spans="1:21" ht="13.2" customHeight="1" x14ac:dyDescent="0.3">
      <c r="A628" s="95">
        <v>628</v>
      </c>
      <c r="B628" s="102" t="s">
        <v>1196</v>
      </c>
      <c r="C628" s="45" t="s">
        <v>95</v>
      </c>
      <c r="D628" s="73" t="s">
        <v>276</v>
      </c>
      <c r="E628" s="47" t="s">
        <v>1412</v>
      </c>
      <c r="F628" s="46" t="s">
        <v>463</v>
      </c>
      <c r="G628" s="74" t="s">
        <v>466</v>
      </c>
      <c r="H628" s="48" t="s">
        <v>278</v>
      </c>
      <c r="I628" s="47" t="s">
        <v>280</v>
      </c>
      <c r="J628" s="48" t="s">
        <v>38</v>
      </c>
      <c r="K628" s="47" t="s">
        <v>38</v>
      </c>
      <c r="L628" s="75" t="s">
        <v>287</v>
      </c>
      <c r="M628" s="114" t="s">
        <v>1362</v>
      </c>
      <c r="N628" s="98" t="s">
        <v>38</v>
      </c>
      <c r="O628" s="49" t="s">
        <v>38</v>
      </c>
      <c r="P628" s="98" t="s">
        <v>38</v>
      </c>
      <c r="Q628" s="49" t="s">
        <v>38</v>
      </c>
      <c r="R628" s="98" t="s">
        <v>38</v>
      </c>
      <c r="S628" s="49" t="s">
        <v>38</v>
      </c>
      <c r="T628" s="75" t="s">
        <v>38</v>
      </c>
      <c r="U628" s="99" t="s">
        <v>38</v>
      </c>
    </row>
    <row r="629" spans="1:21" ht="13.2" customHeight="1" x14ac:dyDescent="0.3">
      <c r="A629" s="95">
        <v>629</v>
      </c>
      <c r="B629" s="102" t="s">
        <v>1197</v>
      </c>
      <c r="C629" s="45" t="s">
        <v>95</v>
      </c>
      <c r="D629" s="73" t="s">
        <v>276</v>
      </c>
      <c r="E629" s="47" t="s">
        <v>1412</v>
      </c>
      <c r="F629" s="46" t="s">
        <v>463</v>
      </c>
      <c r="G629" s="74" t="s">
        <v>466</v>
      </c>
      <c r="H629" s="48" t="s">
        <v>278</v>
      </c>
      <c r="I629" s="47" t="s">
        <v>280</v>
      </c>
      <c r="J629" s="48" t="s">
        <v>38</v>
      </c>
      <c r="K629" s="47" t="s">
        <v>38</v>
      </c>
      <c r="L629" s="75" t="s">
        <v>287</v>
      </c>
      <c r="M629" s="114" t="s">
        <v>1363</v>
      </c>
      <c r="N629" s="98" t="s">
        <v>38</v>
      </c>
      <c r="O629" s="49" t="s">
        <v>38</v>
      </c>
      <c r="P629" s="98" t="s">
        <v>38</v>
      </c>
      <c r="Q629" s="49" t="s">
        <v>38</v>
      </c>
      <c r="R629" s="98" t="s">
        <v>38</v>
      </c>
      <c r="S629" s="49" t="s">
        <v>38</v>
      </c>
      <c r="T629" s="75" t="s">
        <v>38</v>
      </c>
      <c r="U629" s="99" t="s">
        <v>38</v>
      </c>
    </row>
    <row r="630" spans="1:21" ht="13.2" customHeight="1" x14ac:dyDescent="0.3">
      <c r="A630" s="95">
        <v>630</v>
      </c>
      <c r="B630" s="102" t="s">
        <v>1198</v>
      </c>
      <c r="C630" s="45" t="s">
        <v>95</v>
      </c>
      <c r="D630" s="73" t="s">
        <v>276</v>
      </c>
      <c r="E630" s="47" t="s">
        <v>1412</v>
      </c>
      <c r="F630" s="46" t="s">
        <v>463</v>
      </c>
      <c r="G630" s="74" t="s">
        <v>466</v>
      </c>
      <c r="H630" s="48" t="s">
        <v>278</v>
      </c>
      <c r="I630" s="47" t="s">
        <v>280</v>
      </c>
      <c r="J630" s="48" t="s">
        <v>38</v>
      </c>
      <c r="K630" s="47" t="s">
        <v>38</v>
      </c>
      <c r="L630" s="75" t="s">
        <v>287</v>
      </c>
      <c r="M630" s="114" t="s">
        <v>1364</v>
      </c>
      <c r="N630" s="98" t="s">
        <v>38</v>
      </c>
      <c r="O630" s="49" t="s">
        <v>38</v>
      </c>
      <c r="P630" s="98" t="s">
        <v>38</v>
      </c>
      <c r="Q630" s="49" t="s">
        <v>38</v>
      </c>
      <c r="R630" s="98" t="s">
        <v>38</v>
      </c>
      <c r="S630" s="49" t="s">
        <v>38</v>
      </c>
      <c r="T630" s="75" t="s">
        <v>38</v>
      </c>
      <c r="U630" s="99" t="s">
        <v>38</v>
      </c>
    </row>
    <row r="631" spans="1:21" ht="13.2" customHeight="1" x14ac:dyDescent="0.3">
      <c r="A631" s="95">
        <v>631</v>
      </c>
      <c r="B631" s="102" t="s">
        <v>1199</v>
      </c>
      <c r="C631" s="45" t="s">
        <v>95</v>
      </c>
      <c r="D631" s="73" t="s">
        <v>276</v>
      </c>
      <c r="E631" s="47" t="s">
        <v>1412</v>
      </c>
      <c r="F631" s="46" t="s">
        <v>463</v>
      </c>
      <c r="G631" s="74" t="s">
        <v>466</v>
      </c>
      <c r="H631" s="48" t="s">
        <v>278</v>
      </c>
      <c r="I631" s="47" t="s">
        <v>280</v>
      </c>
      <c r="J631" s="48" t="s">
        <v>38</v>
      </c>
      <c r="K631" s="47" t="s">
        <v>38</v>
      </c>
      <c r="L631" s="75" t="s">
        <v>287</v>
      </c>
      <c r="M631" s="114" t="s">
        <v>1365</v>
      </c>
      <c r="N631" s="98" t="s">
        <v>38</v>
      </c>
      <c r="O631" s="49" t="s">
        <v>38</v>
      </c>
      <c r="P631" s="98" t="s">
        <v>38</v>
      </c>
      <c r="Q631" s="49" t="s">
        <v>38</v>
      </c>
      <c r="R631" s="98" t="s">
        <v>38</v>
      </c>
      <c r="S631" s="49" t="s">
        <v>38</v>
      </c>
      <c r="T631" s="75" t="s">
        <v>38</v>
      </c>
      <c r="U631" s="99" t="s">
        <v>38</v>
      </c>
    </row>
    <row r="632" spans="1:21" ht="13.2" customHeight="1" x14ac:dyDescent="0.3">
      <c r="A632" s="95">
        <v>632</v>
      </c>
      <c r="B632" s="102" t="s">
        <v>1200</v>
      </c>
      <c r="C632" s="45" t="s">
        <v>95</v>
      </c>
      <c r="D632" s="73" t="s">
        <v>276</v>
      </c>
      <c r="E632" s="47" t="s">
        <v>1412</v>
      </c>
      <c r="F632" s="46" t="s">
        <v>463</v>
      </c>
      <c r="G632" s="74" t="s">
        <v>466</v>
      </c>
      <c r="H632" s="48" t="s">
        <v>278</v>
      </c>
      <c r="I632" s="47" t="s">
        <v>280</v>
      </c>
      <c r="J632" s="48" t="s">
        <v>38</v>
      </c>
      <c r="K632" s="47" t="s">
        <v>38</v>
      </c>
      <c r="L632" s="75" t="s">
        <v>287</v>
      </c>
      <c r="M632" s="114" t="s">
        <v>1366</v>
      </c>
      <c r="N632" s="98" t="s">
        <v>38</v>
      </c>
      <c r="O632" s="49" t="s">
        <v>38</v>
      </c>
      <c r="P632" s="98" t="s">
        <v>38</v>
      </c>
      <c r="Q632" s="49" t="s">
        <v>38</v>
      </c>
      <c r="R632" s="98" t="s">
        <v>38</v>
      </c>
      <c r="S632" s="49" t="s">
        <v>38</v>
      </c>
      <c r="T632" s="75" t="s">
        <v>38</v>
      </c>
      <c r="U632" s="99" t="s">
        <v>38</v>
      </c>
    </row>
    <row r="633" spans="1:21" ht="13.2" customHeight="1" x14ac:dyDescent="0.3">
      <c r="A633" s="95">
        <v>633</v>
      </c>
      <c r="B633" s="102" t="s">
        <v>1201</v>
      </c>
      <c r="C633" s="45" t="s">
        <v>95</v>
      </c>
      <c r="D633" s="73" t="s">
        <v>276</v>
      </c>
      <c r="E633" s="47" t="s">
        <v>1412</v>
      </c>
      <c r="F633" s="46" t="s">
        <v>463</v>
      </c>
      <c r="G633" s="74" t="s">
        <v>466</v>
      </c>
      <c r="H633" s="48" t="s">
        <v>278</v>
      </c>
      <c r="I633" s="47" t="s">
        <v>280</v>
      </c>
      <c r="J633" s="48" t="s">
        <v>38</v>
      </c>
      <c r="K633" s="47" t="s">
        <v>38</v>
      </c>
      <c r="L633" s="75" t="s">
        <v>287</v>
      </c>
      <c r="M633" s="114" t="s">
        <v>1367</v>
      </c>
      <c r="N633" s="98" t="s">
        <v>38</v>
      </c>
      <c r="O633" s="49" t="s">
        <v>38</v>
      </c>
      <c r="P633" s="98" t="s">
        <v>38</v>
      </c>
      <c r="Q633" s="49" t="s">
        <v>38</v>
      </c>
      <c r="R633" s="98" t="s">
        <v>38</v>
      </c>
      <c r="S633" s="49" t="s">
        <v>38</v>
      </c>
      <c r="T633" s="75" t="s">
        <v>38</v>
      </c>
      <c r="U633" s="99" t="s">
        <v>38</v>
      </c>
    </row>
    <row r="634" spans="1:21" ht="13.2" customHeight="1" x14ac:dyDescent="0.3">
      <c r="A634" s="95">
        <v>634</v>
      </c>
      <c r="B634" s="102" t="s">
        <v>1202</v>
      </c>
      <c r="C634" s="45" t="s">
        <v>95</v>
      </c>
      <c r="D634" s="73" t="s">
        <v>276</v>
      </c>
      <c r="E634" s="47" t="s">
        <v>1412</v>
      </c>
      <c r="F634" s="46" t="s">
        <v>463</v>
      </c>
      <c r="G634" s="74" t="s">
        <v>466</v>
      </c>
      <c r="H634" s="48" t="s">
        <v>278</v>
      </c>
      <c r="I634" s="47" t="s">
        <v>280</v>
      </c>
      <c r="J634" s="48" t="s">
        <v>38</v>
      </c>
      <c r="K634" s="47" t="s">
        <v>38</v>
      </c>
      <c r="L634" s="75" t="s">
        <v>287</v>
      </c>
      <c r="M634" s="114" t="s">
        <v>1368</v>
      </c>
      <c r="N634" s="98" t="s">
        <v>38</v>
      </c>
      <c r="O634" s="49" t="s">
        <v>38</v>
      </c>
      <c r="P634" s="98" t="s">
        <v>38</v>
      </c>
      <c r="Q634" s="49" t="s">
        <v>38</v>
      </c>
      <c r="R634" s="98" t="s">
        <v>38</v>
      </c>
      <c r="S634" s="49" t="s">
        <v>38</v>
      </c>
      <c r="T634" s="75" t="s">
        <v>38</v>
      </c>
      <c r="U634" s="99" t="s">
        <v>38</v>
      </c>
    </row>
    <row r="635" spans="1:21" ht="13.2" customHeight="1" x14ac:dyDescent="0.3">
      <c r="A635" s="95">
        <v>635</v>
      </c>
      <c r="B635" s="102" t="s">
        <v>1203</v>
      </c>
      <c r="C635" s="45" t="s">
        <v>95</v>
      </c>
      <c r="D635" s="73" t="s">
        <v>276</v>
      </c>
      <c r="E635" s="47" t="s">
        <v>1412</v>
      </c>
      <c r="F635" s="46" t="s">
        <v>463</v>
      </c>
      <c r="G635" s="74" t="s">
        <v>466</v>
      </c>
      <c r="H635" s="48" t="s">
        <v>278</v>
      </c>
      <c r="I635" s="47" t="s">
        <v>280</v>
      </c>
      <c r="J635" s="48" t="s">
        <v>38</v>
      </c>
      <c r="K635" s="47" t="s">
        <v>38</v>
      </c>
      <c r="L635" s="75" t="s">
        <v>287</v>
      </c>
      <c r="M635" s="114" t="s">
        <v>1369</v>
      </c>
      <c r="N635" s="98" t="s">
        <v>38</v>
      </c>
      <c r="O635" s="49" t="s">
        <v>38</v>
      </c>
      <c r="P635" s="98" t="s">
        <v>38</v>
      </c>
      <c r="Q635" s="49" t="s">
        <v>38</v>
      </c>
      <c r="R635" s="98" t="s">
        <v>38</v>
      </c>
      <c r="S635" s="49" t="s">
        <v>38</v>
      </c>
      <c r="T635" s="75" t="s">
        <v>38</v>
      </c>
      <c r="U635" s="99" t="s">
        <v>38</v>
      </c>
    </row>
    <row r="636" spans="1:21" ht="13.2" customHeight="1" x14ac:dyDescent="0.3">
      <c r="A636" s="95">
        <v>636</v>
      </c>
      <c r="B636" s="102" t="s">
        <v>1204</v>
      </c>
      <c r="C636" s="45" t="s">
        <v>95</v>
      </c>
      <c r="D636" s="73" t="s">
        <v>276</v>
      </c>
      <c r="E636" s="47" t="s">
        <v>1412</v>
      </c>
      <c r="F636" s="46" t="s">
        <v>463</v>
      </c>
      <c r="G636" s="74" t="s">
        <v>466</v>
      </c>
      <c r="H636" s="48" t="s">
        <v>278</v>
      </c>
      <c r="I636" s="47" t="s">
        <v>280</v>
      </c>
      <c r="J636" s="48" t="s">
        <v>38</v>
      </c>
      <c r="K636" s="47" t="s">
        <v>38</v>
      </c>
      <c r="L636" s="75" t="s">
        <v>287</v>
      </c>
      <c r="M636" s="114" t="s">
        <v>1370</v>
      </c>
      <c r="N636" s="98" t="s">
        <v>38</v>
      </c>
      <c r="O636" s="49" t="s">
        <v>38</v>
      </c>
      <c r="P636" s="98" t="s">
        <v>38</v>
      </c>
      <c r="Q636" s="49" t="s">
        <v>38</v>
      </c>
      <c r="R636" s="98" t="s">
        <v>38</v>
      </c>
      <c r="S636" s="49" t="s">
        <v>38</v>
      </c>
      <c r="T636" s="75" t="s">
        <v>38</v>
      </c>
      <c r="U636" s="99" t="s">
        <v>38</v>
      </c>
    </row>
    <row r="637" spans="1:21" ht="13.2" customHeight="1" x14ac:dyDescent="0.3">
      <c r="A637" s="95">
        <v>637</v>
      </c>
      <c r="B637" s="102" t="s">
        <v>1205</v>
      </c>
      <c r="C637" s="45" t="s">
        <v>95</v>
      </c>
      <c r="D637" s="73" t="s">
        <v>276</v>
      </c>
      <c r="E637" s="47" t="s">
        <v>1412</v>
      </c>
      <c r="F637" s="46" t="s">
        <v>463</v>
      </c>
      <c r="G637" s="74" t="s">
        <v>466</v>
      </c>
      <c r="H637" s="48" t="s">
        <v>278</v>
      </c>
      <c r="I637" s="47" t="s">
        <v>280</v>
      </c>
      <c r="J637" s="48" t="s">
        <v>38</v>
      </c>
      <c r="K637" s="47" t="s">
        <v>38</v>
      </c>
      <c r="L637" s="75" t="s">
        <v>287</v>
      </c>
      <c r="M637" s="114" t="s">
        <v>1371</v>
      </c>
      <c r="N637" s="98" t="s">
        <v>38</v>
      </c>
      <c r="O637" s="49" t="s">
        <v>38</v>
      </c>
      <c r="P637" s="98" t="s">
        <v>38</v>
      </c>
      <c r="Q637" s="49" t="s">
        <v>38</v>
      </c>
      <c r="R637" s="98" t="s">
        <v>38</v>
      </c>
      <c r="S637" s="49" t="s">
        <v>38</v>
      </c>
      <c r="T637" s="75" t="s">
        <v>38</v>
      </c>
      <c r="U637" s="99" t="s">
        <v>38</v>
      </c>
    </row>
    <row r="638" spans="1:21" ht="13.2" customHeight="1" x14ac:dyDescent="0.3">
      <c r="A638" s="95">
        <v>638</v>
      </c>
      <c r="B638" s="102" t="s">
        <v>1206</v>
      </c>
      <c r="C638" s="45" t="s">
        <v>95</v>
      </c>
      <c r="D638" s="73" t="s">
        <v>276</v>
      </c>
      <c r="E638" s="47" t="s">
        <v>1412</v>
      </c>
      <c r="F638" s="46" t="s">
        <v>463</v>
      </c>
      <c r="G638" s="74" t="s">
        <v>466</v>
      </c>
      <c r="H638" s="48" t="s">
        <v>278</v>
      </c>
      <c r="I638" s="47" t="s">
        <v>280</v>
      </c>
      <c r="J638" s="48" t="s">
        <v>38</v>
      </c>
      <c r="K638" s="47" t="s">
        <v>38</v>
      </c>
      <c r="L638" s="75" t="s">
        <v>287</v>
      </c>
      <c r="M638" s="114" t="s">
        <v>1372</v>
      </c>
      <c r="N638" s="98" t="s">
        <v>38</v>
      </c>
      <c r="O638" s="49" t="s">
        <v>38</v>
      </c>
      <c r="P638" s="98" t="s">
        <v>38</v>
      </c>
      <c r="Q638" s="49" t="s">
        <v>38</v>
      </c>
      <c r="R638" s="98" t="s">
        <v>38</v>
      </c>
      <c r="S638" s="49" t="s">
        <v>38</v>
      </c>
      <c r="T638" s="75" t="s">
        <v>38</v>
      </c>
      <c r="U638" s="99" t="s">
        <v>38</v>
      </c>
    </row>
    <row r="639" spans="1:21" ht="13.2" customHeight="1" x14ac:dyDescent="0.3">
      <c r="A639" s="95">
        <v>639</v>
      </c>
      <c r="B639" s="102" t="s">
        <v>1207</v>
      </c>
      <c r="C639" s="45" t="s">
        <v>95</v>
      </c>
      <c r="D639" s="73" t="s">
        <v>276</v>
      </c>
      <c r="E639" s="47" t="s">
        <v>1412</v>
      </c>
      <c r="F639" s="46" t="s">
        <v>463</v>
      </c>
      <c r="G639" s="74" t="s">
        <v>466</v>
      </c>
      <c r="H639" s="48" t="s">
        <v>278</v>
      </c>
      <c r="I639" s="47" t="s">
        <v>280</v>
      </c>
      <c r="J639" s="48" t="s">
        <v>38</v>
      </c>
      <c r="K639" s="47" t="s">
        <v>38</v>
      </c>
      <c r="L639" s="75" t="s">
        <v>287</v>
      </c>
      <c r="M639" s="114" t="s">
        <v>1373</v>
      </c>
      <c r="N639" s="98" t="s">
        <v>38</v>
      </c>
      <c r="O639" s="49" t="s">
        <v>38</v>
      </c>
      <c r="P639" s="98" t="s">
        <v>38</v>
      </c>
      <c r="Q639" s="49" t="s">
        <v>38</v>
      </c>
      <c r="R639" s="98" t="s">
        <v>38</v>
      </c>
      <c r="S639" s="49" t="s">
        <v>38</v>
      </c>
      <c r="T639" s="75" t="s">
        <v>38</v>
      </c>
      <c r="U639" s="99" t="s">
        <v>38</v>
      </c>
    </row>
    <row r="640" spans="1:21" ht="13.2" customHeight="1" x14ac:dyDescent="0.3">
      <c r="A640" s="95">
        <v>640</v>
      </c>
      <c r="B640" s="102" t="s">
        <v>1208</v>
      </c>
      <c r="C640" s="45" t="s">
        <v>95</v>
      </c>
      <c r="D640" s="73" t="s">
        <v>276</v>
      </c>
      <c r="E640" s="47" t="s">
        <v>1412</v>
      </c>
      <c r="F640" s="46" t="s">
        <v>463</v>
      </c>
      <c r="G640" s="74" t="s">
        <v>466</v>
      </c>
      <c r="H640" s="48" t="s">
        <v>278</v>
      </c>
      <c r="I640" s="47" t="s">
        <v>280</v>
      </c>
      <c r="J640" s="48" t="s">
        <v>38</v>
      </c>
      <c r="K640" s="47" t="s">
        <v>38</v>
      </c>
      <c r="L640" s="75" t="s">
        <v>287</v>
      </c>
      <c r="M640" s="114" t="s">
        <v>1374</v>
      </c>
      <c r="N640" s="98" t="s">
        <v>38</v>
      </c>
      <c r="O640" s="49" t="s">
        <v>38</v>
      </c>
      <c r="P640" s="98" t="s">
        <v>38</v>
      </c>
      <c r="Q640" s="49" t="s">
        <v>38</v>
      </c>
      <c r="R640" s="98" t="s">
        <v>38</v>
      </c>
      <c r="S640" s="49" t="s">
        <v>38</v>
      </c>
      <c r="T640" s="75" t="s">
        <v>38</v>
      </c>
      <c r="U640" s="99" t="s">
        <v>38</v>
      </c>
    </row>
    <row r="641" spans="1:21" ht="13.2" customHeight="1" x14ac:dyDescent="0.3">
      <c r="A641" s="95">
        <v>641</v>
      </c>
      <c r="B641" s="102" t="s">
        <v>1209</v>
      </c>
      <c r="C641" s="45" t="s">
        <v>95</v>
      </c>
      <c r="D641" s="73" t="s">
        <v>276</v>
      </c>
      <c r="E641" s="47" t="s">
        <v>1412</v>
      </c>
      <c r="F641" s="46" t="s">
        <v>463</v>
      </c>
      <c r="G641" s="74" t="s">
        <v>466</v>
      </c>
      <c r="H641" s="48" t="s">
        <v>278</v>
      </c>
      <c r="I641" s="47" t="s">
        <v>280</v>
      </c>
      <c r="J641" s="48" t="s">
        <v>38</v>
      </c>
      <c r="K641" s="47" t="s">
        <v>38</v>
      </c>
      <c r="L641" s="75" t="s">
        <v>287</v>
      </c>
      <c r="M641" s="114" t="s">
        <v>1375</v>
      </c>
      <c r="N641" s="98" t="s">
        <v>38</v>
      </c>
      <c r="O641" s="49" t="s">
        <v>38</v>
      </c>
      <c r="P641" s="98" t="s">
        <v>38</v>
      </c>
      <c r="Q641" s="49" t="s">
        <v>38</v>
      </c>
      <c r="R641" s="98" t="s">
        <v>38</v>
      </c>
      <c r="S641" s="49" t="s">
        <v>38</v>
      </c>
      <c r="T641" s="75" t="s">
        <v>38</v>
      </c>
      <c r="U641" s="99" t="s">
        <v>38</v>
      </c>
    </row>
    <row r="642" spans="1:21" ht="13.2" customHeight="1" x14ac:dyDescent="0.3">
      <c r="A642" s="95">
        <v>642</v>
      </c>
      <c r="B642" s="102" t="s">
        <v>1210</v>
      </c>
      <c r="C642" s="45" t="s">
        <v>95</v>
      </c>
      <c r="D642" s="73" t="s">
        <v>276</v>
      </c>
      <c r="E642" s="47" t="s">
        <v>1412</v>
      </c>
      <c r="F642" s="46" t="s">
        <v>463</v>
      </c>
      <c r="G642" s="74" t="s">
        <v>466</v>
      </c>
      <c r="H642" s="48" t="s">
        <v>278</v>
      </c>
      <c r="I642" s="47" t="s">
        <v>280</v>
      </c>
      <c r="J642" s="48" t="s">
        <v>38</v>
      </c>
      <c r="K642" s="47" t="s">
        <v>38</v>
      </c>
      <c r="L642" s="75" t="s">
        <v>287</v>
      </c>
      <c r="M642" s="114" t="s">
        <v>1376</v>
      </c>
      <c r="N642" s="98" t="s">
        <v>38</v>
      </c>
      <c r="O642" s="49" t="s">
        <v>38</v>
      </c>
      <c r="P642" s="98" t="s">
        <v>38</v>
      </c>
      <c r="Q642" s="49" t="s">
        <v>38</v>
      </c>
      <c r="R642" s="98" t="s">
        <v>38</v>
      </c>
      <c r="S642" s="49" t="s">
        <v>38</v>
      </c>
      <c r="T642" s="75" t="s">
        <v>38</v>
      </c>
      <c r="U642" s="99" t="s">
        <v>38</v>
      </c>
    </row>
    <row r="643" spans="1:21" ht="13.2" customHeight="1" x14ac:dyDescent="0.3">
      <c r="A643" s="95">
        <v>643</v>
      </c>
      <c r="B643" s="102" t="s">
        <v>1211</v>
      </c>
      <c r="C643" s="45" t="s">
        <v>95</v>
      </c>
      <c r="D643" s="73" t="s">
        <v>276</v>
      </c>
      <c r="E643" s="47" t="s">
        <v>1412</v>
      </c>
      <c r="F643" s="46" t="s">
        <v>463</v>
      </c>
      <c r="G643" s="74" t="s">
        <v>466</v>
      </c>
      <c r="H643" s="48" t="s">
        <v>278</v>
      </c>
      <c r="I643" s="47" t="s">
        <v>280</v>
      </c>
      <c r="J643" s="48" t="s">
        <v>38</v>
      </c>
      <c r="K643" s="47" t="s">
        <v>38</v>
      </c>
      <c r="L643" s="75" t="s">
        <v>287</v>
      </c>
      <c r="M643" s="114" t="s">
        <v>1377</v>
      </c>
      <c r="N643" s="98" t="s">
        <v>38</v>
      </c>
      <c r="O643" s="49" t="s">
        <v>38</v>
      </c>
      <c r="P643" s="98" t="s">
        <v>38</v>
      </c>
      <c r="Q643" s="49" t="s">
        <v>38</v>
      </c>
      <c r="R643" s="98" t="s">
        <v>38</v>
      </c>
      <c r="S643" s="49" t="s">
        <v>38</v>
      </c>
      <c r="T643" s="75" t="s">
        <v>38</v>
      </c>
      <c r="U643" s="99" t="s">
        <v>38</v>
      </c>
    </row>
    <row r="644" spans="1:21" ht="13.2" customHeight="1" x14ac:dyDescent="0.3">
      <c r="A644" s="95">
        <v>644</v>
      </c>
      <c r="B644" s="102" t="s">
        <v>1212</v>
      </c>
      <c r="C644" s="45" t="s">
        <v>95</v>
      </c>
      <c r="D644" s="73" t="s">
        <v>276</v>
      </c>
      <c r="E644" s="47" t="s">
        <v>1412</v>
      </c>
      <c r="F644" s="46" t="s">
        <v>463</v>
      </c>
      <c r="G644" s="74" t="s">
        <v>466</v>
      </c>
      <c r="H644" s="48" t="s">
        <v>278</v>
      </c>
      <c r="I644" s="47" t="s">
        <v>280</v>
      </c>
      <c r="J644" s="48" t="s">
        <v>38</v>
      </c>
      <c r="K644" s="47" t="s">
        <v>38</v>
      </c>
      <c r="L644" s="75" t="s">
        <v>287</v>
      </c>
      <c r="M644" s="114" t="s">
        <v>1378</v>
      </c>
      <c r="N644" s="98" t="s">
        <v>38</v>
      </c>
      <c r="O644" s="49" t="s">
        <v>38</v>
      </c>
      <c r="P644" s="98" t="s">
        <v>38</v>
      </c>
      <c r="Q644" s="49" t="s">
        <v>38</v>
      </c>
      <c r="R644" s="98" t="s">
        <v>38</v>
      </c>
      <c r="S644" s="49" t="s">
        <v>38</v>
      </c>
      <c r="T644" s="75" t="s">
        <v>38</v>
      </c>
      <c r="U644" s="99" t="s">
        <v>38</v>
      </c>
    </row>
    <row r="645" spans="1:21" ht="13.2" customHeight="1" x14ac:dyDescent="0.3">
      <c r="A645" s="95">
        <v>645</v>
      </c>
      <c r="B645" s="102" t="s">
        <v>1213</v>
      </c>
      <c r="C645" s="45" t="s">
        <v>95</v>
      </c>
      <c r="D645" s="73" t="s">
        <v>276</v>
      </c>
      <c r="E645" s="47" t="s">
        <v>1412</v>
      </c>
      <c r="F645" s="46" t="s">
        <v>463</v>
      </c>
      <c r="G645" s="74" t="s">
        <v>466</v>
      </c>
      <c r="H645" s="48" t="s">
        <v>278</v>
      </c>
      <c r="I645" s="47" t="s">
        <v>280</v>
      </c>
      <c r="J645" s="48" t="s">
        <v>38</v>
      </c>
      <c r="K645" s="47" t="s">
        <v>38</v>
      </c>
      <c r="L645" s="75" t="s">
        <v>287</v>
      </c>
      <c r="M645" s="114" t="s">
        <v>1379</v>
      </c>
      <c r="N645" s="98" t="s">
        <v>38</v>
      </c>
      <c r="O645" s="49" t="s">
        <v>38</v>
      </c>
      <c r="P645" s="98" t="s">
        <v>38</v>
      </c>
      <c r="Q645" s="49" t="s">
        <v>38</v>
      </c>
      <c r="R645" s="98" t="s">
        <v>38</v>
      </c>
      <c r="S645" s="49" t="s">
        <v>38</v>
      </c>
      <c r="T645" s="75" t="s">
        <v>38</v>
      </c>
      <c r="U645" s="99" t="s">
        <v>38</v>
      </c>
    </row>
    <row r="646" spans="1:21" ht="13.2" customHeight="1" x14ac:dyDescent="0.3">
      <c r="A646" s="95">
        <v>646</v>
      </c>
      <c r="B646" s="102" t="s">
        <v>1214</v>
      </c>
      <c r="C646" s="45" t="s">
        <v>95</v>
      </c>
      <c r="D646" s="73" t="s">
        <v>276</v>
      </c>
      <c r="E646" s="47" t="s">
        <v>1412</v>
      </c>
      <c r="F646" s="46" t="s">
        <v>463</v>
      </c>
      <c r="G646" s="74" t="s">
        <v>466</v>
      </c>
      <c r="H646" s="48" t="s">
        <v>278</v>
      </c>
      <c r="I646" s="47" t="s">
        <v>280</v>
      </c>
      <c r="J646" s="48" t="s">
        <v>38</v>
      </c>
      <c r="K646" s="47" t="s">
        <v>38</v>
      </c>
      <c r="L646" s="75" t="s">
        <v>287</v>
      </c>
      <c r="M646" s="114" t="s">
        <v>1380</v>
      </c>
      <c r="N646" s="98" t="s">
        <v>38</v>
      </c>
      <c r="O646" s="49" t="s">
        <v>38</v>
      </c>
      <c r="P646" s="98" t="s">
        <v>38</v>
      </c>
      <c r="Q646" s="49" t="s">
        <v>38</v>
      </c>
      <c r="R646" s="98" t="s">
        <v>38</v>
      </c>
      <c r="S646" s="49" t="s">
        <v>38</v>
      </c>
      <c r="T646" s="75" t="s">
        <v>38</v>
      </c>
      <c r="U646" s="99" t="s">
        <v>38</v>
      </c>
    </row>
    <row r="647" spans="1:21" ht="13.2" customHeight="1" x14ac:dyDescent="0.3">
      <c r="A647" s="95">
        <v>647</v>
      </c>
      <c r="B647" s="102" t="s">
        <v>1215</v>
      </c>
      <c r="C647" s="45" t="s">
        <v>95</v>
      </c>
      <c r="D647" s="73" t="s">
        <v>276</v>
      </c>
      <c r="E647" s="47" t="s">
        <v>1412</v>
      </c>
      <c r="F647" s="46" t="s">
        <v>463</v>
      </c>
      <c r="G647" s="74" t="s">
        <v>466</v>
      </c>
      <c r="H647" s="48" t="s">
        <v>278</v>
      </c>
      <c r="I647" s="47" t="s">
        <v>280</v>
      </c>
      <c r="J647" s="48" t="s">
        <v>38</v>
      </c>
      <c r="K647" s="47" t="s">
        <v>38</v>
      </c>
      <c r="L647" s="75" t="s">
        <v>287</v>
      </c>
      <c r="M647" s="114" t="s">
        <v>1381</v>
      </c>
      <c r="N647" s="98" t="s">
        <v>38</v>
      </c>
      <c r="O647" s="49" t="s">
        <v>38</v>
      </c>
      <c r="P647" s="98" t="s">
        <v>38</v>
      </c>
      <c r="Q647" s="49" t="s">
        <v>38</v>
      </c>
      <c r="R647" s="98" t="s">
        <v>38</v>
      </c>
      <c r="S647" s="49" t="s">
        <v>38</v>
      </c>
      <c r="T647" s="75" t="s">
        <v>38</v>
      </c>
      <c r="U647" s="99" t="s">
        <v>38</v>
      </c>
    </row>
    <row r="648" spans="1:21" ht="13.2" customHeight="1" x14ac:dyDescent="0.3">
      <c r="A648" s="95">
        <v>648</v>
      </c>
      <c r="B648" s="102" t="s">
        <v>1216</v>
      </c>
      <c r="C648" s="45" t="s">
        <v>95</v>
      </c>
      <c r="D648" s="73" t="s">
        <v>276</v>
      </c>
      <c r="E648" s="47" t="s">
        <v>1412</v>
      </c>
      <c r="F648" s="46" t="s">
        <v>463</v>
      </c>
      <c r="G648" s="74" t="s">
        <v>466</v>
      </c>
      <c r="H648" s="48" t="s">
        <v>278</v>
      </c>
      <c r="I648" s="47" t="s">
        <v>280</v>
      </c>
      <c r="J648" s="48" t="s">
        <v>38</v>
      </c>
      <c r="K648" s="47" t="s">
        <v>38</v>
      </c>
      <c r="L648" s="75" t="s">
        <v>287</v>
      </c>
      <c r="M648" s="114" t="s">
        <v>1382</v>
      </c>
      <c r="N648" s="98" t="s">
        <v>38</v>
      </c>
      <c r="O648" s="49" t="s">
        <v>38</v>
      </c>
      <c r="P648" s="98" t="s">
        <v>38</v>
      </c>
      <c r="Q648" s="49" t="s">
        <v>38</v>
      </c>
      <c r="R648" s="98" t="s">
        <v>38</v>
      </c>
      <c r="S648" s="49" t="s">
        <v>38</v>
      </c>
      <c r="T648" s="75" t="s">
        <v>38</v>
      </c>
      <c r="U648" s="99" t="s">
        <v>38</v>
      </c>
    </row>
    <row r="649" spans="1:21" ht="13.2" customHeight="1" x14ac:dyDescent="0.3">
      <c r="A649" s="95">
        <v>649</v>
      </c>
      <c r="B649" s="102" t="s">
        <v>1217</v>
      </c>
      <c r="C649" s="45" t="s">
        <v>95</v>
      </c>
      <c r="D649" s="73" t="s">
        <v>276</v>
      </c>
      <c r="E649" s="47" t="s">
        <v>1412</v>
      </c>
      <c r="F649" s="46" t="s">
        <v>463</v>
      </c>
      <c r="G649" s="74" t="s">
        <v>466</v>
      </c>
      <c r="H649" s="48" t="s">
        <v>278</v>
      </c>
      <c r="I649" s="47" t="s">
        <v>280</v>
      </c>
      <c r="J649" s="48" t="s">
        <v>38</v>
      </c>
      <c r="K649" s="47" t="s">
        <v>38</v>
      </c>
      <c r="L649" s="75" t="s">
        <v>287</v>
      </c>
      <c r="M649" s="114" t="s">
        <v>1383</v>
      </c>
      <c r="N649" s="98" t="s">
        <v>38</v>
      </c>
      <c r="O649" s="49" t="s">
        <v>38</v>
      </c>
      <c r="P649" s="98" t="s">
        <v>38</v>
      </c>
      <c r="Q649" s="49" t="s">
        <v>38</v>
      </c>
      <c r="R649" s="98" t="s">
        <v>38</v>
      </c>
      <c r="S649" s="49" t="s">
        <v>38</v>
      </c>
      <c r="T649" s="75" t="s">
        <v>38</v>
      </c>
      <c r="U649" s="99" t="s">
        <v>38</v>
      </c>
    </row>
    <row r="650" spans="1:21" ht="13.2" customHeight="1" x14ac:dyDescent="0.3">
      <c r="A650" s="95">
        <v>650</v>
      </c>
      <c r="B650" s="102" t="s">
        <v>1218</v>
      </c>
      <c r="C650" s="45" t="s">
        <v>95</v>
      </c>
      <c r="D650" s="73" t="s">
        <v>276</v>
      </c>
      <c r="E650" s="47" t="s">
        <v>1412</v>
      </c>
      <c r="F650" s="46" t="s">
        <v>463</v>
      </c>
      <c r="G650" s="74" t="s">
        <v>466</v>
      </c>
      <c r="H650" s="48" t="s">
        <v>278</v>
      </c>
      <c r="I650" s="47" t="s">
        <v>280</v>
      </c>
      <c r="J650" s="48" t="s">
        <v>38</v>
      </c>
      <c r="K650" s="47" t="s">
        <v>38</v>
      </c>
      <c r="L650" s="75" t="s">
        <v>287</v>
      </c>
      <c r="M650" s="114" t="s">
        <v>1384</v>
      </c>
      <c r="N650" s="98" t="s">
        <v>38</v>
      </c>
      <c r="O650" s="49" t="s">
        <v>38</v>
      </c>
      <c r="P650" s="98" t="s">
        <v>38</v>
      </c>
      <c r="Q650" s="49" t="s">
        <v>38</v>
      </c>
      <c r="R650" s="98" t="s">
        <v>38</v>
      </c>
      <c r="S650" s="49" t="s">
        <v>38</v>
      </c>
      <c r="T650" s="75" t="s">
        <v>38</v>
      </c>
      <c r="U650" s="99" t="s">
        <v>38</v>
      </c>
    </row>
    <row r="651" spans="1:21" ht="13.2" customHeight="1" x14ac:dyDescent="0.3">
      <c r="A651" s="95">
        <v>651</v>
      </c>
      <c r="B651" s="102" t="s">
        <v>1219</v>
      </c>
      <c r="C651" s="45" t="s">
        <v>95</v>
      </c>
      <c r="D651" s="73" t="s">
        <v>276</v>
      </c>
      <c r="E651" s="47" t="s">
        <v>1412</v>
      </c>
      <c r="F651" s="46" t="s">
        <v>463</v>
      </c>
      <c r="G651" s="74" t="s">
        <v>466</v>
      </c>
      <c r="H651" s="48" t="s">
        <v>278</v>
      </c>
      <c r="I651" s="47" t="s">
        <v>280</v>
      </c>
      <c r="J651" s="48" t="s">
        <v>38</v>
      </c>
      <c r="K651" s="47" t="s">
        <v>38</v>
      </c>
      <c r="L651" s="75" t="s">
        <v>287</v>
      </c>
      <c r="M651" s="114" t="s">
        <v>1385</v>
      </c>
      <c r="N651" s="98" t="s">
        <v>38</v>
      </c>
      <c r="O651" s="49" t="s">
        <v>38</v>
      </c>
      <c r="P651" s="98" t="s">
        <v>38</v>
      </c>
      <c r="Q651" s="49" t="s">
        <v>38</v>
      </c>
      <c r="R651" s="98" t="s">
        <v>38</v>
      </c>
      <c r="S651" s="49" t="s">
        <v>38</v>
      </c>
      <c r="T651" s="75" t="s">
        <v>38</v>
      </c>
      <c r="U651" s="99" t="s">
        <v>38</v>
      </c>
    </row>
    <row r="652" spans="1:21" ht="13.2" customHeight="1" x14ac:dyDescent="0.3">
      <c r="A652" s="95">
        <v>652</v>
      </c>
      <c r="B652" s="102" t="s">
        <v>1220</v>
      </c>
      <c r="C652" s="45" t="s">
        <v>95</v>
      </c>
      <c r="D652" s="73" t="s">
        <v>276</v>
      </c>
      <c r="E652" s="47" t="s">
        <v>1412</v>
      </c>
      <c r="F652" s="46" t="s">
        <v>463</v>
      </c>
      <c r="G652" s="74" t="s">
        <v>466</v>
      </c>
      <c r="H652" s="48" t="s">
        <v>278</v>
      </c>
      <c r="I652" s="47" t="s">
        <v>280</v>
      </c>
      <c r="J652" s="48" t="s">
        <v>38</v>
      </c>
      <c r="K652" s="47" t="s">
        <v>38</v>
      </c>
      <c r="L652" s="75" t="s">
        <v>287</v>
      </c>
      <c r="M652" s="114" t="s">
        <v>1386</v>
      </c>
      <c r="N652" s="98" t="s">
        <v>38</v>
      </c>
      <c r="O652" s="49" t="s">
        <v>38</v>
      </c>
      <c r="P652" s="98" t="s">
        <v>38</v>
      </c>
      <c r="Q652" s="49" t="s">
        <v>38</v>
      </c>
      <c r="R652" s="98" t="s">
        <v>38</v>
      </c>
      <c r="S652" s="49" t="s">
        <v>38</v>
      </c>
      <c r="T652" s="75" t="s">
        <v>38</v>
      </c>
      <c r="U652" s="99" t="s">
        <v>38</v>
      </c>
    </row>
    <row r="653" spans="1:21" ht="13.2" customHeight="1" x14ac:dyDescent="0.3">
      <c r="A653" s="95">
        <v>653</v>
      </c>
      <c r="B653" s="102" t="s">
        <v>1221</v>
      </c>
      <c r="C653" s="45" t="s">
        <v>95</v>
      </c>
      <c r="D653" s="73" t="s">
        <v>276</v>
      </c>
      <c r="E653" s="47" t="s">
        <v>1412</v>
      </c>
      <c r="F653" s="46" t="s">
        <v>463</v>
      </c>
      <c r="G653" s="74" t="s">
        <v>466</v>
      </c>
      <c r="H653" s="48" t="s">
        <v>278</v>
      </c>
      <c r="I653" s="47" t="s">
        <v>280</v>
      </c>
      <c r="J653" s="48" t="s">
        <v>38</v>
      </c>
      <c r="K653" s="47" t="s">
        <v>38</v>
      </c>
      <c r="L653" s="75" t="s">
        <v>287</v>
      </c>
      <c r="M653" s="114" t="s">
        <v>1387</v>
      </c>
      <c r="N653" s="98" t="s">
        <v>38</v>
      </c>
      <c r="O653" s="49" t="s">
        <v>38</v>
      </c>
      <c r="P653" s="98" t="s">
        <v>38</v>
      </c>
      <c r="Q653" s="49" t="s">
        <v>38</v>
      </c>
      <c r="R653" s="98" t="s">
        <v>38</v>
      </c>
      <c r="S653" s="49" t="s">
        <v>38</v>
      </c>
      <c r="T653" s="75" t="s">
        <v>38</v>
      </c>
      <c r="U653" s="99" t="s">
        <v>38</v>
      </c>
    </row>
    <row r="654" spans="1:21" ht="13.2" customHeight="1" x14ac:dyDescent="0.3">
      <c r="A654" s="95">
        <v>654</v>
      </c>
      <c r="B654" s="102" t="s">
        <v>1222</v>
      </c>
      <c r="C654" s="45" t="s">
        <v>95</v>
      </c>
      <c r="D654" s="73" t="s">
        <v>276</v>
      </c>
      <c r="E654" s="47" t="s">
        <v>1412</v>
      </c>
      <c r="F654" s="46" t="s">
        <v>463</v>
      </c>
      <c r="G654" s="74" t="s">
        <v>466</v>
      </c>
      <c r="H654" s="48" t="s">
        <v>278</v>
      </c>
      <c r="I654" s="47" t="s">
        <v>280</v>
      </c>
      <c r="J654" s="48" t="s">
        <v>38</v>
      </c>
      <c r="K654" s="47" t="s">
        <v>38</v>
      </c>
      <c r="L654" s="75" t="s">
        <v>287</v>
      </c>
      <c r="M654" s="114" t="s">
        <v>1388</v>
      </c>
      <c r="N654" s="98" t="s">
        <v>38</v>
      </c>
      <c r="O654" s="49" t="s">
        <v>38</v>
      </c>
      <c r="P654" s="98" t="s">
        <v>38</v>
      </c>
      <c r="Q654" s="49" t="s">
        <v>38</v>
      </c>
      <c r="R654" s="98" t="s">
        <v>38</v>
      </c>
      <c r="S654" s="49" t="s">
        <v>38</v>
      </c>
      <c r="T654" s="75" t="s">
        <v>38</v>
      </c>
      <c r="U654" s="99" t="s">
        <v>38</v>
      </c>
    </row>
    <row r="655" spans="1:21" ht="13.2" customHeight="1" x14ac:dyDescent="0.3">
      <c r="A655" s="95">
        <v>655</v>
      </c>
      <c r="B655" s="102" t="s">
        <v>1223</v>
      </c>
      <c r="C655" s="45" t="s">
        <v>95</v>
      </c>
      <c r="D655" s="73" t="s">
        <v>276</v>
      </c>
      <c r="E655" s="47" t="s">
        <v>1412</v>
      </c>
      <c r="F655" s="46" t="s">
        <v>463</v>
      </c>
      <c r="G655" s="74" t="s">
        <v>466</v>
      </c>
      <c r="H655" s="48" t="s">
        <v>278</v>
      </c>
      <c r="I655" s="47" t="s">
        <v>280</v>
      </c>
      <c r="J655" s="48" t="s">
        <v>38</v>
      </c>
      <c r="K655" s="47" t="s">
        <v>38</v>
      </c>
      <c r="L655" s="75" t="s">
        <v>287</v>
      </c>
      <c r="M655" s="114" t="s">
        <v>1389</v>
      </c>
      <c r="N655" s="98" t="s">
        <v>38</v>
      </c>
      <c r="O655" s="49" t="s">
        <v>38</v>
      </c>
      <c r="P655" s="98" t="s">
        <v>38</v>
      </c>
      <c r="Q655" s="49" t="s">
        <v>38</v>
      </c>
      <c r="R655" s="98" t="s">
        <v>38</v>
      </c>
      <c r="S655" s="49" t="s">
        <v>38</v>
      </c>
      <c r="T655" s="75" t="s">
        <v>38</v>
      </c>
      <c r="U655" s="99" t="s">
        <v>38</v>
      </c>
    </row>
    <row r="656" spans="1:21" ht="13.2" customHeight="1" x14ac:dyDescent="0.3">
      <c r="A656" s="95">
        <v>656</v>
      </c>
      <c r="B656" s="52" t="s">
        <v>1224</v>
      </c>
      <c r="C656" s="45" t="s">
        <v>95</v>
      </c>
      <c r="D656" s="73" t="s">
        <v>276</v>
      </c>
      <c r="E656" s="47" t="s">
        <v>1412</v>
      </c>
      <c r="F656" s="46" t="s">
        <v>463</v>
      </c>
      <c r="G656" s="74" t="s">
        <v>466</v>
      </c>
      <c r="H656" s="48" t="s">
        <v>278</v>
      </c>
      <c r="I656" s="47" t="s">
        <v>280</v>
      </c>
      <c r="J656" s="48" t="s">
        <v>38</v>
      </c>
      <c r="K656" s="47" t="s">
        <v>38</v>
      </c>
      <c r="L656" s="75" t="s">
        <v>287</v>
      </c>
      <c r="M656" s="114" t="s">
        <v>1390</v>
      </c>
      <c r="N656" s="98" t="s">
        <v>38</v>
      </c>
      <c r="O656" s="49" t="s">
        <v>38</v>
      </c>
      <c r="P656" s="98" t="s">
        <v>38</v>
      </c>
      <c r="Q656" s="49" t="s">
        <v>38</v>
      </c>
      <c r="R656" s="98" t="s">
        <v>38</v>
      </c>
      <c r="S656" s="49" t="s">
        <v>38</v>
      </c>
      <c r="T656" s="75" t="s">
        <v>38</v>
      </c>
      <c r="U656" s="99" t="s">
        <v>38</v>
      </c>
    </row>
    <row r="657" spans="1:21" ht="13.2" customHeight="1" x14ac:dyDescent="0.3">
      <c r="A657" s="95">
        <v>657</v>
      </c>
      <c r="B657" s="102" t="s">
        <v>1225</v>
      </c>
      <c r="C657" s="45" t="s">
        <v>95</v>
      </c>
      <c r="D657" s="73" t="s">
        <v>276</v>
      </c>
      <c r="E657" s="47" t="s">
        <v>1412</v>
      </c>
      <c r="F657" s="46" t="s">
        <v>463</v>
      </c>
      <c r="G657" s="74" t="s">
        <v>466</v>
      </c>
      <c r="H657" s="48" t="s">
        <v>278</v>
      </c>
      <c r="I657" s="47" t="s">
        <v>280</v>
      </c>
      <c r="J657" s="48" t="s">
        <v>38</v>
      </c>
      <c r="K657" s="47" t="s">
        <v>38</v>
      </c>
      <c r="L657" s="75" t="s">
        <v>287</v>
      </c>
      <c r="M657" s="114" t="s">
        <v>1391</v>
      </c>
      <c r="N657" s="98" t="s">
        <v>38</v>
      </c>
      <c r="O657" s="49" t="s">
        <v>38</v>
      </c>
      <c r="P657" s="98" t="s">
        <v>38</v>
      </c>
      <c r="Q657" s="49" t="s">
        <v>38</v>
      </c>
      <c r="R657" s="98" t="s">
        <v>38</v>
      </c>
      <c r="S657" s="49" t="s">
        <v>38</v>
      </c>
      <c r="T657" s="75" t="s">
        <v>38</v>
      </c>
      <c r="U657" s="99" t="s">
        <v>38</v>
      </c>
    </row>
    <row r="658" spans="1:21" ht="13.2" customHeight="1" x14ac:dyDescent="0.3">
      <c r="A658" s="95">
        <v>658</v>
      </c>
      <c r="B658" s="102" t="s">
        <v>1226</v>
      </c>
      <c r="C658" s="45" t="s">
        <v>95</v>
      </c>
      <c r="D658" s="73" t="s">
        <v>276</v>
      </c>
      <c r="E658" s="47" t="s">
        <v>1412</v>
      </c>
      <c r="F658" s="46" t="s">
        <v>463</v>
      </c>
      <c r="G658" s="74" t="s">
        <v>466</v>
      </c>
      <c r="H658" s="48" t="s">
        <v>278</v>
      </c>
      <c r="I658" s="47" t="s">
        <v>280</v>
      </c>
      <c r="J658" s="48" t="s">
        <v>38</v>
      </c>
      <c r="K658" s="47" t="s">
        <v>38</v>
      </c>
      <c r="L658" s="75" t="s">
        <v>287</v>
      </c>
      <c r="M658" s="114" t="s">
        <v>1392</v>
      </c>
      <c r="N658" s="98" t="s">
        <v>38</v>
      </c>
      <c r="O658" s="49" t="s">
        <v>38</v>
      </c>
      <c r="P658" s="98" t="s">
        <v>38</v>
      </c>
      <c r="Q658" s="49" t="s">
        <v>38</v>
      </c>
      <c r="R658" s="98" t="s">
        <v>38</v>
      </c>
      <c r="S658" s="49" t="s">
        <v>38</v>
      </c>
      <c r="T658" s="75" t="s">
        <v>38</v>
      </c>
      <c r="U658" s="99" t="s">
        <v>38</v>
      </c>
    </row>
    <row r="659" spans="1:21" ht="13.2" customHeight="1" x14ac:dyDescent="0.3">
      <c r="A659" s="95">
        <v>659</v>
      </c>
      <c r="B659" s="102" t="s">
        <v>1227</v>
      </c>
      <c r="C659" s="45" t="s">
        <v>95</v>
      </c>
      <c r="D659" s="73" t="s">
        <v>276</v>
      </c>
      <c r="E659" s="47" t="s">
        <v>1412</v>
      </c>
      <c r="F659" s="46" t="s">
        <v>463</v>
      </c>
      <c r="G659" s="74" t="s">
        <v>466</v>
      </c>
      <c r="H659" s="48" t="s">
        <v>278</v>
      </c>
      <c r="I659" s="47" t="s">
        <v>280</v>
      </c>
      <c r="J659" s="48" t="s">
        <v>38</v>
      </c>
      <c r="K659" s="47" t="s">
        <v>38</v>
      </c>
      <c r="L659" s="75" t="s">
        <v>287</v>
      </c>
      <c r="M659" s="114" t="s">
        <v>1393</v>
      </c>
      <c r="N659" s="98" t="s">
        <v>38</v>
      </c>
      <c r="O659" s="49" t="s">
        <v>38</v>
      </c>
      <c r="P659" s="98" t="s">
        <v>38</v>
      </c>
      <c r="Q659" s="49" t="s">
        <v>38</v>
      </c>
      <c r="R659" s="98" t="s">
        <v>38</v>
      </c>
      <c r="S659" s="49" t="s">
        <v>38</v>
      </c>
      <c r="T659" s="75" t="s">
        <v>38</v>
      </c>
      <c r="U659" s="99" t="s">
        <v>38</v>
      </c>
    </row>
    <row r="660" spans="1:21" ht="13.2" customHeight="1" x14ac:dyDescent="0.3">
      <c r="A660" s="95">
        <v>660</v>
      </c>
      <c r="B660" s="102" t="s">
        <v>1228</v>
      </c>
      <c r="C660" s="45" t="s">
        <v>95</v>
      </c>
      <c r="D660" s="73" t="s">
        <v>276</v>
      </c>
      <c r="E660" s="47" t="s">
        <v>1412</v>
      </c>
      <c r="F660" s="46" t="s">
        <v>463</v>
      </c>
      <c r="G660" s="74" t="s">
        <v>466</v>
      </c>
      <c r="H660" s="48" t="s">
        <v>278</v>
      </c>
      <c r="I660" s="47" t="s">
        <v>280</v>
      </c>
      <c r="J660" s="48" t="s">
        <v>38</v>
      </c>
      <c r="K660" s="47" t="s">
        <v>38</v>
      </c>
      <c r="L660" s="75" t="s">
        <v>287</v>
      </c>
      <c r="M660" s="114" t="s">
        <v>1394</v>
      </c>
      <c r="N660" s="98" t="s">
        <v>38</v>
      </c>
      <c r="O660" s="49" t="s">
        <v>38</v>
      </c>
      <c r="P660" s="98" t="s">
        <v>38</v>
      </c>
      <c r="Q660" s="49" t="s">
        <v>38</v>
      </c>
      <c r="R660" s="98" t="s">
        <v>38</v>
      </c>
      <c r="S660" s="49" t="s">
        <v>38</v>
      </c>
      <c r="T660" s="75" t="s">
        <v>38</v>
      </c>
      <c r="U660" s="99" t="s">
        <v>38</v>
      </c>
    </row>
    <row r="661" spans="1:21" ht="13.2" customHeight="1" x14ac:dyDescent="0.3">
      <c r="A661" s="95">
        <v>661</v>
      </c>
      <c r="B661" s="102" t="s">
        <v>1229</v>
      </c>
      <c r="C661" s="45" t="s">
        <v>95</v>
      </c>
      <c r="D661" s="73" t="s">
        <v>276</v>
      </c>
      <c r="E661" s="47" t="s">
        <v>1412</v>
      </c>
      <c r="F661" s="46" t="s">
        <v>463</v>
      </c>
      <c r="G661" s="74" t="s">
        <v>466</v>
      </c>
      <c r="H661" s="48" t="s">
        <v>278</v>
      </c>
      <c r="I661" s="47" t="s">
        <v>280</v>
      </c>
      <c r="J661" s="48" t="s">
        <v>38</v>
      </c>
      <c r="K661" s="47" t="s">
        <v>38</v>
      </c>
      <c r="L661" s="75" t="s">
        <v>287</v>
      </c>
      <c r="M661" s="114" t="s">
        <v>1395</v>
      </c>
      <c r="N661" s="98" t="s">
        <v>38</v>
      </c>
      <c r="O661" s="49" t="s">
        <v>38</v>
      </c>
      <c r="P661" s="98" t="s">
        <v>38</v>
      </c>
      <c r="Q661" s="49" t="s">
        <v>38</v>
      </c>
      <c r="R661" s="98" t="s">
        <v>38</v>
      </c>
      <c r="S661" s="49" t="s">
        <v>38</v>
      </c>
      <c r="T661" s="75" t="s">
        <v>38</v>
      </c>
      <c r="U661" s="99" t="s">
        <v>38</v>
      </c>
    </row>
    <row r="662" spans="1:21" ht="13.2" customHeight="1" x14ac:dyDescent="0.3">
      <c r="A662" s="95">
        <v>662</v>
      </c>
      <c r="B662" s="102" t="s">
        <v>1230</v>
      </c>
      <c r="C662" s="45" t="s">
        <v>95</v>
      </c>
      <c r="D662" s="73" t="s">
        <v>276</v>
      </c>
      <c r="E662" s="47" t="s">
        <v>1412</v>
      </c>
      <c r="F662" s="46" t="s">
        <v>463</v>
      </c>
      <c r="G662" s="74" t="s">
        <v>466</v>
      </c>
      <c r="H662" s="48" t="s">
        <v>278</v>
      </c>
      <c r="I662" s="47" t="s">
        <v>280</v>
      </c>
      <c r="J662" s="48" t="s">
        <v>38</v>
      </c>
      <c r="K662" s="47" t="s">
        <v>38</v>
      </c>
      <c r="L662" s="75" t="s">
        <v>287</v>
      </c>
      <c r="M662" s="114" t="s">
        <v>1396</v>
      </c>
      <c r="N662" s="98" t="s">
        <v>38</v>
      </c>
      <c r="O662" s="49" t="s">
        <v>38</v>
      </c>
      <c r="P662" s="98" t="s">
        <v>38</v>
      </c>
      <c r="Q662" s="49" t="s">
        <v>38</v>
      </c>
      <c r="R662" s="98" t="s">
        <v>38</v>
      </c>
      <c r="S662" s="49" t="s">
        <v>38</v>
      </c>
      <c r="T662" s="75" t="s">
        <v>38</v>
      </c>
      <c r="U662" s="99" t="s">
        <v>38</v>
      </c>
    </row>
    <row r="663" spans="1:21" ht="13.2" customHeight="1" x14ac:dyDescent="0.3">
      <c r="A663" s="95">
        <v>663</v>
      </c>
      <c r="B663" s="102" t="s">
        <v>1231</v>
      </c>
      <c r="C663" s="45" t="s">
        <v>95</v>
      </c>
      <c r="D663" s="73" t="s">
        <v>276</v>
      </c>
      <c r="E663" s="47" t="s">
        <v>1412</v>
      </c>
      <c r="F663" s="46" t="s">
        <v>463</v>
      </c>
      <c r="G663" s="74" t="s">
        <v>466</v>
      </c>
      <c r="H663" s="48" t="s">
        <v>278</v>
      </c>
      <c r="I663" s="47" t="s">
        <v>280</v>
      </c>
      <c r="J663" s="48" t="s">
        <v>38</v>
      </c>
      <c r="K663" s="47" t="s">
        <v>38</v>
      </c>
      <c r="L663" s="75" t="s">
        <v>287</v>
      </c>
      <c r="M663" s="114" t="s">
        <v>1397</v>
      </c>
      <c r="N663" s="98" t="s">
        <v>38</v>
      </c>
      <c r="O663" s="49" t="s">
        <v>38</v>
      </c>
      <c r="P663" s="98" t="s">
        <v>38</v>
      </c>
      <c r="Q663" s="49" t="s">
        <v>38</v>
      </c>
      <c r="R663" s="98" t="s">
        <v>38</v>
      </c>
      <c r="S663" s="49" t="s">
        <v>38</v>
      </c>
      <c r="T663" s="75" t="s">
        <v>38</v>
      </c>
      <c r="U663" s="99" t="s">
        <v>38</v>
      </c>
    </row>
    <row r="664" spans="1:21" ht="13.2" customHeight="1" x14ac:dyDescent="0.3">
      <c r="A664" s="95">
        <v>664</v>
      </c>
      <c r="B664" s="102" t="s">
        <v>1232</v>
      </c>
      <c r="C664" s="45" t="s">
        <v>95</v>
      </c>
      <c r="D664" s="73" t="s">
        <v>276</v>
      </c>
      <c r="E664" s="47" t="s">
        <v>1412</v>
      </c>
      <c r="F664" s="46" t="s">
        <v>463</v>
      </c>
      <c r="G664" s="74" t="s">
        <v>466</v>
      </c>
      <c r="H664" s="48" t="s">
        <v>278</v>
      </c>
      <c r="I664" s="47" t="s">
        <v>280</v>
      </c>
      <c r="J664" s="48" t="s">
        <v>38</v>
      </c>
      <c r="K664" s="47" t="s">
        <v>38</v>
      </c>
      <c r="L664" s="75" t="s">
        <v>287</v>
      </c>
      <c r="M664" s="114" t="s">
        <v>1398</v>
      </c>
      <c r="N664" s="98" t="s">
        <v>38</v>
      </c>
      <c r="O664" s="49" t="s">
        <v>38</v>
      </c>
      <c r="P664" s="98" t="s">
        <v>38</v>
      </c>
      <c r="Q664" s="49" t="s">
        <v>38</v>
      </c>
      <c r="R664" s="98" t="s">
        <v>38</v>
      </c>
      <c r="S664" s="49" t="s">
        <v>38</v>
      </c>
      <c r="T664" s="75" t="s">
        <v>38</v>
      </c>
      <c r="U664" s="99" t="s">
        <v>38</v>
      </c>
    </row>
    <row r="665" spans="1:21" ht="13.2" customHeight="1" x14ac:dyDescent="0.3">
      <c r="A665" s="95">
        <v>665</v>
      </c>
      <c r="B665" s="102" t="s">
        <v>1233</v>
      </c>
      <c r="C665" s="45" t="s">
        <v>95</v>
      </c>
      <c r="D665" s="73" t="s">
        <v>276</v>
      </c>
      <c r="E665" s="47" t="s">
        <v>1412</v>
      </c>
      <c r="F665" s="46" t="s">
        <v>463</v>
      </c>
      <c r="G665" s="74" t="s">
        <v>466</v>
      </c>
      <c r="H665" s="48" t="s">
        <v>278</v>
      </c>
      <c r="I665" s="47" t="s">
        <v>280</v>
      </c>
      <c r="J665" s="48" t="s">
        <v>38</v>
      </c>
      <c r="K665" s="47" t="s">
        <v>38</v>
      </c>
      <c r="L665" s="75" t="s">
        <v>287</v>
      </c>
      <c r="M665" s="114" t="s">
        <v>1399</v>
      </c>
      <c r="N665" s="98" t="s">
        <v>38</v>
      </c>
      <c r="O665" s="49" t="s">
        <v>38</v>
      </c>
      <c r="P665" s="98" t="s">
        <v>38</v>
      </c>
      <c r="Q665" s="49" t="s">
        <v>38</v>
      </c>
      <c r="R665" s="98" t="s">
        <v>38</v>
      </c>
      <c r="S665" s="49" t="s">
        <v>38</v>
      </c>
      <c r="T665" s="75" t="s">
        <v>38</v>
      </c>
      <c r="U665" s="99" t="s">
        <v>38</v>
      </c>
    </row>
    <row r="666" spans="1:21" ht="13.2" customHeight="1" x14ac:dyDescent="0.3">
      <c r="A666" s="95">
        <v>666</v>
      </c>
      <c r="B666" s="102" t="s">
        <v>1234</v>
      </c>
      <c r="C666" s="45" t="s">
        <v>95</v>
      </c>
      <c r="D666" s="73" t="s">
        <v>276</v>
      </c>
      <c r="E666" s="47" t="s">
        <v>1412</v>
      </c>
      <c r="F666" s="46" t="s">
        <v>463</v>
      </c>
      <c r="G666" s="74" t="s">
        <v>466</v>
      </c>
      <c r="H666" s="48" t="s">
        <v>278</v>
      </c>
      <c r="I666" s="47" t="s">
        <v>280</v>
      </c>
      <c r="J666" s="48" t="s">
        <v>38</v>
      </c>
      <c r="K666" s="47" t="s">
        <v>38</v>
      </c>
      <c r="L666" s="75" t="s">
        <v>287</v>
      </c>
      <c r="M666" s="114" t="s">
        <v>830</v>
      </c>
      <c r="N666" s="98" t="s">
        <v>38</v>
      </c>
      <c r="O666" s="49" t="s">
        <v>38</v>
      </c>
      <c r="P666" s="98" t="s">
        <v>38</v>
      </c>
      <c r="Q666" s="49" t="s">
        <v>38</v>
      </c>
      <c r="R666" s="98" t="s">
        <v>38</v>
      </c>
      <c r="S666" s="49" t="s">
        <v>38</v>
      </c>
      <c r="T666" s="75" t="s">
        <v>38</v>
      </c>
      <c r="U666" s="99" t="s">
        <v>38</v>
      </c>
    </row>
    <row r="667" spans="1:21" ht="13.2" customHeight="1" x14ac:dyDescent="0.3">
      <c r="A667" s="95">
        <v>667</v>
      </c>
      <c r="B667" s="102" t="s">
        <v>1235</v>
      </c>
      <c r="C667" s="45" t="s">
        <v>95</v>
      </c>
      <c r="D667" s="73" t="s">
        <v>276</v>
      </c>
      <c r="E667" s="47" t="s">
        <v>1412</v>
      </c>
      <c r="F667" s="46" t="s">
        <v>463</v>
      </c>
      <c r="G667" s="74" t="s">
        <v>466</v>
      </c>
      <c r="H667" s="48" t="s">
        <v>278</v>
      </c>
      <c r="I667" s="47" t="s">
        <v>280</v>
      </c>
      <c r="J667" s="48" t="s">
        <v>38</v>
      </c>
      <c r="K667" s="47" t="s">
        <v>38</v>
      </c>
      <c r="L667" s="75" t="s">
        <v>287</v>
      </c>
      <c r="M667" s="114" t="s">
        <v>1400</v>
      </c>
      <c r="N667" s="98" t="s">
        <v>38</v>
      </c>
      <c r="O667" s="49" t="s">
        <v>38</v>
      </c>
      <c r="P667" s="98" t="s">
        <v>38</v>
      </c>
      <c r="Q667" s="49" t="s">
        <v>38</v>
      </c>
      <c r="R667" s="98" t="s">
        <v>38</v>
      </c>
      <c r="S667" s="49" t="s">
        <v>38</v>
      </c>
      <c r="T667" s="75" t="s">
        <v>38</v>
      </c>
      <c r="U667" s="99" t="s">
        <v>38</v>
      </c>
    </row>
    <row r="668" spans="1:21" ht="13.2" customHeight="1" x14ac:dyDescent="0.3">
      <c r="A668" s="95">
        <v>668</v>
      </c>
      <c r="B668" s="102" t="s">
        <v>1236</v>
      </c>
      <c r="C668" s="45" t="s">
        <v>95</v>
      </c>
      <c r="D668" s="73" t="s">
        <v>276</v>
      </c>
      <c r="E668" s="47" t="s">
        <v>1412</v>
      </c>
      <c r="F668" s="46" t="s">
        <v>463</v>
      </c>
      <c r="G668" s="74" t="s">
        <v>466</v>
      </c>
      <c r="H668" s="48" t="s">
        <v>278</v>
      </c>
      <c r="I668" s="47" t="s">
        <v>280</v>
      </c>
      <c r="J668" s="48" t="s">
        <v>38</v>
      </c>
      <c r="K668" s="47" t="s">
        <v>38</v>
      </c>
      <c r="L668" s="75" t="s">
        <v>287</v>
      </c>
      <c r="M668" s="114" t="s">
        <v>1401</v>
      </c>
      <c r="N668" s="98" t="s">
        <v>38</v>
      </c>
      <c r="O668" s="49" t="s">
        <v>38</v>
      </c>
      <c r="P668" s="98" t="s">
        <v>38</v>
      </c>
      <c r="Q668" s="49" t="s">
        <v>38</v>
      </c>
      <c r="R668" s="98" t="s">
        <v>38</v>
      </c>
      <c r="S668" s="49" t="s">
        <v>38</v>
      </c>
      <c r="T668" s="75" t="s">
        <v>38</v>
      </c>
      <c r="U668" s="99" t="s">
        <v>38</v>
      </c>
    </row>
    <row r="669" spans="1:21" ht="13.2" customHeight="1" x14ac:dyDescent="0.3">
      <c r="A669" s="95">
        <v>669</v>
      </c>
      <c r="B669" s="52" t="s">
        <v>1237</v>
      </c>
      <c r="C669" s="45" t="s">
        <v>95</v>
      </c>
      <c r="D669" s="73" t="s">
        <v>276</v>
      </c>
      <c r="E669" s="47" t="s">
        <v>1412</v>
      </c>
      <c r="F669" s="46" t="s">
        <v>463</v>
      </c>
      <c r="G669" s="74" t="s">
        <v>466</v>
      </c>
      <c r="H669" s="48" t="s">
        <v>278</v>
      </c>
      <c r="I669" s="47" t="s">
        <v>280</v>
      </c>
      <c r="J669" s="48" t="s">
        <v>38</v>
      </c>
      <c r="K669" s="47" t="s">
        <v>38</v>
      </c>
      <c r="L669" s="75" t="s">
        <v>287</v>
      </c>
      <c r="M669" s="114" t="s">
        <v>1402</v>
      </c>
      <c r="N669" s="98" t="s">
        <v>38</v>
      </c>
      <c r="O669" s="49" t="s">
        <v>38</v>
      </c>
      <c r="P669" s="98" t="s">
        <v>38</v>
      </c>
      <c r="Q669" s="49" t="s">
        <v>38</v>
      </c>
      <c r="R669" s="98" t="s">
        <v>38</v>
      </c>
      <c r="S669" s="49" t="s">
        <v>38</v>
      </c>
      <c r="T669" s="75" t="s">
        <v>38</v>
      </c>
      <c r="U669" s="99" t="s">
        <v>38</v>
      </c>
    </row>
    <row r="670" spans="1:21" ht="13.2" customHeight="1" x14ac:dyDescent="0.3">
      <c r="A670" s="95">
        <v>670</v>
      </c>
      <c r="B670" s="102" t="s">
        <v>1238</v>
      </c>
      <c r="C670" s="45" t="s">
        <v>95</v>
      </c>
      <c r="D670" s="73" t="s">
        <v>276</v>
      </c>
      <c r="E670" s="47" t="s">
        <v>1412</v>
      </c>
      <c r="F670" s="46" t="s">
        <v>463</v>
      </c>
      <c r="G670" s="74" t="s">
        <v>466</v>
      </c>
      <c r="H670" s="48" t="s">
        <v>278</v>
      </c>
      <c r="I670" s="47" t="s">
        <v>280</v>
      </c>
      <c r="J670" s="48" t="s">
        <v>38</v>
      </c>
      <c r="K670" s="47" t="s">
        <v>38</v>
      </c>
      <c r="L670" s="75" t="s">
        <v>287</v>
      </c>
      <c r="M670" s="114" t="s">
        <v>1403</v>
      </c>
      <c r="N670" s="98" t="s">
        <v>38</v>
      </c>
      <c r="O670" s="49" t="s">
        <v>38</v>
      </c>
      <c r="P670" s="98" t="s">
        <v>38</v>
      </c>
      <c r="Q670" s="49" t="s">
        <v>38</v>
      </c>
      <c r="R670" s="98" t="s">
        <v>38</v>
      </c>
      <c r="S670" s="49" t="s">
        <v>38</v>
      </c>
      <c r="T670" s="75" t="s">
        <v>38</v>
      </c>
      <c r="U670" s="99" t="s">
        <v>38</v>
      </c>
    </row>
    <row r="671" spans="1:21" ht="13.2" customHeight="1" x14ac:dyDescent="0.3">
      <c r="A671" s="95">
        <v>671</v>
      </c>
      <c r="B671" s="102" t="s">
        <v>1239</v>
      </c>
      <c r="C671" s="45" t="s">
        <v>95</v>
      </c>
      <c r="D671" s="73" t="s">
        <v>276</v>
      </c>
      <c r="E671" s="47" t="s">
        <v>1412</v>
      </c>
      <c r="F671" s="46" t="s">
        <v>463</v>
      </c>
      <c r="G671" s="74" t="s">
        <v>466</v>
      </c>
      <c r="H671" s="48" t="s">
        <v>278</v>
      </c>
      <c r="I671" s="47" t="s">
        <v>280</v>
      </c>
      <c r="J671" s="48" t="s">
        <v>38</v>
      </c>
      <c r="K671" s="47" t="s">
        <v>38</v>
      </c>
      <c r="L671" s="75" t="s">
        <v>287</v>
      </c>
      <c r="M671" s="114" t="s">
        <v>1404</v>
      </c>
      <c r="N671" s="98" t="s">
        <v>38</v>
      </c>
      <c r="O671" s="49" t="s">
        <v>38</v>
      </c>
      <c r="P671" s="98" t="s">
        <v>38</v>
      </c>
      <c r="Q671" s="49" t="s">
        <v>38</v>
      </c>
      <c r="R671" s="98" t="s">
        <v>38</v>
      </c>
      <c r="S671" s="49" t="s">
        <v>38</v>
      </c>
      <c r="T671" s="75" t="s">
        <v>38</v>
      </c>
      <c r="U671" s="99" t="s">
        <v>38</v>
      </c>
    </row>
    <row r="672" spans="1:21" ht="13.2" customHeight="1" x14ac:dyDescent="0.3">
      <c r="A672" s="95">
        <v>672</v>
      </c>
      <c r="B672" s="102" t="s">
        <v>1240</v>
      </c>
      <c r="C672" s="45" t="s">
        <v>95</v>
      </c>
      <c r="D672" s="73" t="s">
        <v>276</v>
      </c>
      <c r="E672" s="47" t="s">
        <v>1412</v>
      </c>
      <c r="F672" s="46" t="s">
        <v>463</v>
      </c>
      <c r="G672" s="74" t="s">
        <v>466</v>
      </c>
      <c r="H672" s="48" t="s">
        <v>278</v>
      </c>
      <c r="I672" s="47" t="s">
        <v>280</v>
      </c>
      <c r="J672" s="48" t="s">
        <v>38</v>
      </c>
      <c r="K672" s="47" t="s">
        <v>38</v>
      </c>
      <c r="L672" s="75" t="s">
        <v>287</v>
      </c>
      <c r="M672" s="114" t="s">
        <v>944</v>
      </c>
      <c r="N672" s="98" t="s">
        <v>38</v>
      </c>
      <c r="O672" s="49" t="s">
        <v>38</v>
      </c>
      <c r="P672" s="98" t="s">
        <v>38</v>
      </c>
      <c r="Q672" s="49" t="s">
        <v>38</v>
      </c>
      <c r="R672" s="98" t="s">
        <v>38</v>
      </c>
      <c r="S672" s="49" t="s">
        <v>38</v>
      </c>
      <c r="T672" s="75" t="s">
        <v>38</v>
      </c>
      <c r="U672" s="99" t="s">
        <v>38</v>
      </c>
    </row>
    <row r="673" spans="1:21" ht="13.2" customHeight="1" x14ac:dyDescent="0.3">
      <c r="A673" s="95">
        <v>673</v>
      </c>
      <c r="B673" s="102" t="s">
        <v>1241</v>
      </c>
      <c r="C673" s="45" t="s">
        <v>95</v>
      </c>
      <c r="D673" s="73" t="s">
        <v>276</v>
      </c>
      <c r="E673" s="47" t="s">
        <v>1412</v>
      </c>
      <c r="F673" s="46" t="s">
        <v>463</v>
      </c>
      <c r="G673" s="74" t="s">
        <v>466</v>
      </c>
      <c r="H673" s="48" t="s">
        <v>278</v>
      </c>
      <c r="I673" s="47" t="s">
        <v>280</v>
      </c>
      <c r="J673" s="48" t="s">
        <v>38</v>
      </c>
      <c r="K673" s="47" t="s">
        <v>38</v>
      </c>
      <c r="L673" s="75" t="s">
        <v>287</v>
      </c>
      <c r="M673" s="114" t="s">
        <v>1405</v>
      </c>
      <c r="N673" s="98" t="s">
        <v>38</v>
      </c>
      <c r="O673" s="49" t="s">
        <v>38</v>
      </c>
      <c r="P673" s="98" t="s">
        <v>38</v>
      </c>
      <c r="Q673" s="49" t="s">
        <v>38</v>
      </c>
      <c r="R673" s="98" t="s">
        <v>38</v>
      </c>
      <c r="S673" s="49" t="s">
        <v>38</v>
      </c>
      <c r="T673" s="75" t="s">
        <v>38</v>
      </c>
      <c r="U673" s="99" t="s">
        <v>38</v>
      </c>
    </row>
    <row r="674" spans="1:21" ht="13.2" customHeight="1" x14ac:dyDescent="0.3">
      <c r="A674" s="95">
        <v>674</v>
      </c>
      <c r="B674" s="102" t="s">
        <v>1242</v>
      </c>
      <c r="C674" s="45" t="s">
        <v>95</v>
      </c>
      <c r="D674" s="73" t="s">
        <v>276</v>
      </c>
      <c r="E674" s="47" t="s">
        <v>1412</v>
      </c>
      <c r="F674" s="46" t="s">
        <v>463</v>
      </c>
      <c r="G674" s="74" t="s">
        <v>466</v>
      </c>
      <c r="H674" s="48" t="s">
        <v>278</v>
      </c>
      <c r="I674" s="47" t="s">
        <v>280</v>
      </c>
      <c r="J674" s="48" t="s">
        <v>38</v>
      </c>
      <c r="K674" s="47" t="s">
        <v>38</v>
      </c>
      <c r="L674" s="75" t="s">
        <v>287</v>
      </c>
      <c r="M674" s="114" t="s">
        <v>1045</v>
      </c>
      <c r="N674" s="98" t="s">
        <v>38</v>
      </c>
      <c r="O674" s="49" t="s">
        <v>38</v>
      </c>
      <c r="P674" s="98" t="s">
        <v>38</v>
      </c>
      <c r="Q674" s="49" t="s">
        <v>38</v>
      </c>
      <c r="R674" s="98" t="s">
        <v>38</v>
      </c>
      <c r="S674" s="49" t="s">
        <v>38</v>
      </c>
      <c r="T674" s="75" t="s">
        <v>38</v>
      </c>
      <c r="U674" s="99" t="s">
        <v>38</v>
      </c>
    </row>
    <row r="675" spans="1:21" ht="13.2" customHeight="1" x14ac:dyDescent="0.3">
      <c r="A675" s="95">
        <v>675</v>
      </c>
      <c r="B675" s="102" t="s">
        <v>1243</v>
      </c>
      <c r="C675" s="45" t="s">
        <v>95</v>
      </c>
      <c r="D675" s="73" t="s">
        <v>276</v>
      </c>
      <c r="E675" s="47" t="s">
        <v>1412</v>
      </c>
      <c r="F675" s="46" t="s">
        <v>463</v>
      </c>
      <c r="G675" s="74" t="s">
        <v>466</v>
      </c>
      <c r="H675" s="48" t="s">
        <v>278</v>
      </c>
      <c r="I675" s="47" t="s">
        <v>280</v>
      </c>
      <c r="J675" s="48" t="s">
        <v>38</v>
      </c>
      <c r="K675" s="47" t="s">
        <v>38</v>
      </c>
      <c r="L675" s="75" t="s">
        <v>287</v>
      </c>
      <c r="M675" s="114" t="s">
        <v>1069</v>
      </c>
      <c r="N675" s="98" t="s">
        <v>38</v>
      </c>
      <c r="O675" s="49" t="s">
        <v>38</v>
      </c>
      <c r="P675" s="98" t="s">
        <v>38</v>
      </c>
      <c r="Q675" s="49" t="s">
        <v>38</v>
      </c>
      <c r="R675" s="98" t="s">
        <v>38</v>
      </c>
      <c r="S675" s="49" t="s">
        <v>38</v>
      </c>
      <c r="T675" s="75" t="s">
        <v>38</v>
      </c>
      <c r="U675" s="99" t="s">
        <v>38</v>
      </c>
    </row>
    <row r="676" spans="1:21" ht="13.2" customHeight="1" x14ac:dyDescent="0.3">
      <c r="A676" s="96"/>
      <c r="B676" s="109"/>
      <c r="C676" s="110"/>
      <c r="D676" s="110"/>
      <c r="E676" s="110"/>
      <c r="F676" s="110"/>
      <c r="H676" s="110"/>
    </row>
    <row r="677" spans="1:21" ht="13.2" customHeight="1" x14ac:dyDescent="0.3">
      <c r="A677" s="96"/>
      <c r="B677" s="110"/>
      <c r="C677" s="110"/>
      <c r="D677" s="110"/>
      <c r="E677" s="110"/>
      <c r="F677" s="110"/>
      <c r="H677" s="110"/>
    </row>
    <row r="678" spans="1:21" ht="13.2" customHeight="1" x14ac:dyDescent="0.3">
      <c r="A678" s="96"/>
      <c r="B678" s="110"/>
      <c r="C678" s="110"/>
      <c r="D678" s="110"/>
      <c r="E678" s="110"/>
      <c r="F678" s="110"/>
      <c r="H678" s="110"/>
    </row>
    <row r="679" spans="1:21" ht="13.2" customHeight="1" x14ac:dyDescent="0.3">
      <c r="A679" s="96"/>
      <c r="B679" s="110"/>
      <c r="C679" s="110"/>
      <c r="D679" s="110"/>
      <c r="E679" s="110"/>
      <c r="F679" s="110"/>
      <c r="H679" s="110"/>
    </row>
    <row r="680" spans="1:21" ht="13.2" customHeight="1" x14ac:dyDescent="0.3">
      <c r="A680" s="96"/>
      <c r="B680" s="110"/>
      <c r="C680" s="110"/>
      <c r="D680" s="110"/>
      <c r="E680" s="110"/>
      <c r="F680" s="110"/>
      <c r="H680" s="110"/>
    </row>
    <row r="681" spans="1:21" ht="13.2" customHeight="1" x14ac:dyDescent="0.3">
      <c r="A681" s="96"/>
      <c r="B681" s="110"/>
      <c r="C681" s="110"/>
      <c r="D681" s="110"/>
      <c r="E681" s="110"/>
      <c r="F681" s="110"/>
      <c r="H681" s="110"/>
    </row>
    <row r="682" spans="1:21" ht="13.2" customHeight="1" x14ac:dyDescent="0.3">
      <c r="A682" s="96"/>
      <c r="B682" s="110"/>
      <c r="C682" s="110"/>
      <c r="D682" s="110"/>
      <c r="E682" s="110"/>
      <c r="F682" s="110"/>
      <c r="H682" s="110"/>
    </row>
    <row r="683" spans="1:21" ht="13.2" customHeight="1" x14ac:dyDescent="0.3">
      <c r="A683" s="96"/>
      <c r="B683" s="110"/>
      <c r="C683" s="110"/>
      <c r="D683" s="110"/>
      <c r="E683" s="110"/>
      <c r="F683" s="110"/>
      <c r="H683" s="110"/>
    </row>
    <row r="684" spans="1:21" ht="13.2" customHeight="1" x14ac:dyDescent="0.3">
      <c r="A684" s="96"/>
      <c r="B684" s="110"/>
      <c r="C684" s="110"/>
      <c r="D684" s="110"/>
      <c r="E684" s="110"/>
      <c r="F684" s="110"/>
      <c r="H684" s="110"/>
    </row>
    <row r="685" spans="1:21" ht="13.2" customHeight="1" x14ac:dyDescent="0.3">
      <c r="A685" s="96"/>
      <c r="B685" s="110"/>
      <c r="C685" s="110"/>
      <c r="D685" s="110"/>
      <c r="E685" s="110"/>
      <c r="F685" s="110"/>
      <c r="H685" s="110"/>
    </row>
    <row r="686" spans="1:21" ht="13.2" customHeight="1" x14ac:dyDescent="0.3">
      <c r="A686" s="96"/>
      <c r="B686" s="110"/>
      <c r="C686" s="110"/>
      <c r="D686" s="110"/>
      <c r="E686" s="110"/>
      <c r="F686" s="110"/>
      <c r="H686" s="110"/>
    </row>
    <row r="687" spans="1:21" ht="13.2" customHeight="1" x14ac:dyDescent="0.3">
      <c r="A687" s="96"/>
      <c r="B687" s="110"/>
      <c r="C687" s="110"/>
      <c r="D687" s="110"/>
      <c r="E687" s="110"/>
      <c r="F687" s="110"/>
      <c r="H687" s="110"/>
    </row>
    <row r="688" spans="1:21" ht="13.2" customHeight="1" x14ac:dyDescent="0.3">
      <c r="A688" s="96"/>
      <c r="B688" s="110"/>
      <c r="C688" s="110"/>
      <c r="D688" s="110"/>
      <c r="E688" s="110"/>
      <c r="F688" s="110"/>
      <c r="H688" s="110"/>
    </row>
    <row r="689" spans="1:8" ht="13.2" customHeight="1" x14ac:dyDescent="0.3">
      <c r="A689" s="96"/>
      <c r="B689" s="110"/>
      <c r="C689" s="110"/>
      <c r="D689" s="110"/>
      <c r="E689" s="110"/>
      <c r="F689" s="110"/>
      <c r="H689" s="110"/>
    </row>
    <row r="690" spans="1:8" ht="13.2" customHeight="1" x14ac:dyDescent="0.3">
      <c r="A690" s="96"/>
      <c r="B690" s="110"/>
      <c r="C690" s="110"/>
      <c r="D690" s="110"/>
      <c r="E690" s="110"/>
      <c r="F690" s="110"/>
      <c r="H690" s="110"/>
    </row>
    <row r="691" spans="1:8" ht="13.2" customHeight="1" x14ac:dyDescent="0.3">
      <c r="A691" s="96"/>
      <c r="B691" s="110"/>
      <c r="C691" s="110"/>
      <c r="D691" s="110"/>
      <c r="E691" s="110"/>
      <c r="F691" s="110"/>
      <c r="H691" s="110"/>
    </row>
    <row r="692" spans="1:8" ht="13.2" customHeight="1" x14ac:dyDescent="0.3">
      <c r="A692" s="96"/>
      <c r="B692" s="110"/>
      <c r="C692" s="110"/>
      <c r="D692" s="110"/>
      <c r="E692" s="110"/>
      <c r="F692" s="110"/>
      <c r="H692" s="110"/>
    </row>
    <row r="693" spans="1:8" ht="13.2" customHeight="1" x14ac:dyDescent="0.3">
      <c r="A693" s="96"/>
      <c r="B693" s="110"/>
      <c r="C693" s="110"/>
      <c r="D693" s="110"/>
      <c r="E693" s="110"/>
      <c r="F693" s="110"/>
      <c r="H693" s="110"/>
    </row>
    <row r="694" spans="1:8" ht="13.2" customHeight="1" x14ac:dyDescent="0.3">
      <c r="A694" s="96"/>
      <c r="B694" s="110"/>
      <c r="C694" s="110"/>
      <c r="D694" s="110"/>
      <c r="E694" s="110"/>
      <c r="F694" s="110"/>
      <c r="H694" s="110"/>
    </row>
    <row r="695" spans="1:8" ht="13.2" customHeight="1" x14ac:dyDescent="0.3">
      <c r="A695" s="96"/>
      <c r="B695" s="110"/>
      <c r="C695" s="110"/>
      <c r="D695" s="110"/>
      <c r="E695" s="110"/>
      <c r="F695" s="110"/>
      <c r="H695" s="110"/>
    </row>
    <row r="696" spans="1:8" ht="13.2" customHeight="1" x14ac:dyDescent="0.3">
      <c r="A696" s="96"/>
      <c r="B696" s="110"/>
      <c r="C696" s="110"/>
      <c r="D696" s="110"/>
      <c r="E696" s="110"/>
      <c r="F696" s="110"/>
      <c r="H696" s="110"/>
    </row>
    <row r="697" spans="1:8" ht="13.2" customHeight="1" x14ac:dyDescent="0.3">
      <c r="A697" s="96"/>
      <c r="B697" s="110"/>
      <c r="C697" s="110"/>
      <c r="D697" s="110"/>
      <c r="E697" s="110"/>
      <c r="F697" s="110"/>
      <c r="H697" s="110"/>
    </row>
    <row r="698" spans="1:8" ht="13.2" customHeight="1" x14ac:dyDescent="0.3">
      <c r="A698" s="96"/>
      <c r="B698" s="110"/>
      <c r="C698" s="110"/>
      <c r="D698" s="110"/>
      <c r="E698" s="110"/>
      <c r="F698" s="110"/>
      <c r="H698" s="110"/>
    </row>
    <row r="699" spans="1:8" ht="13.2" customHeight="1" x14ac:dyDescent="0.3">
      <c r="A699" s="96"/>
      <c r="B699" s="110"/>
      <c r="C699" s="110"/>
      <c r="D699" s="110"/>
      <c r="E699" s="110"/>
      <c r="F699" s="110"/>
      <c r="H699" s="110"/>
    </row>
    <row r="700" spans="1:8" ht="13.2" customHeight="1" x14ac:dyDescent="0.3">
      <c r="A700" s="96"/>
      <c r="B700" s="110"/>
      <c r="C700" s="110"/>
      <c r="D700" s="110"/>
      <c r="E700" s="110"/>
      <c r="F700" s="110"/>
      <c r="H700" s="110"/>
    </row>
    <row r="701" spans="1:8" ht="13.2" customHeight="1" x14ac:dyDescent="0.3">
      <c r="A701" s="96"/>
      <c r="B701" s="110"/>
      <c r="C701" s="110"/>
      <c r="D701" s="110"/>
      <c r="E701" s="110"/>
      <c r="F701" s="110"/>
      <c r="H701" s="110"/>
    </row>
    <row r="702" spans="1:8" ht="13.2" customHeight="1" x14ac:dyDescent="0.3">
      <c r="A702" s="96"/>
      <c r="B702" s="110"/>
      <c r="C702" s="110"/>
      <c r="D702" s="110"/>
      <c r="E702" s="110"/>
      <c r="F702" s="110"/>
      <c r="H702" s="110"/>
    </row>
    <row r="703" spans="1:8" ht="13.2" customHeight="1" x14ac:dyDescent="0.3">
      <c r="A703" s="96"/>
      <c r="B703" s="110"/>
      <c r="C703" s="110"/>
      <c r="D703" s="110"/>
      <c r="E703" s="110"/>
      <c r="F703" s="110"/>
      <c r="H703" s="110"/>
    </row>
    <row r="704" spans="1:8" ht="13.2" customHeight="1" x14ac:dyDescent="0.3">
      <c r="A704" s="96"/>
      <c r="B704" s="110"/>
      <c r="C704" s="110"/>
      <c r="D704" s="110"/>
      <c r="E704" s="110"/>
      <c r="F704" s="110"/>
      <c r="H704" s="110"/>
    </row>
    <row r="705" spans="1:8" ht="13.2" customHeight="1" x14ac:dyDescent="0.3">
      <c r="A705" s="96"/>
      <c r="B705" s="110"/>
      <c r="C705" s="110"/>
      <c r="D705" s="110"/>
      <c r="E705" s="110"/>
      <c r="F705" s="110"/>
      <c r="H705" s="110"/>
    </row>
    <row r="706" spans="1:8" ht="13.2" customHeight="1" x14ac:dyDescent="0.3">
      <c r="A706" s="96"/>
      <c r="B706" s="110"/>
      <c r="C706" s="110"/>
      <c r="D706" s="110"/>
      <c r="E706" s="110"/>
      <c r="F706" s="110"/>
      <c r="H706" s="110"/>
    </row>
    <row r="707" spans="1:8" ht="13.2" customHeight="1" x14ac:dyDescent="0.3">
      <c r="A707" s="96"/>
      <c r="B707" s="110"/>
      <c r="C707" s="110"/>
      <c r="D707" s="110"/>
      <c r="E707" s="110"/>
      <c r="F707" s="110"/>
      <c r="H707" s="110"/>
    </row>
    <row r="708" spans="1:8" ht="13.2" customHeight="1" x14ac:dyDescent="0.3">
      <c r="A708" s="96"/>
      <c r="B708" s="110"/>
      <c r="C708" s="110"/>
      <c r="D708" s="110"/>
      <c r="E708" s="110"/>
      <c r="F708" s="110"/>
      <c r="H708" s="110"/>
    </row>
    <row r="709" spans="1:8" ht="13.2" customHeight="1" x14ac:dyDescent="0.3">
      <c r="A709" s="96"/>
      <c r="B709" s="110"/>
      <c r="C709" s="110"/>
      <c r="D709" s="110"/>
      <c r="E709" s="110"/>
      <c r="F709" s="110"/>
      <c r="H709" s="110"/>
    </row>
    <row r="710" spans="1:8" ht="13.2" customHeight="1" x14ac:dyDescent="0.3">
      <c r="A710" s="96"/>
      <c r="B710" s="110"/>
      <c r="C710" s="110"/>
      <c r="D710" s="110"/>
      <c r="E710" s="110"/>
      <c r="F710" s="110"/>
      <c r="H710" s="110"/>
    </row>
    <row r="711" spans="1:8" ht="13.2" customHeight="1" x14ac:dyDescent="0.3">
      <c r="A711" s="96"/>
      <c r="B711" s="110"/>
      <c r="C711" s="110"/>
      <c r="D711" s="110"/>
      <c r="E711" s="110"/>
      <c r="F711" s="110"/>
      <c r="H711" s="110"/>
    </row>
    <row r="712" spans="1:8" ht="13.2" customHeight="1" x14ac:dyDescent="0.3">
      <c r="A712" s="96"/>
      <c r="B712" s="110"/>
      <c r="C712" s="110"/>
      <c r="D712" s="110"/>
      <c r="E712" s="110"/>
      <c r="F712" s="110"/>
      <c r="H712" s="110"/>
    </row>
    <row r="713" spans="1:8" ht="13.2" customHeight="1" x14ac:dyDescent="0.3">
      <c r="A713" s="96"/>
      <c r="B713" s="110"/>
      <c r="C713" s="110"/>
      <c r="D713" s="110"/>
      <c r="E713" s="110"/>
      <c r="F713" s="110"/>
      <c r="H713" s="110"/>
    </row>
    <row r="714" spans="1:8" ht="13.2" customHeight="1" x14ac:dyDescent="0.3">
      <c r="A714" s="96"/>
      <c r="B714" s="110"/>
      <c r="C714" s="110"/>
      <c r="D714" s="110"/>
      <c r="E714" s="110"/>
      <c r="F714" s="110"/>
      <c r="H714" s="110"/>
    </row>
    <row r="715" spans="1:8" ht="13.2" customHeight="1" x14ac:dyDescent="0.3">
      <c r="A715" s="96"/>
      <c r="B715" s="110"/>
      <c r="C715" s="110"/>
      <c r="D715" s="110"/>
      <c r="E715" s="110"/>
      <c r="F715" s="110"/>
      <c r="H715" s="110"/>
    </row>
    <row r="716" spans="1:8" ht="13.2" customHeight="1" x14ac:dyDescent="0.3">
      <c r="A716" s="96"/>
      <c r="B716" s="110"/>
      <c r="C716" s="110"/>
      <c r="D716" s="110"/>
      <c r="E716" s="110"/>
      <c r="F716" s="110"/>
      <c r="H716" s="110"/>
    </row>
    <row r="717" spans="1:8" ht="13.2" customHeight="1" x14ac:dyDescent="0.3">
      <c r="A717" s="96"/>
      <c r="B717" s="110"/>
      <c r="C717" s="110"/>
      <c r="D717" s="110"/>
      <c r="E717" s="110"/>
      <c r="F717" s="110"/>
      <c r="H717" s="110"/>
    </row>
    <row r="718" spans="1:8" ht="13.2" customHeight="1" x14ac:dyDescent="0.3">
      <c r="A718" s="96"/>
      <c r="B718" s="110"/>
      <c r="C718" s="110"/>
      <c r="D718" s="110"/>
      <c r="E718" s="110"/>
      <c r="F718" s="110"/>
      <c r="H718" s="110"/>
    </row>
    <row r="719" spans="1:8" ht="13.2" customHeight="1" x14ac:dyDescent="0.3">
      <c r="A719" s="96"/>
      <c r="B719" s="110"/>
      <c r="C719" s="110"/>
      <c r="D719" s="110"/>
      <c r="E719" s="110"/>
      <c r="F719" s="110"/>
      <c r="H719" s="110"/>
    </row>
    <row r="720" spans="1:8" ht="13.2" customHeight="1" x14ac:dyDescent="0.3">
      <c r="A720" s="96"/>
      <c r="B720" s="110"/>
      <c r="C720" s="110"/>
      <c r="D720" s="110"/>
      <c r="E720" s="110"/>
      <c r="F720" s="110"/>
      <c r="H720" s="110"/>
    </row>
    <row r="721" spans="1:8" ht="13.2" customHeight="1" x14ac:dyDescent="0.3">
      <c r="A721" s="96"/>
      <c r="B721" s="110"/>
      <c r="C721" s="110"/>
      <c r="D721" s="110"/>
      <c r="E721" s="110"/>
      <c r="F721" s="110"/>
      <c r="H721" s="110"/>
    </row>
    <row r="722" spans="1:8" ht="13.2" customHeight="1" x14ac:dyDescent="0.3">
      <c r="A722" s="96"/>
      <c r="B722" s="110"/>
      <c r="C722" s="110"/>
      <c r="D722" s="110"/>
      <c r="E722" s="110"/>
      <c r="F722" s="110"/>
      <c r="H722" s="110"/>
    </row>
    <row r="723" spans="1:8" ht="13.2" customHeight="1" x14ac:dyDescent="0.3">
      <c r="A723" s="96"/>
      <c r="B723" s="110"/>
      <c r="C723" s="110"/>
      <c r="D723" s="110"/>
      <c r="E723" s="110"/>
      <c r="F723" s="110"/>
      <c r="H723" s="110"/>
    </row>
    <row r="724" spans="1:8" ht="13.2" customHeight="1" x14ac:dyDescent="0.3">
      <c r="A724" s="96"/>
      <c r="B724" s="110"/>
      <c r="C724" s="110"/>
      <c r="D724" s="110"/>
      <c r="E724" s="110"/>
      <c r="F724" s="110"/>
      <c r="H724" s="110"/>
    </row>
    <row r="725" spans="1:8" ht="13.2" customHeight="1" x14ac:dyDescent="0.3">
      <c r="A725" s="96"/>
      <c r="B725" s="110"/>
      <c r="C725" s="110"/>
      <c r="D725" s="110"/>
      <c r="E725" s="110"/>
      <c r="F725" s="110"/>
      <c r="H725" s="110"/>
    </row>
    <row r="726" spans="1:8" ht="13.2" customHeight="1" x14ac:dyDescent="0.3">
      <c r="A726" s="96"/>
      <c r="B726" s="110"/>
      <c r="C726" s="110"/>
      <c r="D726" s="110"/>
      <c r="E726" s="110"/>
      <c r="F726" s="110"/>
      <c r="H726" s="110"/>
    </row>
    <row r="727" spans="1:8" ht="13.2" customHeight="1" x14ac:dyDescent="0.3">
      <c r="A727" s="96"/>
      <c r="B727" s="110"/>
      <c r="C727" s="110"/>
      <c r="D727" s="110"/>
      <c r="E727" s="110"/>
      <c r="F727" s="110"/>
      <c r="H727" s="110"/>
    </row>
    <row r="728" spans="1:8" ht="13.2" customHeight="1" x14ac:dyDescent="0.3">
      <c r="A728" s="96"/>
      <c r="B728" s="110"/>
      <c r="C728" s="110"/>
      <c r="D728" s="110"/>
      <c r="E728" s="110"/>
      <c r="F728" s="110"/>
      <c r="H728" s="110"/>
    </row>
    <row r="729" spans="1:8" ht="13.2" customHeight="1" x14ac:dyDescent="0.3">
      <c r="A729" s="96"/>
      <c r="B729" s="110"/>
      <c r="C729" s="110"/>
      <c r="D729" s="110"/>
      <c r="E729" s="110"/>
      <c r="F729" s="110"/>
      <c r="H729" s="110"/>
    </row>
    <row r="730" spans="1:8" ht="13.2" customHeight="1" x14ac:dyDescent="0.3">
      <c r="A730" s="96"/>
      <c r="B730" s="110"/>
      <c r="C730" s="110"/>
      <c r="D730" s="110"/>
      <c r="E730" s="110"/>
      <c r="F730" s="110"/>
      <c r="H730" s="110"/>
    </row>
    <row r="731" spans="1:8" ht="13.2" customHeight="1" x14ac:dyDescent="0.3">
      <c r="A731" s="96"/>
      <c r="B731" s="110"/>
      <c r="C731" s="110"/>
      <c r="D731" s="110"/>
      <c r="E731" s="110"/>
      <c r="F731" s="110"/>
      <c r="H731" s="110"/>
    </row>
    <row r="732" spans="1:8" ht="13.2" customHeight="1" x14ac:dyDescent="0.3">
      <c r="A732" s="96"/>
      <c r="B732" s="110"/>
      <c r="C732" s="110"/>
      <c r="D732" s="110"/>
      <c r="E732" s="110"/>
      <c r="F732" s="110"/>
      <c r="H732" s="110"/>
    </row>
    <row r="733" spans="1:8" ht="13.2" customHeight="1" x14ac:dyDescent="0.3">
      <c r="A733" s="96"/>
      <c r="B733" s="110"/>
      <c r="C733" s="110"/>
      <c r="D733" s="110"/>
      <c r="E733" s="110"/>
      <c r="F733" s="110"/>
      <c r="H733" s="110"/>
    </row>
    <row r="734" spans="1:8" ht="13.2" customHeight="1" x14ac:dyDescent="0.3">
      <c r="A734" s="96"/>
      <c r="B734" s="110"/>
      <c r="C734" s="110"/>
      <c r="D734" s="110"/>
      <c r="E734" s="110"/>
      <c r="F734" s="110"/>
      <c r="H734" s="110"/>
    </row>
    <row r="735" spans="1:8" ht="13.2" customHeight="1" x14ac:dyDescent="0.3">
      <c r="A735" s="96"/>
      <c r="B735" s="110"/>
      <c r="C735" s="110"/>
      <c r="D735" s="110"/>
      <c r="E735" s="110"/>
      <c r="F735" s="110"/>
      <c r="H735" s="110"/>
    </row>
    <row r="736" spans="1:8" ht="13.2" customHeight="1" x14ac:dyDescent="0.3">
      <c r="A736" s="96"/>
      <c r="B736" s="110"/>
      <c r="C736" s="110"/>
      <c r="D736" s="110"/>
      <c r="E736" s="110"/>
      <c r="F736" s="110"/>
      <c r="H736" s="110"/>
    </row>
    <row r="737" spans="1:8" ht="13.2" customHeight="1" x14ac:dyDescent="0.3">
      <c r="A737" s="96"/>
      <c r="B737" s="110"/>
      <c r="C737" s="110"/>
      <c r="D737" s="110"/>
      <c r="E737" s="110"/>
      <c r="F737" s="110"/>
      <c r="H737" s="110"/>
    </row>
    <row r="738" spans="1:8" ht="13.2" customHeight="1" x14ac:dyDescent="0.3">
      <c r="A738" s="96"/>
      <c r="B738" s="110"/>
      <c r="C738" s="110"/>
      <c r="D738" s="110"/>
      <c r="E738" s="110"/>
      <c r="F738" s="110"/>
      <c r="H738" s="110"/>
    </row>
    <row r="739" spans="1:8" ht="13.2" customHeight="1" x14ac:dyDescent="0.3">
      <c r="A739" s="96"/>
      <c r="B739" s="110"/>
      <c r="C739" s="110"/>
      <c r="D739" s="110"/>
      <c r="E739" s="110"/>
      <c r="F739" s="110"/>
      <c r="H739" s="110"/>
    </row>
    <row r="740" spans="1:8" ht="13.2" customHeight="1" x14ac:dyDescent="0.3">
      <c r="A740" s="96"/>
      <c r="B740" s="110"/>
      <c r="C740" s="110"/>
      <c r="D740" s="110"/>
      <c r="E740" s="110"/>
      <c r="F740" s="110"/>
      <c r="H740" s="110"/>
    </row>
    <row r="741" spans="1:8" ht="13.2" customHeight="1" x14ac:dyDescent="0.3">
      <c r="A741" s="96"/>
      <c r="B741" s="110"/>
      <c r="C741" s="110"/>
      <c r="D741" s="110"/>
      <c r="E741" s="110"/>
      <c r="F741" s="110"/>
      <c r="H741" s="110"/>
    </row>
    <row r="742" spans="1:8" ht="13.2" customHeight="1" x14ac:dyDescent="0.3">
      <c r="A742" s="96"/>
      <c r="B742" s="110"/>
      <c r="C742" s="110"/>
      <c r="D742" s="110"/>
      <c r="E742" s="110"/>
      <c r="F742" s="110"/>
      <c r="H742" s="110"/>
    </row>
    <row r="743" spans="1:8" ht="13.2" customHeight="1" x14ac:dyDescent="0.3">
      <c r="A743" s="96"/>
      <c r="B743" s="110"/>
      <c r="C743" s="110"/>
      <c r="D743" s="110"/>
      <c r="E743" s="110"/>
      <c r="F743" s="110"/>
      <c r="H743" s="110"/>
    </row>
    <row r="744" spans="1:8" ht="13.2" customHeight="1" x14ac:dyDescent="0.3">
      <c r="A744" s="96"/>
      <c r="B744" s="110"/>
      <c r="C744" s="110"/>
      <c r="D744" s="110"/>
      <c r="E744" s="110"/>
      <c r="F744" s="110"/>
      <c r="H744" s="110"/>
    </row>
    <row r="745" spans="1:8" ht="13.2" customHeight="1" x14ac:dyDescent="0.3">
      <c r="A745" s="96"/>
      <c r="B745" s="110"/>
      <c r="C745" s="110"/>
      <c r="D745" s="110"/>
      <c r="E745" s="110"/>
      <c r="F745" s="110"/>
      <c r="H745" s="110"/>
    </row>
    <row r="746" spans="1:8" ht="13.2" customHeight="1" x14ac:dyDescent="0.3">
      <c r="A746" s="96"/>
      <c r="B746" s="110"/>
      <c r="C746" s="110"/>
      <c r="D746" s="110"/>
      <c r="E746" s="110"/>
      <c r="F746" s="110"/>
      <c r="H746" s="110"/>
    </row>
    <row r="747" spans="1:8" ht="13.2" customHeight="1" x14ac:dyDescent="0.3">
      <c r="A747" s="96"/>
      <c r="B747" s="110"/>
      <c r="C747" s="110"/>
      <c r="D747" s="110"/>
      <c r="E747" s="110"/>
      <c r="F747" s="110"/>
      <c r="H747" s="110"/>
    </row>
    <row r="748" spans="1:8" ht="13.2" customHeight="1" x14ac:dyDescent="0.3">
      <c r="A748" s="96"/>
      <c r="B748" s="110"/>
      <c r="C748" s="110"/>
      <c r="D748" s="110"/>
      <c r="E748" s="110"/>
      <c r="F748" s="110"/>
      <c r="H748" s="110"/>
    </row>
    <row r="749" spans="1:8" ht="13.2" customHeight="1" x14ac:dyDescent="0.3">
      <c r="A749" s="96"/>
      <c r="B749" s="110"/>
      <c r="C749" s="110"/>
      <c r="D749" s="110"/>
      <c r="E749" s="110"/>
      <c r="F749" s="110"/>
      <c r="H749" s="110"/>
    </row>
    <row r="750" spans="1:8" ht="13.2" customHeight="1" x14ac:dyDescent="0.3">
      <c r="A750" s="96"/>
      <c r="B750" s="110"/>
      <c r="C750" s="110"/>
      <c r="D750" s="110"/>
      <c r="E750" s="110"/>
      <c r="F750" s="110"/>
      <c r="H750" s="110"/>
    </row>
    <row r="751" spans="1:8" ht="13.2" customHeight="1" x14ac:dyDescent="0.3">
      <c r="A751" s="96"/>
      <c r="B751" s="110"/>
      <c r="C751" s="110"/>
      <c r="D751" s="110"/>
      <c r="E751" s="110"/>
      <c r="F751" s="110"/>
      <c r="H751" s="110"/>
    </row>
    <row r="752" spans="1:8" ht="13.2" customHeight="1" x14ac:dyDescent="0.3">
      <c r="A752" s="96"/>
      <c r="B752" s="110"/>
      <c r="C752" s="110"/>
      <c r="D752" s="110"/>
      <c r="E752" s="110"/>
      <c r="F752" s="110"/>
      <c r="H752" s="110"/>
    </row>
    <row r="753" spans="1:8" ht="13.2" customHeight="1" x14ac:dyDescent="0.3">
      <c r="A753" s="96"/>
      <c r="B753" s="110"/>
      <c r="C753" s="110"/>
      <c r="D753" s="110"/>
      <c r="E753" s="110"/>
      <c r="F753" s="110"/>
      <c r="H753" s="110"/>
    </row>
    <row r="754" spans="1:8" ht="13.2" customHeight="1" x14ac:dyDescent="0.3">
      <c r="A754" s="96"/>
      <c r="B754" s="110"/>
      <c r="C754" s="110"/>
      <c r="D754" s="110"/>
      <c r="E754" s="110"/>
      <c r="F754" s="110"/>
      <c r="H754" s="110"/>
    </row>
    <row r="755" spans="1:8" ht="13.2" customHeight="1" x14ac:dyDescent="0.3">
      <c r="A755" s="96"/>
      <c r="B755" s="110"/>
      <c r="C755" s="110"/>
      <c r="D755" s="110"/>
      <c r="E755" s="110"/>
      <c r="F755" s="110"/>
      <c r="H755" s="110"/>
    </row>
    <row r="756" spans="1:8" ht="13.2" customHeight="1" x14ac:dyDescent="0.3">
      <c r="A756" s="96"/>
      <c r="B756" s="110"/>
      <c r="C756" s="110"/>
      <c r="D756" s="110"/>
      <c r="E756" s="110"/>
      <c r="F756" s="110"/>
      <c r="H756" s="110"/>
    </row>
    <row r="757" spans="1:8" ht="13.2" customHeight="1" x14ac:dyDescent="0.3">
      <c r="A757" s="96"/>
      <c r="B757" s="110"/>
      <c r="C757" s="110"/>
      <c r="D757" s="110"/>
      <c r="E757" s="110"/>
      <c r="F757" s="110"/>
      <c r="H757" s="110"/>
    </row>
    <row r="758" spans="1:8" ht="13.2" customHeight="1" x14ac:dyDescent="0.3">
      <c r="A758" s="96"/>
      <c r="B758" s="110"/>
      <c r="C758" s="110"/>
      <c r="D758" s="110"/>
      <c r="E758" s="110"/>
      <c r="F758" s="110"/>
      <c r="H758" s="110"/>
    </row>
    <row r="759" spans="1:8" ht="13.2" customHeight="1" x14ac:dyDescent="0.3">
      <c r="A759" s="96"/>
      <c r="B759" s="110"/>
      <c r="C759" s="110"/>
      <c r="D759" s="110"/>
      <c r="E759" s="110"/>
      <c r="F759" s="110"/>
      <c r="H759" s="110"/>
    </row>
    <row r="760" spans="1:8" ht="13.2" customHeight="1" x14ac:dyDescent="0.3">
      <c r="A760" s="96"/>
      <c r="B760" s="110"/>
      <c r="C760" s="110"/>
      <c r="D760" s="110"/>
      <c r="E760" s="110"/>
      <c r="F760" s="110"/>
      <c r="H760" s="110"/>
    </row>
    <row r="761" spans="1:8" ht="13.2" customHeight="1" x14ac:dyDescent="0.3">
      <c r="A761" s="96"/>
      <c r="B761" s="110"/>
      <c r="C761" s="110"/>
      <c r="D761" s="110"/>
      <c r="E761" s="110"/>
      <c r="F761" s="110"/>
      <c r="H761" s="110"/>
    </row>
    <row r="762" spans="1:8" ht="13.2" customHeight="1" x14ac:dyDescent="0.3">
      <c r="A762" s="96"/>
      <c r="B762" s="110"/>
      <c r="C762" s="110"/>
      <c r="D762" s="110"/>
      <c r="E762" s="110"/>
      <c r="F762" s="110"/>
      <c r="H762" s="110"/>
    </row>
    <row r="763" spans="1:8" ht="13.2" customHeight="1" x14ac:dyDescent="0.3">
      <c r="A763" s="96"/>
      <c r="B763" s="110"/>
      <c r="C763" s="110"/>
      <c r="D763" s="110"/>
      <c r="E763" s="110"/>
      <c r="F763" s="110"/>
      <c r="H763" s="110"/>
    </row>
    <row r="764" spans="1:8" ht="13.2" customHeight="1" x14ac:dyDescent="0.3">
      <c r="A764" s="96"/>
      <c r="B764" s="110"/>
      <c r="C764" s="110"/>
      <c r="D764" s="110"/>
      <c r="E764" s="110"/>
      <c r="F764" s="110"/>
      <c r="H764" s="110"/>
    </row>
    <row r="765" spans="1:8" ht="13.2" customHeight="1" x14ac:dyDescent="0.3">
      <c r="A765" s="96"/>
      <c r="B765" s="110"/>
      <c r="C765" s="110"/>
      <c r="D765" s="110"/>
      <c r="E765" s="110"/>
      <c r="F765" s="110"/>
      <c r="H765" s="110"/>
    </row>
    <row r="766" spans="1:8" ht="13.2" customHeight="1" x14ac:dyDescent="0.3">
      <c r="A766" s="96"/>
      <c r="B766" s="110"/>
      <c r="C766" s="110"/>
      <c r="D766" s="110"/>
      <c r="E766" s="110"/>
      <c r="F766" s="110"/>
      <c r="H766" s="110"/>
    </row>
    <row r="767" spans="1:8" ht="13.2" customHeight="1" x14ac:dyDescent="0.3">
      <c r="A767" s="96"/>
      <c r="B767" s="110"/>
      <c r="C767" s="110"/>
      <c r="D767" s="110"/>
      <c r="E767" s="110"/>
      <c r="F767" s="110"/>
      <c r="H767" s="110"/>
    </row>
    <row r="768" spans="1:8" ht="13.2" customHeight="1" x14ac:dyDescent="0.3">
      <c r="A768" s="96"/>
      <c r="B768" s="110"/>
      <c r="C768" s="110"/>
      <c r="D768" s="110"/>
      <c r="E768" s="110"/>
      <c r="F768" s="110"/>
      <c r="H768" s="110"/>
    </row>
    <row r="769" spans="1:8" ht="13.2" customHeight="1" x14ac:dyDescent="0.3">
      <c r="A769" s="96"/>
      <c r="B769" s="110"/>
      <c r="C769" s="110"/>
      <c r="D769" s="110"/>
      <c r="E769" s="110"/>
      <c r="F769" s="110"/>
      <c r="H769" s="110"/>
    </row>
    <row r="770" spans="1:8" ht="13.2" customHeight="1" x14ac:dyDescent="0.3">
      <c r="A770" s="96"/>
      <c r="B770" s="110"/>
      <c r="C770" s="110"/>
      <c r="D770" s="110"/>
      <c r="E770" s="110"/>
      <c r="F770" s="110"/>
      <c r="H770" s="110"/>
    </row>
    <row r="771" spans="1:8" ht="13.2" customHeight="1" x14ac:dyDescent="0.3">
      <c r="A771" s="96"/>
      <c r="B771" s="110"/>
      <c r="C771" s="110"/>
      <c r="D771" s="110"/>
      <c r="E771" s="110"/>
      <c r="F771" s="110"/>
      <c r="H771" s="110"/>
    </row>
    <row r="772" spans="1:8" ht="13.2" customHeight="1" x14ac:dyDescent="0.3">
      <c r="A772" s="96"/>
      <c r="B772" s="110"/>
      <c r="C772" s="110"/>
      <c r="D772" s="110"/>
      <c r="E772" s="110"/>
      <c r="F772" s="110"/>
      <c r="H772" s="110"/>
    </row>
    <row r="773" spans="1:8" ht="13.2" customHeight="1" x14ac:dyDescent="0.3">
      <c r="A773" s="96"/>
      <c r="B773" s="110"/>
      <c r="C773" s="110"/>
      <c r="D773" s="110"/>
      <c r="E773" s="110"/>
      <c r="F773" s="110"/>
      <c r="H773" s="110"/>
    </row>
    <row r="774" spans="1:8" ht="13.2" customHeight="1" x14ac:dyDescent="0.3">
      <c r="A774" s="96"/>
      <c r="B774" s="110"/>
      <c r="C774" s="110"/>
      <c r="D774" s="110"/>
      <c r="E774" s="110"/>
      <c r="F774" s="110"/>
      <c r="H774" s="110"/>
    </row>
    <row r="775" spans="1:8" ht="13.2" customHeight="1" x14ac:dyDescent="0.3">
      <c r="A775" s="96"/>
      <c r="B775" s="110"/>
      <c r="C775" s="110"/>
      <c r="D775" s="110"/>
      <c r="E775" s="110"/>
      <c r="F775" s="110"/>
      <c r="H775" s="110"/>
    </row>
    <row r="776" spans="1:8" ht="13.2" customHeight="1" x14ac:dyDescent="0.3">
      <c r="A776" s="96"/>
      <c r="B776" s="110"/>
      <c r="C776" s="110"/>
      <c r="D776" s="110"/>
      <c r="E776" s="110"/>
      <c r="F776" s="110"/>
      <c r="H776" s="110"/>
    </row>
    <row r="777" spans="1:8" ht="13.2" customHeight="1" x14ac:dyDescent="0.3">
      <c r="A777" s="96"/>
      <c r="B777" s="110"/>
      <c r="C777" s="110"/>
      <c r="D777" s="110"/>
      <c r="E777" s="110"/>
      <c r="F777" s="110"/>
      <c r="H777" s="110"/>
    </row>
    <row r="778" spans="1:8" ht="13.2" customHeight="1" x14ac:dyDescent="0.3">
      <c r="A778" s="96"/>
      <c r="B778" s="110"/>
      <c r="C778" s="110"/>
      <c r="D778" s="110"/>
      <c r="E778" s="110"/>
      <c r="F778" s="110"/>
      <c r="H778" s="110"/>
    </row>
    <row r="779" spans="1:8" ht="13.2" customHeight="1" x14ac:dyDescent="0.3">
      <c r="A779" s="96"/>
      <c r="B779" s="110"/>
      <c r="C779" s="110"/>
      <c r="D779" s="110"/>
      <c r="E779" s="110"/>
      <c r="F779" s="110"/>
      <c r="H779" s="110"/>
    </row>
    <row r="780" spans="1:8" ht="13.2" customHeight="1" x14ac:dyDescent="0.3">
      <c r="A780" s="96"/>
      <c r="B780" s="110"/>
      <c r="C780" s="110"/>
      <c r="D780" s="110"/>
      <c r="E780" s="110"/>
      <c r="F780" s="110"/>
      <c r="H780" s="110"/>
    </row>
    <row r="781" spans="1:8" ht="13.2" customHeight="1" x14ac:dyDescent="0.3">
      <c r="A781" s="96"/>
      <c r="B781" s="110"/>
      <c r="C781" s="110"/>
      <c r="D781" s="110"/>
      <c r="E781" s="110"/>
      <c r="F781" s="110"/>
      <c r="H781" s="110"/>
    </row>
    <row r="782" spans="1:8" ht="13.2" customHeight="1" x14ac:dyDescent="0.3">
      <c r="A782" s="96"/>
      <c r="B782" s="110"/>
      <c r="C782" s="110"/>
      <c r="D782" s="110"/>
      <c r="E782" s="110"/>
      <c r="F782" s="110"/>
      <c r="H782" s="110"/>
    </row>
    <row r="783" spans="1:8" ht="13.2" customHeight="1" x14ac:dyDescent="0.3">
      <c r="A783" s="96"/>
      <c r="B783" s="110"/>
      <c r="C783" s="110"/>
      <c r="D783" s="110"/>
      <c r="E783" s="110"/>
      <c r="F783" s="110"/>
      <c r="H783" s="110"/>
    </row>
    <row r="784" spans="1:8" ht="13.2" customHeight="1" x14ac:dyDescent="0.3">
      <c r="A784" s="96"/>
      <c r="B784" s="110"/>
      <c r="C784" s="110"/>
      <c r="D784" s="110"/>
      <c r="E784" s="110"/>
      <c r="F784" s="110"/>
      <c r="H784" s="110"/>
    </row>
    <row r="785" spans="1:8" ht="13.2" customHeight="1" x14ac:dyDescent="0.3">
      <c r="A785" s="96"/>
      <c r="B785" s="110"/>
      <c r="C785" s="110"/>
      <c r="D785" s="110"/>
      <c r="E785" s="110"/>
      <c r="F785" s="110"/>
      <c r="H785" s="110"/>
    </row>
    <row r="786" spans="1:8" ht="13.2" customHeight="1" x14ac:dyDescent="0.3">
      <c r="A786" s="96"/>
      <c r="B786" s="110"/>
      <c r="C786" s="110"/>
      <c r="D786" s="110"/>
      <c r="E786" s="110"/>
      <c r="F786" s="110"/>
      <c r="H786" s="110"/>
    </row>
    <row r="787" spans="1:8" ht="13.2" customHeight="1" x14ac:dyDescent="0.3">
      <c r="A787" s="96"/>
      <c r="B787" s="110"/>
      <c r="C787" s="110"/>
      <c r="D787" s="110"/>
      <c r="E787" s="110"/>
      <c r="F787" s="110"/>
      <c r="H787" s="110"/>
    </row>
    <row r="788" spans="1:8" ht="13.2" customHeight="1" x14ac:dyDescent="0.3">
      <c r="A788" s="96"/>
      <c r="B788" s="110"/>
      <c r="C788" s="110"/>
      <c r="D788" s="110"/>
      <c r="E788" s="110"/>
      <c r="F788" s="110"/>
      <c r="H788" s="110"/>
    </row>
    <row r="789" spans="1:8" ht="13.2" customHeight="1" x14ac:dyDescent="0.3">
      <c r="A789" s="96"/>
      <c r="B789" s="110"/>
      <c r="C789" s="110"/>
      <c r="D789" s="110"/>
      <c r="E789" s="110"/>
      <c r="F789" s="110"/>
      <c r="H789" s="110"/>
    </row>
    <row r="790" spans="1:8" ht="13.2" customHeight="1" x14ac:dyDescent="0.3">
      <c r="A790" s="96"/>
      <c r="B790" s="110"/>
      <c r="C790" s="110"/>
      <c r="D790" s="110"/>
      <c r="E790" s="110"/>
      <c r="F790" s="110"/>
      <c r="H790" s="110"/>
    </row>
    <row r="791" spans="1:8" ht="13.2" customHeight="1" x14ac:dyDescent="0.3">
      <c r="A791" s="96"/>
      <c r="B791" s="110"/>
      <c r="C791" s="110"/>
      <c r="D791" s="110"/>
      <c r="E791" s="110"/>
      <c r="F791" s="110"/>
      <c r="H791" s="110"/>
    </row>
    <row r="792" spans="1:8" ht="13.2" customHeight="1" x14ac:dyDescent="0.3">
      <c r="A792" s="96"/>
      <c r="B792" s="110"/>
      <c r="C792" s="110"/>
      <c r="D792" s="110"/>
      <c r="E792" s="110"/>
      <c r="F792" s="110"/>
      <c r="H792" s="110"/>
    </row>
    <row r="793" spans="1:8" ht="13.2" customHeight="1" x14ac:dyDescent="0.3">
      <c r="A793" s="96"/>
      <c r="B793" s="110"/>
      <c r="C793" s="110"/>
      <c r="D793" s="110"/>
      <c r="E793" s="110"/>
      <c r="F793" s="110"/>
      <c r="H793" s="110"/>
    </row>
    <row r="794" spans="1:8" ht="13.2" customHeight="1" x14ac:dyDescent="0.3">
      <c r="A794" s="96"/>
      <c r="B794" s="110"/>
      <c r="C794" s="110"/>
      <c r="D794" s="110"/>
      <c r="E794" s="110"/>
      <c r="F794" s="110"/>
      <c r="H794" s="110"/>
    </row>
    <row r="795" spans="1:8" ht="13.2" customHeight="1" x14ac:dyDescent="0.3">
      <c r="A795" s="96"/>
      <c r="B795" s="110"/>
      <c r="C795" s="110"/>
      <c r="D795" s="110"/>
      <c r="E795" s="110"/>
      <c r="F795" s="110"/>
      <c r="H795" s="110"/>
    </row>
    <row r="796" spans="1:8" ht="13.2" customHeight="1" x14ac:dyDescent="0.3">
      <c r="A796" s="96"/>
      <c r="B796" s="110"/>
      <c r="C796" s="110"/>
      <c r="D796" s="110"/>
      <c r="E796" s="110"/>
      <c r="F796" s="110"/>
      <c r="H796" s="110"/>
    </row>
    <row r="797" spans="1:8" ht="13.2" customHeight="1" x14ac:dyDescent="0.3">
      <c r="A797" s="96"/>
      <c r="B797" s="110"/>
      <c r="C797" s="110"/>
      <c r="D797" s="110"/>
      <c r="E797" s="110"/>
      <c r="F797" s="110"/>
      <c r="H797" s="110"/>
    </row>
    <row r="798" spans="1:8" ht="13.2" customHeight="1" x14ac:dyDescent="0.3">
      <c r="A798" s="96"/>
      <c r="B798" s="110"/>
      <c r="C798" s="110"/>
      <c r="D798" s="110"/>
      <c r="E798" s="110"/>
      <c r="F798" s="110"/>
      <c r="H798" s="110"/>
    </row>
    <row r="799" spans="1:8" ht="13.2" customHeight="1" x14ac:dyDescent="0.3">
      <c r="A799" s="96"/>
      <c r="B799" s="110"/>
      <c r="C799" s="110"/>
      <c r="D799" s="110"/>
      <c r="E799" s="110"/>
      <c r="F799" s="110"/>
      <c r="H799" s="110"/>
    </row>
    <row r="800" spans="1:8" ht="13.2" customHeight="1" x14ac:dyDescent="0.3">
      <c r="A800" s="96"/>
      <c r="B800" s="110"/>
      <c r="C800" s="110"/>
      <c r="D800" s="110"/>
      <c r="E800" s="110"/>
      <c r="F800" s="110"/>
      <c r="H800" s="110"/>
    </row>
    <row r="801" spans="1:8" ht="13.2" customHeight="1" x14ac:dyDescent="0.3">
      <c r="A801" s="96"/>
      <c r="B801" s="110"/>
      <c r="C801" s="110"/>
      <c r="D801" s="110"/>
      <c r="E801" s="110"/>
      <c r="F801" s="110"/>
      <c r="H801" s="110"/>
    </row>
    <row r="802" spans="1:8" ht="13.2" customHeight="1" x14ac:dyDescent="0.3">
      <c r="A802" s="96"/>
      <c r="B802" s="110"/>
      <c r="C802" s="110"/>
      <c r="D802" s="110"/>
      <c r="E802" s="110"/>
      <c r="F802" s="110"/>
      <c r="H802" s="110"/>
    </row>
    <row r="803" spans="1:8" ht="13.2" customHeight="1" x14ac:dyDescent="0.3">
      <c r="A803" s="96"/>
      <c r="B803" s="110"/>
      <c r="C803" s="110"/>
      <c r="D803" s="110"/>
      <c r="E803" s="110"/>
      <c r="F803" s="110"/>
      <c r="H803" s="110"/>
    </row>
    <row r="804" spans="1:8" ht="13.2" customHeight="1" x14ac:dyDescent="0.3">
      <c r="A804" s="96"/>
      <c r="B804" s="110"/>
      <c r="C804" s="110"/>
      <c r="D804" s="110"/>
      <c r="E804" s="110"/>
      <c r="F804" s="110"/>
      <c r="H804" s="110"/>
    </row>
    <row r="805" spans="1:8" ht="13.2" customHeight="1" x14ac:dyDescent="0.3">
      <c r="A805" s="96"/>
      <c r="B805" s="110"/>
      <c r="C805" s="110"/>
      <c r="D805" s="110"/>
      <c r="E805" s="110"/>
      <c r="F805" s="110"/>
      <c r="H805" s="110"/>
    </row>
    <row r="806" spans="1:8" ht="13.2" customHeight="1" x14ac:dyDescent="0.3">
      <c r="A806" s="96"/>
      <c r="B806" s="110"/>
      <c r="C806" s="110"/>
      <c r="D806" s="110"/>
      <c r="E806" s="110"/>
      <c r="F806" s="110"/>
      <c r="H806" s="110"/>
    </row>
    <row r="807" spans="1:8" ht="13.2" customHeight="1" x14ac:dyDescent="0.3">
      <c r="A807" s="96"/>
      <c r="B807" s="110"/>
      <c r="C807" s="110"/>
      <c r="D807" s="110"/>
      <c r="E807" s="110"/>
      <c r="F807" s="110"/>
      <c r="H807" s="110"/>
    </row>
    <row r="808" spans="1:8" ht="13.2" customHeight="1" x14ac:dyDescent="0.3">
      <c r="A808" s="96"/>
      <c r="B808" s="110"/>
      <c r="C808" s="110"/>
      <c r="D808" s="110"/>
      <c r="E808" s="110"/>
      <c r="F808" s="110"/>
      <c r="H808" s="110"/>
    </row>
    <row r="809" spans="1:8" ht="13.2" customHeight="1" x14ac:dyDescent="0.3">
      <c r="A809" s="96"/>
      <c r="B809" s="110"/>
      <c r="C809" s="110"/>
      <c r="D809" s="110"/>
      <c r="E809" s="110"/>
      <c r="F809" s="110"/>
      <c r="H809" s="110"/>
    </row>
    <row r="810" spans="1:8" ht="13.2" customHeight="1" x14ac:dyDescent="0.3">
      <c r="A810" s="96"/>
      <c r="B810" s="110"/>
      <c r="C810" s="110"/>
      <c r="D810" s="110"/>
      <c r="E810" s="110"/>
      <c r="F810" s="110"/>
      <c r="H810" s="110"/>
    </row>
    <row r="811" spans="1:8" ht="13.2" customHeight="1" x14ac:dyDescent="0.3">
      <c r="A811" s="96"/>
      <c r="B811" s="110"/>
      <c r="C811" s="110"/>
      <c r="D811" s="110"/>
      <c r="E811" s="110"/>
      <c r="F811" s="110"/>
      <c r="H811" s="110"/>
    </row>
    <row r="812" spans="1:8" ht="13.2" customHeight="1" x14ac:dyDescent="0.3">
      <c r="A812" s="96"/>
      <c r="B812" s="110"/>
      <c r="C812" s="110"/>
      <c r="D812" s="110"/>
      <c r="E812" s="110"/>
      <c r="F812" s="110"/>
      <c r="H812" s="110"/>
    </row>
    <row r="813" spans="1:8" ht="13.2" customHeight="1" x14ac:dyDescent="0.3">
      <c r="A813" s="96"/>
      <c r="B813" s="110"/>
      <c r="C813" s="110"/>
      <c r="D813" s="110"/>
      <c r="E813" s="110"/>
      <c r="F813" s="110"/>
      <c r="H813" s="110"/>
    </row>
    <row r="814" spans="1:8" ht="13.2" customHeight="1" x14ac:dyDescent="0.3">
      <c r="A814" s="96"/>
      <c r="B814" s="110"/>
      <c r="C814" s="110"/>
      <c r="D814" s="110"/>
      <c r="E814" s="110"/>
      <c r="F814" s="110"/>
      <c r="H814" s="110"/>
    </row>
    <row r="815" spans="1:8" ht="13.2" customHeight="1" x14ac:dyDescent="0.3">
      <c r="A815" s="96"/>
      <c r="B815" s="110"/>
      <c r="C815" s="110"/>
      <c r="D815" s="110"/>
      <c r="E815" s="110"/>
      <c r="F815" s="110"/>
      <c r="H815" s="110"/>
    </row>
    <row r="816" spans="1:8" ht="13.2" customHeight="1" x14ac:dyDescent="0.3">
      <c r="A816" s="96"/>
      <c r="B816" s="110"/>
      <c r="C816" s="110"/>
      <c r="D816" s="110"/>
      <c r="E816" s="110"/>
      <c r="F816" s="110"/>
      <c r="H816" s="110"/>
    </row>
    <row r="817" spans="1:8" ht="13.2" customHeight="1" x14ac:dyDescent="0.3">
      <c r="A817" s="96"/>
      <c r="B817" s="110"/>
      <c r="C817" s="110"/>
      <c r="D817" s="110"/>
      <c r="E817" s="110"/>
      <c r="F817" s="110"/>
      <c r="H817" s="110"/>
    </row>
    <row r="818" spans="1:8" ht="13.2" customHeight="1" x14ac:dyDescent="0.3">
      <c r="A818" s="96"/>
      <c r="B818" s="110"/>
      <c r="C818" s="110"/>
      <c r="D818" s="110"/>
      <c r="E818" s="110"/>
      <c r="F818" s="110"/>
      <c r="H818" s="110"/>
    </row>
    <row r="819" spans="1:8" ht="13.2" customHeight="1" x14ac:dyDescent="0.3">
      <c r="A819" s="96"/>
      <c r="B819" s="110"/>
      <c r="C819" s="110"/>
      <c r="D819" s="110"/>
      <c r="E819" s="110"/>
      <c r="F819" s="110"/>
      <c r="H819" s="110"/>
    </row>
    <row r="820" spans="1:8" ht="13.2" customHeight="1" x14ac:dyDescent="0.3">
      <c r="A820" s="96"/>
      <c r="B820" s="110"/>
      <c r="C820" s="110"/>
      <c r="D820" s="110"/>
      <c r="E820" s="110"/>
      <c r="F820" s="110"/>
      <c r="H820" s="110"/>
    </row>
    <row r="821" spans="1:8" ht="13.2" customHeight="1" x14ac:dyDescent="0.3">
      <c r="A821" s="96"/>
      <c r="B821" s="110"/>
      <c r="C821" s="110"/>
      <c r="D821" s="110"/>
      <c r="E821" s="110"/>
      <c r="F821" s="110"/>
      <c r="H821" s="110"/>
    </row>
    <row r="822" spans="1:8" ht="13.2" customHeight="1" x14ac:dyDescent="0.3">
      <c r="A822" s="96"/>
      <c r="B822" s="110"/>
      <c r="C822" s="110"/>
      <c r="D822" s="110"/>
      <c r="E822" s="110"/>
      <c r="F822" s="110"/>
      <c r="H822" s="110"/>
    </row>
    <row r="823" spans="1:8" ht="13.2" customHeight="1" x14ac:dyDescent="0.3">
      <c r="A823" s="96"/>
      <c r="B823" s="110"/>
      <c r="C823" s="110"/>
      <c r="D823" s="110"/>
      <c r="E823" s="110"/>
      <c r="F823" s="110"/>
      <c r="H823" s="110"/>
    </row>
    <row r="824" spans="1:8" ht="13.2" customHeight="1" x14ac:dyDescent="0.3">
      <c r="A824" s="96"/>
      <c r="B824" s="110"/>
      <c r="C824" s="110"/>
      <c r="D824" s="110"/>
      <c r="E824" s="110"/>
      <c r="F824" s="110"/>
      <c r="H824" s="110"/>
    </row>
    <row r="825" spans="1:8" ht="13.2" customHeight="1" x14ac:dyDescent="0.3">
      <c r="A825" s="96"/>
      <c r="B825" s="110"/>
      <c r="C825" s="110"/>
      <c r="D825" s="110"/>
      <c r="E825" s="110"/>
      <c r="F825" s="110"/>
      <c r="H825" s="110"/>
    </row>
    <row r="826" spans="1:8" ht="13.2" customHeight="1" x14ac:dyDescent="0.3">
      <c r="A826" s="96"/>
      <c r="B826" s="110"/>
      <c r="C826" s="110"/>
      <c r="D826" s="110"/>
      <c r="E826" s="110"/>
      <c r="F826" s="110"/>
      <c r="H826" s="110"/>
    </row>
    <row r="827" spans="1:8" ht="13.2" customHeight="1" x14ac:dyDescent="0.3">
      <c r="A827" s="96"/>
      <c r="B827" s="110"/>
      <c r="C827" s="110"/>
      <c r="D827" s="110"/>
      <c r="E827" s="110"/>
      <c r="F827" s="110"/>
      <c r="H827" s="110"/>
    </row>
    <row r="828" spans="1:8" ht="13.2" customHeight="1" x14ac:dyDescent="0.3">
      <c r="A828" s="96"/>
      <c r="B828" s="110"/>
      <c r="C828" s="110"/>
      <c r="D828" s="110"/>
      <c r="E828" s="110"/>
      <c r="F828" s="110"/>
      <c r="H828" s="110"/>
    </row>
    <row r="829" spans="1:8" ht="13.2" customHeight="1" x14ac:dyDescent="0.3">
      <c r="A829" s="96"/>
      <c r="B829" s="110"/>
      <c r="C829" s="110"/>
      <c r="D829" s="110"/>
      <c r="E829" s="110"/>
      <c r="F829" s="110"/>
      <c r="H829" s="110"/>
    </row>
    <row r="830" spans="1:8" ht="13.2" customHeight="1" x14ac:dyDescent="0.3">
      <c r="A830" s="96"/>
      <c r="B830" s="110"/>
      <c r="C830" s="110"/>
      <c r="D830" s="110"/>
      <c r="E830" s="110"/>
      <c r="F830" s="110"/>
      <c r="H830" s="110"/>
    </row>
    <row r="831" spans="1:8" ht="13.2" customHeight="1" x14ac:dyDescent="0.3">
      <c r="A831" s="96"/>
      <c r="B831" s="110"/>
      <c r="C831" s="110"/>
      <c r="D831" s="110"/>
      <c r="E831" s="110"/>
      <c r="F831" s="110"/>
      <c r="H831" s="110"/>
    </row>
    <row r="832" spans="1:8" ht="13.2" customHeight="1" x14ac:dyDescent="0.3">
      <c r="A832" s="96"/>
      <c r="B832" s="110"/>
      <c r="C832" s="110"/>
      <c r="D832" s="110"/>
      <c r="E832" s="110"/>
      <c r="F832" s="110"/>
      <c r="H832" s="110"/>
    </row>
    <row r="833" spans="1:8" ht="13.2" customHeight="1" x14ac:dyDescent="0.3">
      <c r="A833" s="96"/>
      <c r="B833" s="110"/>
      <c r="C833" s="110"/>
      <c r="D833" s="110"/>
      <c r="E833" s="110"/>
      <c r="F833" s="110"/>
      <c r="H833" s="110"/>
    </row>
    <row r="834" spans="1:8" ht="13.2" customHeight="1" x14ac:dyDescent="0.3">
      <c r="A834" s="96"/>
      <c r="B834" s="110"/>
      <c r="C834" s="110"/>
      <c r="D834" s="110"/>
      <c r="E834" s="110"/>
      <c r="F834" s="110"/>
      <c r="H834" s="110"/>
    </row>
    <row r="835" spans="1:8" ht="13.2" customHeight="1" x14ac:dyDescent="0.3">
      <c r="A835" s="96"/>
      <c r="B835" s="110"/>
      <c r="C835" s="110"/>
      <c r="D835" s="110"/>
      <c r="E835" s="110"/>
      <c r="F835" s="110"/>
      <c r="H835" s="110"/>
    </row>
    <row r="836" spans="1:8" ht="13.2" customHeight="1" x14ac:dyDescent="0.3">
      <c r="A836" s="96"/>
      <c r="B836" s="110"/>
      <c r="C836" s="110"/>
      <c r="D836" s="110"/>
      <c r="E836" s="110"/>
      <c r="F836" s="110"/>
      <c r="H836" s="110"/>
    </row>
    <row r="837" spans="1:8" ht="13.2" customHeight="1" x14ac:dyDescent="0.3">
      <c r="A837" s="96"/>
      <c r="B837" s="110"/>
      <c r="C837" s="110"/>
      <c r="D837" s="110"/>
      <c r="E837" s="110"/>
      <c r="F837" s="110"/>
      <c r="H837" s="110"/>
    </row>
    <row r="838" spans="1:8" ht="13.2" customHeight="1" x14ac:dyDescent="0.3">
      <c r="A838" s="96"/>
      <c r="B838" s="110"/>
      <c r="C838" s="110"/>
      <c r="D838" s="110"/>
      <c r="E838" s="110"/>
      <c r="F838" s="110"/>
      <c r="H838" s="110"/>
    </row>
    <row r="839" spans="1:8" ht="13.2" customHeight="1" x14ac:dyDescent="0.3">
      <c r="A839" s="96"/>
      <c r="B839" s="110"/>
      <c r="C839" s="110"/>
      <c r="D839" s="110"/>
      <c r="E839" s="110"/>
      <c r="F839" s="110"/>
      <c r="H839" s="110"/>
    </row>
    <row r="840" spans="1:8" ht="13.2" customHeight="1" x14ac:dyDescent="0.3">
      <c r="A840" s="96"/>
      <c r="B840" s="110"/>
      <c r="C840" s="110"/>
      <c r="D840" s="110"/>
      <c r="E840" s="110"/>
      <c r="F840" s="110"/>
      <c r="H840" s="110"/>
    </row>
    <row r="841" spans="1:8" ht="13.2" customHeight="1" x14ac:dyDescent="0.3">
      <c r="A841" s="96"/>
      <c r="B841" s="110"/>
      <c r="C841" s="110"/>
      <c r="D841" s="110"/>
      <c r="E841" s="110"/>
      <c r="F841" s="110"/>
      <c r="H841" s="110"/>
    </row>
    <row r="842" spans="1:8" ht="13.2" customHeight="1" x14ac:dyDescent="0.3">
      <c r="A842" s="96"/>
      <c r="B842" s="110"/>
      <c r="C842" s="110"/>
      <c r="D842" s="110"/>
      <c r="E842" s="110"/>
      <c r="F842" s="110"/>
      <c r="H842" s="110"/>
    </row>
    <row r="843" spans="1:8" ht="13.2" customHeight="1" x14ac:dyDescent="0.3">
      <c r="A843" s="96"/>
      <c r="B843" s="110"/>
      <c r="C843" s="110"/>
      <c r="D843" s="110"/>
      <c r="E843" s="110"/>
      <c r="F843" s="110"/>
      <c r="H843" s="110"/>
    </row>
    <row r="844" spans="1:8" ht="13.2" customHeight="1" x14ac:dyDescent="0.3">
      <c r="A844" s="96"/>
      <c r="B844" s="110"/>
      <c r="C844" s="110"/>
      <c r="D844" s="110"/>
      <c r="E844" s="110"/>
      <c r="F844" s="110"/>
      <c r="H844" s="110"/>
    </row>
    <row r="845" spans="1:8" ht="13.2" customHeight="1" x14ac:dyDescent="0.3">
      <c r="A845" s="96"/>
      <c r="B845" s="110"/>
      <c r="C845" s="110"/>
      <c r="D845" s="110"/>
      <c r="E845" s="110"/>
      <c r="F845" s="110"/>
      <c r="H845" s="110"/>
    </row>
    <row r="846" spans="1:8" ht="13.2" customHeight="1" x14ac:dyDescent="0.3">
      <c r="A846" s="96"/>
      <c r="B846" s="110"/>
      <c r="C846" s="110"/>
      <c r="D846" s="110"/>
      <c r="E846" s="110"/>
      <c r="F846" s="110"/>
      <c r="H846" s="110"/>
    </row>
    <row r="847" spans="1:8" ht="13.2" customHeight="1" x14ac:dyDescent="0.3">
      <c r="A847" s="96"/>
      <c r="B847" s="110"/>
      <c r="C847" s="110"/>
      <c r="D847" s="110"/>
      <c r="E847" s="110"/>
      <c r="F847" s="110"/>
      <c r="H847" s="110"/>
    </row>
    <row r="848" spans="1:8" ht="13.2" customHeight="1" x14ac:dyDescent="0.3">
      <c r="A848" s="96"/>
      <c r="B848" s="110"/>
      <c r="C848" s="110"/>
      <c r="D848" s="110"/>
      <c r="E848" s="110"/>
      <c r="F848" s="110"/>
      <c r="H848" s="110"/>
    </row>
    <row r="849" spans="1:8" ht="13.2" customHeight="1" x14ac:dyDescent="0.3">
      <c r="A849" s="96"/>
      <c r="B849" s="110"/>
      <c r="C849" s="110"/>
      <c r="D849" s="110"/>
      <c r="E849" s="110"/>
      <c r="F849" s="110"/>
      <c r="H849" s="110"/>
    </row>
    <row r="850" spans="1:8" ht="13.2" customHeight="1" x14ac:dyDescent="0.3">
      <c r="A850" s="96"/>
      <c r="B850" s="110"/>
      <c r="C850" s="110"/>
      <c r="D850" s="110"/>
      <c r="E850" s="110"/>
      <c r="F850" s="110"/>
      <c r="H850" s="110"/>
    </row>
    <row r="851" spans="1:8" ht="13.2" customHeight="1" x14ac:dyDescent="0.3">
      <c r="A851" s="96"/>
      <c r="B851" s="110"/>
      <c r="C851" s="110"/>
      <c r="D851" s="110"/>
      <c r="E851" s="110"/>
      <c r="F851" s="110"/>
      <c r="H851" s="110"/>
    </row>
    <row r="852" spans="1:8" ht="13.2" customHeight="1" x14ac:dyDescent="0.3">
      <c r="A852" s="96"/>
      <c r="B852" s="110"/>
      <c r="C852" s="110"/>
      <c r="D852" s="110"/>
      <c r="E852" s="110"/>
      <c r="F852" s="110"/>
      <c r="H852" s="110"/>
    </row>
    <row r="853" spans="1:8" ht="13.2" customHeight="1" x14ac:dyDescent="0.3">
      <c r="A853" s="96"/>
      <c r="B853" s="110"/>
      <c r="C853" s="110"/>
      <c r="D853" s="110"/>
      <c r="E853" s="110"/>
      <c r="F853" s="110"/>
      <c r="H853" s="110"/>
    </row>
    <row r="854" spans="1:8" ht="13.2" customHeight="1" x14ac:dyDescent="0.3">
      <c r="A854" s="96"/>
      <c r="B854" s="110"/>
      <c r="C854" s="110"/>
      <c r="D854" s="110"/>
      <c r="E854" s="110"/>
      <c r="F854" s="110"/>
      <c r="H854" s="110"/>
    </row>
    <row r="855" spans="1:8" ht="13.2" customHeight="1" x14ac:dyDescent="0.3">
      <c r="A855" s="96"/>
      <c r="B855" s="110"/>
      <c r="C855" s="110"/>
      <c r="D855" s="110"/>
      <c r="E855" s="110"/>
      <c r="F855" s="110"/>
      <c r="H855" s="110"/>
    </row>
    <row r="856" spans="1:8" ht="13.2" customHeight="1" x14ac:dyDescent="0.3">
      <c r="A856" s="96"/>
      <c r="B856" s="110"/>
      <c r="C856" s="110"/>
      <c r="D856" s="110"/>
      <c r="E856" s="110"/>
      <c r="F856" s="110"/>
      <c r="H856" s="110"/>
    </row>
    <row r="857" spans="1:8" ht="13.2" customHeight="1" x14ac:dyDescent="0.3">
      <c r="A857" s="96"/>
      <c r="B857" s="110"/>
      <c r="C857" s="110"/>
      <c r="D857" s="110"/>
      <c r="E857" s="110"/>
      <c r="F857" s="110"/>
      <c r="H857" s="110"/>
    </row>
    <row r="858" spans="1:8" ht="13.2" customHeight="1" x14ac:dyDescent="0.3">
      <c r="A858" s="96"/>
      <c r="B858" s="110"/>
      <c r="C858" s="110"/>
      <c r="D858" s="110"/>
      <c r="E858" s="110"/>
      <c r="F858" s="110"/>
      <c r="H858" s="110"/>
    </row>
    <row r="859" spans="1:8" ht="13.2" customHeight="1" x14ac:dyDescent="0.3">
      <c r="A859" s="96"/>
      <c r="B859" s="110"/>
      <c r="C859" s="110"/>
      <c r="D859" s="110"/>
      <c r="E859" s="110"/>
      <c r="F859" s="110"/>
      <c r="H859" s="110"/>
    </row>
    <row r="860" spans="1:8" ht="13.2" customHeight="1" x14ac:dyDescent="0.3">
      <c r="A860" s="96"/>
      <c r="B860" s="110"/>
      <c r="C860" s="110"/>
      <c r="D860" s="110"/>
      <c r="E860" s="110"/>
      <c r="F860" s="110"/>
      <c r="H860" s="110"/>
    </row>
    <row r="861" spans="1:8" ht="13.2" customHeight="1" x14ac:dyDescent="0.3">
      <c r="A861" s="96"/>
      <c r="B861" s="110"/>
      <c r="C861" s="110"/>
      <c r="D861" s="110"/>
      <c r="E861" s="110"/>
      <c r="F861" s="110"/>
      <c r="H861" s="110"/>
    </row>
    <row r="862" spans="1:8" ht="13.2" customHeight="1" x14ac:dyDescent="0.3">
      <c r="A862" s="96"/>
      <c r="B862" s="110"/>
      <c r="C862" s="110"/>
      <c r="D862" s="110"/>
      <c r="E862" s="110"/>
      <c r="F862" s="110"/>
      <c r="H862" s="110"/>
    </row>
    <row r="863" spans="1:8" ht="13.2" customHeight="1" x14ac:dyDescent="0.3">
      <c r="A863" s="96"/>
      <c r="B863" s="110"/>
      <c r="C863" s="110"/>
      <c r="D863" s="110"/>
      <c r="E863" s="110"/>
      <c r="F863" s="110"/>
      <c r="H863" s="110"/>
    </row>
    <row r="864" spans="1:8" ht="13.2" customHeight="1" x14ac:dyDescent="0.3">
      <c r="A864" s="96"/>
      <c r="B864" s="110"/>
      <c r="C864" s="110"/>
      <c r="D864" s="110"/>
      <c r="E864" s="110"/>
      <c r="F864" s="110"/>
      <c r="H864" s="110"/>
    </row>
    <row r="865" spans="1:8" ht="13.2" customHeight="1" x14ac:dyDescent="0.3">
      <c r="A865" s="96"/>
      <c r="B865" s="110"/>
      <c r="C865" s="110"/>
      <c r="D865" s="110"/>
      <c r="E865" s="110"/>
      <c r="F865" s="110"/>
      <c r="H865" s="110"/>
    </row>
    <row r="866" spans="1:8" ht="13.2" customHeight="1" x14ac:dyDescent="0.3">
      <c r="A866" s="96"/>
      <c r="B866" s="110"/>
      <c r="C866" s="110"/>
      <c r="D866" s="110"/>
      <c r="E866" s="110"/>
      <c r="F866" s="110"/>
      <c r="H866" s="110"/>
    </row>
    <row r="867" spans="1:8" ht="13.2" customHeight="1" x14ac:dyDescent="0.3">
      <c r="A867" s="96"/>
      <c r="B867" s="110"/>
      <c r="C867" s="110"/>
      <c r="D867" s="110"/>
      <c r="E867" s="110"/>
      <c r="F867" s="110"/>
      <c r="H867" s="110"/>
    </row>
    <row r="868" spans="1:8" ht="13.2" customHeight="1" x14ac:dyDescent="0.3">
      <c r="A868" s="96"/>
      <c r="B868" s="110"/>
      <c r="C868" s="110"/>
      <c r="D868" s="110"/>
      <c r="E868" s="110"/>
      <c r="F868" s="110"/>
      <c r="H868" s="110"/>
    </row>
    <row r="869" spans="1:8" ht="13.2" customHeight="1" x14ac:dyDescent="0.3">
      <c r="A869" s="96"/>
      <c r="B869" s="110"/>
      <c r="C869" s="110"/>
      <c r="D869" s="110"/>
      <c r="E869" s="110"/>
      <c r="F869" s="110"/>
      <c r="H869" s="110"/>
    </row>
    <row r="870" spans="1:8" ht="13.2" customHeight="1" x14ac:dyDescent="0.3">
      <c r="A870" s="96"/>
      <c r="B870" s="110"/>
      <c r="C870" s="110"/>
      <c r="D870" s="110"/>
      <c r="E870" s="110"/>
      <c r="F870" s="110"/>
      <c r="H870" s="110"/>
    </row>
    <row r="871" spans="1:8" ht="13.2" customHeight="1" x14ac:dyDescent="0.3">
      <c r="A871" s="96"/>
      <c r="B871" s="110"/>
      <c r="C871" s="110"/>
      <c r="D871" s="110"/>
      <c r="E871" s="110"/>
      <c r="F871" s="110"/>
      <c r="H871" s="110"/>
    </row>
    <row r="872" spans="1:8" ht="13.2" customHeight="1" x14ac:dyDescent="0.3">
      <c r="A872" s="96"/>
      <c r="B872" s="110"/>
      <c r="C872" s="110"/>
      <c r="D872" s="110"/>
      <c r="E872" s="110"/>
      <c r="F872" s="110"/>
      <c r="H872" s="110"/>
    </row>
    <row r="873" spans="1:8" ht="13.2" customHeight="1" x14ac:dyDescent="0.3">
      <c r="A873" s="96"/>
      <c r="B873" s="110"/>
      <c r="C873" s="110"/>
      <c r="D873" s="110"/>
      <c r="E873" s="110"/>
      <c r="F873" s="110"/>
      <c r="H873" s="110"/>
    </row>
    <row r="874" spans="1:8" ht="13.2" customHeight="1" x14ac:dyDescent="0.3">
      <c r="A874" s="96"/>
      <c r="B874" s="110"/>
      <c r="C874" s="110"/>
      <c r="D874" s="110"/>
      <c r="E874" s="110"/>
      <c r="F874" s="110"/>
      <c r="H874" s="110"/>
    </row>
    <row r="875" spans="1:8" ht="13.2" customHeight="1" x14ac:dyDescent="0.3">
      <c r="A875" s="96"/>
      <c r="B875" s="110"/>
      <c r="C875" s="110"/>
      <c r="D875" s="110"/>
      <c r="E875" s="110"/>
      <c r="F875" s="110"/>
      <c r="H875" s="110"/>
    </row>
    <row r="876" spans="1:8" ht="13.2" customHeight="1" x14ac:dyDescent="0.3">
      <c r="A876" s="96"/>
      <c r="B876" s="110"/>
      <c r="C876" s="110"/>
      <c r="D876" s="110"/>
      <c r="E876" s="110"/>
      <c r="F876" s="110"/>
      <c r="H876" s="110"/>
    </row>
    <row r="877" spans="1:8" ht="13.2" customHeight="1" x14ac:dyDescent="0.3">
      <c r="A877" s="96"/>
      <c r="B877" s="110"/>
      <c r="C877" s="110"/>
      <c r="D877" s="110"/>
      <c r="E877" s="110"/>
      <c r="F877" s="110"/>
      <c r="H877" s="110"/>
    </row>
    <row r="878" spans="1:8" ht="13.2" customHeight="1" x14ac:dyDescent="0.3">
      <c r="A878" s="96"/>
      <c r="B878" s="110"/>
      <c r="C878" s="110"/>
      <c r="D878" s="110"/>
      <c r="E878" s="110"/>
      <c r="F878" s="110"/>
      <c r="H878" s="110"/>
    </row>
    <row r="879" spans="1:8" ht="13.2" customHeight="1" x14ac:dyDescent="0.3">
      <c r="A879" s="96"/>
      <c r="B879" s="110"/>
      <c r="C879" s="110"/>
      <c r="D879" s="110"/>
      <c r="E879" s="110"/>
      <c r="F879" s="110"/>
      <c r="H879" s="110"/>
    </row>
    <row r="880" spans="1:8" ht="13.2" customHeight="1" x14ac:dyDescent="0.3">
      <c r="A880" s="96"/>
      <c r="B880" s="110"/>
      <c r="C880" s="110"/>
      <c r="D880" s="110"/>
      <c r="E880" s="110"/>
      <c r="F880" s="110"/>
      <c r="H880" s="110"/>
    </row>
    <row r="881" spans="1:8" ht="13.2" customHeight="1" x14ac:dyDescent="0.3">
      <c r="A881" s="96"/>
      <c r="B881" s="110"/>
      <c r="C881" s="110"/>
      <c r="D881" s="110"/>
      <c r="E881" s="110"/>
      <c r="F881" s="110"/>
      <c r="H881" s="110"/>
    </row>
    <row r="882" spans="1:8" ht="13.2" customHeight="1" x14ac:dyDescent="0.3">
      <c r="A882" s="96"/>
      <c r="B882" s="110"/>
      <c r="C882" s="110"/>
      <c r="D882" s="110"/>
      <c r="E882" s="110"/>
      <c r="F882" s="110"/>
      <c r="H882" s="110"/>
    </row>
    <row r="883" spans="1:8" ht="13.2" customHeight="1" x14ac:dyDescent="0.3">
      <c r="A883" s="96"/>
      <c r="B883" s="110"/>
      <c r="C883" s="110"/>
      <c r="D883" s="110"/>
      <c r="E883" s="110"/>
      <c r="F883" s="110"/>
      <c r="H883" s="110"/>
    </row>
    <row r="884" spans="1:8" ht="13.2" customHeight="1" x14ac:dyDescent="0.3">
      <c r="A884" s="96"/>
      <c r="B884" s="110"/>
      <c r="C884" s="110"/>
      <c r="D884" s="110"/>
      <c r="E884" s="110"/>
      <c r="F884" s="110"/>
      <c r="H884" s="110"/>
    </row>
    <row r="885" spans="1:8" ht="13.2" customHeight="1" x14ac:dyDescent="0.3">
      <c r="A885" s="96"/>
      <c r="B885" s="110"/>
      <c r="C885" s="110"/>
      <c r="D885" s="110"/>
      <c r="E885" s="110"/>
      <c r="F885" s="110"/>
      <c r="H885" s="110"/>
    </row>
    <row r="886" spans="1:8" ht="13.2" customHeight="1" x14ac:dyDescent="0.3">
      <c r="A886" s="96"/>
      <c r="B886" s="110"/>
      <c r="C886" s="110"/>
      <c r="D886" s="110"/>
      <c r="E886" s="110"/>
      <c r="F886" s="110"/>
      <c r="H886" s="110"/>
    </row>
    <row r="887" spans="1:8" ht="13.2" customHeight="1" x14ac:dyDescent="0.3">
      <c r="A887" s="96"/>
      <c r="B887" s="110"/>
      <c r="C887" s="110"/>
      <c r="D887" s="110"/>
      <c r="E887" s="110"/>
      <c r="F887" s="110"/>
      <c r="H887" s="110"/>
    </row>
    <row r="888" spans="1:8" ht="13.2" customHeight="1" x14ac:dyDescent="0.3">
      <c r="A888" s="96"/>
      <c r="B888" s="110"/>
      <c r="C888" s="110"/>
      <c r="D888" s="110"/>
      <c r="E888" s="110"/>
      <c r="F888" s="110"/>
      <c r="H888" s="110"/>
    </row>
    <row r="889" spans="1:8" ht="13.2" customHeight="1" x14ac:dyDescent="0.3">
      <c r="A889" s="96"/>
      <c r="B889" s="110"/>
      <c r="C889" s="110"/>
      <c r="D889" s="110"/>
      <c r="E889" s="110"/>
      <c r="F889" s="110"/>
      <c r="H889" s="110"/>
    </row>
    <row r="890" spans="1:8" ht="13.2" customHeight="1" x14ac:dyDescent="0.3">
      <c r="A890" s="96"/>
      <c r="B890" s="110"/>
      <c r="C890" s="110"/>
      <c r="D890" s="110"/>
      <c r="E890" s="110"/>
      <c r="F890" s="110"/>
      <c r="H890" s="110"/>
    </row>
    <row r="891" spans="1:8" ht="13.2" customHeight="1" x14ac:dyDescent="0.3">
      <c r="A891" s="96"/>
      <c r="B891" s="110"/>
      <c r="C891" s="110"/>
      <c r="D891" s="110"/>
      <c r="E891" s="110"/>
      <c r="F891" s="110"/>
      <c r="H891" s="110"/>
    </row>
    <row r="892" spans="1:8" ht="13.2" customHeight="1" x14ac:dyDescent="0.3">
      <c r="A892" s="96"/>
      <c r="B892" s="110"/>
      <c r="C892" s="110"/>
      <c r="D892" s="110"/>
      <c r="E892" s="110"/>
      <c r="F892" s="110"/>
      <c r="H892" s="110"/>
    </row>
    <row r="893" spans="1:8" ht="13.2" customHeight="1" x14ac:dyDescent="0.3">
      <c r="A893" s="96"/>
      <c r="B893" s="110"/>
      <c r="C893" s="110"/>
      <c r="D893" s="110"/>
      <c r="E893" s="110"/>
      <c r="F893" s="110"/>
      <c r="H893" s="110"/>
    </row>
    <row r="894" spans="1:8" ht="13.2" customHeight="1" x14ac:dyDescent="0.3">
      <c r="A894" s="96"/>
      <c r="B894" s="110"/>
      <c r="C894" s="110"/>
      <c r="D894" s="110"/>
      <c r="E894" s="110"/>
      <c r="F894" s="110"/>
      <c r="H894" s="110"/>
    </row>
    <row r="895" spans="1:8" ht="13.2" customHeight="1" x14ac:dyDescent="0.3">
      <c r="A895" s="96"/>
      <c r="B895" s="110"/>
      <c r="C895" s="110"/>
      <c r="D895" s="110"/>
      <c r="E895" s="110"/>
      <c r="F895" s="110"/>
      <c r="H895" s="110"/>
    </row>
    <row r="896" spans="1:8" ht="13.2" customHeight="1" x14ac:dyDescent="0.3">
      <c r="A896" s="96"/>
      <c r="B896" s="110"/>
      <c r="C896" s="110"/>
      <c r="D896" s="110"/>
      <c r="E896" s="110"/>
      <c r="F896" s="110"/>
      <c r="H896" s="110"/>
    </row>
    <row r="897" spans="1:8" ht="13.2" customHeight="1" x14ac:dyDescent="0.3">
      <c r="A897" s="96"/>
      <c r="B897" s="110"/>
      <c r="C897" s="110"/>
      <c r="D897" s="110"/>
      <c r="E897" s="110"/>
      <c r="F897" s="110"/>
      <c r="H897" s="110"/>
    </row>
    <row r="898" spans="1:8" ht="13.2" customHeight="1" x14ac:dyDescent="0.3">
      <c r="A898" s="96"/>
      <c r="B898" s="110"/>
      <c r="C898" s="110"/>
      <c r="D898" s="110"/>
      <c r="E898" s="110"/>
      <c r="F898" s="110"/>
      <c r="H898" s="110"/>
    </row>
    <row r="899" spans="1:8" ht="13.2" customHeight="1" x14ac:dyDescent="0.3">
      <c r="A899" s="96"/>
      <c r="B899" s="110"/>
      <c r="C899" s="110"/>
      <c r="D899" s="110"/>
      <c r="E899" s="110"/>
      <c r="F899" s="110"/>
      <c r="H899" s="110"/>
    </row>
    <row r="900" spans="1:8" ht="13.2" customHeight="1" x14ac:dyDescent="0.3">
      <c r="A900" s="96"/>
      <c r="B900" s="110"/>
      <c r="C900" s="110"/>
      <c r="D900" s="110"/>
      <c r="E900" s="110"/>
      <c r="F900" s="110"/>
      <c r="H900" s="110"/>
    </row>
    <row r="901" spans="1:8" ht="13.2" customHeight="1" x14ac:dyDescent="0.3">
      <c r="A901" s="96"/>
      <c r="B901" s="110"/>
      <c r="C901" s="110"/>
      <c r="D901" s="110"/>
      <c r="E901" s="110"/>
      <c r="F901" s="110"/>
      <c r="H901" s="110"/>
    </row>
    <row r="902" spans="1:8" ht="13.2" customHeight="1" x14ac:dyDescent="0.3">
      <c r="A902" s="96"/>
      <c r="B902" s="110"/>
      <c r="C902" s="110"/>
      <c r="D902" s="110"/>
      <c r="E902" s="110"/>
      <c r="F902" s="110"/>
      <c r="H902" s="110"/>
    </row>
    <row r="903" spans="1:8" ht="13.2" customHeight="1" x14ac:dyDescent="0.3">
      <c r="A903" s="96"/>
      <c r="B903" s="110"/>
      <c r="C903" s="110"/>
      <c r="D903" s="110"/>
      <c r="E903" s="110"/>
      <c r="F903" s="110"/>
      <c r="H903" s="110"/>
    </row>
    <row r="904" spans="1:8" ht="13.2" customHeight="1" x14ac:dyDescent="0.3">
      <c r="A904" s="96"/>
      <c r="B904" s="110"/>
      <c r="C904" s="110"/>
      <c r="D904" s="110"/>
      <c r="E904" s="110"/>
      <c r="F904" s="110"/>
      <c r="H904" s="110"/>
    </row>
    <row r="905" spans="1:8" ht="13.2" customHeight="1" x14ac:dyDescent="0.3">
      <c r="A905" s="96"/>
      <c r="B905" s="110"/>
      <c r="C905" s="110"/>
      <c r="D905" s="110"/>
      <c r="E905" s="110"/>
      <c r="F905" s="110"/>
      <c r="H905" s="110"/>
    </row>
    <row r="906" spans="1:8" ht="13.2" customHeight="1" x14ac:dyDescent="0.3">
      <c r="A906" s="96"/>
      <c r="B906" s="110"/>
      <c r="C906" s="110"/>
      <c r="D906" s="110"/>
      <c r="E906" s="110"/>
      <c r="F906" s="110"/>
      <c r="H906" s="110"/>
    </row>
    <row r="907" spans="1:8" ht="13.2" customHeight="1" x14ac:dyDescent="0.3">
      <c r="A907" s="96"/>
      <c r="B907" s="110"/>
      <c r="C907" s="110"/>
      <c r="D907" s="110"/>
      <c r="E907" s="110"/>
      <c r="F907" s="110"/>
      <c r="H907" s="110"/>
    </row>
    <row r="908" spans="1:8" ht="13.2" customHeight="1" x14ac:dyDescent="0.3">
      <c r="A908" s="96"/>
      <c r="B908" s="110"/>
      <c r="C908" s="110"/>
      <c r="D908" s="110"/>
      <c r="E908" s="110"/>
      <c r="F908" s="110"/>
      <c r="H908" s="110"/>
    </row>
    <row r="909" spans="1:8" ht="13.2" customHeight="1" x14ac:dyDescent="0.3">
      <c r="A909" s="96"/>
      <c r="B909" s="110"/>
      <c r="C909" s="110"/>
      <c r="D909" s="110"/>
      <c r="E909" s="110"/>
      <c r="F909" s="110"/>
      <c r="H909" s="110"/>
    </row>
    <row r="910" spans="1:8" ht="13.2" customHeight="1" x14ac:dyDescent="0.3">
      <c r="A910" s="96"/>
      <c r="B910" s="110"/>
      <c r="C910" s="110"/>
      <c r="D910" s="110"/>
      <c r="E910" s="110"/>
      <c r="F910" s="110"/>
      <c r="H910" s="110"/>
    </row>
    <row r="911" spans="1:8" ht="13.2" customHeight="1" x14ac:dyDescent="0.3">
      <c r="A911" s="96"/>
      <c r="B911" s="110"/>
      <c r="C911" s="110"/>
      <c r="D911" s="110"/>
      <c r="E911" s="110"/>
      <c r="F911" s="110"/>
      <c r="H911" s="110"/>
    </row>
    <row r="912" spans="1:8" ht="13.2" customHeight="1" x14ac:dyDescent="0.3">
      <c r="A912" s="96"/>
      <c r="B912" s="110"/>
      <c r="C912" s="110"/>
      <c r="D912" s="110"/>
      <c r="E912" s="110"/>
      <c r="F912" s="110"/>
      <c r="H912" s="110"/>
    </row>
    <row r="913" spans="1:8" ht="13.2" customHeight="1" x14ac:dyDescent="0.3">
      <c r="A913" s="96"/>
      <c r="B913" s="110"/>
      <c r="C913" s="110"/>
      <c r="D913" s="110"/>
      <c r="E913" s="110"/>
      <c r="F913" s="110"/>
      <c r="H913" s="110"/>
    </row>
    <row r="914" spans="1:8" ht="13.2" customHeight="1" x14ac:dyDescent="0.3">
      <c r="A914" s="96"/>
      <c r="B914" s="110"/>
      <c r="C914" s="110"/>
      <c r="D914" s="110"/>
      <c r="E914" s="110"/>
      <c r="F914" s="110"/>
      <c r="H914" s="110"/>
    </row>
    <row r="915" spans="1:8" ht="13.2" customHeight="1" x14ac:dyDescent="0.3">
      <c r="A915" s="96"/>
      <c r="B915" s="110"/>
      <c r="C915" s="110"/>
      <c r="D915" s="110"/>
      <c r="E915" s="110"/>
      <c r="F915" s="110"/>
      <c r="H915" s="110"/>
    </row>
    <row r="916" spans="1:8" ht="13.2" customHeight="1" x14ac:dyDescent="0.3">
      <c r="A916" s="96"/>
      <c r="B916" s="110"/>
      <c r="C916" s="110"/>
      <c r="D916" s="110"/>
      <c r="E916" s="110"/>
      <c r="F916" s="110"/>
      <c r="H916" s="110"/>
    </row>
    <row r="917" spans="1:8" ht="13.2" customHeight="1" x14ac:dyDescent="0.3">
      <c r="A917" s="96"/>
      <c r="B917" s="110"/>
      <c r="C917" s="110"/>
      <c r="D917" s="110"/>
      <c r="E917" s="110"/>
      <c r="F917" s="110"/>
      <c r="H917" s="110"/>
    </row>
    <row r="918" spans="1:8" ht="13.2" customHeight="1" x14ac:dyDescent="0.3">
      <c r="A918" s="96"/>
      <c r="B918" s="110"/>
      <c r="C918" s="110"/>
      <c r="D918" s="110"/>
      <c r="E918" s="110"/>
      <c r="F918" s="110"/>
      <c r="H918" s="110"/>
    </row>
    <row r="919" spans="1:8" ht="13.2" customHeight="1" x14ac:dyDescent="0.3">
      <c r="A919" s="96"/>
      <c r="B919" s="110"/>
      <c r="C919" s="110"/>
      <c r="D919" s="110"/>
      <c r="E919" s="110"/>
      <c r="F919" s="110"/>
      <c r="H919" s="110"/>
    </row>
    <row r="920" spans="1:8" ht="13.2" customHeight="1" x14ac:dyDescent="0.3">
      <c r="A920" s="96"/>
      <c r="B920" s="110"/>
      <c r="C920" s="110"/>
      <c r="D920" s="110"/>
      <c r="E920" s="110"/>
      <c r="F920" s="110"/>
      <c r="H920" s="110"/>
    </row>
    <row r="921" spans="1:8" ht="13.2" customHeight="1" x14ac:dyDescent="0.3">
      <c r="A921" s="96"/>
      <c r="B921" s="110"/>
      <c r="C921" s="110"/>
      <c r="D921" s="110"/>
      <c r="E921" s="110"/>
      <c r="F921" s="110"/>
      <c r="H921" s="110"/>
    </row>
    <row r="922" spans="1:8" ht="13.2" customHeight="1" x14ac:dyDescent="0.3">
      <c r="A922" s="96"/>
      <c r="B922" s="110"/>
      <c r="C922" s="110"/>
      <c r="D922" s="110"/>
      <c r="E922" s="110"/>
      <c r="F922" s="110"/>
      <c r="H922" s="110"/>
    </row>
    <row r="923" spans="1:8" ht="13.2" customHeight="1" x14ac:dyDescent="0.3">
      <c r="A923" s="96"/>
      <c r="B923" s="110"/>
      <c r="C923" s="110"/>
      <c r="D923" s="110"/>
      <c r="E923" s="110"/>
      <c r="F923" s="110"/>
      <c r="H923" s="110"/>
    </row>
    <row r="924" spans="1:8" ht="13.2" customHeight="1" x14ac:dyDescent="0.3">
      <c r="A924" s="96"/>
      <c r="B924" s="110"/>
      <c r="C924" s="110"/>
      <c r="D924" s="110"/>
      <c r="E924" s="110"/>
      <c r="F924" s="110"/>
      <c r="H924" s="110"/>
    </row>
    <row r="925" spans="1:8" ht="13.2" customHeight="1" x14ac:dyDescent="0.3">
      <c r="A925" s="96"/>
      <c r="B925" s="110"/>
      <c r="C925" s="110"/>
      <c r="D925" s="110"/>
      <c r="E925" s="110"/>
      <c r="F925" s="110"/>
      <c r="H925" s="110"/>
    </row>
    <row r="926" spans="1:8" ht="13.2" customHeight="1" x14ac:dyDescent="0.3">
      <c r="A926" s="96"/>
      <c r="B926" s="110"/>
      <c r="C926" s="110"/>
      <c r="D926" s="110"/>
      <c r="E926" s="110"/>
      <c r="F926" s="110"/>
      <c r="H926" s="110"/>
    </row>
    <row r="927" spans="1:8" ht="13.2" customHeight="1" x14ac:dyDescent="0.3">
      <c r="A927" s="96"/>
      <c r="B927" s="110"/>
      <c r="C927" s="110"/>
      <c r="D927" s="110"/>
      <c r="E927" s="110"/>
      <c r="F927" s="110"/>
      <c r="H927" s="110"/>
    </row>
    <row r="928" spans="1:8" ht="13.2" customHeight="1" x14ac:dyDescent="0.3">
      <c r="A928" s="96"/>
      <c r="B928" s="110"/>
      <c r="C928" s="110"/>
      <c r="D928" s="110"/>
      <c r="E928" s="110"/>
      <c r="F928" s="110"/>
      <c r="H928" s="110"/>
    </row>
    <row r="929" spans="1:8" ht="13.2" customHeight="1" x14ac:dyDescent="0.3">
      <c r="A929" s="96"/>
      <c r="B929" s="110"/>
      <c r="C929" s="110"/>
      <c r="D929" s="110"/>
      <c r="E929" s="110"/>
      <c r="F929" s="110"/>
      <c r="H929" s="110"/>
    </row>
    <row r="930" spans="1:8" ht="13.2" customHeight="1" x14ac:dyDescent="0.3">
      <c r="A930" s="96"/>
      <c r="B930" s="110"/>
      <c r="C930" s="110"/>
      <c r="D930" s="110"/>
      <c r="E930" s="110"/>
      <c r="F930" s="110"/>
      <c r="H930" s="110"/>
    </row>
    <row r="931" spans="1:8" ht="13.2" customHeight="1" x14ac:dyDescent="0.3">
      <c r="A931" s="96"/>
      <c r="B931" s="110"/>
      <c r="C931" s="110"/>
      <c r="D931" s="110"/>
      <c r="E931" s="110"/>
      <c r="F931" s="110"/>
      <c r="H931" s="110"/>
    </row>
    <row r="932" spans="1:8" ht="13.2" customHeight="1" x14ac:dyDescent="0.3">
      <c r="A932" s="96"/>
      <c r="B932" s="110"/>
      <c r="C932" s="110"/>
      <c r="D932" s="110"/>
      <c r="E932" s="110"/>
      <c r="F932" s="110"/>
      <c r="H932" s="110"/>
    </row>
    <row r="933" spans="1:8" ht="13.2" customHeight="1" x14ac:dyDescent="0.3">
      <c r="A933" s="96"/>
      <c r="B933" s="110"/>
      <c r="C933" s="110"/>
      <c r="D933" s="110"/>
      <c r="E933" s="110"/>
      <c r="F933" s="110"/>
      <c r="H933" s="110"/>
    </row>
    <row r="934" spans="1:8" ht="13.2" customHeight="1" x14ac:dyDescent="0.3">
      <c r="A934" s="96"/>
      <c r="B934" s="110"/>
      <c r="C934" s="110"/>
      <c r="D934" s="110"/>
      <c r="E934" s="110"/>
      <c r="F934" s="110"/>
      <c r="H934" s="110"/>
    </row>
    <row r="935" spans="1:8" ht="13.2" customHeight="1" x14ac:dyDescent="0.3">
      <c r="A935" s="96"/>
      <c r="B935" s="110"/>
      <c r="C935" s="110"/>
      <c r="D935" s="110"/>
      <c r="E935" s="110"/>
      <c r="F935" s="110"/>
      <c r="H935" s="110"/>
    </row>
    <row r="936" spans="1:8" ht="13.2" customHeight="1" x14ac:dyDescent="0.3">
      <c r="A936" s="96"/>
      <c r="B936" s="110"/>
      <c r="C936" s="110"/>
      <c r="D936" s="110"/>
      <c r="E936" s="110"/>
      <c r="F936" s="110"/>
      <c r="H936" s="110"/>
    </row>
    <row r="937" spans="1:8" ht="13.2" customHeight="1" x14ac:dyDescent="0.3">
      <c r="A937" s="96"/>
      <c r="B937" s="110"/>
      <c r="C937" s="110"/>
      <c r="D937" s="110"/>
      <c r="E937" s="110"/>
      <c r="F937" s="110"/>
      <c r="H937" s="110"/>
    </row>
    <row r="938" spans="1:8" ht="13.2" customHeight="1" x14ac:dyDescent="0.3">
      <c r="A938" s="96"/>
      <c r="B938" s="110"/>
      <c r="C938" s="110"/>
      <c r="D938" s="110"/>
      <c r="E938" s="110"/>
      <c r="F938" s="110"/>
      <c r="H938" s="110"/>
    </row>
    <row r="939" spans="1:8" ht="13.2" customHeight="1" x14ac:dyDescent="0.3">
      <c r="A939" s="96"/>
      <c r="B939" s="110"/>
      <c r="C939" s="110"/>
      <c r="D939" s="110"/>
      <c r="E939" s="110"/>
      <c r="F939" s="110"/>
      <c r="H939" s="110"/>
    </row>
    <row r="940" spans="1:8" ht="13.2" customHeight="1" x14ac:dyDescent="0.3">
      <c r="A940" s="96"/>
      <c r="B940" s="110"/>
      <c r="C940" s="110"/>
      <c r="D940" s="110"/>
      <c r="E940" s="110"/>
      <c r="F940" s="110"/>
      <c r="H940" s="110"/>
    </row>
    <row r="941" spans="1:8" ht="13.2" customHeight="1" x14ac:dyDescent="0.3">
      <c r="A941" s="96"/>
      <c r="B941" s="110"/>
      <c r="C941" s="110"/>
      <c r="D941" s="110"/>
      <c r="E941" s="110"/>
      <c r="F941" s="110"/>
      <c r="H941" s="110"/>
    </row>
    <row r="942" spans="1:8" ht="13.2" customHeight="1" x14ac:dyDescent="0.3">
      <c r="A942" s="96"/>
      <c r="B942" s="110"/>
      <c r="C942" s="110"/>
      <c r="D942" s="110"/>
      <c r="E942" s="110"/>
      <c r="F942" s="110"/>
      <c r="H942" s="110"/>
    </row>
    <row r="943" spans="1:8" ht="13.2" customHeight="1" x14ac:dyDescent="0.3">
      <c r="A943" s="96"/>
      <c r="B943" s="110"/>
      <c r="C943" s="110"/>
      <c r="D943" s="110"/>
      <c r="E943" s="110"/>
      <c r="F943" s="110"/>
      <c r="H943" s="110"/>
    </row>
    <row r="944" spans="1:8" ht="13.2" customHeight="1" x14ac:dyDescent="0.3">
      <c r="A944" s="96"/>
      <c r="B944" s="110"/>
      <c r="C944" s="110"/>
      <c r="D944" s="110"/>
      <c r="E944" s="110"/>
      <c r="F944" s="110"/>
      <c r="H944" s="110"/>
    </row>
    <row r="945" spans="1:8" ht="13.2" customHeight="1" x14ac:dyDescent="0.3">
      <c r="A945" s="96"/>
      <c r="B945" s="110"/>
      <c r="C945" s="110"/>
      <c r="D945" s="110"/>
      <c r="E945" s="110"/>
      <c r="F945" s="110"/>
      <c r="H945" s="110"/>
    </row>
    <row r="946" spans="1:8" ht="13.2" customHeight="1" x14ac:dyDescent="0.3">
      <c r="A946" s="96"/>
      <c r="B946" s="110"/>
      <c r="C946" s="110"/>
      <c r="D946" s="110"/>
      <c r="E946" s="110"/>
      <c r="F946" s="110"/>
      <c r="H946" s="110"/>
    </row>
    <row r="947" spans="1:8" ht="13.2" customHeight="1" x14ac:dyDescent="0.3">
      <c r="A947" s="96"/>
      <c r="B947" s="110"/>
      <c r="C947" s="110"/>
      <c r="D947" s="110"/>
      <c r="E947" s="110"/>
      <c r="F947" s="110"/>
      <c r="H947" s="110"/>
    </row>
    <row r="948" spans="1:8" ht="13.2" customHeight="1" x14ac:dyDescent="0.3">
      <c r="A948" s="96"/>
      <c r="B948" s="110"/>
      <c r="C948" s="110"/>
      <c r="D948" s="110"/>
      <c r="E948" s="110"/>
      <c r="F948" s="110"/>
      <c r="H948" s="110"/>
    </row>
    <row r="949" spans="1:8" ht="13.2" customHeight="1" x14ac:dyDescent="0.3">
      <c r="A949" s="96"/>
      <c r="B949" s="110"/>
      <c r="C949" s="110"/>
      <c r="D949" s="110"/>
      <c r="E949" s="110"/>
      <c r="F949" s="110"/>
      <c r="H949" s="110"/>
    </row>
    <row r="950" spans="1:8" ht="13.2" customHeight="1" x14ac:dyDescent="0.3">
      <c r="A950" s="96"/>
      <c r="B950" s="110"/>
      <c r="C950" s="110"/>
      <c r="D950" s="110"/>
      <c r="E950" s="110"/>
      <c r="F950" s="110"/>
      <c r="H950" s="110"/>
    </row>
    <row r="951" spans="1:8" ht="13.2" customHeight="1" x14ac:dyDescent="0.3">
      <c r="A951" s="96"/>
      <c r="B951" s="110"/>
      <c r="C951" s="110"/>
      <c r="D951" s="110"/>
      <c r="E951" s="110"/>
      <c r="F951" s="110"/>
      <c r="H951" s="110"/>
    </row>
    <row r="952" spans="1:8" ht="13.2" customHeight="1" x14ac:dyDescent="0.3">
      <c r="A952" s="96"/>
      <c r="B952" s="110"/>
      <c r="C952" s="110"/>
      <c r="D952" s="110"/>
      <c r="E952" s="110"/>
      <c r="F952" s="110"/>
      <c r="H952" s="110"/>
    </row>
    <row r="953" spans="1:8" ht="13.2" customHeight="1" x14ac:dyDescent="0.3">
      <c r="A953" s="96"/>
      <c r="B953" s="110"/>
      <c r="C953" s="110"/>
      <c r="D953" s="110"/>
      <c r="E953" s="110"/>
      <c r="F953" s="110"/>
      <c r="H953" s="110"/>
    </row>
    <row r="954" spans="1:8" ht="13.2" customHeight="1" x14ac:dyDescent="0.3">
      <c r="A954" s="96"/>
      <c r="B954" s="110"/>
      <c r="C954" s="110"/>
      <c r="D954" s="110"/>
      <c r="E954" s="110"/>
      <c r="F954" s="110"/>
      <c r="H954" s="110"/>
    </row>
    <row r="955" spans="1:8" ht="13.2" customHeight="1" x14ac:dyDescent="0.3">
      <c r="A955" s="96"/>
      <c r="B955" s="110"/>
      <c r="C955" s="110"/>
      <c r="D955" s="110"/>
      <c r="E955" s="110"/>
      <c r="F955" s="110"/>
      <c r="H955" s="110"/>
    </row>
    <row r="956" spans="1:8" ht="13.2" customHeight="1" x14ac:dyDescent="0.3">
      <c r="A956" s="96"/>
      <c r="B956" s="110"/>
      <c r="C956" s="110"/>
      <c r="D956" s="110"/>
      <c r="E956" s="110"/>
      <c r="F956" s="110"/>
      <c r="H956" s="110"/>
    </row>
    <row r="957" spans="1:8" ht="13.2" customHeight="1" x14ac:dyDescent="0.3">
      <c r="A957" s="96"/>
      <c r="B957" s="110"/>
      <c r="C957" s="110"/>
      <c r="D957" s="110"/>
      <c r="E957" s="110"/>
      <c r="F957" s="110"/>
      <c r="H957" s="110"/>
    </row>
    <row r="958" spans="1:8" ht="13.2" customHeight="1" x14ac:dyDescent="0.3">
      <c r="A958" s="96"/>
      <c r="B958" s="110"/>
      <c r="C958" s="110"/>
      <c r="D958" s="110"/>
      <c r="E958" s="110"/>
      <c r="F958" s="110"/>
      <c r="H958" s="110"/>
    </row>
    <row r="959" spans="1:8" ht="13.2" customHeight="1" x14ac:dyDescent="0.3">
      <c r="A959" s="96"/>
      <c r="B959" s="110"/>
      <c r="C959" s="110"/>
      <c r="D959" s="110"/>
      <c r="E959" s="110"/>
      <c r="F959" s="110"/>
      <c r="H959" s="110"/>
    </row>
    <row r="960" spans="1:8" ht="13.2" customHeight="1" x14ac:dyDescent="0.3">
      <c r="A960" s="96"/>
      <c r="B960" s="110"/>
      <c r="C960" s="110"/>
      <c r="D960" s="110"/>
      <c r="E960" s="110"/>
      <c r="F960" s="110"/>
      <c r="H960" s="110"/>
    </row>
    <row r="961" spans="1:8" ht="13.2" customHeight="1" x14ac:dyDescent="0.3">
      <c r="A961" s="96"/>
      <c r="B961" s="110"/>
      <c r="C961" s="110"/>
      <c r="D961" s="110"/>
      <c r="E961" s="110"/>
      <c r="F961" s="110"/>
      <c r="H961" s="110"/>
    </row>
    <row r="962" spans="1:8" ht="13.2" customHeight="1" x14ac:dyDescent="0.3">
      <c r="A962" s="96"/>
      <c r="B962" s="110"/>
      <c r="C962" s="110"/>
      <c r="D962" s="110"/>
      <c r="E962" s="110"/>
      <c r="F962" s="110"/>
      <c r="H962" s="110"/>
    </row>
    <row r="963" spans="1:8" ht="13.2" customHeight="1" x14ac:dyDescent="0.3">
      <c r="A963" s="96"/>
      <c r="B963" s="110"/>
      <c r="C963" s="110"/>
      <c r="D963" s="110"/>
      <c r="E963" s="110"/>
      <c r="F963" s="110"/>
      <c r="H963" s="110"/>
    </row>
    <row r="964" spans="1:8" ht="13.2" customHeight="1" x14ac:dyDescent="0.3">
      <c r="A964" s="96"/>
      <c r="B964" s="110"/>
      <c r="C964" s="110"/>
      <c r="D964" s="110"/>
      <c r="E964" s="110"/>
      <c r="F964" s="110"/>
      <c r="H964" s="110"/>
    </row>
    <row r="965" spans="1:8" ht="13.2" customHeight="1" x14ac:dyDescent="0.3">
      <c r="A965" s="96"/>
      <c r="B965" s="110"/>
      <c r="C965" s="110"/>
      <c r="D965" s="110"/>
      <c r="E965" s="110"/>
      <c r="F965" s="110"/>
      <c r="H965" s="110"/>
    </row>
    <row r="966" spans="1:8" ht="13.2" customHeight="1" x14ac:dyDescent="0.3">
      <c r="A966" s="96"/>
      <c r="B966" s="110"/>
      <c r="C966" s="110"/>
      <c r="D966" s="110"/>
      <c r="E966" s="110"/>
      <c r="F966" s="110"/>
      <c r="H966" s="110"/>
    </row>
    <row r="967" spans="1:8" ht="13.2" customHeight="1" x14ac:dyDescent="0.3">
      <c r="A967" s="96"/>
      <c r="B967" s="110"/>
      <c r="C967" s="110"/>
      <c r="D967" s="110"/>
      <c r="E967" s="110"/>
      <c r="F967" s="110"/>
      <c r="H967" s="110"/>
    </row>
    <row r="968" spans="1:8" ht="13.2" customHeight="1" x14ac:dyDescent="0.3">
      <c r="A968" s="96"/>
      <c r="B968" s="110"/>
      <c r="C968" s="110"/>
      <c r="D968" s="110"/>
      <c r="E968" s="110"/>
      <c r="F968" s="110"/>
      <c r="H968" s="110"/>
    </row>
    <row r="969" spans="1:8" ht="13.2" customHeight="1" x14ac:dyDescent="0.3">
      <c r="A969" s="96"/>
      <c r="B969" s="110"/>
      <c r="C969" s="110"/>
      <c r="D969" s="110"/>
      <c r="E969" s="110"/>
      <c r="F969" s="110"/>
      <c r="H969" s="110"/>
    </row>
    <row r="970" spans="1:8" ht="13.2" customHeight="1" x14ac:dyDescent="0.3">
      <c r="A970" s="96"/>
      <c r="B970" s="110"/>
      <c r="C970" s="110"/>
      <c r="D970" s="110"/>
      <c r="E970" s="110"/>
      <c r="F970" s="110"/>
      <c r="H970" s="110"/>
    </row>
    <row r="971" spans="1:8" ht="13.2" customHeight="1" x14ac:dyDescent="0.3">
      <c r="A971" s="96"/>
      <c r="B971" s="110"/>
      <c r="C971" s="110"/>
      <c r="D971" s="110"/>
      <c r="E971" s="110"/>
      <c r="F971" s="110"/>
      <c r="H971" s="110"/>
    </row>
    <row r="972" spans="1:8" ht="13.2" customHeight="1" x14ac:dyDescent="0.3">
      <c r="A972" s="96"/>
      <c r="B972" s="110"/>
      <c r="C972" s="110"/>
      <c r="D972" s="110"/>
      <c r="E972" s="110"/>
      <c r="F972" s="110"/>
      <c r="H972" s="110"/>
    </row>
    <row r="973" spans="1:8" ht="13.2" customHeight="1" x14ac:dyDescent="0.3">
      <c r="A973" s="96"/>
      <c r="B973" s="110"/>
      <c r="C973" s="110"/>
      <c r="D973" s="110"/>
      <c r="E973" s="110"/>
      <c r="F973" s="110"/>
      <c r="H973" s="110"/>
    </row>
    <row r="974" spans="1:8" ht="13.2" customHeight="1" x14ac:dyDescent="0.3">
      <c r="A974" s="96"/>
      <c r="B974" s="110"/>
      <c r="C974" s="110"/>
      <c r="D974" s="110"/>
      <c r="E974" s="110"/>
      <c r="F974" s="110"/>
      <c r="H974" s="110"/>
    </row>
    <row r="975" spans="1:8" ht="13.2" customHeight="1" x14ac:dyDescent="0.3">
      <c r="A975" s="96"/>
      <c r="B975" s="110"/>
      <c r="C975" s="110"/>
      <c r="D975" s="110"/>
      <c r="E975" s="110"/>
      <c r="F975" s="110"/>
      <c r="H975" s="110"/>
    </row>
    <row r="976" spans="1:8" ht="13.2" customHeight="1" x14ac:dyDescent="0.3">
      <c r="A976" s="96"/>
      <c r="B976" s="110"/>
      <c r="C976" s="110"/>
      <c r="D976" s="110"/>
      <c r="E976" s="110"/>
      <c r="F976" s="110"/>
      <c r="H976" s="110"/>
    </row>
    <row r="977" spans="1:8" ht="13.2" customHeight="1" x14ac:dyDescent="0.3">
      <c r="A977" s="96"/>
      <c r="B977" s="110"/>
      <c r="C977" s="110"/>
      <c r="D977" s="110"/>
      <c r="E977" s="110"/>
      <c r="F977" s="110"/>
      <c r="H977" s="110"/>
    </row>
    <row r="978" spans="1:8" ht="13.2" customHeight="1" x14ac:dyDescent="0.3">
      <c r="A978" s="96"/>
      <c r="B978" s="110"/>
      <c r="C978" s="110"/>
      <c r="D978" s="110"/>
      <c r="E978" s="110"/>
      <c r="F978" s="110"/>
      <c r="H978" s="110"/>
    </row>
    <row r="979" spans="1:8" ht="13.2" customHeight="1" x14ac:dyDescent="0.3">
      <c r="A979" s="96"/>
      <c r="B979" s="110"/>
      <c r="C979" s="110"/>
      <c r="D979" s="110"/>
      <c r="E979" s="110"/>
      <c r="F979" s="110"/>
      <c r="H979" s="110"/>
    </row>
    <row r="980" spans="1:8" ht="13.2" customHeight="1" x14ac:dyDescent="0.3">
      <c r="A980" s="96"/>
      <c r="B980" s="110"/>
      <c r="C980" s="110"/>
      <c r="D980" s="110"/>
      <c r="E980" s="110"/>
      <c r="F980" s="110"/>
      <c r="H980" s="110"/>
    </row>
    <row r="981" spans="1:8" ht="13.2" customHeight="1" x14ac:dyDescent="0.3">
      <c r="A981" s="96"/>
      <c r="B981" s="110"/>
      <c r="C981" s="110"/>
      <c r="D981" s="110"/>
      <c r="E981" s="110"/>
      <c r="F981" s="110"/>
      <c r="H981" s="110"/>
    </row>
    <row r="982" spans="1:8" ht="13.2" customHeight="1" x14ac:dyDescent="0.3">
      <c r="A982" s="96"/>
      <c r="B982" s="110"/>
      <c r="C982" s="110"/>
      <c r="D982" s="110"/>
      <c r="E982" s="110"/>
      <c r="F982" s="110"/>
      <c r="H982" s="110"/>
    </row>
    <row r="983" spans="1:8" ht="13.2" customHeight="1" x14ac:dyDescent="0.3">
      <c r="A983" s="96"/>
      <c r="B983" s="110"/>
      <c r="C983" s="110"/>
      <c r="D983" s="110"/>
      <c r="E983" s="110"/>
      <c r="F983" s="110"/>
      <c r="H983" s="110"/>
    </row>
    <row r="984" spans="1:8" ht="13.2" customHeight="1" x14ac:dyDescent="0.3">
      <c r="A984" s="96"/>
      <c r="B984" s="110"/>
      <c r="C984" s="110"/>
      <c r="D984" s="110"/>
      <c r="E984" s="110"/>
      <c r="F984" s="110"/>
      <c r="H984" s="110"/>
    </row>
    <row r="985" spans="1:8" ht="13.2" customHeight="1" x14ac:dyDescent="0.3">
      <c r="A985" s="96"/>
      <c r="B985" s="110"/>
      <c r="C985" s="110"/>
      <c r="D985" s="110"/>
      <c r="E985" s="110"/>
      <c r="F985" s="110"/>
      <c r="H985" s="110"/>
    </row>
    <row r="986" spans="1:8" ht="13.2" customHeight="1" x14ac:dyDescent="0.3">
      <c r="A986" s="96"/>
      <c r="B986" s="110"/>
      <c r="C986" s="110"/>
      <c r="D986" s="110"/>
      <c r="E986" s="110"/>
      <c r="F986" s="110"/>
      <c r="H986" s="110"/>
    </row>
    <row r="987" spans="1:8" ht="13.2" customHeight="1" x14ac:dyDescent="0.3">
      <c r="A987" s="96"/>
      <c r="B987" s="110"/>
      <c r="C987" s="110"/>
      <c r="D987" s="110"/>
      <c r="E987" s="110"/>
      <c r="F987" s="110"/>
      <c r="H987" s="110"/>
    </row>
    <row r="988" spans="1:8" ht="13.2" customHeight="1" x14ac:dyDescent="0.3">
      <c r="A988" s="96"/>
      <c r="B988" s="110"/>
      <c r="C988" s="110"/>
      <c r="D988" s="110"/>
      <c r="E988" s="110"/>
      <c r="F988" s="110"/>
      <c r="H988" s="110"/>
    </row>
    <row r="989" spans="1:8" ht="13.2" customHeight="1" x14ac:dyDescent="0.3">
      <c r="A989" s="96"/>
      <c r="B989" s="110"/>
      <c r="C989" s="110"/>
      <c r="D989" s="110"/>
      <c r="E989" s="110"/>
      <c r="F989" s="110"/>
      <c r="H989" s="110"/>
    </row>
    <row r="990" spans="1:8" ht="13.2" customHeight="1" x14ac:dyDescent="0.3">
      <c r="A990" s="96"/>
      <c r="B990" s="110"/>
      <c r="C990" s="110"/>
      <c r="D990" s="110"/>
      <c r="E990" s="110"/>
      <c r="F990" s="110"/>
      <c r="H990" s="110"/>
    </row>
    <row r="991" spans="1:8" ht="13.2" customHeight="1" x14ac:dyDescent="0.3">
      <c r="A991" s="96"/>
      <c r="B991" s="110"/>
      <c r="C991" s="110"/>
      <c r="D991" s="110"/>
      <c r="E991" s="110"/>
      <c r="F991" s="110"/>
      <c r="H991" s="110"/>
    </row>
    <row r="992" spans="1:8" ht="13.2" customHeight="1" x14ac:dyDescent="0.3">
      <c r="A992" s="96"/>
      <c r="B992" s="110"/>
      <c r="C992" s="110"/>
      <c r="D992" s="110"/>
      <c r="E992" s="110"/>
      <c r="F992" s="110"/>
      <c r="H992" s="110"/>
    </row>
    <row r="993" spans="1:8" ht="13.2" customHeight="1" x14ac:dyDescent="0.3">
      <c r="A993" s="96"/>
      <c r="B993" s="110"/>
      <c r="C993" s="110"/>
      <c r="D993" s="110"/>
      <c r="E993" s="110"/>
      <c r="F993" s="110"/>
      <c r="H993" s="110"/>
    </row>
    <row r="994" spans="1:8" ht="13.2" customHeight="1" x14ac:dyDescent="0.3">
      <c r="A994" s="96"/>
      <c r="B994" s="110"/>
      <c r="C994" s="110"/>
      <c r="D994" s="110"/>
      <c r="E994" s="110"/>
      <c r="F994" s="110"/>
      <c r="H994" s="110"/>
    </row>
    <row r="995" spans="1:8" ht="13.2" customHeight="1" x14ac:dyDescent="0.3">
      <c r="A995" s="96"/>
      <c r="B995" s="110"/>
      <c r="C995" s="110"/>
      <c r="D995" s="110"/>
      <c r="E995" s="110"/>
      <c r="F995" s="110"/>
      <c r="H995" s="110"/>
    </row>
    <row r="996" spans="1:8" ht="13.2" customHeight="1" x14ac:dyDescent="0.3">
      <c r="A996" s="96"/>
      <c r="B996" s="110"/>
      <c r="C996" s="110"/>
      <c r="D996" s="110"/>
      <c r="E996" s="110"/>
      <c r="F996" s="110"/>
      <c r="H996" s="110"/>
    </row>
    <row r="997" spans="1:8" ht="13.2" customHeight="1" x14ac:dyDescent="0.3">
      <c r="A997" s="96"/>
      <c r="B997" s="110"/>
      <c r="C997" s="110"/>
      <c r="D997" s="110"/>
      <c r="E997" s="110"/>
      <c r="F997" s="110"/>
      <c r="H997" s="110"/>
    </row>
    <row r="998" spans="1:8" ht="13.2" customHeight="1" x14ac:dyDescent="0.3">
      <c r="A998" s="96"/>
      <c r="B998" s="110"/>
      <c r="C998" s="110"/>
      <c r="D998" s="110"/>
      <c r="E998" s="110"/>
      <c r="F998" s="110"/>
      <c r="H998" s="110"/>
    </row>
    <row r="999" spans="1:8" ht="13.2" customHeight="1" x14ac:dyDescent="0.3">
      <c r="A999" s="96"/>
      <c r="B999" s="110"/>
      <c r="C999" s="110"/>
      <c r="D999" s="110"/>
      <c r="E999" s="110"/>
      <c r="F999" s="110"/>
      <c r="H999" s="110"/>
    </row>
    <row r="1000" spans="1:8" ht="13.2" customHeight="1" x14ac:dyDescent="0.3">
      <c r="A1000" s="96"/>
      <c r="B1000" s="110"/>
      <c r="C1000" s="110"/>
      <c r="D1000" s="110"/>
      <c r="E1000" s="110"/>
      <c r="F1000" s="110"/>
      <c r="H1000" s="110"/>
    </row>
    <row r="1001" spans="1:8" ht="13.2" customHeight="1" x14ac:dyDescent="0.3">
      <c r="A1001" s="96"/>
      <c r="B1001" s="110"/>
      <c r="C1001" s="110"/>
      <c r="D1001" s="110"/>
      <c r="E1001" s="110"/>
      <c r="F1001" s="110"/>
      <c r="H1001" s="110"/>
    </row>
    <row r="1002" spans="1:8" ht="13.2" customHeight="1" x14ac:dyDescent="0.3">
      <c r="A1002" s="96"/>
      <c r="B1002" s="110"/>
      <c r="C1002" s="110"/>
      <c r="D1002" s="110"/>
      <c r="E1002" s="110"/>
      <c r="F1002" s="110"/>
      <c r="H1002" s="110"/>
    </row>
    <row r="1003" spans="1:8" ht="13.2" customHeight="1" x14ac:dyDescent="0.3">
      <c r="A1003" s="96"/>
      <c r="B1003" s="110"/>
      <c r="C1003" s="110"/>
      <c r="D1003" s="110"/>
      <c r="E1003" s="110"/>
      <c r="F1003" s="110"/>
      <c r="H1003" s="110"/>
    </row>
    <row r="1004" spans="1:8" ht="13.2" customHeight="1" x14ac:dyDescent="0.3">
      <c r="A1004" s="96"/>
      <c r="B1004" s="110"/>
      <c r="C1004" s="110"/>
      <c r="D1004" s="110"/>
      <c r="E1004" s="110"/>
      <c r="F1004" s="110"/>
      <c r="H1004" s="110"/>
    </row>
    <row r="1005" spans="1:8" ht="13.2" customHeight="1" x14ac:dyDescent="0.3">
      <c r="A1005" s="96"/>
      <c r="B1005" s="110"/>
      <c r="C1005" s="110"/>
      <c r="D1005" s="110"/>
      <c r="E1005" s="110"/>
      <c r="F1005" s="110"/>
      <c r="H1005" s="110"/>
    </row>
    <row r="1006" spans="1:8" ht="13.2" customHeight="1" x14ac:dyDescent="0.3">
      <c r="A1006" s="96"/>
      <c r="B1006" s="110"/>
      <c r="C1006" s="110"/>
      <c r="D1006" s="110"/>
      <c r="E1006" s="110"/>
      <c r="F1006" s="110"/>
      <c r="H1006" s="110"/>
    </row>
    <row r="1007" spans="1:8" ht="13.2" customHeight="1" x14ac:dyDescent="0.3">
      <c r="A1007" s="96"/>
      <c r="B1007" s="110"/>
      <c r="C1007" s="110"/>
      <c r="D1007" s="110"/>
      <c r="E1007" s="110"/>
      <c r="F1007" s="110"/>
      <c r="H1007" s="110"/>
    </row>
    <row r="1008" spans="1:8" ht="13.2" customHeight="1" x14ac:dyDescent="0.3">
      <c r="A1008" s="96"/>
      <c r="B1008" s="110"/>
      <c r="C1008" s="110"/>
      <c r="D1008" s="110"/>
      <c r="E1008" s="110"/>
      <c r="F1008" s="110"/>
      <c r="H1008" s="110"/>
    </row>
    <row r="1009" spans="1:8" ht="13.2" customHeight="1" x14ac:dyDescent="0.3">
      <c r="A1009" s="96"/>
      <c r="B1009" s="110"/>
      <c r="C1009" s="110"/>
      <c r="D1009" s="110"/>
      <c r="E1009" s="110"/>
      <c r="F1009" s="110"/>
      <c r="H1009" s="110"/>
    </row>
    <row r="1010" spans="1:8" ht="13.2" customHeight="1" x14ac:dyDescent="0.3">
      <c r="A1010" s="96"/>
      <c r="B1010" s="110"/>
      <c r="C1010" s="110"/>
      <c r="D1010" s="110"/>
      <c r="E1010" s="110"/>
      <c r="F1010" s="110"/>
      <c r="H1010" s="110"/>
    </row>
    <row r="1011" spans="1:8" ht="13.2" customHeight="1" x14ac:dyDescent="0.3">
      <c r="A1011" s="96"/>
      <c r="B1011" s="110"/>
      <c r="C1011" s="110"/>
      <c r="D1011" s="110"/>
      <c r="E1011" s="110"/>
      <c r="F1011" s="110"/>
      <c r="H1011" s="110"/>
    </row>
    <row r="1012" spans="1:8" ht="13.2" customHeight="1" x14ac:dyDescent="0.3">
      <c r="A1012" s="96"/>
      <c r="B1012" s="110"/>
      <c r="C1012" s="110"/>
      <c r="D1012" s="110"/>
      <c r="E1012" s="110"/>
      <c r="F1012" s="110"/>
      <c r="H1012" s="110"/>
    </row>
    <row r="1013" spans="1:8" ht="13.2" customHeight="1" x14ac:dyDescent="0.3">
      <c r="A1013" s="96"/>
      <c r="B1013" s="110"/>
      <c r="C1013" s="110"/>
      <c r="D1013" s="110"/>
      <c r="E1013" s="110"/>
      <c r="F1013" s="110"/>
      <c r="H1013" s="110"/>
    </row>
    <row r="1014" spans="1:8" ht="13.2" customHeight="1" x14ac:dyDescent="0.3">
      <c r="A1014" s="96"/>
      <c r="B1014" s="110"/>
      <c r="C1014" s="110"/>
      <c r="D1014" s="110"/>
      <c r="E1014" s="110"/>
      <c r="F1014" s="110"/>
      <c r="H1014" s="110"/>
    </row>
    <row r="1015" spans="1:8" ht="13.2" customHeight="1" x14ac:dyDescent="0.3">
      <c r="A1015" s="96"/>
      <c r="B1015" s="110"/>
      <c r="C1015" s="110"/>
      <c r="D1015" s="110"/>
      <c r="E1015" s="110"/>
      <c r="F1015" s="110"/>
      <c r="H1015" s="110"/>
    </row>
    <row r="1016" spans="1:8" ht="13.2" customHeight="1" x14ac:dyDescent="0.3">
      <c r="A1016" s="96"/>
      <c r="B1016" s="110"/>
      <c r="C1016" s="110"/>
      <c r="D1016" s="110"/>
      <c r="E1016" s="110"/>
      <c r="F1016" s="110"/>
      <c r="H1016" s="110"/>
    </row>
    <row r="1017" spans="1:8" ht="13.2" customHeight="1" x14ac:dyDescent="0.3">
      <c r="A1017" s="96"/>
      <c r="B1017" s="110"/>
      <c r="C1017" s="110"/>
      <c r="D1017" s="110"/>
      <c r="E1017" s="110"/>
      <c r="F1017" s="110"/>
      <c r="H1017" s="110"/>
    </row>
    <row r="1018" spans="1:8" ht="13.2" customHeight="1" x14ac:dyDescent="0.3">
      <c r="A1018" s="96"/>
      <c r="B1018" s="110"/>
      <c r="C1018" s="110"/>
      <c r="D1018" s="110"/>
      <c r="E1018" s="110"/>
      <c r="F1018" s="110"/>
      <c r="H1018" s="110"/>
    </row>
    <row r="1019" spans="1:8" ht="13.2" customHeight="1" x14ac:dyDescent="0.3">
      <c r="A1019" s="96"/>
      <c r="B1019" s="110"/>
      <c r="C1019" s="110"/>
      <c r="D1019" s="110"/>
      <c r="E1019" s="110"/>
      <c r="F1019" s="110"/>
      <c r="H1019" s="110"/>
    </row>
    <row r="1020" spans="1:8" ht="13.2" customHeight="1" x14ac:dyDescent="0.3">
      <c r="A1020" s="96"/>
      <c r="B1020" s="110"/>
      <c r="C1020" s="110"/>
      <c r="D1020" s="110"/>
      <c r="E1020" s="110"/>
      <c r="F1020" s="110"/>
      <c r="H1020" s="110"/>
    </row>
    <row r="1021" spans="1:8" ht="13.2" customHeight="1" x14ac:dyDescent="0.3">
      <c r="A1021" s="96"/>
      <c r="B1021" s="110"/>
      <c r="C1021" s="110"/>
      <c r="D1021" s="110"/>
      <c r="E1021" s="110"/>
      <c r="F1021" s="110"/>
      <c r="H1021" s="110"/>
    </row>
    <row r="1022" spans="1:8" ht="13.2" customHeight="1" x14ac:dyDescent="0.3">
      <c r="A1022" s="96"/>
      <c r="B1022" s="110"/>
      <c r="C1022" s="110"/>
      <c r="D1022" s="110"/>
      <c r="E1022" s="110"/>
      <c r="F1022" s="110"/>
      <c r="H1022" s="110"/>
    </row>
    <row r="1023" spans="1:8" ht="13.2" customHeight="1" x14ac:dyDescent="0.3">
      <c r="A1023" s="96"/>
      <c r="B1023" s="110"/>
      <c r="C1023" s="110"/>
      <c r="D1023" s="110"/>
      <c r="E1023" s="110"/>
      <c r="F1023" s="110"/>
      <c r="H1023" s="110"/>
    </row>
    <row r="1024" spans="1:8" ht="13.2" customHeight="1" x14ac:dyDescent="0.3">
      <c r="A1024" s="96"/>
      <c r="B1024" s="110"/>
      <c r="C1024" s="110"/>
      <c r="D1024" s="110"/>
      <c r="E1024" s="110"/>
      <c r="F1024" s="110"/>
      <c r="H1024" s="110"/>
    </row>
    <row r="1025" spans="1:8" ht="13.2" customHeight="1" x14ac:dyDescent="0.3">
      <c r="A1025" s="96"/>
      <c r="B1025" s="110"/>
      <c r="C1025" s="110"/>
      <c r="D1025" s="110"/>
      <c r="E1025" s="110"/>
      <c r="F1025" s="110"/>
      <c r="H1025" s="110"/>
    </row>
    <row r="1026" spans="1:8" ht="13.2" customHeight="1" x14ac:dyDescent="0.3">
      <c r="A1026" s="96"/>
      <c r="B1026" s="110"/>
      <c r="C1026" s="110"/>
      <c r="D1026" s="110"/>
      <c r="E1026" s="110"/>
      <c r="F1026" s="110"/>
      <c r="H1026" s="110"/>
    </row>
    <row r="1027" spans="1:8" ht="13.2" customHeight="1" x14ac:dyDescent="0.3">
      <c r="A1027" s="96"/>
      <c r="B1027" s="110"/>
      <c r="C1027" s="110"/>
      <c r="D1027" s="110"/>
      <c r="E1027" s="110"/>
      <c r="F1027" s="110"/>
      <c r="H1027" s="110"/>
    </row>
    <row r="1028" spans="1:8" ht="13.2" customHeight="1" x14ac:dyDescent="0.3">
      <c r="A1028" s="96"/>
      <c r="B1028" s="110"/>
      <c r="C1028" s="110"/>
      <c r="D1028" s="110"/>
      <c r="E1028" s="110"/>
      <c r="F1028" s="110"/>
      <c r="H1028" s="110"/>
    </row>
    <row r="1029" spans="1:8" ht="13.2" customHeight="1" x14ac:dyDescent="0.3">
      <c r="A1029" s="96"/>
      <c r="B1029" s="110"/>
      <c r="C1029" s="110"/>
      <c r="D1029" s="110"/>
      <c r="E1029" s="110"/>
      <c r="F1029" s="110"/>
      <c r="H1029" s="110"/>
    </row>
    <row r="1030" spans="1:8" ht="13.2" customHeight="1" x14ac:dyDescent="0.3">
      <c r="A1030" s="96"/>
      <c r="B1030" s="110"/>
      <c r="C1030" s="110"/>
      <c r="D1030" s="110"/>
      <c r="E1030" s="110"/>
      <c r="F1030" s="110"/>
      <c r="H1030" s="110"/>
    </row>
    <row r="1031" spans="1:8" ht="13.2" customHeight="1" x14ac:dyDescent="0.3">
      <c r="A1031" s="96"/>
      <c r="B1031" s="110"/>
      <c r="C1031" s="110"/>
      <c r="D1031" s="110"/>
      <c r="E1031" s="110"/>
      <c r="F1031" s="110"/>
      <c r="H1031" s="110"/>
    </row>
    <row r="1032" spans="1:8" ht="13.2" customHeight="1" x14ac:dyDescent="0.3">
      <c r="A1032" s="96"/>
      <c r="B1032" s="110"/>
      <c r="C1032" s="110"/>
      <c r="D1032" s="110"/>
      <c r="E1032" s="110"/>
      <c r="F1032" s="110"/>
      <c r="H1032" s="110"/>
    </row>
    <row r="1033" spans="1:8" ht="13.2" customHeight="1" x14ac:dyDescent="0.3">
      <c r="A1033" s="96"/>
      <c r="B1033" s="110"/>
      <c r="C1033" s="110"/>
      <c r="D1033" s="110"/>
      <c r="E1033" s="110"/>
      <c r="F1033" s="110"/>
      <c r="H1033" s="110"/>
    </row>
    <row r="1034" spans="1:8" ht="13.2" customHeight="1" x14ac:dyDescent="0.3">
      <c r="A1034" s="96"/>
      <c r="B1034" s="110"/>
      <c r="C1034" s="110"/>
      <c r="D1034" s="110"/>
      <c r="E1034" s="110"/>
      <c r="F1034" s="110"/>
      <c r="H1034" s="110"/>
    </row>
    <row r="1035" spans="1:8" ht="13.2" customHeight="1" x14ac:dyDescent="0.3">
      <c r="A1035" s="96"/>
      <c r="B1035" s="110"/>
      <c r="C1035" s="110"/>
      <c r="D1035" s="110"/>
      <c r="E1035" s="110"/>
      <c r="F1035" s="110"/>
      <c r="H1035" s="110"/>
    </row>
    <row r="1036" spans="1:8" ht="13.2" customHeight="1" x14ac:dyDescent="0.3">
      <c r="A1036" s="96"/>
      <c r="B1036" s="110"/>
      <c r="C1036" s="110"/>
      <c r="D1036" s="110"/>
      <c r="E1036" s="110"/>
      <c r="F1036" s="110"/>
      <c r="H1036" s="110"/>
    </row>
    <row r="1037" spans="1:8" ht="13.2" customHeight="1" x14ac:dyDescent="0.3">
      <c r="A1037" s="96"/>
      <c r="B1037" s="110"/>
      <c r="C1037" s="110"/>
      <c r="D1037" s="110"/>
      <c r="E1037" s="110"/>
      <c r="F1037" s="110"/>
      <c r="H1037" s="110"/>
    </row>
    <row r="1038" spans="1:8" ht="13.2" customHeight="1" x14ac:dyDescent="0.3">
      <c r="A1038" s="96"/>
      <c r="B1038" s="110"/>
      <c r="C1038" s="110"/>
      <c r="D1038" s="110"/>
      <c r="E1038" s="110"/>
      <c r="F1038" s="110"/>
      <c r="H1038" s="110"/>
    </row>
    <row r="1039" spans="1:8" ht="13.2" customHeight="1" x14ac:dyDescent="0.3">
      <c r="A1039" s="96"/>
      <c r="B1039" s="110"/>
      <c r="C1039" s="110"/>
      <c r="D1039" s="110"/>
      <c r="E1039" s="110"/>
      <c r="F1039" s="110"/>
      <c r="H1039" s="110"/>
    </row>
    <row r="1040" spans="1:8" ht="13.2" customHeight="1" x14ac:dyDescent="0.3">
      <c r="A1040" s="96"/>
      <c r="B1040" s="110"/>
      <c r="C1040" s="110"/>
      <c r="D1040" s="110"/>
      <c r="E1040" s="110"/>
      <c r="F1040" s="110"/>
      <c r="H1040" s="110"/>
    </row>
    <row r="1041" spans="1:8" ht="13.2" customHeight="1" x14ac:dyDescent="0.3">
      <c r="A1041" s="96"/>
      <c r="B1041" s="110"/>
      <c r="C1041" s="110"/>
      <c r="D1041" s="110"/>
      <c r="E1041" s="110"/>
      <c r="F1041" s="110"/>
      <c r="H1041" s="110"/>
    </row>
    <row r="1042" spans="1:8" ht="13.2" customHeight="1" x14ac:dyDescent="0.3">
      <c r="A1042" s="96"/>
      <c r="B1042" s="110"/>
      <c r="C1042" s="110"/>
      <c r="D1042" s="110"/>
      <c r="E1042" s="110"/>
      <c r="F1042" s="110"/>
      <c r="H1042" s="110"/>
    </row>
    <row r="1043" spans="1:8" ht="13.2" customHeight="1" x14ac:dyDescent="0.3">
      <c r="A1043" s="96"/>
      <c r="B1043" s="110"/>
      <c r="C1043" s="110"/>
      <c r="D1043" s="110"/>
      <c r="E1043" s="110"/>
      <c r="F1043" s="110"/>
      <c r="H1043" s="110"/>
    </row>
    <row r="1044" spans="1:8" ht="13.2" customHeight="1" x14ac:dyDescent="0.3">
      <c r="A1044" s="96"/>
      <c r="B1044" s="110"/>
      <c r="C1044" s="110"/>
      <c r="D1044" s="110"/>
      <c r="E1044" s="110"/>
      <c r="F1044" s="110"/>
      <c r="H1044" s="110"/>
    </row>
    <row r="1045" spans="1:8" ht="13.2" customHeight="1" x14ac:dyDescent="0.3">
      <c r="A1045" s="96"/>
      <c r="B1045" s="110"/>
      <c r="C1045" s="110"/>
      <c r="D1045" s="110"/>
      <c r="E1045" s="110"/>
      <c r="F1045" s="110"/>
      <c r="H1045" s="110"/>
    </row>
    <row r="1046" spans="1:8" ht="13.2" customHeight="1" x14ac:dyDescent="0.3">
      <c r="A1046" s="96"/>
      <c r="B1046" s="110"/>
      <c r="C1046" s="110"/>
      <c r="D1046" s="110"/>
      <c r="E1046" s="110"/>
      <c r="F1046" s="110"/>
      <c r="H1046" s="110"/>
    </row>
    <row r="1047" spans="1:8" ht="13.2" customHeight="1" x14ac:dyDescent="0.3">
      <c r="A1047" s="96"/>
      <c r="B1047" s="110"/>
      <c r="C1047" s="110"/>
      <c r="D1047" s="110"/>
      <c r="E1047" s="110"/>
      <c r="F1047" s="110"/>
      <c r="H1047" s="110"/>
    </row>
    <row r="1048" spans="1:8" ht="13.2" customHeight="1" x14ac:dyDescent="0.3">
      <c r="A1048" s="96"/>
      <c r="B1048" s="110"/>
      <c r="C1048" s="110"/>
      <c r="D1048" s="110"/>
      <c r="E1048" s="110"/>
      <c r="F1048" s="110"/>
      <c r="H1048" s="110"/>
    </row>
    <row r="1049" spans="1:8" ht="13.2" customHeight="1" x14ac:dyDescent="0.3">
      <c r="A1049" s="96"/>
      <c r="B1049" s="110"/>
      <c r="C1049" s="110"/>
      <c r="D1049" s="110"/>
      <c r="E1049" s="110"/>
      <c r="F1049" s="110"/>
      <c r="H1049" s="110"/>
    </row>
    <row r="1050" spans="1:8" ht="13.2" customHeight="1" x14ac:dyDescent="0.3">
      <c r="A1050" s="96"/>
      <c r="B1050" s="110"/>
      <c r="C1050" s="110"/>
      <c r="D1050" s="110"/>
      <c r="E1050" s="110"/>
      <c r="F1050" s="110"/>
      <c r="H1050" s="110"/>
    </row>
    <row r="1051" spans="1:8" ht="13.2" customHeight="1" x14ac:dyDescent="0.3">
      <c r="A1051" s="96"/>
      <c r="B1051" s="108"/>
      <c r="C1051" s="108"/>
      <c r="D1051" s="108"/>
      <c r="E1051" s="108"/>
      <c r="F1051" s="108"/>
      <c r="H1051" s="108"/>
    </row>
    <row r="1052" spans="1:8" ht="13.2" customHeight="1" x14ac:dyDescent="0.3">
      <c r="A1052" s="96"/>
      <c r="B1052" s="108"/>
      <c r="C1052" s="108"/>
      <c r="D1052" s="108"/>
      <c r="E1052" s="108"/>
      <c r="F1052" s="108"/>
      <c r="H1052" s="108"/>
    </row>
    <row r="1053" spans="1:8" ht="13.2" customHeight="1" x14ac:dyDescent="0.3">
      <c r="A1053" s="96"/>
      <c r="B1053" s="108"/>
      <c r="C1053" s="108"/>
      <c r="D1053" s="108"/>
      <c r="E1053" s="108"/>
      <c r="F1053" s="108"/>
      <c r="H1053" s="108"/>
    </row>
  </sheetData>
  <phoneticPr fontId="2" type="noConversion"/>
  <conditionalFormatting sqref="B9:B34">
    <cfRule type="cellIs" dxfId="21" priority="7" operator="equal">
      <formula>"null"</formula>
    </cfRule>
  </conditionalFormatting>
  <conditionalFormatting sqref="B45:B49">
    <cfRule type="duplicateValues" dxfId="20" priority="80"/>
  </conditionalFormatting>
  <conditionalFormatting sqref="B45:B53 F22:F675">
    <cfRule type="cellIs" dxfId="19" priority="81" operator="equal">
      <formula>"null"</formula>
    </cfRule>
  </conditionalFormatting>
  <conditionalFormatting sqref="B50:B53 B1">
    <cfRule type="duplicateValues" dxfId="18" priority="3587"/>
  </conditionalFormatting>
  <conditionalFormatting sqref="B54">
    <cfRule type="duplicateValues" dxfId="17" priority="54"/>
    <cfRule type="duplicateValues" dxfId="16" priority="55"/>
    <cfRule type="duplicateValues" dxfId="15" priority="56"/>
    <cfRule type="duplicateValues" dxfId="14" priority="57"/>
    <cfRule type="duplicateValues" dxfId="13" priority="58"/>
    <cfRule type="duplicateValues" dxfId="12" priority="59"/>
    <cfRule type="duplicateValues" dxfId="11" priority="60"/>
    <cfRule type="duplicateValues" dxfId="10" priority="61"/>
    <cfRule type="duplicateValues" dxfId="9" priority="62"/>
    <cfRule type="duplicateValues" dxfId="8" priority="63"/>
  </conditionalFormatting>
  <conditionalFormatting sqref="B1:U1">
    <cfRule type="cellIs" dxfId="7" priority="88" operator="equal">
      <formula>"null"</formula>
    </cfRule>
  </conditionalFormatting>
  <conditionalFormatting sqref="D9:E34">
    <cfRule type="cellIs" dxfId="6" priority="4" operator="equal">
      <formula>"null"</formula>
    </cfRule>
  </conditionalFormatting>
  <conditionalFormatting sqref="D2:U2 N2:U8 D3:J8">
    <cfRule type="cellIs" dxfId="5" priority="5" operator="equal">
      <formula>"null"</formula>
    </cfRule>
  </conditionalFormatting>
  <conditionalFormatting sqref="G35:I675">
    <cfRule type="cellIs" dxfId="4" priority="3" operator="equal">
      <formula>"null"</formula>
    </cfRule>
  </conditionalFormatting>
  <conditionalFormatting sqref="G22:U34">
    <cfRule type="cellIs" dxfId="3" priority="24" operator="equal">
      <formula>"null"</formula>
    </cfRule>
  </conditionalFormatting>
  <conditionalFormatting sqref="J35:U484">
    <cfRule type="cellIs" dxfId="2" priority="1" operator="equal">
      <formula>"null"</formula>
    </cfRule>
  </conditionalFormatting>
  <conditionalFormatting sqref="K3:K9 F9:J9 L9:U9 F10:U21">
    <cfRule type="cellIs" dxfId="1" priority="8" operator="equal">
      <formula>"null"</formula>
    </cfRule>
  </conditionalFormatting>
  <conditionalFormatting sqref="L485:U501 J485:K675 L502:L675 N502:U675">
    <cfRule type="cellIs" dxfId="0" priority="52" operator="equal">
      <formula>"null"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7C20-1999-4BBA-B26D-EC75744E251F}">
  <dimension ref="A1:B14"/>
  <sheetViews>
    <sheetView topLeftCell="A4" zoomScale="190" zoomScaleNormal="190" workbookViewId="0">
      <selection activeCell="B18" sqref="B18"/>
    </sheetView>
  </sheetViews>
  <sheetFormatPr defaultColWidth="8.88671875" defaultRowHeight="15.6" customHeight="1" x14ac:dyDescent="0.3"/>
  <cols>
    <col min="1" max="1" width="3.5546875" style="34" customWidth="1"/>
    <col min="2" max="2" width="47.33203125" style="34" customWidth="1"/>
    <col min="3" max="3" width="26.33203125" style="34" customWidth="1"/>
    <col min="4" max="16384" width="8.88671875" style="34"/>
  </cols>
  <sheetData>
    <row r="1" spans="1:2" ht="15.6" customHeight="1" x14ac:dyDescent="0.3">
      <c r="A1" s="33">
        <v>1</v>
      </c>
      <c r="B1" s="29" t="s">
        <v>58</v>
      </c>
    </row>
    <row r="2" spans="1:2" ht="35.4" customHeight="1" x14ac:dyDescent="0.3">
      <c r="A2" s="33">
        <v>2</v>
      </c>
      <c r="B2" s="32" t="s">
        <v>59</v>
      </c>
    </row>
    <row r="3" spans="1:2" ht="34.950000000000003" customHeight="1" x14ac:dyDescent="0.3">
      <c r="A3" s="33">
        <v>3</v>
      </c>
      <c r="B3" s="30" t="s">
        <v>60</v>
      </c>
    </row>
    <row r="4" spans="1:2" ht="40.950000000000003" customHeight="1" x14ac:dyDescent="0.3">
      <c r="A4" s="33">
        <v>4</v>
      </c>
      <c r="B4" s="30" t="s">
        <v>62</v>
      </c>
    </row>
    <row r="5" spans="1:2" ht="55.2" customHeight="1" x14ac:dyDescent="0.3">
      <c r="A5" s="33">
        <v>5</v>
      </c>
      <c r="B5" s="32" t="s">
        <v>61</v>
      </c>
    </row>
    <row r="6" spans="1:2" ht="12.6" customHeight="1" x14ac:dyDescent="0.3">
      <c r="A6" s="33">
        <v>6</v>
      </c>
      <c r="B6" s="29" t="s">
        <v>65</v>
      </c>
    </row>
    <row r="7" spans="1:2" ht="11.4" customHeight="1" x14ac:dyDescent="0.3">
      <c r="A7" s="33">
        <v>7</v>
      </c>
      <c r="B7" s="31" t="s">
        <v>64</v>
      </c>
    </row>
    <row r="8" spans="1:2" ht="11.4" customHeight="1" x14ac:dyDescent="0.3">
      <c r="A8" s="33">
        <v>8</v>
      </c>
      <c r="B8" s="32" t="s">
        <v>107</v>
      </c>
    </row>
    <row r="9" spans="1:2" ht="11.4" customHeight="1" x14ac:dyDescent="0.3">
      <c r="A9" s="33">
        <v>9</v>
      </c>
      <c r="B9" s="32" t="s">
        <v>108</v>
      </c>
    </row>
    <row r="10" spans="1:2" ht="11.4" customHeight="1" x14ac:dyDescent="0.3">
      <c r="A10" s="33">
        <v>10</v>
      </c>
      <c r="B10" s="31" t="s">
        <v>109</v>
      </c>
    </row>
    <row r="11" spans="1:2" ht="11.4" customHeight="1" x14ac:dyDescent="0.3">
      <c r="A11" s="33">
        <v>11</v>
      </c>
      <c r="B11" s="31" t="s">
        <v>110</v>
      </c>
    </row>
    <row r="12" spans="1:2" ht="11.4" customHeight="1" x14ac:dyDescent="0.3">
      <c r="A12" s="33">
        <v>12</v>
      </c>
      <c r="B12" s="31" t="s">
        <v>111</v>
      </c>
    </row>
    <row r="13" spans="1:2" ht="11.4" customHeight="1" x14ac:dyDescent="0.3">
      <c r="A13" s="33">
        <v>13</v>
      </c>
      <c r="B13" s="31" t="s">
        <v>112</v>
      </c>
    </row>
    <row r="14" spans="1:2" ht="15.6" customHeight="1" x14ac:dyDescent="0.3">
      <c r="A14" s="33">
        <v>14</v>
      </c>
      <c r="B14" s="31" t="s">
        <v>106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AsClasses</vt:lpstr>
      <vt:lpstr>AsProprie</vt:lpstr>
      <vt:lpstr>AsDisjunt</vt:lpstr>
      <vt:lpstr>OsFatosIn</vt:lpstr>
      <vt:lpstr>Esquemas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2024-03-12T19:13:04Z</dcterms:modified>
</cp:coreProperties>
</file>